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ink/ink1.xml" ContentType="application/inkml+xml"/>
  <Override PartName="/xl/ink/ink2.xml" ContentType="application/inkml+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https://d.docs.live.net/8126703e359222a5/Assignments/"/>
    </mc:Choice>
  </mc:AlternateContent>
  <xr:revisionPtr revIDLastSave="140" documentId="8_{864297DA-2064-AF4A-A3B3-F6E9664E1573}" xr6:coauthVersionLast="47" xr6:coauthVersionMax="47" xr10:uidLastSave="{06E9EC29-0438-1244-9279-4D2E1EE09AB9}"/>
  <bookViews>
    <workbookView xWindow="0" yWindow="500" windowWidth="28800" windowHeight="16340" activeTab="1" xr2:uid="{00000000-000D-0000-FFFF-FFFF00000000}"/>
  </bookViews>
  <sheets>
    <sheet name="Sheet2" sheetId="3" r:id="rId1"/>
    <sheet name="Dashboard" sheetId="4" r:id="rId2"/>
    <sheet name="Dashboard (2)" sheetId="5" r:id="rId3"/>
    <sheet name="alzheimers_disease_data" sheetId="1" r:id="rId4"/>
  </sheets>
  <definedNames>
    <definedName name="Slicer_AD_Severity">#N/A</definedName>
    <definedName name="Slicer_Age_Range">#N/A</definedName>
    <definedName name="Slicer_Ethnicity">#N/A</definedName>
    <definedName name="Slicer_Gender">#N/A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alcChain>
</file>

<file path=xl/sharedStrings.xml><?xml version="1.0" encoding="utf-8"?>
<sst xmlns="http://schemas.openxmlformats.org/spreadsheetml/2006/main" count="2239" uniqueCount="73">
  <si>
    <t>PatientID</t>
  </si>
  <si>
    <t>Age</t>
  </si>
  <si>
    <t>Gender</t>
  </si>
  <si>
    <t>Ethnicity</t>
  </si>
  <si>
    <t>EducationLevel</t>
  </si>
  <si>
    <t>BMI</t>
  </si>
  <si>
    <t>Smoking</t>
  </si>
  <si>
    <t>AlcoholConsumption</t>
  </si>
  <si>
    <t>PhysicalActivity</t>
  </si>
  <si>
    <t>DietQuality</t>
  </si>
  <si>
    <t>SleepQuality</t>
  </si>
  <si>
    <t>FamilyHistoryAlzheimers</t>
  </si>
  <si>
    <t>CardiovascularDisease</t>
  </si>
  <si>
    <t>Diabetes</t>
  </si>
  <si>
    <t>Depression</t>
  </si>
  <si>
    <t>HeadInjury</t>
  </si>
  <si>
    <t>Hypertension</t>
  </si>
  <si>
    <t>SystolicBP</t>
  </si>
  <si>
    <t>DiastolicBP</t>
  </si>
  <si>
    <t>CholesterolTotal</t>
  </si>
  <si>
    <t>CholesterolLDL</t>
  </si>
  <si>
    <t>CholesterolHDL</t>
  </si>
  <si>
    <t>CholesterolTriglycerides</t>
  </si>
  <si>
    <t>MMSE</t>
  </si>
  <si>
    <t>FunctionalAssessment</t>
  </si>
  <si>
    <t>MemoryComplaints</t>
  </si>
  <si>
    <t>BehavioralProblems</t>
  </si>
  <si>
    <t>ADL</t>
  </si>
  <si>
    <t>Confusion</t>
  </si>
  <si>
    <t>Disorientation</t>
  </si>
  <si>
    <t>PersonalityChanges</t>
  </si>
  <si>
    <t>DifficultyCompletingTasks</t>
  </si>
  <si>
    <t>Forgetfulness</t>
  </si>
  <si>
    <t>Diagnosis</t>
  </si>
  <si>
    <t>DoctorInCharge</t>
  </si>
  <si>
    <t>XXXConfid</t>
  </si>
  <si>
    <t>Count of PatientID</t>
  </si>
  <si>
    <t>Sum of Diagnosis</t>
  </si>
  <si>
    <t>Column Labels</t>
  </si>
  <si>
    <t>Grand Total</t>
  </si>
  <si>
    <t>Row Labels</t>
  </si>
  <si>
    <t>Sum of Hypertension</t>
  </si>
  <si>
    <t>Sum of Depression</t>
  </si>
  <si>
    <t>Sum of Diabetes</t>
  </si>
  <si>
    <t>Sum of CardiovascularDisease</t>
  </si>
  <si>
    <t>Count of Diagnosis</t>
  </si>
  <si>
    <t>AD Patients</t>
  </si>
  <si>
    <t>Total Patients</t>
  </si>
  <si>
    <t>Age Range</t>
  </si>
  <si>
    <t>60-69</t>
  </si>
  <si>
    <t>70-79</t>
  </si>
  <si>
    <t>80-89</t>
  </si>
  <si>
    <t>90-99</t>
  </si>
  <si>
    <t>FEMALE</t>
  </si>
  <si>
    <t>AD Severity</t>
  </si>
  <si>
    <t>Mild</t>
  </si>
  <si>
    <t>Moderate</t>
  </si>
  <si>
    <t>Normal</t>
  </si>
  <si>
    <t>Severe</t>
  </si>
  <si>
    <t>BMI Category</t>
  </si>
  <si>
    <t>Normal Weight</t>
  </si>
  <si>
    <t>Obesity</t>
  </si>
  <si>
    <t>Overweight</t>
  </si>
  <si>
    <t>Underweight</t>
  </si>
  <si>
    <t>Sum of Confusion</t>
  </si>
  <si>
    <t>Sum of Disorientation</t>
  </si>
  <si>
    <t>Sum of PersonalityChanges</t>
  </si>
  <si>
    <t>Sum of DifficultyCompletingTasks</t>
  </si>
  <si>
    <t>Sum of Forgetfulness</t>
  </si>
  <si>
    <t>Alzheimers Diesese Analysis - NK Clinic</t>
  </si>
  <si>
    <t>(All)</t>
  </si>
  <si>
    <t>Average of ADL</t>
  </si>
  <si>
    <t>Average of MMSE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</si>
</sst>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2"/>
      <color theme="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pivotButton="1"/>
    <xf numFmtId="0" fontId="0" fillId="0" borderId="0" xfId="0" applyAlignment="1">
      <alignment horizontal="left"/>
    </xf>
    <xf numFmtId="164" fontId="0" fillId="0" borderId="0" xfId="0" applyNumberFormat="1"/>
    <xf numFmtId="0" fontId="17" fillId="33" borderId="13" xfId="0" applyFont="1" applyFill="1" applyBorder="1"/>
    <xf numFmtId="0" fontId="17" fillId="33" borderId="0" xfId="0" applyFont="1" applyFill="1"/>
    <xf numFmtId="0" fontId="17" fillId="33" borderId="14" xfId="0" applyFont="1" applyFill="1" applyBorder="1"/>
    <xf numFmtId="0" fontId="17" fillId="34" borderId="13" xfId="0" applyFont="1" applyFill="1" applyBorder="1"/>
    <xf numFmtId="0" fontId="17" fillId="34" borderId="0" xfId="0" applyFont="1" applyFill="1"/>
    <xf numFmtId="0" fontId="17" fillId="34" borderId="15" xfId="0" applyFont="1" applyFill="1" applyBorder="1"/>
    <xf numFmtId="0" fontId="17" fillId="34" borderId="16" xfId="0" applyFont="1" applyFill="1" applyBorder="1"/>
    <xf numFmtId="0" fontId="17" fillId="35" borderId="0" xfId="0" applyFont="1" applyFill="1"/>
    <xf numFmtId="0" fontId="17" fillId="35" borderId="14" xfId="0" applyFont="1" applyFill="1" applyBorder="1"/>
    <xf numFmtId="0" fontId="17" fillId="35" borderId="16" xfId="0" applyFont="1" applyFill="1" applyBorder="1"/>
    <xf numFmtId="0" fontId="17" fillId="35" borderId="17" xfId="0" applyFont="1" applyFill="1" applyBorder="1"/>
    <xf numFmtId="0" fontId="17" fillId="37" borderId="13" xfId="0" applyFont="1" applyFill="1" applyBorder="1"/>
    <xf numFmtId="0" fontId="17" fillId="37" borderId="0" xfId="0" applyFont="1" applyFill="1"/>
    <xf numFmtId="0" fontId="0" fillId="37" borderId="0" xfId="0" applyFill="1"/>
    <xf numFmtId="0" fontId="18" fillId="36" borderId="10" xfId="0" applyFont="1" applyFill="1" applyBorder="1" applyAlignment="1">
      <alignment horizontal="center" vertical="center"/>
    </xf>
    <xf numFmtId="0" fontId="18" fillId="36" borderId="11" xfId="0" applyFont="1" applyFill="1" applyBorder="1" applyAlignment="1">
      <alignment horizontal="center" vertical="center"/>
    </xf>
    <xf numFmtId="0" fontId="18" fillId="36" borderId="12" xfId="0" applyFont="1" applyFill="1" applyBorder="1" applyAlignment="1">
      <alignment horizontal="center" vertical="center"/>
    </xf>
    <xf numFmtId="0" fontId="18" fillId="36" borderId="13" xfId="0" applyFont="1" applyFill="1" applyBorder="1" applyAlignment="1">
      <alignment horizontal="center" vertical="center"/>
    </xf>
    <xf numFmtId="0" fontId="18" fillId="36" borderId="0" xfId="0" applyFont="1" applyFill="1" applyAlignment="1">
      <alignment horizontal="center" vertical="center"/>
    </xf>
    <xf numFmtId="0" fontId="18" fillId="36" borderId="14" xfId="0" applyFont="1" applyFill="1"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
      <numFmt numFmtId="164"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rgb="FF4F81BD"/>
        </bottom>
        <vertical/>
        <horizontal/>
      </border>
    </dxf>
    <dxf>
      <font>
        <b/>
        <i val="0"/>
        <sz val="9"/>
        <color theme="1"/>
        <name val="Calibri Light"/>
        <family val="2"/>
        <scheme val="major"/>
      </font>
      <border>
        <left style="thin">
          <color rgb="FF4F81BD"/>
        </left>
        <right style="thin">
          <color rgb="FF4F81BD"/>
        </right>
        <top style="thin">
          <color rgb="FF4F81BD"/>
        </top>
        <bottom style="thin">
          <color rgb="FF4F81BD"/>
        </bottom>
        <vertical/>
        <horizontal/>
      </border>
    </dxf>
    <dxf>
      <font>
        <sz val="9"/>
      </font>
    </dxf>
  </dxfs>
  <tableStyles count="2" defaultTableStyle="TableStyleMedium2" defaultPivotStyle="PivotStyleLight16">
    <tableStyle name="AD Dashboard" pivot="0" table="0" count="1" xr9:uid="{6C6E3D40-C4B0-4F40-A785-F9A217B0E62F}">
      <tableStyleElement type="wholeTable" dxfId="42"/>
    </tableStyle>
    <tableStyle name="AD Dashboard Slicer" pivot="0" table="0" count="10" xr9:uid="{9F2D4C7D-D74F-4690-B128-19A40AD8F5F6}">
      <tableStyleElement type="wholeTable" dxfId="41"/>
      <tableStyleElement type="headerRow" dxfId="40"/>
    </tableStyle>
  </tableStyle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AD Dashboard"/>
        <x14:slicerStyle name="AD Dashboard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[alzheimers_disease_data (5).xlsx]Sheet2!PivotTable4</c:name>
    <c:fmtId val="4"/>
  </c:pivotSource>
  <c:chart>
    <c:autoTitleDeleted val="1"/>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5">
              <a:tint val="77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SE"/>
            </a:p>
          </c:txPr>
          <c:dLblPos val="inEnd"/>
          <c:showLegendKey val="0"/>
          <c:showVal val="0"/>
          <c:showCatName val="0"/>
          <c:showSerName val="0"/>
          <c:showPercent val="1"/>
          <c:showBubbleSize val="0"/>
          <c:extLst>
            <c:ext xmlns:c15="http://schemas.microsoft.com/office/drawing/2012/chart" uri="{CE6537A1-D6FC-4f65-9D91-7224C49458BB}">
              <c15:layout>
                <c:manualLayout>
                  <c:w val="0.22552752234166556"/>
                  <c:h val="0.2508055555555555"/>
                </c:manualLayout>
              </c15:layout>
            </c:ext>
          </c:extLst>
        </c:dLbl>
      </c:pivotFmt>
      <c:pivotFmt>
        <c:idx val="9"/>
        <c:spPr>
          <a:solidFill>
            <a:schemeClr val="accent5">
              <a:shade val="7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1"/>
          <c:showBubbleSize val="0"/>
          <c:extLst>
            <c:ext xmlns:c15="http://schemas.microsoft.com/office/drawing/2012/chart" uri="{CE6537A1-D6FC-4f65-9D91-7224C49458BB}">
              <c15:layout>
                <c:manualLayout>
                  <c:w val="0.27199481932392178"/>
                  <c:h val="0.14105246913580247"/>
                </c:manualLayout>
              </c15:layout>
            </c:ext>
          </c:extLst>
        </c:dLbl>
      </c:pivotFmt>
    </c:pivotFmts>
    <c:plotArea>
      <c:layout>
        <c:manualLayout>
          <c:layoutTarget val="inner"/>
          <c:xMode val="edge"/>
          <c:yMode val="edge"/>
          <c:x val="4.6636929167710138E-2"/>
          <c:y val="0.16034679849857858"/>
          <c:w val="0.61837046647559724"/>
          <c:h val="0.82234187945954362"/>
        </c:manualLayout>
      </c:layout>
      <c:pieChart>
        <c:varyColors val="1"/>
        <c:ser>
          <c:idx val="0"/>
          <c:order val="0"/>
          <c:tx>
            <c:strRef>
              <c:f>Sheet2!$B$1</c:f>
              <c:strCache>
                <c:ptCount val="1"/>
                <c:pt idx="0">
                  <c:v>Total</c:v>
                </c:pt>
              </c:strCache>
            </c:strRef>
          </c:tx>
          <c:dPt>
            <c:idx val="0"/>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1-47A9-453A-9588-780D0942A097}"/>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47A9-453A-9588-780D0942A097}"/>
              </c:ext>
            </c:extLst>
          </c:dPt>
          <c:dLbls>
            <c:dLbl>
              <c:idx val="0"/>
              <c:dLblPos val="inEnd"/>
              <c:showLegendKey val="0"/>
              <c:showVal val="0"/>
              <c:showCatName val="0"/>
              <c:showSerName val="0"/>
              <c:showPercent val="1"/>
              <c:showBubbleSize val="0"/>
              <c:extLst>
                <c:ext xmlns:c15="http://schemas.microsoft.com/office/drawing/2012/chart" uri="{CE6537A1-D6FC-4f65-9D91-7224C49458BB}">
                  <c15:layout>
                    <c:manualLayout>
                      <c:w val="0.22552752234166556"/>
                      <c:h val="0.2508055555555555"/>
                    </c:manualLayout>
                  </c15:layout>
                </c:ext>
                <c:ext xmlns:c16="http://schemas.microsoft.com/office/drawing/2014/chart" uri="{C3380CC4-5D6E-409C-BE32-E72D297353CC}">
                  <c16:uniqueId val="{00000001-47A9-453A-9588-780D0942A097}"/>
                </c:ext>
              </c:extLst>
            </c:dLbl>
            <c:dLbl>
              <c:idx val="1"/>
              <c:dLblPos val="inEnd"/>
              <c:showLegendKey val="0"/>
              <c:showVal val="1"/>
              <c:showCatName val="0"/>
              <c:showSerName val="0"/>
              <c:showPercent val="1"/>
              <c:showBubbleSize val="0"/>
              <c:extLst>
                <c:ext xmlns:c15="http://schemas.microsoft.com/office/drawing/2012/chart" uri="{CE6537A1-D6FC-4f65-9D91-7224C49458BB}">
                  <c15:layout>
                    <c:manualLayout>
                      <c:w val="0.27199481932392178"/>
                      <c:h val="0.14105246913580247"/>
                    </c:manualLayout>
                  </c15:layout>
                </c:ext>
                <c:ext xmlns:c16="http://schemas.microsoft.com/office/drawing/2014/chart" uri="{C3380CC4-5D6E-409C-BE32-E72D297353CC}">
                  <c16:uniqueId val="{00000003-47A9-453A-9588-780D0942A097}"/>
                </c:ext>
              </c:extLst>
            </c:dLbl>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Sheet2!$A$2:$A$4</c:f>
              <c:strCache>
                <c:ptCount val="2"/>
                <c:pt idx="0">
                  <c:v>Total Patients</c:v>
                </c:pt>
                <c:pt idx="1">
                  <c:v>AD Patients</c:v>
                </c:pt>
              </c:strCache>
            </c:strRef>
          </c:cat>
          <c:val>
            <c:numRef>
              <c:f>Sheet2!$B$2:$B$4</c:f>
              <c:numCache>
                <c:formatCode>General</c:formatCode>
                <c:ptCount val="2"/>
                <c:pt idx="0">
                  <c:v>714</c:v>
                </c:pt>
                <c:pt idx="1">
                  <c:v>374</c:v>
                </c:pt>
              </c:numCache>
            </c:numRef>
          </c:val>
          <c:extLst>
            <c:ext xmlns:c16="http://schemas.microsoft.com/office/drawing/2014/chart" uri="{C3380CC4-5D6E-409C-BE32-E72D297353CC}">
              <c16:uniqueId val="{00000004-47A9-453A-9588-780D0942A09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[alzheimers_disease_data (5).xlsx]Sheet2!PivotTable5</c:name>
    <c:fmtId val="2"/>
  </c:pivotSource>
  <c:chart>
    <c:title>
      <c:overlay val="0"/>
      <c:spPr>
        <a:noFill/>
        <a:ln>
          <a:noFill/>
        </a:ln>
        <a:effectLst/>
      </c:spPr>
      <c:txPr>
        <a:bodyPr rot="0" spcFirstLastPara="1" vertOverflow="ellipsis" vert="horz" wrap="square" anchor="ctr" anchorCtr="1"/>
        <a:lstStyle/>
        <a:p>
          <a:pPr>
            <a:defRPr lang="en-US" sz="1080" b="0" i="0" u="none" strike="noStrike" kern="1200" baseline="0">
              <a:solidFill>
                <a:schemeClr val="tx1"/>
              </a:solidFill>
              <a:latin typeface="+mn-lt"/>
              <a:ea typeface="+mn-ea"/>
              <a:cs typeface="+mn-cs"/>
            </a:defRPr>
          </a:pPr>
          <a:endParaRPr lang="en-SE"/>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01477525099578E-2"/>
          <c:y val="0.12053003615284405"/>
          <c:w val="0.78431033533395733"/>
          <c:h val="0.73858394937060146"/>
        </c:manualLayout>
      </c:layout>
      <c:barChart>
        <c:barDir val="col"/>
        <c:grouping val="clustered"/>
        <c:varyColors val="0"/>
        <c:ser>
          <c:idx val="0"/>
          <c:order val="0"/>
          <c:tx>
            <c:strRef>
              <c:f>Sheet2!$B$21:$B$22</c:f>
              <c:strCache>
                <c:ptCount val="1"/>
                <c:pt idx="0">
                  <c:v>FEMALE</c:v>
                </c:pt>
              </c:strCache>
            </c:strRef>
          </c:tx>
          <c:spPr>
            <a:solidFill>
              <a:schemeClr val="accent1"/>
            </a:solidFill>
            <a:ln>
              <a:noFill/>
            </a:ln>
            <a:effectLst/>
          </c:spPr>
          <c:invertIfNegative val="0"/>
          <c:cat>
            <c:strRef>
              <c:f>Sheet2!$A$23:$A$27</c:f>
              <c:strCache>
                <c:ptCount val="4"/>
                <c:pt idx="0">
                  <c:v>60-69</c:v>
                </c:pt>
                <c:pt idx="1">
                  <c:v>70-79</c:v>
                </c:pt>
                <c:pt idx="2">
                  <c:v>80-89</c:v>
                </c:pt>
                <c:pt idx="3">
                  <c:v>90-99</c:v>
                </c:pt>
              </c:strCache>
            </c:strRef>
          </c:cat>
          <c:val>
            <c:numRef>
              <c:f>Sheet2!$B$23:$B$27</c:f>
              <c:numCache>
                <c:formatCode>General</c:formatCode>
                <c:ptCount val="4"/>
                <c:pt idx="0">
                  <c:v>124</c:v>
                </c:pt>
                <c:pt idx="1">
                  <c:v>125</c:v>
                </c:pt>
                <c:pt idx="2">
                  <c:v>112</c:v>
                </c:pt>
                <c:pt idx="3">
                  <c:v>13</c:v>
                </c:pt>
              </c:numCache>
            </c:numRef>
          </c:val>
          <c:extLst>
            <c:ext xmlns:c16="http://schemas.microsoft.com/office/drawing/2014/chart" uri="{C3380CC4-5D6E-409C-BE32-E72D297353CC}">
              <c16:uniqueId val="{0000000B-DDED-4AF4-8A2F-702E9F0D283A}"/>
            </c:ext>
          </c:extLst>
        </c:ser>
        <c:dLbls>
          <c:showLegendKey val="0"/>
          <c:showVal val="0"/>
          <c:showCatName val="0"/>
          <c:showSerName val="0"/>
          <c:showPercent val="0"/>
          <c:showBubbleSize val="0"/>
        </c:dLbls>
        <c:gapWidth val="219"/>
        <c:overlap val="-27"/>
        <c:axId val="229926160"/>
        <c:axId val="229927808"/>
      </c:barChart>
      <c:catAx>
        <c:axId val="22992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SE"/>
          </a:p>
        </c:txPr>
        <c:crossAx val="229927808"/>
        <c:crosses val="autoZero"/>
        <c:auto val="1"/>
        <c:lblAlgn val="ctr"/>
        <c:lblOffset val="100"/>
        <c:noMultiLvlLbl val="0"/>
      </c:catAx>
      <c:valAx>
        <c:axId val="22992780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SE"/>
          </a:p>
        </c:txPr>
        <c:crossAx val="229926160"/>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SE"/>
        </a:p>
      </c:txPr>
    </c:legend>
    <c:plotVisOnly val="1"/>
    <c:dispBlanksAs val="gap"/>
    <c:showDLblsOverMax val="0"/>
    <c:extLst/>
  </c:chart>
  <c:spPr>
    <a:solidFill>
      <a:schemeClr val="bg1"/>
    </a:solidFill>
    <a:ln w="6350" cap="flat" cmpd="sng" algn="ctr">
      <a:solidFill>
        <a:schemeClr val="bg2"/>
      </a:solidFill>
      <a:prstDash val="solid"/>
      <a:round/>
    </a:ln>
    <a:effectLst/>
  </c:spPr>
  <c:txPr>
    <a:bodyPr/>
    <a:lstStyle/>
    <a:p>
      <a:pPr>
        <a:defRPr lang="en-US" sz="900" b="0" i="0" u="none" strike="noStrike" kern="1200" baseline="0">
          <a:solidFill>
            <a:schemeClr val="tx1"/>
          </a:solidFill>
          <a:latin typeface="+mn-lt"/>
          <a:ea typeface="+mn-ea"/>
          <a:cs typeface="+mn-cs"/>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[alzheimers_disease_data (5).xlsx]Sheet2!PivotTable7</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385419100099402E-2"/>
          <c:y val="0.19759811049307208"/>
          <c:w val="0.59935743634139971"/>
          <c:h val="0.66874604749924993"/>
        </c:manualLayout>
      </c:layout>
      <c:barChart>
        <c:barDir val="col"/>
        <c:grouping val="clustered"/>
        <c:varyColors val="0"/>
        <c:ser>
          <c:idx val="0"/>
          <c:order val="0"/>
          <c:tx>
            <c:strRef>
              <c:f>Sheet2!$A$40</c:f>
              <c:strCache>
                <c:ptCount val="1"/>
                <c:pt idx="0">
                  <c:v>Sum of Diabetes</c:v>
                </c:pt>
              </c:strCache>
            </c:strRef>
          </c:tx>
          <c:spPr>
            <a:solidFill>
              <a:schemeClr val="accent1"/>
            </a:solidFill>
            <a:ln>
              <a:noFill/>
            </a:ln>
            <a:effectLst/>
          </c:spPr>
          <c:invertIfNegative val="0"/>
          <c:cat>
            <c:strRef>
              <c:f>Sheet2!$A$41</c:f>
              <c:strCache>
                <c:ptCount val="1"/>
                <c:pt idx="0">
                  <c:v>Total</c:v>
                </c:pt>
              </c:strCache>
            </c:strRef>
          </c:cat>
          <c:val>
            <c:numRef>
              <c:f>Sheet2!$A$41</c:f>
              <c:numCache>
                <c:formatCode>General</c:formatCode>
                <c:ptCount val="1"/>
                <c:pt idx="0">
                  <c:v>49</c:v>
                </c:pt>
              </c:numCache>
            </c:numRef>
          </c:val>
          <c:extLst>
            <c:ext xmlns:c16="http://schemas.microsoft.com/office/drawing/2014/chart" uri="{C3380CC4-5D6E-409C-BE32-E72D297353CC}">
              <c16:uniqueId val="{00000000-F500-40DF-9EC8-3815B405C87A}"/>
            </c:ext>
          </c:extLst>
        </c:ser>
        <c:ser>
          <c:idx val="1"/>
          <c:order val="1"/>
          <c:tx>
            <c:strRef>
              <c:f>Sheet2!$B$40</c:f>
              <c:strCache>
                <c:ptCount val="1"/>
                <c:pt idx="0">
                  <c:v>Sum of CardiovascularDisease</c:v>
                </c:pt>
              </c:strCache>
            </c:strRef>
          </c:tx>
          <c:spPr>
            <a:solidFill>
              <a:schemeClr val="accent3"/>
            </a:solidFill>
            <a:ln>
              <a:noFill/>
            </a:ln>
            <a:effectLst/>
          </c:spPr>
          <c:invertIfNegative val="0"/>
          <c:cat>
            <c:strRef>
              <c:f>Sheet2!$A$41</c:f>
              <c:strCache>
                <c:ptCount val="1"/>
                <c:pt idx="0">
                  <c:v>Total</c:v>
                </c:pt>
              </c:strCache>
            </c:strRef>
          </c:cat>
          <c:val>
            <c:numRef>
              <c:f>Sheet2!$B$41</c:f>
              <c:numCache>
                <c:formatCode>General</c:formatCode>
                <c:ptCount val="1"/>
                <c:pt idx="0">
                  <c:v>70</c:v>
                </c:pt>
              </c:numCache>
            </c:numRef>
          </c:val>
          <c:extLst>
            <c:ext xmlns:c16="http://schemas.microsoft.com/office/drawing/2014/chart" uri="{C3380CC4-5D6E-409C-BE32-E72D297353CC}">
              <c16:uniqueId val="{00000001-F500-40DF-9EC8-3815B405C87A}"/>
            </c:ext>
          </c:extLst>
        </c:ser>
        <c:ser>
          <c:idx val="2"/>
          <c:order val="2"/>
          <c:tx>
            <c:strRef>
              <c:f>Sheet2!$C$40</c:f>
              <c:strCache>
                <c:ptCount val="1"/>
                <c:pt idx="0">
                  <c:v>Sum of Depression</c:v>
                </c:pt>
              </c:strCache>
            </c:strRef>
          </c:tx>
          <c:spPr>
            <a:solidFill>
              <a:schemeClr val="accent5"/>
            </a:solidFill>
            <a:ln>
              <a:noFill/>
            </a:ln>
            <a:effectLst/>
          </c:spPr>
          <c:invertIfNegative val="0"/>
          <c:cat>
            <c:strRef>
              <c:f>Sheet2!$A$41</c:f>
              <c:strCache>
                <c:ptCount val="1"/>
                <c:pt idx="0">
                  <c:v>Total</c:v>
                </c:pt>
              </c:strCache>
            </c:strRef>
          </c:cat>
          <c:val>
            <c:numRef>
              <c:f>Sheet2!$C$41</c:f>
              <c:numCache>
                <c:formatCode>General</c:formatCode>
                <c:ptCount val="1"/>
                <c:pt idx="0">
                  <c:v>79</c:v>
                </c:pt>
              </c:numCache>
            </c:numRef>
          </c:val>
          <c:extLst>
            <c:ext xmlns:c16="http://schemas.microsoft.com/office/drawing/2014/chart" uri="{C3380CC4-5D6E-409C-BE32-E72D297353CC}">
              <c16:uniqueId val="{00000002-F500-40DF-9EC8-3815B405C87A}"/>
            </c:ext>
          </c:extLst>
        </c:ser>
        <c:ser>
          <c:idx val="3"/>
          <c:order val="3"/>
          <c:tx>
            <c:strRef>
              <c:f>Sheet2!$D$40</c:f>
              <c:strCache>
                <c:ptCount val="1"/>
                <c:pt idx="0">
                  <c:v>Sum of Hypertension</c:v>
                </c:pt>
              </c:strCache>
            </c:strRef>
          </c:tx>
          <c:spPr>
            <a:solidFill>
              <a:schemeClr val="accent1">
                <a:lumMod val="60000"/>
              </a:schemeClr>
            </a:solidFill>
            <a:ln>
              <a:noFill/>
            </a:ln>
            <a:effectLst/>
          </c:spPr>
          <c:invertIfNegative val="0"/>
          <c:cat>
            <c:strRef>
              <c:f>Sheet2!$A$41</c:f>
              <c:strCache>
                <c:ptCount val="1"/>
                <c:pt idx="0">
                  <c:v>Total</c:v>
                </c:pt>
              </c:strCache>
            </c:strRef>
          </c:cat>
          <c:val>
            <c:numRef>
              <c:f>Sheet2!$D$41</c:f>
              <c:numCache>
                <c:formatCode>General</c:formatCode>
                <c:ptCount val="1"/>
                <c:pt idx="0">
                  <c:v>60</c:v>
                </c:pt>
              </c:numCache>
            </c:numRef>
          </c:val>
          <c:extLst>
            <c:ext xmlns:c16="http://schemas.microsoft.com/office/drawing/2014/chart" uri="{C3380CC4-5D6E-409C-BE32-E72D297353CC}">
              <c16:uniqueId val="{00000003-F500-40DF-9EC8-3815B405C87A}"/>
            </c:ext>
          </c:extLst>
        </c:ser>
        <c:dLbls>
          <c:showLegendKey val="0"/>
          <c:showVal val="0"/>
          <c:showCatName val="0"/>
          <c:showSerName val="0"/>
          <c:showPercent val="0"/>
          <c:showBubbleSize val="0"/>
        </c:dLbls>
        <c:gapWidth val="219"/>
        <c:overlap val="-27"/>
        <c:axId val="229926160"/>
        <c:axId val="229927808"/>
      </c:barChart>
      <c:catAx>
        <c:axId val="22992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229927808"/>
        <c:crosses val="autoZero"/>
        <c:auto val="1"/>
        <c:lblAlgn val="ctr"/>
        <c:lblOffset val="100"/>
        <c:noMultiLvlLbl val="0"/>
      </c:catAx>
      <c:valAx>
        <c:axId val="22992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22992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[alzheimers_disease_data (5).xlsx]Sheet2!PivotTable1</c:name>
    <c:fmtId val="2"/>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tint val="58000"/>
            </a:schemeClr>
          </a:solidFill>
          <a:ln>
            <a:noFill/>
          </a:ln>
          <a:effectLst/>
        </c:spPr>
      </c:pivotFmt>
      <c:pivotFmt>
        <c:idx val="8"/>
        <c:spPr>
          <a:solidFill>
            <a:schemeClr val="accent5">
              <a:tint val="58000"/>
            </a:schemeClr>
          </a:solidFill>
          <a:ln>
            <a:noFill/>
          </a:ln>
          <a:effectLst/>
        </c:spPr>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tint val="86000"/>
            </a:schemeClr>
          </a:solidFill>
          <a:ln>
            <a:noFill/>
          </a:ln>
          <a:effectLst/>
        </c:spPr>
      </c:pivotFmt>
      <c:pivotFmt>
        <c:idx val="11"/>
        <c:spPr>
          <a:solidFill>
            <a:schemeClr val="accent5">
              <a:tint val="86000"/>
            </a:schemeClr>
          </a:solidFill>
          <a:ln>
            <a:noFill/>
          </a:ln>
          <a:effectLst/>
        </c:spPr>
      </c:pivotFmt>
      <c:pivotFmt>
        <c:idx val="12"/>
        <c:spPr>
          <a:solidFill>
            <a:schemeClr val="accent5">
              <a:shade val="86000"/>
            </a:schemeClr>
          </a:solidFill>
          <a:ln>
            <a:noFill/>
          </a:ln>
          <a:effectLst/>
        </c:spPr>
      </c:pivotFmt>
      <c:pivotFmt>
        <c:idx val="13"/>
        <c:spPr>
          <a:solidFill>
            <a:schemeClr val="accent5">
              <a:shade val="86000"/>
            </a:schemeClr>
          </a:solidFill>
          <a:ln>
            <a:noFill/>
          </a:ln>
          <a:effectLst/>
        </c:spPr>
      </c:pivotFmt>
      <c:pivotFmt>
        <c:idx val="14"/>
        <c:spPr>
          <a:solidFill>
            <a:schemeClr val="accent5">
              <a:shade val="58000"/>
            </a:schemeClr>
          </a:solidFill>
          <a:ln>
            <a:noFill/>
          </a:ln>
          <a:effectLst/>
        </c:spPr>
      </c:pivotFmt>
      <c:pivotFmt>
        <c:idx val="15"/>
        <c:spPr>
          <a:solidFill>
            <a:schemeClr val="accent5">
              <a:shade val="58000"/>
            </a:schemeClr>
          </a:solidFill>
          <a:ln>
            <a:noFill/>
          </a:ln>
          <a:effectLst/>
        </c:spPr>
      </c:pivotFmt>
    </c:pivotFmts>
    <c:plotArea>
      <c:layout/>
      <c:barChart>
        <c:barDir val="col"/>
        <c:grouping val="stacked"/>
        <c:varyColors val="0"/>
        <c:ser>
          <c:idx val="0"/>
          <c:order val="0"/>
          <c:tx>
            <c:strRef>
              <c:f>Sheet2!$G$7:$G$8</c:f>
              <c:strCache>
                <c:ptCount val="1"/>
                <c:pt idx="0">
                  <c:v>Underweight</c:v>
                </c:pt>
              </c:strCache>
            </c:strRef>
          </c:tx>
          <c:spPr>
            <a:solidFill>
              <a:schemeClr val="accent5">
                <a:tint val="58000"/>
              </a:schemeClr>
            </a:solidFill>
            <a:ln>
              <a:noFill/>
            </a:ln>
            <a:effectLst/>
          </c:spPr>
          <c:invertIfNegative val="0"/>
          <c:cat>
            <c:strRef>
              <c:f>Sheet2!$F$9:$F$13</c:f>
              <c:strCache>
                <c:ptCount val="4"/>
                <c:pt idx="0">
                  <c:v>Normal</c:v>
                </c:pt>
                <c:pt idx="1">
                  <c:v>Mild</c:v>
                </c:pt>
                <c:pt idx="2">
                  <c:v>Moderate</c:v>
                </c:pt>
                <c:pt idx="3">
                  <c:v>Severe</c:v>
                </c:pt>
              </c:strCache>
            </c:strRef>
          </c:cat>
          <c:val>
            <c:numRef>
              <c:f>Sheet2!$G$9:$G$13</c:f>
              <c:numCache>
                <c:formatCode>General</c:formatCode>
                <c:ptCount val="4"/>
                <c:pt idx="0">
                  <c:v>4</c:v>
                </c:pt>
                <c:pt idx="1">
                  <c:v>6</c:v>
                </c:pt>
                <c:pt idx="2">
                  <c:v>15</c:v>
                </c:pt>
                <c:pt idx="3">
                  <c:v>18</c:v>
                </c:pt>
              </c:numCache>
            </c:numRef>
          </c:val>
          <c:extLst>
            <c:ext xmlns:c16="http://schemas.microsoft.com/office/drawing/2014/chart" uri="{C3380CC4-5D6E-409C-BE32-E72D297353CC}">
              <c16:uniqueId val="{00000000-AE76-4446-ADE9-86225145FC84}"/>
            </c:ext>
          </c:extLst>
        </c:ser>
        <c:ser>
          <c:idx val="1"/>
          <c:order val="1"/>
          <c:tx>
            <c:strRef>
              <c:f>Sheet2!$H$7:$H$8</c:f>
              <c:strCache>
                <c:ptCount val="1"/>
                <c:pt idx="0">
                  <c:v>Normal Weight</c:v>
                </c:pt>
              </c:strCache>
            </c:strRef>
          </c:tx>
          <c:spPr>
            <a:solidFill>
              <a:schemeClr val="accent5">
                <a:tint val="86000"/>
              </a:schemeClr>
            </a:solidFill>
            <a:ln>
              <a:noFill/>
            </a:ln>
            <a:effectLst/>
          </c:spPr>
          <c:invertIfNegative val="0"/>
          <c:cat>
            <c:strRef>
              <c:f>Sheet2!$F$9:$F$13</c:f>
              <c:strCache>
                <c:ptCount val="4"/>
                <c:pt idx="0">
                  <c:v>Normal</c:v>
                </c:pt>
                <c:pt idx="1">
                  <c:v>Mild</c:v>
                </c:pt>
                <c:pt idx="2">
                  <c:v>Moderate</c:v>
                </c:pt>
                <c:pt idx="3">
                  <c:v>Severe</c:v>
                </c:pt>
              </c:strCache>
            </c:strRef>
          </c:cat>
          <c:val>
            <c:numRef>
              <c:f>Sheet2!$H$9:$H$13</c:f>
              <c:numCache>
                <c:formatCode>General</c:formatCode>
                <c:ptCount val="4"/>
                <c:pt idx="0">
                  <c:v>3</c:v>
                </c:pt>
                <c:pt idx="1">
                  <c:v>15</c:v>
                </c:pt>
                <c:pt idx="2">
                  <c:v>41</c:v>
                </c:pt>
                <c:pt idx="3">
                  <c:v>40</c:v>
                </c:pt>
              </c:numCache>
            </c:numRef>
          </c:val>
          <c:extLst>
            <c:ext xmlns:c16="http://schemas.microsoft.com/office/drawing/2014/chart" uri="{C3380CC4-5D6E-409C-BE32-E72D297353CC}">
              <c16:uniqueId val="{00000003-AE76-4446-ADE9-86225145FC84}"/>
            </c:ext>
          </c:extLst>
        </c:ser>
        <c:ser>
          <c:idx val="2"/>
          <c:order val="2"/>
          <c:tx>
            <c:strRef>
              <c:f>Sheet2!$I$7:$I$8</c:f>
              <c:strCache>
                <c:ptCount val="1"/>
                <c:pt idx="0">
                  <c:v>Overweight</c:v>
                </c:pt>
              </c:strCache>
            </c:strRef>
          </c:tx>
          <c:spPr>
            <a:solidFill>
              <a:schemeClr val="accent5">
                <a:shade val="86000"/>
              </a:schemeClr>
            </a:solidFill>
            <a:ln>
              <a:noFill/>
            </a:ln>
            <a:effectLst/>
          </c:spPr>
          <c:invertIfNegative val="0"/>
          <c:cat>
            <c:strRef>
              <c:f>Sheet2!$F$9:$F$13</c:f>
              <c:strCache>
                <c:ptCount val="4"/>
                <c:pt idx="0">
                  <c:v>Normal</c:v>
                </c:pt>
                <c:pt idx="1">
                  <c:v>Mild</c:v>
                </c:pt>
                <c:pt idx="2">
                  <c:v>Moderate</c:v>
                </c:pt>
                <c:pt idx="3">
                  <c:v>Severe</c:v>
                </c:pt>
              </c:strCache>
            </c:strRef>
          </c:cat>
          <c:val>
            <c:numRef>
              <c:f>Sheet2!$I$9:$I$13</c:f>
              <c:numCache>
                <c:formatCode>General</c:formatCode>
                <c:ptCount val="4"/>
                <c:pt idx="0">
                  <c:v>1</c:v>
                </c:pt>
                <c:pt idx="1">
                  <c:v>8</c:v>
                </c:pt>
                <c:pt idx="2">
                  <c:v>31</c:v>
                </c:pt>
                <c:pt idx="3">
                  <c:v>35</c:v>
                </c:pt>
              </c:numCache>
            </c:numRef>
          </c:val>
          <c:extLst>
            <c:ext xmlns:c16="http://schemas.microsoft.com/office/drawing/2014/chart" uri="{C3380CC4-5D6E-409C-BE32-E72D297353CC}">
              <c16:uniqueId val="{00000004-AE76-4446-ADE9-86225145FC84}"/>
            </c:ext>
          </c:extLst>
        </c:ser>
        <c:ser>
          <c:idx val="3"/>
          <c:order val="3"/>
          <c:tx>
            <c:strRef>
              <c:f>Sheet2!$J$7:$J$8</c:f>
              <c:strCache>
                <c:ptCount val="1"/>
                <c:pt idx="0">
                  <c:v>Obesity</c:v>
                </c:pt>
              </c:strCache>
            </c:strRef>
          </c:tx>
          <c:spPr>
            <a:solidFill>
              <a:schemeClr val="accent5">
                <a:shade val="58000"/>
              </a:schemeClr>
            </a:solidFill>
            <a:ln>
              <a:noFill/>
            </a:ln>
            <a:effectLst/>
          </c:spPr>
          <c:invertIfNegative val="0"/>
          <c:cat>
            <c:strRef>
              <c:f>Sheet2!$F$9:$F$13</c:f>
              <c:strCache>
                <c:ptCount val="4"/>
                <c:pt idx="0">
                  <c:v>Normal</c:v>
                </c:pt>
                <c:pt idx="1">
                  <c:v>Mild</c:v>
                </c:pt>
                <c:pt idx="2">
                  <c:v>Moderate</c:v>
                </c:pt>
                <c:pt idx="3">
                  <c:v>Severe</c:v>
                </c:pt>
              </c:strCache>
            </c:strRef>
          </c:cat>
          <c:val>
            <c:numRef>
              <c:f>Sheet2!$J$9:$J$13</c:f>
              <c:numCache>
                <c:formatCode>General</c:formatCode>
                <c:ptCount val="4"/>
                <c:pt idx="0">
                  <c:v>4</c:v>
                </c:pt>
                <c:pt idx="1">
                  <c:v>11</c:v>
                </c:pt>
                <c:pt idx="2">
                  <c:v>74</c:v>
                </c:pt>
                <c:pt idx="3">
                  <c:v>68</c:v>
                </c:pt>
              </c:numCache>
            </c:numRef>
          </c:val>
          <c:extLst>
            <c:ext xmlns:c16="http://schemas.microsoft.com/office/drawing/2014/chart" uri="{C3380CC4-5D6E-409C-BE32-E72D297353CC}">
              <c16:uniqueId val="{00000005-AE76-4446-ADE9-86225145FC84}"/>
            </c:ext>
          </c:extLst>
        </c:ser>
        <c:dLbls>
          <c:showLegendKey val="0"/>
          <c:showVal val="0"/>
          <c:showCatName val="0"/>
          <c:showSerName val="0"/>
          <c:showPercent val="0"/>
          <c:showBubbleSize val="0"/>
        </c:dLbls>
        <c:gapWidth val="219"/>
        <c:overlap val="100"/>
        <c:axId val="1497247040"/>
        <c:axId val="1497243200"/>
      </c:barChart>
      <c:catAx>
        <c:axId val="149724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497243200"/>
        <c:crosses val="autoZero"/>
        <c:auto val="1"/>
        <c:lblAlgn val="ctr"/>
        <c:lblOffset val="100"/>
        <c:noMultiLvlLbl val="0"/>
      </c:catAx>
      <c:valAx>
        <c:axId val="149724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49724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[alzheimers_disease_data (5).xlsx]Sheet2!PivotTable2</c:name>
    <c:fmtId val="3"/>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Sheet2!$G$21</c:f>
              <c:strCache>
                <c:ptCount val="1"/>
                <c:pt idx="0">
                  <c:v>Sum of Forgetfulness</c:v>
                </c:pt>
              </c:strCache>
            </c:strRef>
          </c:tx>
          <c:spPr>
            <a:solidFill>
              <a:schemeClr val="accent5">
                <a:shade val="53000"/>
              </a:schemeClr>
            </a:solidFill>
            <a:ln>
              <a:noFill/>
            </a:ln>
            <a:effectLst/>
          </c:spPr>
          <c:invertIfNegative val="0"/>
          <c:cat>
            <c:strRef>
              <c:f>Sheet2!$F$22:$F$23</c:f>
              <c:strCache>
                <c:ptCount val="1"/>
                <c:pt idx="0">
                  <c:v>1</c:v>
                </c:pt>
              </c:strCache>
            </c:strRef>
          </c:cat>
          <c:val>
            <c:numRef>
              <c:f>Sheet2!$G$22:$G$23</c:f>
              <c:numCache>
                <c:formatCode>General</c:formatCode>
                <c:ptCount val="1"/>
                <c:pt idx="0">
                  <c:v>229</c:v>
                </c:pt>
              </c:numCache>
            </c:numRef>
          </c:val>
          <c:extLst>
            <c:ext xmlns:c16="http://schemas.microsoft.com/office/drawing/2014/chart" uri="{C3380CC4-5D6E-409C-BE32-E72D297353CC}">
              <c16:uniqueId val="{00000000-6422-49BF-8069-899E6AE536E6}"/>
            </c:ext>
          </c:extLst>
        </c:ser>
        <c:ser>
          <c:idx val="1"/>
          <c:order val="1"/>
          <c:tx>
            <c:strRef>
              <c:f>Sheet2!$H$21</c:f>
              <c:strCache>
                <c:ptCount val="1"/>
                <c:pt idx="0">
                  <c:v>Sum of Confusion</c:v>
                </c:pt>
              </c:strCache>
            </c:strRef>
          </c:tx>
          <c:spPr>
            <a:solidFill>
              <a:schemeClr val="accent5">
                <a:shade val="76000"/>
              </a:schemeClr>
            </a:solidFill>
            <a:ln>
              <a:noFill/>
            </a:ln>
            <a:effectLst/>
          </c:spPr>
          <c:invertIfNegative val="0"/>
          <c:cat>
            <c:strRef>
              <c:f>Sheet2!$F$22:$F$23</c:f>
              <c:strCache>
                <c:ptCount val="1"/>
                <c:pt idx="0">
                  <c:v>1</c:v>
                </c:pt>
              </c:strCache>
            </c:strRef>
          </c:cat>
          <c:val>
            <c:numRef>
              <c:f>Sheet2!$H$22:$H$23</c:f>
              <c:numCache>
                <c:formatCode>General</c:formatCode>
                <c:ptCount val="1"/>
                <c:pt idx="0">
                  <c:v>148</c:v>
                </c:pt>
              </c:numCache>
            </c:numRef>
          </c:val>
          <c:extLst>
            <c:ext xmlns:c16="http://schemas.microsoft.com/office/drawing/2014/chart" uri="{C3380CC4-5D6E-409C-BE32-E72D297353CC}">
              <c16:uniqueId val="{00000001-6422-49BF-8069-899E6AE536E6}"/>
            </c:ext>
          </c:extLst>
        </c:ser>
        <c:ser>
          <c:idx val="2"/>
          <c:order val="2"/>
          <c:tx>
            <c:strRef>
              <c:f>Sheet2!$I$21</c:f>
              <c:strCache>
                <c:ptCount val="1"/>
                <c:pt idx="0">
                  <c:v>Sum of DifficultyCompletingTasks</c:v>
                </c:pt>
              </c:strCache>
            </c:strRef>
          </c:tx>
          <c:spPr>
            <a:solidFill>
              <a:schemeClr val="accent5"/>
            </a:solidFill>
            <a:ln>
              <a:noFill/>
            </a:ln>
            <a:effectLst/>
          </c:spPr>
          <c:invertIfNegative val="0"/>
          <c:cat>
            <c:strRef>
              <c:f>Sheet2!$F$22:$F$23</c:f>
              <c:strCache>
                <c:ptCount val="1"/>
                <c:pt idx="0">
                  <c:v>1</c:v>
                </c:pt>
              </c:strCache>
            </c:strRef>
          </c:cat>
          <c:val>
            <c:numRef>
              <c:f>Sheet2!$I$22:$I$23</c:f>
              <c:numCache>
                <c:formatCode>General</c:formatCode>
                <c:ptCount val="1"/>
                <c:pt idx="0">
                  <c:v>124</c:v>
                </c:pt>
              </c:numCache>
            </c:numRef>
          </c:val>
          <c:extLst>
            <c:ext xmlns:c16="http://schemas.microsoft.com/office/drawing/2014/chart" uri="{C3380CC4-5D6E-409C-BE32-E72D297353CC}">
              <c16:uniqueId val="{00000002-6422-49BF-8069-899E6AE536E6}"/>
            </c:ext>
          </c:extLst>
        </c:ser>
        <c:ser>
          <c:idx val="3"/>
          <c:order val="3"/>
          <c:tx>
            <c:strRef>
              <c:f>Sheet2!$J$21</c:f>
              <c:strCache>
                <c:ptCount val="1"/>
                <c:pt idx="0">
                  <c:v>Sum of Disorientation</c:v>
                </c:pt>
              </c:strCache>
            </c:strRef>
          </c:tx>
          <c:spPr>
            <a:solidFill>
              <a:schemeClr val="accent5">
                <a:tint val="77000"/>
              </a:schemeClr>
            </a:solidFill>
            <a:ln>
              <a:noFill/>
            </a:ln>
            <a:effectLst/>
          </c:spPr>
          <c:invertIfNegative val="0"/>
          <c:cat>
            <c:strRef>
              <c:f>Sheet2!$F$22:$F$23</c:f>
              <c:strCache>
                <c:ptCount val="1"/>
                <c:pt idx="0">
                  <c:v>1</c:v>
                </c:pt>
              </c:strCache>
            </c:strRef>
          </c:cat>
          <c:val>
            <c:numRef>
              <c:f>Sheet2!$J$22:$J$23</c:f>
              <c:numCache>
                <c:formatCode>General</c:formatCode>
                <c:ptCount val="1"/>
                <c:pt idx="0">
                  <c:v>111</c:v>
                </c:pt>
              </c:numCache>
            </c:numRef>
          </c:val>
          <c:extLst>
            <c:ext xmlns:c16="http://schemas.microsoft.com/office/drawing/2014/chart" uri="{C3380CC4-5D6E-409C-BE32-E72D297353CC}">
              <c16:uniqueId val="{00000003-6422-49BF-8069-899E6AE536E6}"/>
            </c:ext>
          </c:extLst>
        </c:ser>
        <c:ser>
          <c:idx val="4"/>
          <c:order val="4"/>
          <c:tx>
            <c:strRef>
              <c:f>Sheet2!$K$21</c:f>
              <c:strCache>
                <c:ptCount val="1"/>
                <c:pt idx="0">
                  <c:v>Sum of PersonalityChanges</c:v>
                </c:pt>
              </c:strCache>
            </c:strRef>
          </c:tx>
          <c:spPr>
            <a:solidFill>
              <a:schemeClr val="accent5">
                <a:tint val="54000"/>
              </a:schemeClr>
            </a:solidFill>
            <a:ln>
              <a:noFill/>
            </a:ln>
            <a:effectLst/>
          </c:spPr>
          <c:invertIfNegative val="0"/>
          <c:cat>
            <c:strRef>
              <c:f>Sheet2!$F$22:$F$23</c:f>
              <c:strCache>
                <c:ptCount val="1"/>
                <c:pt idx="0">
                  <c:v>1</c:v>
                </c:pt>
              </c:strCache>
            </c:strRef>
          </c:cat>
          <c:val>
            <c:numRef>
              <c:f>Sheet2!$K$22:$K$23</c:f>
              <c:numCache>
                <c:formatCode>General</c:formatCode>
                <c:ptCount val="1"/>
                <c:pt idx="0">
                  <c:v>107</c:v>
                </c:pt>
              </c:numCache>
            </c:numRef>
          </c:val>
          <c:extLst>
            <c:ext xmlns:c16="http://schemas.microsoft.com/office/drawing/2014/chart" uri="{C3380CC4-5D6E-409C-BE32-E72D297353CC}">
              <c16:uniqueId val="{00000004-6422-49BF-8069-899E6AE536E6}"/>
            </c:ext>
          </c:extLst>
        </c:ser>
        <c:dLbls>
          <c:showLegendKey val="0"/>
          <c:showVal val="0"/>
          <c:showCatName val="0"/>
          <c:showSerName val="0"/>
          <c:showPercent val="0"/>
          <c:showBubbleSize val="0"/>
        </c:dLbls>
        <c:gapWidth val="219"/>
        <c:overlap val="-27"/>
        <c:axId val="1204084495"/>
        <c:axId val="1204087855"/>
      </c:barChart>
      <c:catAx>
        <c:axId val="120408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204087855"/>
        <c:crosses val="autoZero"/>
        <c:auto val="1"/>
        <c:lblAlgn val="ctr"/>
        <c:lblOffset val="100"/>
        <c:noMultiLvlLbl val="0"/>
      </c:catAx>
      <c:valAx>
        <c:axId val="120408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20408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[alzheimers_disease_data (5).xlsx]Sheet2!PivotTable4</c:name>
    <c:fmtId val="17"/>
  </c:pivotSource>
  <c:chart>
    <c:autoTitleDeleted val="1"/>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5">
              <a:tint val="77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SE"/>
            </a:p>
          </c:txPr>
          <c:dLblPos val="inEnd"/>
          <c:showLegendKey val="0"/>
          <c:showVal val="0"/>
          <c:showCatName val="0"/>
          <c:showSerName val="0"/>
          <c:showPercent val="1"/>
          <c:showBubbleSize val="0"/>
          <c:extLst>
            <c:ext xmlns:c15="http://schemas.microsoft.com/office/drawing/2012/chart" uri="{CE6537A1-D6FC-4f65-9D91-7224C49458BB}">
              <c15:layout>
                <c:manualLayout>
                  <c:w val="0.22552752234166556"/>
                  <c:h val="0.2508055555555555"/>
                </c:manualLayout>
              </c15:layout>
            </c:ext>
          </c:extLst>
        </c:dLbl>
      </c:pivotFmt>
      <c:pivotFmt>
        <c:idx val="9"/>
        <c:spPr>
          <a:solidFill>
            <a:schemeClr val="accent5">
              <a:shade val="7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1"/>
          <c:showBubbleSize val="0"/>
          <c:extLst>
            <c:ext xmlns:c15="http://schemas.microsoft.com/office/drawing/2012/chart" uri="{CE6537A1-D6FC-4f65-9D91-7224C49458BB}">
              <c15:layout>
                <c:manualLayout>
                  <c:w val="0.27199481932392178"/>
                  <c:h val="0.14105246913580247"/>
                </c:manualLayout>
              </c15:layout>
            </c:ext>
          </c:extLst>
        </c:dLbl>
      </c:pivotFmt>
      <c:pivotFmt>
        <c:idx val="1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5">
              <a:tint val="77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SE"/>
            </a:p>
          </c:txPr>
          <c:dLblPos val="inEnd"/>
          <c:showLegendKey val="0"/>
          <c:showVal val="0"/>
          <c:showCatName val="0"/>
          <c:showSerName val="0"/>
          <c:showPercent val="1"/>
          <c:showBubbleSize val="0"/>
          <c:extLst>
            <c:ext xmlns:c15="http://schemas.microsoft.com/office/drawing/2012/chart" uri="{CE6537A1-D6FC-4f65-9D91-7224C49458BB}">
              <c15:layout>
                <c:manualLayout>
                  <c:w val="0.22552752234166556"/>
                  <c:h val="0.2508055555555555"/>
                </c:manualLayout>
              </c15:layout>
            </c:ext>
          </c:extLst>
        </c:dLbl>
      </c:pivotFmt>
      <c:pivotFmt>
        <c:idx val="12"/>
        <c:spPr>
          <a:solidFill>
            <a:schemeClr val="accent5">
              <a:shade val="7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1"/>
          <c:showBubbleSize val="0"/>
          <c:extLst>
            <c:ext xmlns:c15="http://schemas.microsoft.com/office/drawing/2012/chart" uri="{CE6537A1-D6FC-4f65-9D91-7224C49458BB}">
              <c15:layout>
                <c:manualLayout>
                  <c:w val="0.27199481932392178"/>
                  <c:h val="0.14105246913580247"/>
                </c:manualLayout>
              </c15:layout>
            </c:ext>
          </c:extLst>
        </c:dLbl>
      </c:pivotFmt>
      <c:pivotFmt>
        <c:idx val="1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5">
              <a:tint val="77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SE"/>
            </a:p>
          </c:txPr>
          <c:dLblPos val="inEnd"/>
          <c:showLegendKey val="0"/>
          <c:showVal val="0"/>
          <c:showCatName val="0"/>
          <c:showSerName val="0"/>
          <c:showPercent val="1"/>
          <c:showBubbleSize val="0"/>
          <c:extLst>
            <c:ext xmlns:c15="http://schemas.microsoft.com/office/drawing/2012/chart" uri="{CE6537A1-D6FC-4f65-9D91-7224C49458BB}">
              <c15:layout>
                <c:manualLayout>
                  <c:w val="0.22552752234166556"/>
                  <c:h val="0.2508055555555555"/>
                </c:manualLayout>
              </c15:layout>
            </c:ext>
          </c:extLst>
        </c:dLbl>
      </c:pivotFmt>
      <c:pivotFmt>
        <c:idx val="15"/>
        <c:spPr>
          <a:solidFill>
            <a:schemeClr val="accent5">
              <a:shade val="76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1"/>
          <c:showBubbleSize val="0"/>
          <c:extLst>
            <c:ext xmlns:c15="http://schemas.microsoft.com/office/drawing/2012/chart" uri="{CE6537A1-D6FC-4f65-9D91-7224C49458BB}">
              <c15:layout>
                <c:manualLayout>
                  <c:w val="0.27199481932392178"/>
                  <c:h val="0.14105246913580247"/>
                </c:manualLayout>
              </c15:layout>
            </c:ext>
          </c:extLst>
        </c:dLbl>
      </c:pivotFmt>
    </c:pivotFmts>
    <c:plotArea>
      <c:layout>
        <c:manualLayout>
          <c:layoutTarget val="inner"/>
          <c:xMode val="edge"/>
          <c:yMode val="edge"/>
          <c:x val="4.6636929167710138E-2"/>
          <c:y val="0.16034679849857858"/>
          <c:w val="0.61837046647559724"/>
          <c:h val="0.82234187945954362"/>
        </c:manualLayout>
      </c:layout>
      <c:pieChart>
        <c:varyColors val="1"/>
        <c:ser>
          <c:idx val="0"/>
          <c:order val="0"/>
          <c:tx>
            <c:strRef>
              <c:f>Sheet2!$B$1</c:f>
              <c:strCache>
                <c:ptCount val="1"/>
                <c:pt idx="0">
                  <c:v>Total</c:v>
                </c:pt>
              </c:strCache>
            </c:strRef>
          </c:tx>
          <c:dPt>
            <c:idx val="0"/>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1-19EB-0144-B80D-F576A959258A}"/>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19EB-0144-B80D-F576A959258A}"/>
              </c:ext>
            </c:extLst>
          </c:dPt>
          <c:dLbls>
            <c:dLbl>
              <c:idx val="0"/>
              <c:dLblPos val="inEnd"/>
              <c:showLegendKey val="0"/>
              <c:showVal val="0"/>
              <c:showCatName val="0"/>
              <c:showSerName val="0"/>
              <c:showPercent val="1"/>
              <c:showBubbleSize val="0"/>
              <c:extLst>
                <c:ext xmlns:c15="http://schemas.microsoft.com/office/drawing/2012/chart" uri="{CE6537A1-D6FC-4f65-9D91-7224C49458BB}">
                  <c15:layout>
                    <c:manualLayout>
                      <c:w val="0.22552752234166556"/>
                      <c:h val="0.2508055555555555"/>
                    </c:manualLayout>
                  </c15:layout>
                </c:ext>
                <c:ext xmlns:c16="http://schemas.microsoft.com/office/drawing/2014/chart" uri="{C3380CC4-5D6E-409C-BE32-E72D297353CC}">
                  <c16:uniqueId val="{00000001-19EB-0144-B80D-F576A959258A}"/>
                </c:ext>
              </c:extLst>
            </c:dLbl>
            <c:dLbl>
              <c:idx val="1"/>
              <c:dLblPos val="inEnd"/>
              <c:showLegendKey val="0"/>
              <c:showVal val="1"/>
              <c:showCatName val="0"/>
              <c:showSerName val="0"/>
              <c:showPercent val="1"/>
              <c:showBubbleSize val="0"/>
              <c:extLst>
                <c:ext xmlns:c15="http://schemas.microsoft.com/office/drawing/2012/chart" uri="{CE6537A1-D6FC-4f65-9D91-7224C49458BB}">
                  <c15:layout>
                    <c:manualLayout>
                      <c:w val="0.27199481932392178"/>
                      <c:h val="0.14105246913580247"/>
                    </c:manualLayout>
                  </c15:layout>
                </c:ext>
                <c:ext xmlns:c16="http://schemas.microsoft.com/office/drawing/2014/chart" uri="{C3380CC4-5D6E-409C-BE32-E72D297353CC}">
                  <c16:uniqueId val="{00000003-19EB-0144-B80D-F576A959258A}"/>
                </c:ext>
              </c:extLst>
            </c:dLbl>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Sheet2!$A$2:$A$4</c:f>
              <c:strCache>
                <c:ptCount val="2"/>
                <c:pt idx="0">
                  <c:v>Total Patients</c:v>
                </c:pt>
                <c:pt idx="1">
                  <c:v>AD Patients</c:v>
                </c:pt>
              </c:strCache>
            </c:strRef>
          </c:cat>
          <c:val>
            <c:numRef>
              <c:f>Sheet2!$B$2:$B$4</c:f>
              <c:numCache>
                <c:formatCode>General</c:formatCode>
                <c:ptCount val="2"/>
                <c:pt idx="0">
                  <c:v>714</c:v>
                </c:pt>
                <c:pt idx="1">
                  <c:v>374</c:v>
                </c:pt>
              </c:numCache>
            </c:numRef>
          </c:val>
          <c:extLst>
            <c:ext xmlns:c16="http://schemas.microsoft.com/office/drawing/2014/chart" uri="{C3380CC4-5D6E-409C-BE32-E72D297353CC}">
              <c16:uniqueId val="{00000004-19EB-0144-B80D-F576A959258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[alzheimers_disease_data (5).xlsx]Sheet2!PivotTable5</c:name>
    <c:fmtId val="7"/>
  </c:pivotSource>
  <c:chart>
    <c:title>
      <c:overlay val="0"/>
      <c:spPr>
        <a:noFill/>
        <a:ln>
          <a:noFill/>
        </a:ln>
        <a:effectLst/>
      </c:spPr>
      <c:txPr>
        <a:bodyPr rot="0" spcFirstLastPara="1" vertOverflow="ellipsis" vert="horz" wrap="square" anchor="ctr" anchorCtr="1"/>
        <a:lstStyle/>
        <a:p>
          <a:pPr>
            <a:defRPr lang="en-US" sz="1080" b="0" i="0" u="none" strike="noStrike" kern="1200" baseline="0">
              <a:solidFill>
                <a:schemeClr val="tx1"/>
              </a:solidFill>
              <a:latin typeface="+mn-lt"/>
              <a:ea typeface="+mn-ea"/>
              <a:cs typeface="+mn-cs"/>
            </a:defRPr>
          </a:pPr>
          <a:endParaRPr lang="en-SE"/>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01477525099578E-2"/>
          <c:y val="0.12053003615284405"/>
          <c:w val="0.78431033533395733"/>
          <c:h val="0.73858394937060146"/>
        </c:manualLayout>
      </c:layout>
      <c:barChart>
        <c:barDir val="col"/>
        <c:grouping val="clustered"/>
        <c:varyColors val="0"/>
        <c:ser>
          <c:idx val="0"/>
          <c:order val="0"/>
          <c:tx>
            <c:strRef>
              <c:f>Sheet2!$B$21:$B$22</c:f>
              <c:strCache>
                <c:ptCount val="1"/>
                <c:pt idx="0">
                  <c:v>FEMALE</c:v>
                </c:pt>
              </c:strCache>
            </c:strRef>
          </c:tx>
          <c:spPr>
            <a:solidFill>
              <a:schemeClr val="accent1"/>
            </a:solidFill>
            <a:ln>
              <a:noFill/>
            </a:ln>
            <a:effectLst/>
          </c:spPr>
          <c:invertIfNegative val="0"/>
          <c:cat>
            <c:strRef>
              <c:f>Sheet2!$A$23:$A$27</c:f>
              <c:strCache>
                <c:ptCount val="4"/>
                <c:pt idx="0">
                  <c:v>60-69</c:v>
                </c:pt>
                <c:pt idx="1">
                  <c:v>70-79</c:v>
                </c:pt>
                <c:pt idx="2">
                  <c:v>80-89</c:v>
                </c:pt>
                <c:pt idx="3">
                  <c:v>90-99</c:v>
                </c:pt>
              </c:strCache>
            </c:strRef>
          </c:cat>
          <c:val>
            <c:numRef>
              <c:f>Sheet2!$B$23:$B$27</c:f>
              <c:numCache>
                <c:formatCode>General</c:formatCode>
                <c:ptCount val="4"/>
                <c:pt idx="0">
                  <c:v>124</c:v>
                </c:pt>
                <c:pt idx="1">
                  <c:v>125</c:v>
                </c:pt>
                <c:pt idx="2">
                  <c:v>112</c:v>
                </c:pt>
                <c:pt idx="3">
                  <c:v>13</c:v>
                </c:pt>
              </c:numCache>
            </c:numRef>
          </c:val>
          <c:extLst>
            <c:ext xmlns:c16="http://schemas.microsoft.com/office/drawing/2014/chart" uri="{C3380CC4-5D6E-409C-BE32-E72D297353CC}">
              <c16:uniqueId val="{00000000-9340-A345-B2B8-7F3AD75B6183}"/>
            </c:ext>
          </c:extLst>
        </c:ser>
        <c:dLbls>
          <c:showLegendKey val="0"/>
          <c:showVal val="0"/>
          <c:showCatName val="0"/>
          <c:showSerName val="0"/>
          <c:showPercent val="0"/>
          <c:showBubbleSize val="0"/>
        </c:dLbls>
        <c:gapWidth val="219"/>
        <c:overlap val="-27"/>
        <c:axId val="229926160"/>
        <c:axId val="229927808"/>
      </c:barChart>
      <c:catAx>
        <c:axId val="22992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SE"/>
          </a:p>
        </c:txPr>
        <c:crossAx val="229927808"/>
        <c:crosses val="autoZero"/>
        <c:auto val="1"/>
        <c:lblAlgn val="ctr"/>
        <c:lblOffset val="100"/>
        <c:noMultiLvlLbl val="0"/>
      </c:catAx>
      <c:valAx>
        <c:axId val="22992780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SE"/>
          </a:p>
        </c:txPr>
        <c:crossAx val="229926160"/>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SE"/>
        </a:p>
      </c:txPr>
    </c:legend>
    <c:plotVisOnly val="1"/>
    <c:dispBlanksAs val="gap"/>
    <c:showDLblsOverMax val="0"/>
    <c:extLst/>
  </c:chart>
  <c:spPr>
    <a:solidFill>
      <a:schemeClr val="bg1"/>
    </a:solidFill>
    <a:ln w="6350" cap="flat" cmpd="sng" algn="ctr">
      <a:solidFill>
        <a:schemeClr val="bg2"/>
      </a:solidFill>
      <a:prstDash val="solid"/>
      <a:round/>
    </a:ln>
    <a:effectLst/>
  </c:spPr>
  <c:txPr>
    <a:bodyPr/>
    <a:lstStyle/>
    <a:p>
      <a:pPr>
        <a:defRPr lang="en-US" sz="900" b="0" i="0" u="none" strike="noStrike" kern="1200" baseline="0">
          <a:solidFill>
            <a:schemeClr val="tx1"/>
          </a:solidFill>
          <a:latin typeface="+mn-lt"/>
          <a:ea typeface="+mn-ea"/>
          <a:cs typeface="+mn-cs"/>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[alzheimers_disease_data (5).xlsx]Sheet2!PivotTable7</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385419100099402E-2"/>
          <c:y val="0.19759811049307208"/>
          <c:w val="0.59935743634139971"/>
          <c:h val="0.66874604749924993"/>
        </c:manualLayout>
      </c:layout>
      <c:barChart>
        <c:barDir val="col"/>
        <c:grouping val="clustered"/>
        <c:varyColors val="0"/>
        <c:ser>
          <c:idx val="0"/>
          <c:order val="0"/>
          <c:tx>
            <c:strRef>
              <c:f>Sheet2!$A$40</c:f>
              <c:strCache>
                <c:ptCount val="1"/>
                <c:pt idx="0">
                  <c:v>Sum of Diabetes</c:v>
                </c:pt>
              </c:strCache>
            </c:strRef>
          </c:tx>
          <c:spPr>
            <a:solidFill>
              <a:schemeClr val="accent1"/>
            </a:solidFill>
            <a:ln>
              <a:noFill/>
            </a:ln>
            <a:effectLst/>
          </c:spPr>
          <c:invertIfNegative val="0"/>
          <c:cat>
            <c:strRef>
              <c:f>Sheet2!$A$41</c:f>
              <c:strCache>
                <c:ptCount val="1"/>
                <c:pt idx="0">
                  <c:v>Total</c:v>
                </c:pt>
              </c:strCache>
            </c:strRef>
          </c:cat>
          <c:val>
            <c:numRef>
              <c:f>Sheet2!$A$41</c:f>
              <c:numCache>
                <c:formatCode>General</c:formatCode>
                <c:ptCount val="1"/>
                <c:pt idx="0">
                  <c:v>49</c:v>
                </c:pt>
              </c:numCache>
            </c:numRef>
          </c:val>
          <c:extLst>
            <c:ext xmlns:c16="http://schemas.microsoft.com/office/drawing/2014/chart" uri="{C3380CC4-5D6E-409C-BE32-E72D297353CC}">
              <c16:uniqueId val="{00000000-3A08-8B49-BED6-80B50615ED78}"/>
            </c:ext>
          </c:extLst>
        </c:ser>
        <c:ser>
          <c:idx val="1"/>
          <c:order val="1"/>
          <c:tx>
            <c:strRef>
              <c:f>Sheet2!$B$40</c:f>
              <c:strCache>
                <c:ptCount val="1"/>
                <c:pt idx="0">
                  <c:v>Sum of CardiovascularDisease</c:v>
                </c:pt>
              </c:strCache>
            </c:strRef>
          </c:tx>
          <c:spPr>
            <a:solidFill>
              <a:schemeClr val="accent3"/>
            </a:solidFill>
            <a:ln>
              <a:noFill/>
            </a:ln>
            <a:effectLst/>
          </c:spPr>
          <c:invertIfNegative val="0"/>
          <c:cat>
            <c:strRef>
              <c:f>Sheet2!$A$41</c:f>
              <c:strCache>
                <c:ptCount val="1"/>
                <c:pt idx="0">
                  <c:v>Total</c:v>
                </c:pt>
              </c:strCache>
            </c:strRef>
          </c:cat>
          <c:val>
            <c:numRef>
              <c:f>Sheet2!$B$41</c:f>
              <c:numCache>
                <c:formatCode>General</c:formatCode>
                <c:ptCount val="1"/>
                <c:pt idx="0">
                  <c:v>70</c:v>
                </c:pt>
              </c:numCache>
            </c:numRef>
          </c:val>
          <c:extLst>
            <c:ext xmlns:c16="http://schemas.microsoft.com/office/drawing/2014/chart" uri="{C3380CC4-5D6E-409C-BE32-E72D297353CC}">
              <c16:uniqueId val="{00000001-3A08-8B49-BED6-80B50615ED78}"/>
            </c:ext>
          </c:extLst>
        </c:ser>
        <c:ser>
          <c:idx val="2"/>
          <c:order val="2"/>
          <c:tx>
            <c:strRef>
              <c:f>Sheet2!$C$40</c:f>
              <c:strCache>
                <c:ptCount val="1"/>
                <c:pt idx="0">
                  <c:v>Sum of Depression</c:v>
                </c:pt>
              </c:strCache>
            </c:strRef>
          </c:tx>
          <c:spPr>
            <a:solidFill>
              <a:schemeClr val="accent5"/>
            </a:solidFill>
            <a:ln>
              <a:noFill/>
            </a:ln>
            <a:effectLst/>
          </c:spPr>
          <c:invertIfNegative val="0"/>
          <c:cat>
            <c:strRef>
              <c:f>Sheet2!$A$41</c:f>
              <c:strCache>
                <c:ptCount val="1"/>
                <c:pt idx="0">
                  <c:v>Total</c:v>
                </c:pt>
              </c:strCache>
            </c:strRef>
          </c:cat>
          <c:val>
            <c:numRef>
              <c:f>Sheet2!$C$41</c:f>
              <c:numCache>
                <c:formatCode>General</c:formatCode>
                <c:ptCount val="1"/>
                <c:pt idx="0">
                  <c:v>79</c:v>
                </c:pt>
              </c:numCache>
            </c:numRef>
          </c:val>
          <c:extLst>
            <c:ext xmlns:c16="http://schemas.microsoft.com/office/drawing/2014/chart" uri="{C3380CC4-5D6E-409C-BE32-E72D297353CC}">
              <c16:uniqueId val="{00000002-3A08-8B49-BED6-80B50615ED78}"/>
            </c:ext>
          </c:extLst>
        </c:ser>
        <c:ser>
          <c:idx val="3"/>
          <c:order val="3"/>
          <c:tx>
            <c:strRef>
              <c:f>Sheet2!$D$40</c:f>
              <c:strCache>
                <c:ptCount val="1"/>
                <c:pt idx="0">
                  <c:v>Sum of Hypertension</c:v>
                </c:pt>
              </c:strCache>
            </c:strRef>
          </c:tx>
          <c:spPr>
            <a:solidFill>
              <a:schemeClr val="accent1">
                <a:lumMod val="60000"/>
              </a:schemeClr>
            </a:solidFill>
            <a:ln>
              <a:noFill/>
            </a:ln>
            <a:effectLst/>
          </c:spPr>
          <c:invertIfNegative val="0"/>
          <c:cat>
            <c:strRef>
              <c:f>Sheet2!$A$41</c:f>
              <c:strCache>
                <c:ptCount val="1"/>
                <c:pt idx="0">
                  <c:v>Total</c:v>
                </c:pt>
              </c:strCache>
            </c:strRef>
          </c:cat>
          <c:val>
            <c:numRef>
              <c:f>Sheet2!$D$41</c:f>
              <c:numCache>
                <c:formatCode>General</c:formatCode>
                <c:ptCount val="1"/>
                <c:pt idx="0">
                  <c:v>60</c:v>
                </c:pt>
              </c:numCache>
            </c:numRef>
          </c:val>
          <c:extLst>
            <c:ext xmlns:c16="http://schemas.microsoft.com/office/drawing/2014/chart" uri="{C3380CC4-5D6E-409C-BE32-E72D297353CC}">
              <c16:uniqueId val="{00000003-3A08-8B49-BED6-80B50615ED78}"/>
            </c:ext>
          </c:extLst>
        </c:ser>
        <c:dLbls>
          <c:showLegendKey val="0"/>
          <c:showVal val="0"/>
          <c:showCatName val="0"/>
          <c:showSerName val="0"/>
          <c:showPercent val="0"/>
          <c:showBubbleSize val="0"/>
        </c:dLbls>
        <c:gapWidth val="219"/>
        <c:overlap val="-27"/>
        <c:axId val="229926160"/>
        <c:axId val="229927808"/>
      </c:barChart>
      <c:catAx>
        <c:axId val="22992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229927808"/>
        <c:crosses val="autoZero"/>
        <c:auto val="1"/>
        <c:lblAlgn val="ctr"/>
        <c:lblOffset val="100"/>
        <c:noMultiLvlLbl val="0"/>
      </c:catAx>
      <c:valAx>
        <c:axId val="22992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22992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[alzheimers_disease_data (5).xlsx]Sheet2!PivotTable12</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20465214641955E-3"/>
          <c:y val="1.2476868671427657E-2"/>
          <c:w val="0.78141923040239081"/>
          <c:h val="0.92605779953181533"/>
        </c:manualLayout>
      </c:layout>
      <c:lineChart>
        <c:grouping val="standard"/>
        <c:varyColors val="0"/>
        <c:ser>
          <c:idx val="0"/>
          <c:order val="0"/>
          <c:tx>
            <c:strRef>
              <c:f>Sheet2!$G$31</c:f>
              <c:strCache>
                <c:ptCount val="1"/>
                <c:pt idx="0">
                  <c:v>Average of ADL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Sheet2!$F$32:$F$63</c:f>
              <c:strCache>
                <c:ptCount val="3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strCache>
            </c:strRef>
          </c:cat>
          <c:val>
            <c:numRef>
              <c:f>Sheet2!$G$32:$G$63</c:f>
              <c:numCache>
                <c:formatCode>General</c:formatCode>
                <c:ptCount val="31"/>
                <c:pt idx="0">
                  <c:v>3.2389894936112054</c:v>
                </c:pt>
                <c:pt idx="1">
                  <c:v>2.9144811009676541</c:v>
                </c:pt>
                <c:pt idx="2">
                  <c:v>4.7531621976657474</c:v>
                </c:pt>
                <c:pt idx="3">
                  <c:v>4.5721485890354412</c:v>
                </c:pt>
                <c:pt idx="4">
                  <c:v>3.2839757561945233</c:v>
                </c:pt>
                <c:pt idx="5">
                  <c:v>3.3645411499767266</c:v>
                </c:pt>
                <c:pt idx="6">
                  <c:v>3.2611563346220915</c:v>
                </c:pt>
                <c:pt idx="7">
                  <c:v>3.4654312207884472</c:v>
                </c:pt>
                <c:pt idx="8">
                  <c:v>3.6579739234712818</c:v>
                </c:pt>
                <c:pt idx="9">
                  <c:v>2.3878268539527552</c:v>
                </c:pt>
                <c:pt idx="10">
                  <c:v>4.1302971055149849</c:v>
                </c:pt>
                <c:pt idx="11">
                  <c:v>2.7725529203182249</c:v>
                </c:pt>
                <c:pt idx="12">
                  <c:v>5.3035041497263027</c:v>
                </c:pt>
                <c:pt idx="13">
                  <c:v>2.6333580074785701</c:v>
                </c:pt>
                <c:pt idx="14">
                  <c:v>3.681499715339938</c:v>
                </c:pt>
                <c:pt idx="15">
                  <c:v>3.0758798441353288</c:v>
                </c:pt>
                <c:pt idx="16">
                  <c:v>3.5549183431695193</c:v>
                </c:pt>
                <c:pt idx="17">
                  <c:v>3.9155296344075361</c:v>
                </c:pt>
                <c:pt idx="18">
                  <c:v>2.2109132392396327</c:v>
                </c:pt>
                <c:pt idx="19">
                  <c:v>5.1453322526263534</c:v>
                </c:pt>
                <c:pt idx="20">
                  <c:v>3.0798531431595371</c:v>
                </c:pt>
                <c:pt idx="21">
                  <c:v>4.2809223050992147</c:v>
                </c:pt>
                <c:pt idx="22">
                  <c:v>3.7026706276996566</c:v>
                </c:pt>
                <c:pt idx="23">
                  <c:v>3.409140324261744</c:v>
                </c:pt>
                <c:pt idx="24">
                  <c:v>3.8725573466159702</c:v>
                </c:pt>
                <c:pt idx="25">
                  <c:v>3.6785067536399993</c:v>
                </c:pt>
                <c:pt idx="26">
                  <c:v>3.0443556226334954</c:v>
                </c:pt>
                <c:pt idx="27">
                  <c:v>2.8451140691262804</c:v>
                </c:pt>
                <c:pt idx="28">
                  <c:v>4.2348453978152261</c:v>
                </c:pt>
                <c:pt idx="29">
                  <c:v>3.6766104025758306</c:v>
                </c:pt>
                <c:pt idx="30">
                  <c:v>2.5071458592259099</c:v>
                </c:pt>
              </c:numCache>
            </c:numRef>
          </c:val>
          <c:smooth val="0"/>
          <c:extLst>
            <c:ext xmlns:c16="http://schemas.microsoft.com/office/drawing/2014/chart" uri="{C3380CC4-5D6E-409C-BE32-E72D297353CC}">
              <c16:uniqueId val="{00000001-B8A7-764C-B1BC-232D07393E27}"/>
            </c:ext>
          </c:extLst>
        </c:ser>
        <c:ser>
          <c:idx val="1"/>
          <c:order val="1"/>
          <c:tx>
            <c:strRef>
              <c:f>Sheet2!$H$31</c:f>
              <c:strCache>
                <c:ptCount val="1"/>
                <c:pt idx="0">
                  <c:v>Average of MMSE</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Sheet2!$F$32:$F$63</c:f>
              <c:strCache>
                <c:ptCount val="3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strCache>
            </c:strRef>
          </c:cat>
          <c:val>
            <c:numRef>
              <c:f>Sheet2!$H$32:$H$63</c:f>
              <c:numCache>
                <c:formatCode>General</c:formatCode>
                <c:ptCount val="31"/>
                <c:pt idx="0">
                  <c:v>11.973795633341549</c:v>
                </c:pt>
                <c:pt idx="1">
                  <c:v>12.112659160144393</c:v>
                </c:pt>
                <c:pt idx="2">
                  <c:v>12.335241008426197</c:v>
                </c:pt>
                <c:pt idx="3">
                  <c:v>13.324497172260799</c:v>
                </c:pt>
                <c:pt idx="4">
                  <c:v>8.118531354666505</c:v>
                </c:pt>
                <c:pt idx="5">
                  <c:v>13.989487462822941</c:v>
                </c:pt>
                <c:pt idx="6">
                  <c:v>9.7571113765080888</c:v>
                </c:pt>
                <c:pt idx="7">
                  <c:v>16.055804775634712</c:v>
                </c:pt>
                <c:pt idx="8">
                  <c:v>9.5057433581659083</c:v>
                </c:pt>
                <c:pt idx="9">
                  <c:v>15.349438009730443</c:v>
                </c:pt>
                <c:pt idx="10">
                  <c:v>10.977270014840997</c:v>
                </c:pt>
                <c:pt idx="11">
                  <c:v>8.6812551574656656</c:v>
                </c:pt>
                <c:pt idx="12">
                  <c:v>11.158907077171502</c:v>
                </c:pt>
                <c:pt idx="13">
                  <c:v>10.993064978380287</c:v>
                </c:pt>
                <c:pt idx="14">
                  <c:v>12.497346771210065</c:v>
                </c:pt>
                <c:pt idx="15">
                  <c:v>9.5665602064134845</c:v>
                </c:pt>
                <c:pt idx="16">
                  <c:v>13.404999387752293</c:v>
                </c:pt>
                <c:pt idx="17">
                  <c:v>11.560285173561669</c:v>
                </c:pt>
                <c:pt idx="18">
                  <c:v>10.440590669547399</c:v>
                </c:pt>
                <c:pt idx="19">
                  <c:v>11.899585924099515</c:v>
                </c:pt>
                <c:pt idx="20">
                  <c:v>9.7497797107202402</c:v>
                </c:pt>
                <c:pt idx="21">
                  <c:v>13.539173193350139</c:v>
                </c:pt>
                <c:pt idx="22">
                  <c:v>12.858076872724036</c:v>
                </c:pt>
                <c:pt idx="23">
                  <c:v>11.852931389754797</c:v>
                </c:pt>
                <c:pt idx="24">
                  <c:v>13.885198307894839</c:v>
                </c:pt>
                <c:pt idx="25">
                  <c:v>16.724009078977332</c:v>
                </c:pt>
                <c:pt idx="26">
                  <c:v>17.45955478692904</c:v>
                </c:pt>
                <c:pt idx="27">
                  <c:v>7.3977821894901918</c:v>
                </c:pt>
                <c:pt idx="28">
                  <c:v>12.698398328389496</c:v>
                </c:pt>
                <c:pt idx="29">
                  <c:v>10.115210438378053</c:v>
                </c:pt>
                <c:pt idx="30">
                  <c:v>13.558760556578594</c:v>
                </c:pt>
              </c:numCache>
            </c:numRef>
          </c:val>
          <c:smooth val="0"/>
          <c:extLst>
            <c:ext xmlns:c16="http://schemas.microsoft.com/office/drawing/2014/chart" uri="{C3380CC4-5D6E-409C-BE32-E72D297353CC}">
              <c16:uniqueId val="{00000003-B8A7-764C-B1BC-232D07393E27}"/>
            </c:ext>
          </c:extLst>
        </c:ser>
        <c:dLbls>
          <c:showLegendKey val="0"/>
          <c:showVal val="0"/>
          <c:showCatName val="0"/>
          <c:showSerName val="0"/>
          <c:showPercent val="0"/>
          <c:showBubbleSize val="0"/>
        </c:dLbls>
        <c:smooth val="0"/>
        <c:axId val="913947903"/>
        <c:axId val="728377024"/>
      </c:lineChart>
      <c:catAx>
        <c:axId val="91394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728377024"/>
        <c:crosses val="autoZero"/>
        <c:auto val="1"/>
        <c:lblAlgn val="ctr"/>
        <c:lblOffset val="100"/>
        <c:noMultiLvlLbl val="0"/>
      </c:catAx>
      <c:valAx>
        <c:axId val="7283770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1394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ustomXml" Target="../ink/ink1.xml"/><Relationship Id="rId6" Type="http://schemas.openxmlformats.org/officeDocument/2006/relationships/customXml" Target="../ink/ink2.xml"/><Relationship Id="rId5"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9.xml"/><Relationship Id="rId4"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3</xdr:col>
      <xdr:colOff>388920</xdr:colOff>
      <xdr:row>15</xdr:row>
      <xdr:rowOff>34680</xdr:rowOff>
    </xdr:from>
    <xdr:to>
      <xdr:col>3</xdr:col>
      <xdr:colOff>395630</xdr:colOff>
      <xdr:row>15</xdr:row>
      <xdr:rowOff>35040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7" name="Ink 6">
              <a:extLst>
                <a:ext uri="{FF2B5EF4-FFF2-40B4-BE49-F238E27FC236}">
                  <a16:creationId xmlns:a16="http://schemas.microsoft.com/office/drawing/2014/main" id="{EA9E4CFE-7796-83AC-9AEE-88C419D006F8}"/>
                </a:ext>
              </a:extLst>
            </xdr14:cNvPr>
            <xdr14:cNvContentPartPr/>
          </xdr14:nvContentPartPr>
          <xdr14:nvPr macro=""/>
          <xdr14:xfrm>
            <a:off x="4808520" y="3082680"/>
            <a:ext cx="360" cy="360"/>
          </xdr14:xfrm>
        </xdr:contentPart>
      </mc:Choice>
      <mc:Fallback xmlns="">
        <xdr:pic>
          <xdr:nvPicPr>
            <xdr:cNvPr id="7" name="Ink 6">
              <a:extLst>
                <a:ext uri="{FF2B5EF4-FFF2-40B4-BE49-F238E27FC236}">
                  <a16:creationId xmlns:a16="http://schemas.microsoft.com/office/drawing/2014/main" id="{EA9E4CFE-7796-83AC-9AEE-88C419D006F8}"/>
                </a:ext>
              </a:extLst>
            </xdr:cNvPr>
            <xdr:cNvPicPr/>
          </xdr:nvPicPr>
          <xdr:blipFill>
            <a:blip xmlns:r="http://schemas.openxmlformats.org/officeDocument/2006/relationships" r:embed="rId5"/>
            <a:stretch>
              <a:fillRect/>
            </a:stretch>
          </xdr:blipFill>
          <xdr:spPr>
            <a:xfrm>
              <a:off x="4799880" y="3074040"/>
              <a:ext cx="18000" cy="18000"/>
            </a:xfrm>
            <a:prstGeom prst="rect">
              <a:avLst/>
            </a:prstGeom>
          </xdr:spPr>
        </xdr:pic>
      </mc:Fallback>
    </mc:AlternateContent>
    <xdr:clientData/>
  </xdr:twoCellAnchor>
  <xdr:twoCellAnchor editAs="oneCell">
    <xdr:from>
      <xdr:col>1</xdr:col>
      <xdr:colOff>1012780</xdr:colOff>
      <xdr:row>2</xdr:row>
      <xdr:rowOff>161680</xdr:rowOff>
    </xdr:from>
    <xdr:to>
      <xdr:col>1</xdr:col>
      <xdr:colOff>1013140</xdr:colOff>
      <xdr:row>2</xdr:row>
      <xdr:rowOff>168390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0" name="Ink 9">
              <a:extLst>
                <a:ext uri="{FF2B5EF4-FFF2-40B4-BE49-F238E27FC236}">
                  <a16:creationId xmlns:a16="http://schemas.microsoft.com/office/drawing/2014/main" id="{5B31263B-5AC8-8E25-F4CE-C84B87725A64}"/>
                </a:ext>
              </a:extLst>
            </xdr14:cNvPr>
            <xdr14:cNvContentPartPr/>
          </xdr14:nvContentPartPr>
          <xdr14:nvPr macro=""/>
          <xdr14:xfrm>
            <a:off x="2143080" y="568080"/>
            <a:ext cx="360" cy="360"/>
          </xdr14:xfrm>
        </xdr:contentPart>
      </mc:Choice>
      <mc:Fallback xmlns="">
        <xdr:pic>
          <xdr:nvPicPr>
            <xdr:cNvPr id="10" name="Ink 9">
              <a:extLst>
                <a:ext uri="{FF2B5EF4-FFF2-40B4-BE49-F238E27FC236}">
                  <a16:creationId xmlns:a16="http://schemas.microsoft.com/office/drawing/2014/main" id="{5B31263B-5AC8-8E25-F4CE-C84B87725A64}"/>
                </a:ext>
              </a:extLst>
            </xdr:cNvPr>
            <xdr:cNvPicPr/>
          </xdr:nvPicPr>
          <xdr:blipFill>
            <a:blip xmlns:r="http://schemas.openxmlformats.org/officeDocument/2006/relationships" r:embed="rId5"/>
            <a:stretch>
              <a:fillRect/>
            </a:stretch>
          </xdr:blipFill>
          <xdr:spPr>
            <a:xfrm>
              <a:off x="2134080" y="559440"/>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73026</xdr:colOff>
      <xdr:row>3</xdr:row>
      <xdr:rowOff>79372</xdr:rowOff>
    </xdr:from>
    <xdr:to>
      <xdr:col>8</xdr:col>
      <xdr:colOff>568026</xdr:colOff>
      <xdr:row>19</xdr:row>
      <xdr:rowOff>68172</xdr:rowOff>
    </xdr:to>
    <xdr:graphicFrame macro="">
      <xdr:nvGraphicFramePr>
        <xdr:cNvPr id="2" name="Chart 1">
          <a:extLst>
            <a:ext uri="{FF2B5EF4-FFF2-40B4-BE49-F238E27FC236}">
              <a16:creationId xmlns:a16="http://schemas.microsoft.com/office/drawing/2014/main" id="{8AD5C98A-1BA4-494A-833C-B6E4A304E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606425</xdr:colOff>
      <xdr:row>3</xdr:row>
      <xdr:rowOff>79375</xdr:rowOff>
    </xdr:from>
    <xdr:to>
      <xdr:col>16</xdr:col>
      <xdr:colOff>568325</xdr:colOff>
      <xdr:row>19</xdr:row>
      <xdr:rowOff>68175</xdr:rowOff>
    </xdr:to>
    <xdr:graphicFrame macro="">
      <xdr:nvGraphicFramePr>
        <xdr:cNvPr id="3" name="Chart 2">
          <a:extLst>
            <a:ext uri="{FF2B5EF4-FFF2-40B4-BE49-F238E27FC236}">
              <a16:creationId xmlns:a16="http://schemas.microsoft.com/office/drawing/2014/main" id="{33B6547F-DCF8-43F1-8348-0A0A0D15C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xdr:row>
      <xdr:rowOff>171450</xdr:rowOff>
    </xdr:from>
    <xdr:to>
      <xdr:col>3</xdr:col>
      <xdr:colOff>25400</xdr:colOff>
      <xdr:row>7</xdr:row>
      <xdr:rowOff>120650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BBEB932-E4A1-4695-930F-F895963C8E0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009650"/>
              <a:ext cx="2146300" cy="96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114301</xdr:rowOff>
    </xdr:from>
    <xdr:to>
      <xdr:col>3</xdr:col>
      <xdr:colOff>1</xdr:colOff>
      <xdr:row>15</xdr:row>
      <xdr:rowOff>177801</xdr:rowOff>
    </xdr:to>
    <mc:AlternateContent xmlns:mc="http://schemas.openxmlformats.org/markup-compatibility/2006" xmlns:a14="http://schemas.microsoft.com/office/drawing/2010/main">
      <mc:Choice Requires="a14">
        <xdr:graphicFrame macro="">
          <xdr:nvGraphicFramePr>
            <xdr:cNvPr id="5" name="Age Range">
              <a:extLst>
                <a:ext uri="{FF2B5EF4-FFF2-40B4-BE49-F238E27FC236}">
                  <a16:creationId xmlns:a16="http://schemas.microsoft.com/office/drawing/2014/main" id="{374769E2-3690-4BAA-9A59-2E2E54EBDD5A}"/>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53975" y="2041525"/>
              <a:ext cx="2019175" cy="1524000"/>
            </a:xfrm>
            <a:prstGeom prst="rect">
              <a:avLst/>
            </a:prstGeom>
            <a:solidFill>
              <a:prstClr val="white"/>
            </a:solidFill>
            <a:ln w="1">
              <a:solidFill>
                <a:prstClr val="green"/>
              </a:solidFill>
            </a:ln>
          </xdr:spPr>
          <xdr:txBody>
            <a:bodyPr vertOverflow="clip" horzOverflow="clip"/>
            <a:lstStyle/>
            <a:p>
              <a:r>
                <a:rPr lang="en-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152400</xdr:rowOff>
    </xdr:from>
    <xdr:to>
      <xdr:col>3</xdr:col>
      <xdr:colOff>12700</xdr:colOff>
      <xdr:row>23</xdr:row>
      <xdr:rowOff>92075</xdr:rowOff>
    </xdr:to>
    <mc:AlternateContent xmlns:mc="http://schemas.openxmlformats.org/markup-compatibility/2006" xmlns:a14="http://schemas.microsoft.com/office/drawing/2010/main">
      <mc:Choice Requires="a14">
        <xdr:graphicFrame macro="">
          <xdr:nvGraphicFramePr>
            <xdr:cNvPr id="6" name="Ethnicity">
              <a:extLst>
                <a:ext uri="{FF2B5EF4-FFF2-40B4-BE49-F238E27FC236}">
                  <a16:creationId xmlns:a16="http://schemas.microsoft.com/office/drawing/2014/main" id="{9F7E7549-E5E7-4DDB-88FD-E068C621449C}"/>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0" y="3632200"/>
              <a:ext cx="2133600" cy="1565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631824</xdr:colOff>
      <xdr:row>3</xdr:row>
      <xdr:rowOff>79374</xdr:rowOff>
    </xdr:from>
    <xdr:to>
      <xdr:col>24</xdr:col>
      <xdr:colOff>600074</xdr:colOff>
      <xdr:row>19</xdr:row>
      <xdr:rowOff>77699</xdr:rowOff>
    </xdr:to>
    <xdr:graphicFrame macro="">
      <xdr:nvGraphicFramePr>
        <xdr:cNvPr id="7" name="Chart 6">
          <a:extLst>
            <a:ext uri="{FF2B5EF4-FFF2-40B4-BE49-F238E27FC236}">
              <a16:creationId xmlns:a16="http://schemas.microsoft.com/office/drawing/2014/main" id="{02E11B06-5F1A-4C71-BA77-8E2860110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79374</xdr:colOff>
      <xdr:row>19</xdr:row>
      <xdr:rowOff>117474</xdr:rowOff>
    </xdr:from>
    <xdr:to>
      <xdr:col>11</xdr:col>
      <xdr:colOff>612775</xdr:colOff>
      <xdr:row>35</xdr:row>
      <xdr:rowOff>103099</xdr:rowOff>
    </xdr:to>
    <xdr:graphicFrame macro="">
      <xdr:nvGraphicFramePr>
        <xdr:cNvPr id="8" name="Chart 7">
          <a:extLst>
            <a:ext uri="{FF2B5EF4-FFF2-40B4-BE49-F238E27FC236}">
              <a16:creationId xmlns:a16="http://schemas.microsoft.com/office/drawing/2014/main" id="{F8CE0A43-2955-43FF-B1A8-39ADBF3F1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23</xdr:row>
      <xdr:rowOff>97065</xdr:rowOff>
    </xdr:from>
    <xdr:to>
      <xdr:col>3</xdr:col>
      <xdr:colOff>27213</xdr:colOff>
      <xdr:row>31</xdr:row>
      <xdr:rowOff>62140</xdr:rowOff>
    </xdr:to>
    <mc:AlternateContent xmlns:mc="http://schemas.openxmlformats.org/markup-compatibility/2006">
      <mc:Choice xmlns:a14="http://schemas.microsoft.com/office/drawing/2010/main" Requires="a14">
        <xdr:graphicFrame macro="">
          <xdr:nvGraphicFramePr>
            <xdr:cNvPr id="10" name="AD Severity">
              <a:extLst>
                <a:ext uri="{FF2B5EF4-FFF2-40B4-BE49-F238E27FC236}">
                  <a16:creationId xmlns:a16="http://schemas.microsoft.com/office/drawing/2014/main" id="{897C9491-8D85-415D-B81A-C75196533B39}"/>
                </a:ext>
              </a:extLst>
            </xdr:cNvPr>
            <xdr:cNvGraphicFramePr/>
          </xdr:nvGraphicFramePr>
          <xdr:xfrm>
            <a:off x="0" y="0"/>
            <a:ext cx="0" cy="0"/>
          </xdr:xfrm>
          <a:graphic>
            <a:graphicData uri="http://schemas.microsoft.com/office/drawing/2010/slicer">
              <sle:slicer xmlns:sle="http://schemas.microsoft.com/office/drawing/2010/slicer" name="AD Severity"/>
            </a:graphicData>
          </a:graphic>
        </xdr:graphicFrame>
      </mc:Choice>
      <mc:Fallback>
        <xdr:sp macro="" textlink="">
          <xdr:nvSpPr>
            <xdr:cNvPr id="0" name=""/>
            <xdr:cNvSpPr>
              <a:spLocks noTextEdit="1"/>
            </xdr:cNvSpPr>
          </xdr:nvSpPr>
          <xdr:spPr>
            <a:xfrm>
              <a:off x="0" y="5122636"/>
              <a:ext cx="2140856" cy="15616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663572</xdr:colOff>
      <xdr:row>19</xdr:row>
      <xdr:rowOff>114300</xdr:rowOff>
    </xdr:from>
    <xdr:to>
      <xdr:col>24</xdr:col>
      <xdr:colOff>584199</xdr:colOff>
      <xdr:row>35</xdr:row>
      <xdr:rowOff>103100</xdr:rowOff>
    </xdr:to>
    <xdr:graphicFrame macro="">
      <xdr:nvGraphicFramePr>
        <xdr:cNvPr id="11" name="Chart 10">
          <a:extLst>
            <a:ext uri="{FF2B5EF4-FFF2-40B4-BE49-F238E27FC236}">
              <a16:creationId xmlns:a16="http://schemas.microsoft.com/office/drawing/2014/main" id="{3458602C-5C7C-4504-A15F-E516AD60E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533400</xdr:colOff>
      <xdr:row>0</xdr:row>
      <xdr:rowOff>76200</xdr:rowOff>
    </xdr:from>
    <xdr:to>
      <xdr:col>9</xdr:col>
      <xdr:colOff>101600</xdr:colOff>
      <xdr:row>1</xdr:row>
      <xdr:rowOff>635000</xdr:rowOff>
    </xdr:to>
    <xdr:pic>
      <xdr:nvPicPr>
        <xdr:cNvPr id="12" name="Picture 11">
          <a:extLst>
            <a:ext uri="{FF2B5EF4-FFF2-40B4-BE49-F238E27FC236}">
              <a16:creationId xmlns:a16="http://schemas.microsoft.com/office/drawing/2014/main" id="{D2FE4E4B-4771-79CD-00A9-5B86959E3A1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346700" y="76200"/>
          <a:ext cx="914400" cy="76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73026</xdr:colOff>
      <xdr:row>3</xdr:row>
      <xdr:rowOff>79372</xdr:rowOff>
    </xdr:from>
    <xdr:to>
      <xdr:col>8</xdr:col>
      <xdr:colOff>568026</xdr:colOff>
      <xdr:row>19</xdr:row>
      <xdr:rowOff>68172</xdr:rowOff>
    </xdr:to>
    <xdr:graphicFrame macro="">
      <xdr:nvGraphicFramePr>
        <xdr:cNvPr id="2" name="Chart 1">
          <a:extLst>
            <a:ext uri="{FF2B5EF4-FFF2-40B4-BE49-F238E27FC236}">
              <a16:creationId xmlns:a16="http://schemas.microsoft.com/office/drawing/2014/main" id="{20DC410B-644E-F647-A6A9-C249F899D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606425</xdr:colOff>
      <xdr:row>3</xdr:row>
      <xdr:rowOff>79375</xdr:rowOff>
    </xdr:from>
    <xdr:to>
      <xdr:col>16</xdr:col>
      <xdr:colOff>568325</xdr:colOff>
      <xdr:row>19</xdr:row>
      <xdr:rowOff>68175</xdr:rowOff>
    </xdr:to>
    <xdr:graphicFrame macro="">
      <xdr:nvGraphicFramePr>
        <xdr:cNvPr id="3" name="Chart 2">
          <a:extLst>
            <a:ext uri="{FF2B5EF4-FFF2-40B4-BE49-F238E27FC236}">
              <a16:creationId xmlns:a16="http://schemas.microsoft.com/office/drawing/2014/main" id="{C51DE927-097E-864B-B597-83947EF9D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xdr:row>
      <xdr:rowOff>171450</xdr:rowOff>
    </xdr:from>
    <xdr:to>
      <xdr:col>3</xdr:col>
      <xdr:colOff>25400</xdr:colOff>
      <xdr:row>7</xdr:row>
      <xdr:rowOff>120650</xdr:rowOff>
    </xdr:to>
    <mc:AlternateContent xmlns:mc="http://schemas.openxmlformats.org/markup-compatibility/2006">
      <mc:Choice xmlns:a14="http://schemas.microsoft.com/office/drawing/2010/main" Requires="a14">
        <xdr:graphicFrame macro="">
          <xdr:nvGraphicFramePr>
            <xdr:cNvPr id="4" name="Gender 1">
              <a:extLst>
                <a:ext uri="{FF2B5EF4-FFF2-40B4-BE49-F238E27FC236}">
                  <a16:creationId xmlns:a16="http://schemas.microsoft.com/office/drawing/2014/main" id="{DF705CD1-1DC3-A645-9F1E-39EA64792CB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1002998"/>
              <a:ext cx="2157186" cy="9319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114301</xdr:rowOff>
    </xdr:from>
    <xdr:to>
      <xdr:col>3</xdr:col>
      <xdr:colOff>1</xdr:colOff>
      <xdr:row>15</xdr:row>
      <xdr:rowOff>177801</xdr:rowOff>
    </xdr:to>
    <mc:AlternateContent xmlns:mc="http://schemas.openxmlformats.org/markup-compatibility/2006">
      <mc:Choice xmlns:a14="http://schemas.microsoft.com/office/drawing/2010/main" Requires="a14">
        <xdr:graphicFrame macro="">
          <xdr:nvGraphicFramePr>
            <xdr:cNvPr id="5" name="Age Range 1">
              <a:extLst>
                <a:ext uri="{FF2B5EF4-FFF2-40B4-BE49-F238E27FC236}">
                  <a16:creationId xmlns:a16="http://schemas.microsoft.com/office/drawing/2014/main" id="{2792C7AA-FFE3-5346-8B02-56BA07DED3C1}"/>
                </a:ext>
              </a:extLst>
            </xdr:cNvPr>
            <xdr:cNvGraphicFramePr/>
          </xdr:nvGraphicFramePr>
          <xdr:xfrm>
            <a:off x="0" y="0"/>
            <a:ext cx="0" cy="0"/>
          </xdr:xfrm>
          <a:graphic>
            <a:graphicData uri="http://schemas.microsoft.com/office/drawing/2010/slicer">
              <sle:slicer xmlns:sle="http://schemas.microsoft.com/office/drawing/2010/slicer" name="Age Range 1"/>
            </a:graphicData>
          </a:graphic>
        </xdr:graphicFrame>
      </mc:Choice>
      <mc:Fallback>
        <xdr:sp macro="" textlink="">
          <xdr:nvSpPr>
            <xdr:cNvPr id="0" name=""/>
            <xdr:cNvSpPr>
              <a:spLocks noTextEdit="1"/>
            </xdr:cNvSpPr>
          </xdr:nvSpPr>
          <xdr:spPr>
            <a:xfrm>
              <a:off x="0" y="1928587"/>
              <a:ext cx="2131787" cy="16358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152400</xdr:rowOff>
    </xdr:from>
    <xdr:to>
      <xdr:col>3</xdr:col>
      <xdr:colOff>12700</xdr:colOff>
      <xdr:row>23</xdr:row>
      <xdr:rowOff>92075</xdr:rowOff>
    </xdr:to>
    <mc:AlternateContent xmlns:mc="http://schemas.openxmlformats.org/markup-compatibility/2006">
      <mc:Choice xmlns:a14="http://schemas.microsoft.com/office/drawing/2010/main" Requires="a14">
        <xdr:graphicFrame macro="">
          <xdr:nvGraphicFramePr>
            <xdr:cNvPr id="6" name="Ethnicity 1">
              <a:extLst>
                <a:ext uri="{FF2B5EF4-FFF2-40B4-BE49-F238E27FC236}">
                  <a16:creationId xmlns:a16="http://schemas.microsoft.com/office/drawing/2014/main" id="{A0813BCC-AE5D-FF4A-A6E2-85DC831D1A1A}"/>
                </a:ext>
              </a:extLst>
            </xdr:cNvPr>
            <xdr:cNvGraphicFramePr/>
          </xdr:nvGraphicFramePr>
          <xdr:xfrm>
            <a:off x="0" y="0"/>
            <a:ext cx="0" cy="0"/>
          </xdr:xfrm>
          <a:graphic>
            <a:graphicData uri="http://schemas.microsoft.com/office/drawing/2010/slicer">
              <sle:slicer xmlns:sle="http://schemas.microsoft.com/office/drawing/2010/slicer" name="Ethnicity 1"/>
            </a:graphicData>
          </a:graphic>
        </xdr:graphicFrame>
      </mc:Choice>
      <mc:Fallback>
        <xdr:sp macro="" textlink="">
          <xdr:nvSpPr>
            <xdr:cNvPr id="0" name=""/>
            <xdr:cNvSpPr>
              <a:spLocks noTextEdit="1"/>
            </xdr:cNvSpPr>
          </xdr:nvSpPr>
          <xdr:spPr>
            <a:xfrm>
              <a:off x="0" y="3539067"/>
              <a:ext cx="2144486" cy="15120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631824</xdr:colOff>
      <xdr:row>3</xdr:row>
      <xdr:rowOff>79374</xdr:rowOff>
    </xdr:from>
    <xdr:to>
      <xdr:col>24</xdr:col>
      <xdr:colOff>600074</xdr:colOff>
      <xdr:row>19</xdr:row>
      <xdr:rowOff>77699</xdr:rowOff>
    </xdr:to>
    <xdr:graphicFrame macro="">
      <xdr:nvGraphicFramePr>
        <xdr:cNvPr id="7" name="Chart 6">
          <a:extLst>
            <a:ext uri="{FF2B5EF4-FFF2-40B4-BE49-F238E27FC236}">
              <a16:creationId xmlns:a16="http://schemas.microsoft.com/office/drawing/2014/main" id="{30B81023-07E6-044C-AE1A-F4691CB5E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23</xdr:row>
      <xdr:rowOff>69851</xdr:rowOff>
    </xdr:from>
    <xdr:to>
      <xdr:col>3</xdr:col>
      <xdr:colOff>0</xdr:colOff>
      <xdr:row>31</xdr:row>
      <xdr:rowOff>34926</xdr:rowOff>
    </xdr:to>
    <mc:AlternateContent xmlns:mc="http://schemas.openxmlformats.org/markup-compatibility/2006">
      <mc:Choice xmlns:a14="http://schemas.microsoft.com/office/drawing/2010/main" Requires="a14">
        <xdr:graphicFrame macro="">
          <xdr:nvGraphicFramePr>
            <xdr:cNvPr id="9" name="AD Severity 1">
              <a:extLst>
                <a:ext uri="{FF2B5EF4-FFF2-40B4-BE49-F238E27FC236}">
                  <a16:creationId xmlns:a16="http://schemas.microsoft.com/office/drawing/2014/main" id="{ABB0FA92-2993-C047-B457-E2740B8832EF}"/>
                </a:ext>
              </a:extLst>
            </xdr:cNvPr>
            <xdr:cNvGraphicFramePr/>
          </xdr:nvGraphicFramePr>
          <xdr:xfrm>
            <a:off x="0" y="0"/>
            <a:ext cx="0" cy="0"/>
          </xdr:xfrm>
          <a:graphic>
            <a:graphicData uri="http://schemas.microsoft.com/office/drawing/2010/slicer">
              <sle:slicer xmlns:sle="http://schemas.microsoft.com/office/drawing/2010/slicer" name="AD Severity 1"/>
            </a:graphicData>
          </a:graphic>
        </xdr:graphicFrame>
      </mc:Choice>
      <mc:Fallback>
        <xdr:sp macro="" textlink="">
          <xdr:nvSpPr>
            <xdr:cNvPr id="0" name=""/>
            <xdr:cNvSpPr>
              <a:spLocks noTextEdit="1"/>
            </xdr:cNvSpPr>
          </xdr:nvSpPr>
          <xdr:spPr>
            <a:xfrm>
              <a:off x="0" y="5028899"/>
              <a:ext cx="2131786" cy="15374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291495</xdr:colOff>
      <xdr:row>0</xdr:row>
      <xdr:rowOff>76200</xdr:rowOff>
    </xdr:from>
    <xdr:to>
      <xdr:col>8</xdr:col>
      <xdr:colOff>540053</xdr:colOff>
      <xdr:row>2</xdr:row>
      <xdr:rowOff>0</xdr:rowOff>
    </xdr:to>
    <xdr:pic>
      <xdr:nvPicPr>
        <xdr:cNvPr id="11" name="Picture 10">
          <a:extLst>
            <a:ext uri="{FF2B5EF4-FFF2-40B4-BE49-F238E27FC236}">
              <a16:creationId xmlns:a16="http://schemas.microsoft.com/office/drawing/2014/main" id="{8650D38C-C92D-8648-B379-0709B0B0BFF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144709" y="76200"/>
          <a:ext cx="928915" cy="755348"/>
        </a:xfrm>
        <a:prstGeom prst="rect">
          <a:avLst/>
        </a:prstGeom>
      </xdr:spPr>
    </xdr:pic>
    <xdr:clientData/>
  </xdr:twoCellAnchor>
  <xdr:twoCellAnchor>
    <xdr:from>
      <xdr:col>3</xdr:col>
      <xdr:colOff>62458</xdr:colOff>
      <xdr:row>19</xdr:row>
      <xdr:rowOff>41639</xdr:rowOff>
    </xdr:from>
    <xdr:to>
      <xdr:col>24</xdr:col>
      <xdr:colOff>603769</xdr:colOff>
      <xdr:row>45</xdr:row>
      <xdr:rowOff>20819</xdr:rowOff>
    </xdr:to>
    <xdr:graphicFrame macro="">
      <xdr:nvGraphicFramePr>
        <xdr:cNvPr id="12" name="Chart 11">
          <a:extLst>
            <a:ext uri="{FF2B5EF4-FFF2-40B4-BE49-F238E27FC236}">
              <a16:creationId xmlns:a16="http://schemas.microsoft.com/office/drawing/2014/main" id="{F49B05D7-D58A-3345-A0AB-FB35AE720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3T20:55:57.421"/>
    </inkml:context>
    <inkml:brush xml:id="br0">
      <inkml:brushProperty name="width" value="0.05" units="cm"/>
      <inkml:brushProperty name="height" value="0.05" units="cm"/>
      <inkml:brushProperty name="color" value="#E71224"/>
    </inkml:brush>
  </inkml:definitions>
  <inkml:trace contextRef="#ctx0" brushRef="#br0">1 1 24575,'0'0'0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3T20:55:58.513"/>
    </inkml:context>
    <inkml:brush xml:id="br0">
      <inkml:brushProperty name="width" value="0.05" units="cm"/>
      <inkml:brushProperty name="height" value="0.05" units="cm"/>
      <inkml:brushProperty name="color" value="#E71224"/>
    </inkml:brush>
  </inkml:definitions>
  <inkml:trace contextRef="#ctx0" brushRef="#br0">0 1 24575,'0'0'0</inkml:trace>
  <inkml:trace contextRef="#ctx0" brushRef="#br0" timeOffset="516">0 1 24575,'0'0'0</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itharaj Alathady Maloor" refreshedDate="45560.940831712964" createdVersion="8" refreshedVersion="8" minRefreshableVersion="3" recordCount="2149" xr:uid="{00000000-000A-0000-FFFF-FFFF19000000}">
  <cacheSource type="worksheet">
    <worksheetSource name="Table1"/>
  </cacheSource>
  <cacheFields count="38">
    <cacheField name="PatientID" numFmtId="0">
      <sharedItems containsSemiMixedTypes="0" containsString="0" containsNumber="1" containsInteger="1" minValue="4751" maxValue="6899"/>
    </cacheField>
    <cacheField name="Age" numFmtId="0">
      <sharedItems containsSemiMixedTypes="0" containsString="0" containsNumber="1" containsInteger="1" minValue="60" maxValue="90" count="31">
        <n v="73"/>
        <n v="89"/>
        <n v="74"/>
        <n v="86"/>
        <n v="68"/>
        <n v="75"/>
        <n v="72"/>
        <n v="87"/>
        <n v="78"/>
        <n v="84"/>
        <n v="64"/>
        <n v="69"/>
        <n v="63"/>
        <n v="65"/>
        <n v="82"/>
        <n v="77"/>
        <n v="71"/>
        <n v="83"/>
        <n v="79"/>
        <n v="67"/>
        <n v="66"/>
        <n v="70"/>
        <n v="85"/>
        <n v="60"/>
        <n v="88"/>
        <n v="62"/>
        <n v="81"/>
        <n v="61"/>
        <n v="80"/>
        <n v="90"/>
        <n v="76"/>
      </sharedItems>
    </cacheField>
    <cacheField name="Age Range" numFmtId="0">
      <sharedItems count="4">
        <s v="70-79"/>
        <s v="80-89"/>
        <s v="60-69"/>
        <s v="90-99"/>
      </sharedItems>
    </cacheField>
    <cacheField name="Gender" numFmtId="0">
      <sharedItems containsSemiMixedTypes="0" containsString="0" containsNumber="1" containsInteger="1" minValue="0" maxValue="1" count="2">
        <n v="0"/>
        <n v="1"/>
      </sharedItems>
    </cacheField>
    <cacheField name="Ethnicity" numFmtId="0">
      <sharedItems containsSemiMixedTypes="0" containsString="0" containsNumber="1" containsInteger="1" minValue="0" maxValue="3" count="4">
        <n v="0"/>
        <n v="3"/>
        <n v="1"/>
        <n v="2"/>
      </sharedItems>
    </cacheField>
    <cacheField name="EducationLevel" numFmtId="0">
      <sharedItems containsSemiMixedTypes="0" containsString="0" containsNumber="1" containsInteger="1" minValue="0" maxValue="3" count="4">
        <n v="2"/>
        <n v="0"/>
        <n v="1"/>
        <n v="3"/>
      </sharedItems>
    </cacheField>
    <cacheField name="BMI" numFmtId="164">
      <sharedItems containsSemiMixedTypes="0" containsString="0" containsNumber="1" minValue="15.008851181631" maxValue="39.9927674640237"/>
    </cacheField>
    <cacheField name="BMI Category" numFmtId="164">
      <sharedItems count="4">
        <s v="Normal Weight"/>
        <s v="Overweight"/>
        <s v="Underweight"/>
        <s v="Obesity"/>
      </sharedItems>
    </cacheField>
    <cacheField name="Smoking" numFmtId="0">
      <sharedItems containsSemiMixedTypes="0" containsString="0" containsNumber="1" containsInteger="1" minValue="0" maxValue="1"/>
    </cacheField>
    <cacheField name="AlcoholConsumption" numFmtId="0">
      <sharedItems containsSemiMixedTypes="0" containsString="0" containsNumber="1" minValue="2.0030991362718301E-3" maxValue="19.9892933590619"/>
    </cacheField>
    <cacheField name="PhysicalActivity" numFmtId="0">
      <sharedItems containsSemiMixedTypes="0" containsString="0" containsNumber="1" minValue="3.6160168260190801E-3" maxValue="9.9874294134222499"/>
    </cacheField>
    <cacheField name="DietQuality" numFmtId="0">
      <sharedItems containsSemiMixedTypes="0" containsString="0" containsNumber="1" minValue="9.38472011623003E-3" maxValue="9.9983456788140099"/>
    </cacheField>
    <cacheField name="SleepQuality" numFmtId="0">
      <sharedItems containsSemiMixedTypes="0" containsString="0" containsNumber="1" minValue="4.0026286598266099" maxValue="9.9998403166814391"/>
    </cacheField>
    <cacheField name="FamilyHistoryAlzheimers" numFmtId="0">
      <sharedItems containsSemiMixedTypes="0" containsString="0" containsNumber="1" containsInteger="1" minValue="0" maxValue="1" count="2">
        <n v="0"/>
        <n v="1"/>
      </sharedItems>
    </cacheField>
    <cacheField name="CardiovascularDisease" numFmtId="0">
      <sharedItems containsSemiMixedTypes="0" containsString="0" containsNumber="1" containsInteger="1" minValue="0" maxValue="1" count="2">
        <n v="0"/>
        <n v="1"/>
      </sharedItems>
    </cacheField>
    <cacheField name="Diabetes" numFmtId="0">
      <sharedItems containsSemiMixedTypes="0" containsString="0" containsNumber="1" containsInteger="1" minValue="0" maxValue="1"/>
    </cacheField>
    <cacheField name="Depression" numFmtId="0">
      <sharedItems containsSemiMixedTypes="0" containsString="0" containsNumber="1" containsInteger="1" minValue="0" maxValue="1"/>
    </cacheField>
    <cacheField name="HeadInjury" numFmtId="0">
      <sharedItems containsSemiMixedTypes="0" containsString="0" containsNumber="1" containsInteger="1" minValue="0" maxValue="1"/>
    </cacheField>
    <cacheField name="Hypertension" numFmtId="0">
      <sharedItems containsSemiMixedTypes="0" containsString="0" containsNumber="1" containsInteger="1" minValue="0" maxValue="1"/>
    </cacheField>
    <cacheField name="SystolicBP" numFmtId="0">
      <sharedItems containsSemiMixedTypes="0" containsString="0" containsNumber="1" containsInteger="1" minValue="90" maxValue="179"/>
    </cacheField>
    <cacheField name="DiastolicBP" numFmtId="0">
      <sharedItems containsSemiMixedTypes="0" containsString="0" containsNumber="1" containsInteger="1" minValue="60" maxValue="119"/>
    </cacheField>
    <cacheField name="CholesterolTotal" numFmtId="0">
      <sharedItems containsSemiMixedTypes="0" containsString="0" containsNumber="1" minValue="150.093315594063" maxValue="299.993352474326"/>
    </cacheField>
    <cacheField name="CholesterolLDL" numFmtId="0">
      <sharedItems containsSemiMixedTypes="0" containsString="0" containsNumber="1" minValue="50.230706559807402" maxValue="199.96566510142799"/>
    </cacheField>
    <cacheField name="CholesterolHDL" numFmtId="0">
      <sharedItems containsSemiMixedTypes="0" containsString="0" containsNumber="1" minValue="20.0034340149844" maxValue="99.980324078041505"/>
    </cacheField>
    <cacheField name="CholesterolTriglycerides" numFmtId="0">
      <sharedItems containsSemiMixedTypes="0" containsString="0" containsNumber="1" minValue="50.407193619785701" maxValue="399.941861594133"/>
    </cacheField>
    <cacheField name="MMSE" numFmtId="0">
      <sharedItems containsSemiMixedTypes="0" containsString="0" containsNumber="1" minValue="5.3121464417005201E-3" maxValue="29.991380560528999" count="2149">
        <n v="21.463532364316599"/>
        <n v="20.6132673088829"/>
        <n v="7.3562486246703296"/>
        <n v="13.991127243891601"/>
        <n v="13.517608895585999"/>
        <n v="27.517528978008201"/>
        <n v="1.9644126908445001"/>
        <n v="10.139568430460001"/>
        <n v="25.820731874327599"/>
        <n v="28.3884094232438"/>
        <n v="19.696106706450198"/>
        <n v="21.2056150219899"/>
        <n v="2.2003397962979898"/>
        <n v="7.85208232339963"/>
        <n v="10.7864985141033"/>
        <n v="22.715161212568901"/>
        <n v="7.1676022573090199"/>
        <n v="18.0492938866619"/>
        <n v="15.544705792805299"/>
        <n v="11.044984290585599"/>
        <n v="8.9847589907886896"/>
        <n v="0.41131578577258499"/>
        <n v="18.8444367673264"/>
        <n v="16.9296586386039"/>
        <n v="12.991980020261201"/>
        <n v="24.598559122469901"/>
        <n v="20.449127109316098"/>
        <n v="28.715931801368601"/>
        <n v="28.6612621749059"/>
        <n v="20.3681403062911"/>
        <n v="24.6749065932886"/>
        <n v="0.694600235549094"/>
        <n v="21.016751361988899"/>
        <n v="15.0001715648679"/>
        <n v="8.0332039002311397"/>
        <n v="19.6040556592597"/>
        <n v="14.1059072470551"/>
        <n v="16.640193723583401"/>
        <n v="1.4816615287452599"/>
        <n v="15.7456492225811"/>
        <n v="19.645584528408701"/>
        <n v="10.041839587118799"/>
        <n v="10.1553588186104"/>
        <n v="14.421212105828401"/>
        <n v="6.2456166507980102"/>
        <n v="17.963435142472001"/>
        <n v="13.430165928299701"/>
        <n v="14.201644862769999"/>
        <n v="25.834574220705498"/>
        <n v="16.205444483994501"/>
        <n v="14.745243844280999"/>
        <n v="14.5512157647648"/>
        <n v="27.594226875271101"/>
        <n v="20.352169404834498"/>
        <n v="29.926298769548801"/>
        <n v="10.7155123742629"/>
        <n v="10.6399861028064"/>
        <n v="21.707730124521401"/>
        <n v="11.424841001732"/>
        <n v="14.813436390717101"/>
        <n v="11.855802985871801"/>
        <n v="20.140644705606501"/>
        <n v="0.619226325790044"/>
        <n v="11.422661689360501"/>
        <n v="6.0858766732102803"/>
        <n v="11.2353706593225"/>
        <n v="17.734284342634801"/>
        <n v="3.3429719126194799"/>
        <n v="3.4242755095057902"/>
        <n v="8.2785962202526306"/>
        <n v="1.9019403812754001"/>
        <n v="18.692766282304401"/>
        <n v="7.1349667683535198"/>
        <n v="6.9539980182732801"/>
        <n v="26.141022681618399"/>
        <n v="12.927302273539601"/>
        <n v="22.640682162744"/>
        <n v="24.581973467402801"/>
        <n v="21.042237662412202"/>
        <n v="5.8267632329163304"/>
        <n v="15.9632283321478"/>
        <n v="4.4561857186107297"/>
        <n v="14.2087204999262"/>
        <n v="28.7524494598504"/>
        <n v="22.1501737231447"/>
        <n v="25.3823495530158"/>
        <n v="29.366389217035898"/>
        <n v="0.90554399547685505"/>
        <n v="3.2053869996890398"/>
        <n v="8.8508321365113094"/>
        <n v="18.966873826877499"/>
        <n v="23.1648261177824"/>
        <n v="27.887154566694601"/>
        <n v="21.220287863383199"/>
        <n v="14.3917261550781"/>
        <n v="26.087863105027999"/>
        <n v="9.1984231064888906"/>
        <n v="11.755502689416501"/>
        <n v="7.8372772240971802"/>
        <n v="20.214376098093201"/>
        <n v="15.9141438793337"/>
        <n v="25.990321259239401"/>
        <n v="22.987887989385602"/>
        <n v="24.205575732428599"/>
        <n v="23.032406031248701"/>
        <n v="29.4335854484051"/>
        <n v="8.1837061728571694"/>
        <n v="0.40682889410143802"/>
        <n v="12.7652092391326"/>
        <n v="22.6588491686142"/>
        <n v="2.43115702044325"/>
        <n v="11.7194570510917"/>
        <n v="16.158150970028998"/>
        <n v="16.593360879374298"/>
        <n v="29.091279595845499"/>
        <n v="2.7819625740977898"/>
        <n v="10.720276714736899"/>
        <n v="5.5078320038761603"/>
        <n v="22.8661573999455"/>
        <n v="6.06456235702891"/>
        <n v="15.2065197470461"/>
        <n v="5.2609722914611901"/>
        <n v="16.663273233674602"/>
        <n v="13.914640443835999"/>
        <n v="10.9657288494383"/>
        <n v="27.6465367077416"/>
        <n v="27.353680845072699"/>
        <n v="18.5042326111767"/>
        <n v="1.4081278319785699"/>
        <n v="6.0611054674353397"/>
        <n v="6.3338943557149596"/>
        <n v="19.965735819854402"/>
        <n v="8.8720141830820207"/>
        <n v="5.7026883826737604"/>
        <n v="21.590225708790399"/>
        <n v="17.812768661118699"/>
        <n v="10.262903894614601"/>
        <n v="16.793106405945899"/>
        <n v="5.0918760297319698"/>
        <n v="4.9404870357953099"/>
        <n v="9.11739275867426"/>
        <n v="27.3032175688429"/>
        <n v="23.7103989398408"/>
        <n v="8.6579997259365804"/>
        <n v="16.1934257633371"/>
        <n v="8.8416626612258806"/>
        <n v="7.90778654737825"/>
        <n v="24.4764745205159"/>
        <n v="5.8852613118124397"/>
        <n v="20.796712352329202"/>
        <n v="11.382661372329499"/>
        <n v="20.824012119652402"/>
        <n v="0.39813141607478503"/>
        <n v="22.6957032611835"/>
        <n v="28.619630972014001"/>
        <n v="17.678318944579601"/>
        <n v="4.5096102126457298"/>
        <n v="5.9525643399025698"/>
        <n v="13.4788358254436"/>
        <n v="18.0386968385105"/>
        <n v="6.20737023045284"/>
        <n v="14.729232573331799"/>
        <n v="1.24543371868608"/>
        <n v="16.051130870762499"/>
        <n v="29.146339694810301"/>
        <n v="27.5804016073184"/>
        <n v="12.9560550665121"/>
        <n v="28.185431973887901"/>
        <n v="10.758947442476"/>
        <n v="15.1904883431482"/>
        <n v="17.090452063313499"/>
        <n v="18.6353275132101"/>
        <n v="17.068026399626401"/>
        <n v="25.8875975575639"/>
        <n v="7.2608010234920597"/>
        <n v="26.0528943255683"/>
        <n v="7.2580383907304098"/>
        <n v="25.080874294051899"/>
        <n v="26.767175744285201"/>
        <n v="11.272435561736099"/>
        <n v="8.4124099057347408"/>
        <n v="5.4151935623044096"/>
        <n v="8.0126716418093995"/>
        <n v="27.6875019306061"/>
        <n v="20.000243480017001"/>
        <n v="5.6777683179073799"/>
        <n v="7.9069373485307697"/>
        <n v="8.7920545712994098"/>
        <n v="22.855696437984001"/>
        <n v="18.3737145169592"/>
        <n v="16.561407373769299"/>
        <n v="11.9672056129184"/>
        <n v="16.6552453568648"/>
        <n v="20.533111051221798"/>
        <n v="23.708584480613698"/>
        <n v="26.191108324708001"/>
        <n v="5.0575573494259203"/>
        <n v="23.158880643952401"/>
        <n v="9.2566833298027902"/>
        <n v="9.5290899530120807"/>
        <n v="12.5092619697136"/>
        <n v="19.8564254776003"/>
        <n v="20.476719807083299"/>
        <n v="8.7665420655497002"/>
        <n v="9.11974506467031"/>
        <n v="24.0331422977853"/>
        <n v="6.0727049523880297"/>
        <n v="11.1675947673119"/>
        <n v="29.105461551499999"/>
        <n v="6.1643828772936198"/>
        <n v="3.0544395190154598"/>
        <n v="1.8021711201527901E-2"/>
        <n v="24.202889797228"/>
        <n v="21.014039731293298"/>
        <n v="26.0484503169641"/>
        <n v="15.170200980749399"/>
        <n v="8.7794326066752308"/>
        <n v="12.1047837725196"/>
        <n v="27.954158723856601"/>
        <n v="20.119620301621602"/>
        <n v="15.024632196331799"/>
        <n v="23.965939813537702"/>
        <n v="15.694276535778799"/>
        <n v="14.9292185810761"/>
        <n v="0.98158087832354302"/>
        <n v="3.0052481572291998"/>
        <n v="11.711640406652201"/>
        <n v="9.8298176071629904"/>
        <n v="17.841342129914"/>
        <n v="6.1215145719933899"/>
        <n v="25.264062029383599"/>
        <n v="15.653869472939901"/>
        <n v="3.1096415148506402"/>
        <n v="26.755423518405699"/>
        <n v="5.2376767398562798"/>
        <n v="1.48539899098039"/>
        <n v="11.5032172247837"/>
        <n v="23.171517620070599"/>
        <n v="21.080756665106001"/>
        <n v="25.426067257908102"/>
        <n v="19.595819046195601"/>
        <n v="15.125773215046801"/>
        <n v="26.4425308585006"/>
        <n v="24.199335264803"/>
        <n v="21.835044387796099"/>
        <n v="18.485111256241201"/>
        <n v="18.290064256255501"/>
        <n v="21.098860777091701"/>
        <n v="12.6286595066248"/>
        <n v="0.75351253252780903"/>
        <n v="17.6833740783884"/>
        <n v="29.648480079181699"/>
        <n v="5.2002561782098002"/>
        <n v="7.5234193376213403"/>
        <n v="19.739525621162102"/>
        <n v="14.587252711294401"/>
        <n v="26.455931034502601"/>
        <n v="16.844462178730002"/>
        <n v="25.750381222133999"/>
        <n v="29.950813133918601"/>
        <n v="22.116486411315002"/>
        <n v="8.9976938154275494"/>
        <n v="16.776120778253201"/>
        <n v="0.72798062191784996"/>
        <n v="1.1118445780858099"/>
        <n v="11.4336496529257"/>
        <n v="16.752804534413499"/>
        <n v="0.36452210931051499"/>
        <n v="4.9939611473658703"/>
        <n v="19.175695955843999"/>
        <n v="21.1232104217451"/>
        <n v="19.717964226660499"/>
        <n v="3.6667668204044301"/>
        <n v="15.847854711246899"/>
        <n v="15.193285470623101"/>
        <n v="28.6989257662756"/>
        <n v="2.0656664433343002"/>
        <n v="2.7023684270012498"/>
        <n v="5.0382486671845603"/>
        <n v="24.809972453035599"/>
        <n v="2.6236268639546299"/>
        <n v="24.111727127268601"/>
        <n v="24.071054100275202"/>
        <n v="5.3121464417005201E-3"/>
        <n v="8.5333116350059406"/>
        <n v="28.926149427333701"/>
        <n v="1.7757952029678601"/>
        <n v="2.41676544140681"/>
        <n v="24.127733640309899"/>
        <n v="2.17721261850224"/>
        <n v="13.580759988458"/>
        <n v="17.763736534706599"/>
        <n v="5.18330987511355"/>
        <n v="24.481337506557601"/>
        <n v="22.006912521880501"/>
        <n v="27.688386155613099"/>
        <n v="13.7086367172507"/>
        <n v="1.69231142196138"/>
        <n v="20.8962240354053"/>
        <n v="11.7306516759442"/>
        <n v="21.2739490774856"/>
        <n v="16.573230994048799"/>
        <n v="10.764219351504"/>
        <n v="12.156484914609701"/>
        <n v="3.87045253624267"/>
        <n v="28.665602822687902"/>
        <n v="19.266279076651699"/>
        <n v="10.771572476542801"/>
        <n v="14.3888777120744"/>
        <n v="15.411327386385301"/>
        <n v="19.5114151648262"/>
        <n v="20.524978832356702"/>
        <n v="24.970786210397399"/>
        <n v="12.275443880522699"/>
        <n v="1.7648662789809"/>
        <n v="3.1193023123312802"/>
        <n v="17.844300017401601"/>
        <n v="2.0443820816049798"/>
        <n v="14.3920212077808"/>
        <n v="7.6694299607260001"/>
        <n v="24.022661273280399"/>
        <n v="2.14947623998138"/>
        <n v="25.465309340703399"/>
        <n v="26.8567094245325"/>
        <n v="24.476504937920499"/>
        <n v="27.204428088441599"/>
        <n v="19.744027533624902"/>
        <n v="12.626387446946"/>
        <n v="23.286548425484501"/>
        <n v="6.7301318514017296"/>
        <n v="11.517634387849"/>
        <n v="0.55441092675810899"/>
        <n v="20.212675022701202"/>
        <n v="24.784582983228699"/>
        <n v="17.843534738624701"/>
        <n v="5.6698654909466804"/>
        <n v="8.4875442592386801"/>
        <n v="18.818457187926999"/>
        <n v="10.881652738763799"/>
        <n v="2.9147843879795401"/>
        <n v="13.0276038749319"/>
        <n v="17.8005821900644"/>
        <n v="10.9658367118492"/>
        <n v="1.13208873652902"/>
        <n v="28.381027159533499"/>
        <n v="9.9762167969957698"/>
        <n v="6.9687561614353202"/>
        <n v="25.909207362566701"/>
        <n v="21.666770730079701"/>
        <n v="5.4177380897912304"/>
        <n v="18.240308451274899"/>
        <n v="8.2899429854516509"/>
        <n v="21.1524519566069"/>
        <n v="27.8402519429374"/>
        <n v="27.870188929586899"/>
        <n v="24.803001026378801"/>
        <n v="22.111082657543299"/>
        <n v="25.6875733461914"/>
        <n v="5.3727940905145699"/>
        <n v="18.030922066573702"/>
        <n v="5.0150618152517996"/>
        <n v="11.969212489724599"/>
        <n v="10.364230909368001"/>
        <n v="24.694652673712"/>
        <n v="2.1611541650848598"/>
        <n v="20.383061337154299"/>
        <n v="28.609437879529899"/>
        <n v="26.058403623254801"/>
        <n v="19.166384090327501"/>
        <n v="21.455441900335298"/>
        <n v="1.2994470539357701"/>
        <n v="13.939264438716499"/>
        <n v="14.677120185910301"/>
        <n v="14.775171875035401"/>
        <n v="25.918678843498299"/>
        <n v="9.7717124960295596"/>
        <n v="19.922446686204399"/>
        <n v="3.9942363604147402"/>
        <n v="3.7319153623814398"/>
        <n v="27.246245569690199"/>
        <n v="3.5301041484899702E-2"/>
        <n v="6.1778629478534297"/>
        <n v="0.92581800886735699"/>
        <n v="0.249824402987748"/>
        <n v="24.085215483897699"/>
        <n v="10.941800446838201"/>
        <n v="14.732642597964199"/>
        <n v="15.970371013822"/>
        <n v="18.556194141906701"/>
        <n v="25.672582315022101"/>
        <n v="3.4291874763320398"/>
        <n v="24.154021817795801"/>
        <n v="11.9492044953855"/>
        <n v="23.132141388917798"/>
        <n v="7.1900983325310497"/>
        <n v="12.626793144107999"/>
        <n v="11.102925155314001"/>
        <n v="14.0687352713612"/>
        <n v="28.4745003005862"/>
        <n v="3.2874715681992202"/>
        <n v="16.750922733196202"/>
        <n v="17.156628269277"/>
        <n v="29.269283663726402"/>
        <n v="27.057986732047901"/>
        <n v="16.126433387286198"/>
        <n v="16.9331970710797"/>
        <n v="1.6872916640646201"/>
        <n v="3.9652177042052399"/>
        <n v="9.9161821728569794"/>
        <n v="21.703146627498199"/>
        <n v="4.91123066674401"/>
        <n v="7.4835872776509698"/>
        <n v="17.244572151024101"/>
        <n v="18.854090885318499"/>
        <n v="15.152139215486701"/>
        <n v="1.6804467403294201"/>
        <n v="17.7182772959296"/>
        <n v="12.0656704958256"/>
        <n v="5.8137249377482698"/>
        <n v="19.835576417639899"/>
        <n v="6.01029947928276"/>
        <n v="23.385033426021401"/>
        <n v="22.3578529795336"/>
        <n v="26.306842120576398"/>
        <n v="9.5836797709075103"/>
        <n v="23.786005596843601"/>
        <n v="15.4298383132328"/>
        <n v="3.3949957992363"/>
        <n v="28.678028771998999"/>
        <n v="7.2222070658234196"/>
        <n v="3.4543667140641601"/>
        <n v="12.7992109308788"/>
        <n v="21.427969041677098"/>
        <n v="6.11956211045492"/>
        <n v="14.2348357527432"/>
        <n v="21.746467487260102"/>
        <n v="5.8830362804848297"/>
        <n v="20.0655025844089"/>
        <n v="11.4038836281364"/>
        <n v="23.4156408248347"/>
        <n v="18.7157871124233"/>
        <n v="8.9883387497645693"/>
        <n v="15.582322245000199"/>
        <n v="9.4163655712502496"/>
        <n v="4.9292535117433598"/>
        <n v="6.4921116436919197"/>
        <n v="9.4746305820991097"/>
        <n v="11.6578156355644"/>
        <n v="3.40350040966791"/>
        <n v="5.16772305474543"/>
        <n v="24.141493984555499"/>
        <n v="13.9570986326686"/>
        <n v="20.0520935363657"/>
        <n v="29.793069743911801"/>
        <n v="8.5569723115492096"/>
        <n v="11.0672125470973"/>
        <n v="24.4284501698138"/>
        <n v="16.520113145085698"/>
        <n v="16.972003931329098"/>
        <n v="6.9661003505807697"/>
        <n v="6.5920714651621104"/>
        <n v="10.1646711443153"/>
        <n v="13.470748743751299"/>
        <n v="21.5383397819352"/>
        <n v="18.0743294250858"/>
        <n v="12.3014431635474"/>
        <n v="8.5454902099289303"/>
        <n v="22.022337944899199"/>
        <n v="13.3643261622955"/>
        <n v="20.639175565823699"/>
        <n v="22.918475674676898"/>
        <n v="10.9960679149772"/>
        <n v="14.9392150329587"/>
        <n v="11.118624193935601"/>
        <n v="11.9678631954148"/>
        <n v="12.6553505223585"/>
        <n v="6.3752593774587396"/>
        <n v="28.2762158086515"/>
        <n v="11.9068036632665"/>
        <n v="20.001257665652599"/>
        <n v="20.912208134381999"/>
        <n v="27.0885387218133"/>
        <n v="11.903587583579499"/>
        <n v="15.620772905641299"/>
        <n v="22.364519624902101"/>
        <n v="5.71017629218536"/>
        <n v="6.5534721178860398"/>
        <n v="22.0898286554579"/>
        <n v="2.2311962281636699"/>
        <n v="7.5204935919394504"/>
        <n v="8.6399035244967592"/>
        <n v="10.9241775511745"/>
        <n v="11.013341815833099"/>
        <n v="20.2547577738762"/>
        <n v="2.3570135727063102"/>
        <n v="12.215072584743"/>
        <n v="13.8121381157572"/>
        <n v="17.723733192246399"/>
        <n v="22.5430823587117"/>
        <n v="9.6664527293176992"/>
        <n v="10.9660361806583"/>
        <n v="1.0300177126478001"/>
        <n v="16.030615573272499"/>
        <n v="13.325705890807701"/>
        <n v="14.6586928639937"/>
        <n v="17.972518055732198"/>
        <n v="23.756057962960099"/>
        <n v="21.671497701671498"/>
        <n v="21.720917388991499"/>
        <n v="17.8020419106787"/>
        <n v="6.3697873844241801"/>
        <n v="4.0266488463491497"/>
        <n v="5.8542136179289397"/>
        <n v="3.1551826198605899"/>
        <n v="29.515656325423301"/>
        <n v="4.0632121311224401"/>
        <n v="24.453359001205399"/>
        <n v="18.8521096363989"/>
        <n v="3.5000955702863799"/>
        <n v="28.089296503116099"/>
        <n v="10.905465744524699"/>
        <n v="22.818236504020099"/>
        <n v="4.0881227001047797"/>
        <n v="6.0746502523066104"/>
        <n v="25.003440995121501"/>
        <n v="25.929371691455199"/>
        <n v="7.3905333581599297"/>
        <n v="17.0479399907341"/>
        <n v="6.0052354682259201"/>
        <n v="13.036926895562299"/>
        <n v="4.2062333880231497"/>
        <n v="24.4834635042284"/>
        <n v="25.847956560198298"/>
        <n v="17.4930641017482"/>
        <n v="12.1666945968978"/>
        <n v="28.655588500647799"/>
        <n v="28.333389134590501"/>
        <n v="13.3205245307407"/>
        <n v="21.896601851997001"/>
        <n v="11.1806671750038"/>
        <n v="15.346097344454799"/>
        <n v="20.5186474321128"/>
        <n v="19.1114554803994"/>
        <n v="24.171469132113"/>
        <n v="15.0187514455012"/>
        <n v="22.798806019244001"/>
        <n v="26.0281123275509"/>
        <n v="17.1457970519753"/>
        <n v="11.487727226777301"/>
        <n v="7.7894475930199096"/>
        <n v="13.821722245622899"/>
        <n v="18.375642130967801"/>
        <n v="23.187809249206399"/>
        <n v="8.5705701579552809"/>
        <n v="28.741477159171101"/>
        <n v="29.553548945009499"/>
        <n v="24.279769953856999"/>
        <n v="14.5288548522034"/>
        <n v="19.336423693306401"/>
        <n v="21.750700365729202"/>
        <n v="25.406921213594401"/>
        <n v="11.729263459145701"/>
        <n v="20.7967382205678"/>
        <n v="10.0566459504956"/>
        <n v="2.1659925828110098"/>
        <n v="7.9401918070014403"/>
        <n v="10.716344397244701"/>
        <n v="27.6441610359234"/>
        <n v="0.34024481257829198"/>
        <n v="15.228558566459"/>
        <n v="4.5795891078966404"/>
        <n v="18.064351570390599"/>
        <n v="27.157869612949501"/>
        <n v="29.230400635919501"/>
        <n v="28.395123432455598"/>
        <n v="20.489855149369699"/>
        <n v="3.3006989885896001"/>
        <n v="17.798343557231"/>
        <n v="1.9373749740614701"/>
        <n v="7.6197591201165302"/>
        <n v="4.3974414297258004"/>
        <n v="15.4087369902931"/>
        <n v="5.0968321750134598"/>
        <n v="6.9678913652706802"/>
        <n v="10.276938032266701"/>
        <n v="2.31302307474279"/>
        <n v="6.0003249420721501"/>
        <n v="9.2775749752843204"/>
        <n v="4.1181802955177798"/>
        <n v="1.59656663353134"/>
        <n v="17.953653763074101"/>
        <n v="5.1158888139994803"/>
        <n v="25.334009125605899"/>
        <n v="25.4101476591322"/>
        <n v="28.1820836625905"/>
        <n v="6.58789522245175"/>
        <n v="8.1746813414516399"/>
        <n v="5.8990226335363003"/>
        <n v="3.5434696815476601"/>
        <n v="11.782152024695799"/>
        <n v="0.52038305940544805"/>
        <n v="3.6591923122057599"/>
        <n v="12.6926618374002"/>
        <n v="21.290287044931201"/>
        <n v="21.197177546476599"/>
        <n v="27.010072542078898"/>
        <n v="10.568237378262699"/>
        <n v="8.9532876013548108"/>
        <n v="3.0867310535440802"/>
        <n v="1.9299106702145401"/>
        <n v="21.928356352358499"/>
        <n v="11.4026551592302"/>
        <n v="7.9962818990084301"/>
        <n v="4.8777932155170598"/>
        <n v="28.3501404184656"/>
        <n v="12.0625425636974"/>
        <n v="8.8564068170837906"/>
        <n v="20.122922993640898"/>
        <n v="7.1159607695961702"/>
        <n v="15.4563469402993"/>
        <n v="3.2569064493912898"/>
        <n v="9.1194247440810408"/>
        <n v="18.2293294853018"/>
        <n v="4.9555543876459698"/>
        <n v="3.9559941568124701"/>
        <n v="21.540311640228499"/>
        <n v="23.062880226658301"/>
        <n v="27.685561002943899"/>
        <n v="20.290522636005701"/>
        <n v="20.071313447035099"/>
        <n v="8.2921364181337402"/>
        <n v="23.292386666059901"/>
        <n v="28.887044382409702"/>
        <n v="19.5911293861339"/>
        <n v="13.9903671632923"/>
        <n v="19.332595899333199"/>
        <n v="23.973048898147098"/>
        <n v="18.138677395839998"/>
        <n v="22.246201600696399"/>
        <n v="18.772870730091899"/>
        <n v="3.3482018035122598"/>
        <n v="21.5201183705929"/>
        <n v="18.130538376638398"/>
        <n v="3.9042521067065699"/>
        <n v="9.8704129717798601"/>
        <n v="28.4242072037583"/>
        <n v="1.0731396563636999"/>
        <n v="2.2491026951831401"/>
        <n v="3.0903842502323799"/>
        <n v="11.7639421298749"/>
        <n v="5.3286735208366798"/>
        <n v="13.924037950101299"/>
        <n v="26.261174594058101"/>
        <n v="16.037604282178499"/>
        <n v="26.5321291891516"/>
        <n v="19.219315679645799"/>
        <n v="8.0540022373486995"/>
        <n v="1.0624082775907999"/>
        <n v="2.7192941709982601"/>
        <n v="8.3528301468505202"/>
        <n v="9.4001389676235299"/>
        <n v="18.899672233389499"/>
        <n v="16.241396035900902"/>
        <n v="26.503284656372202"/>
        <n v="20.730271057529801"/>
        <n v="8.4870815883565101"/>
        <n v="21.840504898944602"/>
        <n v="6.7733252244448403"/>
        <n v="3.3768886690256101"/>
        <n v="23.2240193736184"/>
        <n v="1.7117815185790499"/>
        <n v="1.4304164332628599"/>
        <n v="3.1045425705110601"/>
        <n v="11.8219526594517"/>
        <n v="11.9245169660021"/>
        <n v="9.3931547772050994"/>
        <n v="8.6013372463405897"/>
        <n v="3.3921126280051399"/>
        <n v="24.558960293349202"/>
        <n v="16.299103857265401"/>
        <n v="29.795692770418299"/>
        <n v="24.380805365046999"/>
        <n v="24.900889663269702"/>
        <n v="18.116500434734199"/>
        <n v="8.6301006873747106"/>
        <n v="7.7442115305701398"/>
        <n v="10.8746972402295"/>
        <n v="8.2936397247519107"/>
        <n v="19.866800913920599"/>
        <n v="1.5122541237578799"/>
        <n v="28.264100341354499"/>
        <n v="24.0615400124295"/>
        <n v="13.5704326939243"/>
        <n v="8.0269026813116806"/>
        <n v="12.190165692810201"/>
        <n v="4.7648545564551998"/>
        <n v="3.90317228086308"/>
        <n v="28.812950395868398"/>
        <n v="3.5216964606243599"/>
        <n v="23.234738445701201"/>
        <n v="5.57190503284464"/>
        <n v="17.692156647894699"/>
        <n v="26.468628252190801"/>
        <n v="19.877864497725501"/>
        <n v="27.8238528017039"/>
        <n v="19.4735885860967"/>
        <n v="1.0797059368201001"/>
        <n v="28.018702068257198"/>
        <n v="3.7652324056654698"/>
        <n v="26.837096434515299"/>
        <n v="29.118817101540198"/>
        <n v="21.986095169407498"/>
        <n v="17.5583634197279"/>
        <n v="29.171358152042099"/>
        <n v="16.856673617053101"/>
        <n v="4.8978626350797398"/>
        <n v="5.6676994624417096"/>
        <n v="24.304739469365099"/>
        <n v="20.625684539225901"/>
        <n v="13.361237237537599"/>
        <n v="8.9117625413036698"/>
        <n v="5.0279857519520998"/>
        <n v="21.4700130712618"/>
        <n v="25.7148770653139"/>
        <n v="2.2647907826790101"/>
        <n v="25.434216533512199"/>
        <n v="24.707986429061201"/>
        <n v="29.573845569941302"/>
        <n v="5.5158061862457402"/>
        <n v="25.517725895521501"/>
        <n v="1.0294338270830501"/>
        <n v="2.5003842431999299"/>
        <n v="13.755775786842801"/>
        <n v="22.521865307117601"/>
        <n v="1.27018982903049"/>
        <n v="23.802962764124501"/>
        <n v="0.53052090521320505"/>
        <n v="23.474379548493001"/>
        <n v="2.6053916651222599"/>
        <n v="22.006860746417399"/>
        <n v="18.945887716228"/>
        <n v="12.445867959861401"/>
        <n v="8.6776961345177899"/>
        <n v="2.2440926717792098"/>
        <n v="23.1746025574848"/>
        <n v="14.1033649811845"/>
        <n v="19.332579739107"/>
        <n v="23.924553338130298"/>
        <n v="18.896510532583999"/>
        <n v="3.2592441902788298"/>
        <n v="20.099776979136099"/>
        <n v="29.6797268774286"/>
        <n v="19.561840770726501"/>
        <n v="11.8460656641486"/>
        <n v="14.4690004410912"/>
        <n v="7.18161839577576"/>
        <n v="22.835553147615901"/>
        <n v="21.1637670447634"/>
        <n v="18.4974323700648"/>
        <n v="12.9435592304567"/>
        <n v="19.308645162736202"/>
        <n v="25.659106080387701"/>
        <n v="24.363516574933701"/>
        <n v="24.719183994737101"/>
        <n v="26.5971838695292"/>
        <n v="10.009077321024501"/>
        <n v="29.974262124601701"/>
        <n v="12.7806398941969"/>
        <n v="28.1995255262546"/>
        <n v="5.9561313646035696"/>
        <n v="7.89365225695781"/>
        <n v="11.060085367188201"/>
        <n v="28.896583603480799"/>
        <n v="13.2499975735925"/>
        <n v="11.7705061847363"/>
        <n v="23.312552916810699"/>
        <n v="18.490568063858898"/>
        <n v="28.8762183387481"/>
        <n v="3.28786788888659"/>
        <n v="14.0250346577975"/>
        <n v="20.610337257387101"/>
        <n v="26.859642684772201"/>
        <n v="15.7487584512892"/>
        <n v="25.803516642665599"/>
        <n v="0.59467157142427196"/>
        <n v="11.8407556059618"/>
        <n v="17.6689394037775"/>
        <n v="25.457998587382299"/>
        <n v="8.7727927386076807"/>
        <n v="22.957793201161699"/>
        <n v="6.7346191544363396"/>
        <n v="13.5608720804419"/>
        <n v="0.14866087969199501"/>
        <n v="8.5971596400308705"/>
        <n v="19.937905793988101"/>
        <n v="8.2391406682489894"/>
        <n v="3.4639618007548898"/>
        <n v="3.5118564299168198"/>
        <n v="8.9558459901571599"/>
        <n v="5.4040774828602203"/>
        <n v="2.19345223581576"/>
        <n v="3.2726968325333301"/>
        <n v="10.3623954926679"/>
        <n v="10.5501687564061"/>
        <n v="12.920961427762199"/>
        <n v="3.4080153248360898"/>
        <n v="27.2322007339741"/>
        <n v="19.241614373213299"/>
        <n v="0.13689566166665501"/>
        <n v="25.050983679093701"/>
        <n v="18.568193408201299"/>
        <n v="6.5012843191728802"/>
        <n v="1.3223048769827199"/>
        <n v="29.473767928712199"/>
        <n v="6.6879335834065401"/>
        <n v="13.785085367046801"/>
        <n v="3.6934965066809999"/>
        <n v="12.014900990868499"/>
        <n v="0.48045222640582302"/>
        <n v="5.0360919740990999"/>
        <n v="11.968871823993201"/>
        <n v="21.5649115978837"/>
        <n v="25.541350878604899"/>
        <n v="13.286116545809399"/>
        <n v="5.7325090182356897"/>
        <n v="23.215901233771898"/>
        <n v="28.278129250070901"/>
        <n v="28.518102723340899"/>
        <n v="9.1682859831822991"/>
        <n v="8.0180010407631599"/>
        <n v="10.716269037024199"/>
        <n v="29.032658712338101"/>
        <n v="7.9865411199930003"/>
        <n v="29.286210740931899"/>
        <n v="19.849069906148699"/>
        <n v="20.2521290144592"/>
        <n v="4.6041981411921897"/>
        <n v="22.057503047449501"/>
        <n v="13.272431149628201"/>
        <n v="0.21622716995556199"/>
        <n v="7.8761287514368803"/>
        <n v="7.5263640424527702"/>
        <n v="5.82709904608007"/>
        <n v="4.8130416007402301"/>
        <n v="5.6269916152422201"/>
        <n v="10.848865316140801"/>
        <n v="2.7949116951940098"/>
        <n v="10.1893711599506"/>
        <n v="2.6961097465267798"/>
        <n v="12.473319618186199"/>
        <n v="11.821268048507999"/>
        <n v="14.569870141422401"/>
        <n v="12.3998316509419"/>
        <n v="15.385064903239201"/>
        <n v="8.8402858353879097"/>
        <n v="6.3209152130481101"/>
        <n v="18.4961478504148"/>
        <n v="27.648573371101499"/>
        <n v="8.0870810290844393"/>
        <n v="9.6943108395266098"/>
        <n v="7.0685289957040798"/>
        <n v="6.6277415024081199"/>
        <n v="0.92015519315407901"/>
        <n v="24.4608332863559"/>
        <n v="27.007129852922901"/>
        <n v="17.439512233028498"/>
        <n v="28.709078010578299"/>
        <n v="2.2556833790298398"/>
        <n v="23.384717132305099"/>
        <n v="18.572848298989999"/>
        <n v="10.8623858596749"/>
        <n v="24.921632973089402"/>
        <n v="24.198491159535902"/>
        <n v="22.686805631552399"/>
        <n v="29.323470452234901"/>
        <n v="17.117807679138199"/>
        <n v="2.9960181622722"/>
        <n v="1.30716768255478"/>
        <n v="18.132099889107199"/>
        <n v="8.4090879173495399"/>
        <n v="26.2539871143324"/>
        <n v="16.474893941453502"/>
        <n v="23.908784719704201"/>
        <n v="13.7451387949666"/>
        <n v="1.4591881504266599"/>
        <n v="27.8920665799461"/>
        <n v="18.4116949480381"/>
        <n v="11.213167016810599"/>
        <n v="10.0028617589806"/>
        <n v="29.880098514583299"/>
        <n v="28.784871444062102"/>
        <n v="17.063198615270299"/>
        <n v="17.2179872224742"/>
        <n v="22.339113641464799"/>
        <n v="4.54588369555574"/>
        <n v="7.2209413625789001"/>
        <n v="20.579181020179799"/>
        <n v="13.0173925662882"/>
        <n v="14.915309351212301"/>
        <n v="6.97233005549616"/>
        <n v="3.57294760046722"/>
        <n v="28.085507724937301"/>
        <n v="8.1331509337564896"/>
        <n v="26.980844934676799"/>
        <n v="23.282533916462501"/>
        <n v="1.9300162996646"/>
        <n v="19.833222417107802"/>
        <n v="5.5096853017798102"/>
        <n v="7.7309867442744604"/>
        <n v="10.532553946045001"/>
        <n v="10.3788950498133"/>
        <n v="1.3365787773026301"/>
        <n v="6.8477496882795403"/>
        <n v="28.118348245653401"/>
        <n v="0.44353128843045397"/>
        <n v="8.34056988184701"/>
        <n v="26.4193412179185"/>
        <n v="2.5163485382532902"/>
        <n v="21.033887018788999"/>
        <n v="14.3475689138506"/>
        <n v="8.7783733239917794"/>
        <n v="12.400720962438401"/>
        <n v="10.006516559608301"/>
        <n v="1.7583754729802099"/>
        <n v="2.7831357187007102"/>
        <n v="24.014534575888799"/>
        <n v="10.6822373091246"/>
        <n v="23.003491661099201"/>
        <n v="27.869323572922401"/>
        <n v="25.629225726765501"/>
        <n v="22.132635276342299"/>
        <n v="28.623769151219498"/>
        <n v="21.675606184660701"/>
        <n v="5.15967835949579"/>
        <n v="25.164930120123699"/>
        <n v="27.547577311185901"/>
        <n v="26.4804916867052"/>
        <n v="9.3279219714853294"/>
        <n v="15.8659084413265"/>
        <n v="22.9335249938073"/>
        <n v="26.583843886446601"/>
        <n v="9.6380565746442493"/>
        <n v="27.866768090342799"/>
        <n v="9.5476923118933499"/>
        <n v="18.447719843085199"/>
        <n v="6.1093921374149698"/>
        <n v="20.947233271048599"/>
        <n v="1.33883588152238"/>
        <n v="12.694566276785199"/>
        <n v="4.8622696066024398"/>
        <n v="24.609459827958201"/>
        <n v="13.1379351892454"/>
        <n v="12.3464935255112"/>
        <n v="11.4883548981709"/>
        <n v="20.8220007461493"/>
        <n v="13.7977652631791"/>
        <n v="13.0262908736811"/>
        <n v="1.9264499777833599"/>
        <n v="14.1943156362425"/>
        <n v="6.7347295895213701"/>
        <n v="4.9812850785684297"/>
        <n v="14.6767124080122"/>
        <n v="6.2891767497284503"/>
        <n v="7.10997386053897"/>
        <n v="13.510722577132499"/>
        <n v="11.6531162384961"/>
        <n v="8.7065786987375091"/>
        <n v="25.519035940778"/>
        <n v="14.116927960910999"/>
        <n v="20.690849125050001"/>
        <n v="5.5196912239353697"/>
        <n v="15.347676287848699"/>
        <n v="7.7050186324837604"/>
        <n v="4.7779938004908598"/>
        <n v="22.9246158426912"/>
        <n v="10.5793197486819"/>
        <n v="0.79289239602320305"/>
        <n v="4.9507166456498997"/>
        <n v="10.8112386970034"/>
        <n v="23.6912036038084"/>
        <n v="25.874203038912"/>
        <n v="15.2304594512274"/>
        <n v="29.503828613310201"/>
        <n v="16.955433532856201"/>
        <n v="10.424356924346499"/>
        <n v="3.59902786799735"/>
        <n v="28.481850693672001"/>
        <n v="16.153098288536501"/>
        <n v="7.0898505699240104"/>
        <n v="29.0404736720633"/>
        <n v="20.835337109390299"/>
        <n v="9.4786727699104496"/>
        <n v="12.501177081797699"/>
        <n v="19.721359088320099"/>
        <n v="11.4318508549361"/>
        <n v="15.684809405339999"/>
        <n v="13.3318859832236"/>
        <n v="27.097930079927501"/>
        <n v="4.0527290113099301"/>
        <n v="5.2534069422154897"/>
        <n v="16.9812030868489"/>
        <n v="19.270930457378601"/>
        <n v="7.41748453678409"/>
        <n v="5.3821308340183496"/>
        <n v="25.929651524215501"/>
        <n v="5.0902952226294396"/>
        <n v="9.0606506829941793"/>
        <n v="18.899705521923199"/>
        <n v="7.0318614678954798"/>
        <n v="10.5066776453755"/>
        <n v="17.086306793635099"/>
        <n v="23.361106487572599"/>
        <n v="19.282548457978599"/>
        <n v="5.0623512470505602E-2"/>
        <n v="9.1495160500719201"/>
        <n v="4.8241010988819104"/>
        <n v="5.83652269463773"/>
        <n v="16.087511665911901"/>
        <n v="9.9941366531985594"/>
        <n v="5.7320697638421496"/>
        <n v="16.467844754780302"/>
        <n v="17.710214186148299"/>
        <n v="8.7263992148460492"/>
        <n v="0.59650095848360296"/>
        <n v="8.0568976137780997"/>
        <n v="17.983823676206502"/>
        <n v="29.3292727785572"/>
        <n v="6.7154100050533998"/>
        <n v="9.5347642909078498"/>
        <n v="7.8071728794033604"/>
        <n v="23.451928090183401"/>
        <n v="13.869680275676201"/>
        <n v="18.522431705504999"/>
        <n v="0.63155310955734201"/>
        <n v="11.9717899446172"/>
        <n v="13.1403602153802"/>
        <n v="10.873543385826"/>
        <n v="6.5548925497638697"/>
        <n v="28.0376082269031"/>
        <n v="6.6120820625386303"/>
        <n v="5.53436234554826"/>
        <n v="12.586794525303601"/>
        <n v="5.9019410660237304"/>
        <n v="10.212344179626401"/>
        <n v="12.769865928320201"/>
        <n v="12.4172170912551"/>
        <n v="15.829414234273701"/>
        <n v="7.3805306769565604"/>
        <n v="0.45370850988643002"/>
        <n v="19.411824861606899"/>
        <n v="25.1622772307243"/>
        <n v="21.291915403805799"/>
        <n v="23.1901421001239"/>
        <n v="28.184766665814301"/>
        <n v="26.544767758027"/>
        <n v="1.0108333080302001"/>
        <n v="8.8691968523324007"/>
        <n v="11.7764669502149"/>
        <n v="26.154998976812202"/>
        <n v="28.575034138457699"/>
        <n v="10.2160980036028"/>
        <n v="7.9310318558370598"/>
        <n v="20.474487673765601"/>
        <n v="18.040191890858601"/>
        <n v="6.6781638125675098"/>
        <n v="22.2801239444189"/>
        <n v="13.7347426916372"/>
        <n v="18.479598682027"/>
        <n v="4.4297125356523699"/>
        <n v="11.4785528780374"/>
        <n v="23.909209218390799"/>
        <n v="23.9196027475592"/>
        <n v="3.9389072179276501"/>
        <n v="24.530546674079599"/>
        <n v="1.68327876132414"/>
        <n v="22.7750108620539"/>
        <n v="19.2853246238016"/>
        <n v="6.8473890294514099"/>
        <n v="16.963830080256798"/>
        <n v="14.843620591473"/>
        <n v="20.225527174734399"/>
        <n v="28.864956924445998"/>
        <n v="17.039333930549098"/>
        <n v="6.5165611485163701"/>
        <n v="21.2204041319651"/>
        <n v="7.0374919439705002"/>
        <n v="1.4742533220726901"/>
        <n v="18.4666199335168"/>
        <n v="27.933586225463898"/>
        <n v="20.7362733574484"/>
        <n v="18.947628928127699"/>
        <n v="20.609784956885601"/>
        <n v="4.8028558458225401"/>
        <n v="27.7763684834053"/>
        <n v="18.313405163801601"/>
        <n v="11.671289177426701"/>
        <n v="3.46881341347598"/>
        <n v="18.458529319589399"/>
        <n v="5.0701016468891096"/>
        <n v="16.041212836529098"/>
        <n v="17.387810541585399"/>
        <n v="26.094094757812101"/>
        <n v="3.7330891835384699"/>
        <n v="21.3412988656438"/>
        <n v="2.1860239225293401"/>
        <n v="14.1842088660354"/>
        <n v="12.488671848543399"/>
        <n v="28.705550407506902"/>
        <n v="5.3827533727055696"/>
        <n v="2.43242549413339"/>
        <n v="15.997537561290001"/>
        <n v="1.8542672728537899"/>
        <n v="11.5223412007375"/>
        <n v="23.422957626535901"/>
        <n v="19.790129737535601"/>
        <n v="3.4627562215480499"/>
        <n v="17.9071474694511"/>
        <n v="1.81194371630651"/>
        <n v="19.960056220616"/>
        <n v="10.0634475499781"/>
        <n v="22.6545433244066"/>
        <n v="4.7313063440115801"/>
        <n v="21.837919601464101"/>
        <n v="20.252415279032899"/>
        <n v="13.8324663192403"/>
        <n v="10.565030475104299"/>
        <n v="17.888546154357499"/>
        <n v="19.525487167538898"/>
        <n v="7.3289710721636201"/>
        <n v="6.1128794327624396"/>
        <n v="28.463207003643699"/>
        <n v="13.441206794869199"/>
        <n v="22.272739809353101"/>
        <n v="0.84704719496010294"/>
        <n v="1.82809085603248"/>
        <n v="14.4236223398928"/>
        <n v="14.4151366380047"/>
        <n v="12.598222962304"/>
        <n v="4.7020886541549798"/>
        <n v="19.489750136476399"/>
        <n v="6.9938445965497102"/>
        <n v="4.79367868292635E-2"/>
        <n v="26.538504730192201"/>
        <n v="4.0560528299373901"/>
        <n v="12.7360236871246"/>
        <n v="25.540863342350299"/>
        <n v="27.741767631268701"/>
        <n v="27.192963358461402"/>
        <n v="12.9929225312212"/>
        <n v="1.1441405315148101"/>
        <n v="21.818110696146299"/>
        <n v="9.4115680230048806"/>
        <n v="14.3924749367202"/>
        <n v="2.2593197905695201"/>
        <n v="4.7539610041390503"/>
        <n v="19.5578590598038"/>
        <n v="3.0410856325836901"/>
        <n v="23.0787547799248"/>
        <n v="22.7042009974456"/>
        <n v="14.4886407130201"/>
        <n v="5.6408879331108697"/>
        <n v="9.8608888413038098"/>
        <n v="21.718570194634701"/>
        <n v="5.5130302019822803"/>
        <n v="3.5343298305661301"/>
        <n v="0.85865612099139299"/>
        <n v="24.171436740110298"/>
        <n v="18.740605163056799"/>
        <n v="5.75424038210733"/>
        <n v="5.1325628141432098"/>
        <n v="23.485596010069301"/>
        <n v="11.141452440044"/>
        <n v="28.0648218192831"/>
        <n v="2.05536368923"/>
        <n v="7.0796199977116103"/>
        <n v="17.478863730424099"/>
        <n v="27.568163820217201"/>
        <n v="16.042137912629499"/>
        <n v="23.6566922137416"/>
        <n v="21.736110197654799"/>
        <n v="21.395494535472999"/>
        <n v="20.117844940843099"/>
        <n v="4.1760463332034501"/>
        <n v="26.863965242894199"/>
        <n v="20.3886319526781"/>
        <n v="6.0317937846294001"/>
        <n v="25.877068373836199"/>
        <n v="13.073383189521101"/>
        <n v="4.5728962529436403"/>
        <n v="25.583536808619002"/>
        <n v="6.3469106759219001"/>
        <n v="9.2697145498362694"/>
        <n v="21.048955884351301"/>
        <n v="7.0265809824212404"/>
        <n v="5.3968255735334596"/>
        <n v="21.915695785567699"/>
        <n v="26.278260546691602"/>
        <n v="27.983698381579998"/>
        <n v="23.278861614744201"/>
        <n v="22.5124552436945"/>
        <n v="4.0078054447195797"/>
        <n v="22.492262594989601"/>
        <n v="11.771321356463799"/>
        <n v="15.5566331910274"/>
        <n v="0.88083052316050703"/>
        <n v="6.90754174024904"/>
        <n v="6.7190217887929098"/>
        <n v="0.89008141678765995"/>
        <n v="24.4735484380755"/>
        <n v="11.253828325856601"/>
        <n v="21.584927160354201"/>
        <n v="21.4588846658555"/>
        <n v="22.769377373590299"/>
        <n v="18.614748724994101"/>
        <n v="12.5150140743609"/>
        <n v="1.5144841261014299"/>
        <n v="23.522057693823299"/>
        <n v="10.416846577678699"/>
        <n v="15.2445726507971"/>
        <n v="9.0451013593109906"/>
        <n v="18.2464676569993"/>
        <n v="20.6218141251065"/>
        <n v="15.630686902158301"/>
        <n v="24.595710260118299"/>
        <n v="19.4776944868889"/>
        <n v="22.9432764125049"/>
        <n v="13.322950847258801"/>
        <n v="21.428678523613701"/>
        <n v="8.0890813457859601"/>
        <n v="6.7442618939910703"/>
        <n v="29.711720809232499"/>
        <n v="20.381098237946599"/>
        <n v="20.568185855075701"/>
        <n v="1.70232376816736"/>
        <n v="21.654763300408302"/>
        <n v="24.7682094743604"/>
        <n v="20.9677134256081"/>
        <n v="14.711841915303101"/>
        <n v="20.9661609543612"/>
        <n v="10.0239870311977"/>
        <n v="23.708464848645601"/>
        <n v="23.2022144169072"/>
        <n v="28.707812399090301"/>
        <n v="1.4748588968651399"/>
        <n v="25.434632759489698"/>
        <n v="21.649188772672002"/>
        <n v="22.169922409246599"/>
        <n v="19.503514128024399"/>
        <n v="0.12705125263731301"/>
        <n v="8.5954094125587694"/>
        <n v="14.4102209712114"/>
        <n v="17.601813678787298"/>
        <n v="28.457718269603799"/>
        <n v="11.511558483964199"/>
        <n v="20.469966294799999"/>
        <n v="27.433483214073899"/>
        <n v="28.174741366154102"/>
        <n v="22.295972784725802"/>
        <n v="23.6827493922247"/>
        <n v="27.191840514835"/>
        <n v="6.8812192877061999"/>
        <n v="2.1080609375433901"/>
        <n v="2.0438833105098002"/>
        <n v="14.6502794090284"/>
        <n v="16.555954248172299"/>
        <n v="7.7041796578615802"/>
        <n v="27.430116814583702"/>
        <n v="6.7365405990492002"/>
        <n v="6.4054726493017604"/>
        <n v="18.619454621035601"/>
        <n v="8.6374230414917808"/>
        <n v="15.9635080947607"/>
        <n v="17.224419854253298"/>
        <n v="22.102904495377398"/>
        <n v="6.2205073948758001"/>
        <n v="8.5097003734770809"/>
        <n v="24.800813859927"/>
        <n v="28.316032765639498"/>
        <n v="1.1102186398409699"/>
        <n v="8.0312451273972698"/>
        <n v="11.591965153740899"/>
        <n v="11.4769641418986"/>
        <n v="14.0638354700938"/>
        <n v="26.951226526622499"/>
        <n v="21.6435601389014"/>
        <n v="26.3299103084025"/>
        <n v="10.1845319903105"/>
        <n v="28.151536957701399"/>
        <n v="26.4896038556166"/>
        <n v="25.683382436043701"/>
        <n v="14.9875956073393"/>
        <n v="5.8354912163442103"/>
        <n v="5.1398498558609003"/>
        <n v="29.421360363053999"/>
        <n v="6.2301886498378103"/>
        <n v="5.8215555384959199"/>
        <n v="3.5990972684773999"/>
        <n v="3.3630717732570599"/>
        <n v="7.4401167637299697"/>
        <n v="25.0336693122374"/>
        <n v="28.356550990025301"/>
        <n v="21.718584540361402"/>
        <n v="10.504816565860001"/>
        <n v="5.1079274871483999"/>
        <n v="12.7154854768128"/>
        <n v="29.0846906255187"/>
        <n v="5.9400553334935502"/>
        <n v="4.6927529345390698E-2"/>
        <n v="22.4737702239138"/>
        <n v="6.8952244503276496"/>
        <n v="1.74504026701976"/>
        <n v="10.704780623760801"/>
        <n v="0.155119331106509"/>
        <n v="28.4143571868041"/>
        <n v="6.2570594859078401"/>
        <n v="22.8784760725216"/>
        <n v="17.532834238599801"/>
        <n v="19.624474105834398"/>
        <n v="12.064938598653301"/>
        <n v="29.2306959224994"/>
        <n v="27.756304909615601"/>
        <n v="8.5583900877364698"/>
        <n v="10.652878095852399"/>
        <n v="9.3367349963236101"/>
        <n v="21.220361265849998"/>
        <n v="11.9418893289644"/>
        <n v="15.897732561104799"/>
        <n v="25.136056151075099"/>
        <n v="6.9847660393938797"/>
        <n v="3.5568186656577598"/>
        <n v="14.4416599081445"/>
        <n v="6.0608788251382304"/>
        <n v="26.230852443068901"/>
        <n v="6.5124481974658304"/>
        <n v="25.908247913781601"/>
        <n v="19.344343632136599"/>
        <n v="18.105555143273001"/>
        <n v="19.8949152855966"/>
        <n v="29.561096072305599"/>
        <n v="20.478339066702699"/>
        <n v="7.0093470672878002"/>
        <n v="8.9734825784118293"/>
        <n v="4.1033953172529296"/>
        <n v="23.630112658946398"/>
        <n v="25.046823263833101"/>
        <n v="8.7496665480539999"/>
        <n v="4.4503546611230096"/>
        <n v="11.134879620302"/>
        <n v="25.876907285733701"/>
        <n v="26.157045425953999"/>
        <n v="4.5527783766142402"/>
        <n v="25.520716468691798"/>
        <n v="0.36423771602153998"/>
        <n v="26.966433369210499"/>
        <n v="23.330865197905801"/>
        <n v="29.456268864821599"/>
        <n v="9.6445676682332309"/>
        <n v="21.31445729068"/>
        <n v="17.3272186568195"/>
        <n v="25.3594792827015"/>
        <n v="0.37996992286408598"/>
        <n v="21.360901386417101"/>
        <n v="7.85958251069514"/>
        <n v="5.3140218509343802"/>
        <n v="14.656176704142"/>
        <n v="5.2841807507839302"/>
        <n v="8.6591650086009597"/>
        <n v="21.709684291420501"/>
        <n v="22.4855058720328"/>
        <n v="19.931035530358301"/>
        <n v="12.3502152445429"/>
        <n v="18.244697914121399"/>
        <n v="12.620459695412199"/>
        <n v="12.685603600260199"/>
        <n v="4.9939088550868496"/>
        <n v="11.6738721916904"/>
        <n v="22.235349816149402"/>
        <n v="18.61240932862"/>
        <n v="17.859926669196501"/>
        <n v="16.3409775933989"/>
        <n v="6.3859133611286101"/>
        <n v="7.1017041996183297"/>
        <n v="17.659683533678699"/>
        <n v="12.8092975250043"/>
        <n v="26.307793748531498"/>
        <n v="23.333575753444499"/>
        <n v="9.7064620570531694"/>
        <n v="9.4138890597527407"/>
        <n v="3.7811864205383099"/>
        <n v="10.106485413674401"/>
        <n v="17.270830815117002"/>
        <n v="7.6938066020548197"/>
        <n v="22.160554778430701"/>
        <n v="16.085237105765"/>
        <n v="7.23725380381953"/>
        <n v="3.7306170854240901"/>
        <n v="9.8065968731334294"/>
        <n v="16.9958651763821"/>
        <n v="21.791838566354301"/>
        <n v="24.865204189166899"/>
        <n v="22.471352250708001"/>
        <n v="15.374452019629199"/>
        <n v="22.777818260371902"/>
        <n v="8.9861337430886206"/>
        <n v="26.1902571701151"/>
        <n v="24.0372605664482"/>
        <n v="27.405485247032502"/>
        <n v="26.022097957108599"/>
        <n v="17.640357490078401"/>
        <n v="17.7117081981303"/>
        <n v="10.2537355494545"/>
        <n v="0.72269476962796597"/>
        <n v="3.8602724169413101"/>
        <n v="10.506778873385301"/>
        <n v="0.455313946794344"/>
        <n v="16.736705749598698"/>
        <n v="6.50818379504706"/>
        <n v="21.804166670529501"/>
        <n v="20.830204941552498"/>
        <n v="25.192438132381501"/>
        <n v="22.7368988845604"/>
        <n v="14.489181186953701"/>
        <n v="6.8401118855358902"/>
        <n v="3.6986918219471199"/>
        <n v="9.8852517092435708"/>
        <n v="28.0772006181706"/>
        <n v="7.5661787249474903"/>
        <n v="8.3949100192059305"/>
        <n v="15.2194902608635"/>
        <n v="7.8540601081352603"/>
        <n v="25.823173916596801"/>
        <n v="6.9227483175473798"/>
        <n v="0.343531296668179"/>
        <n v="25.399205750453"/>
        <n v="14.5003118217909"/>
        <n v="26.0033272517224"/>
        <n v="0.60934048514184003"/>
        <n v="6.4444299975779797"/>
        <n v="18.729313250753599"/>
        <n v="2.56885411493097"/>
        <n v="8.4308765128921301"/>
        <n v="24.098345278608001"/>
        <n v="25.157863869135898"/>
        <n v="28.958809876999599"/>
        <n v="22.320801625410901"/>
        <n v="2.25211038106429"/>
        <n v="10.5140885620033"/>
        <n v="8.8041769706797801"/>
        <n v="26.532431378091399"/>
        <n v="19.4186328069277"/>
        <n v="23.585953148072502"/>
        <n v="4.4502770481693803"/>
        <n v="9.9179258118346905"/>
        <n v="8.0677398346486395"/>
        <n v="13.8615035992825"/>
        <n v="20.924044224920902"/>
        <n v="16.7967356774856"/>
        <n v="4.96421808414296"/>
        <n v="25.527707770535098"/>
        <n v="29.006388569897801"/>
        <n v="16.281836603004599"/>
        <n v="12.0579205885074"/>
        <n v="26.0649368115477"/>
        <n v="10.936196654843"/>
        <n v="2.8131539001188699"/>
        <n v="20.496514739204301"/>
        <n v="15.1301683266892"/>
        <n v="3.6021709317526098"/>
        <n v="8.8522450830744699"/>
        <n v="29.3601907570214"/>
        <n v="1.93368769989926"/>
        <n v="5.2023122727928701"/>
        <n v="4.1973221371579701"/>
        <n v="6.9409242721790099"/>
        <n v="14.304170274813099"/>
        <n v="5.9036271200863704"/>
        <n v="2.4205293999605302"/>
        <n v="29.278230735554398"/>
        <n v="24.036780292461799"/>
        <n v="0.24570397523083501"/>
        <n v="0.57517221058132095"/>
        <n v="20.160382970678899"/>
        <n v="5.3835580346877903"/>
        <n v="27.096278244215998"/>
        <n v="6.40458579015033"/>
        <n v="12.2258050204754"/>
        <n v="20.5128983411416"/>
        <n v="25.3426162647091"/>
        <n v="29.401831565982299"/>
        <n v="25.215210017673101"/>
        <n v="29.3893496265819"/>
        <n v="10.376708721798501"/>
        <n v="28.999046088845301"/>
        <n v="3.1044196126785599"/>
        <n v="14.656169498140899"/>
        <n v="0.39924875054711301"/>
        <n v="20.9436172076676"/>
        <n v="19.7351492560441"/>
        <n v="3.2598026632264001"/>
        <n v="6.8615407485466502"/>
        <n v="20.329456401497399"/>
        <n v="21.758250848240699"/>
        <n v="14.5017800542907"/>
        <n v="15.390361768456"/>
        <n v="10.7366614925229"/>
        <n v="14.7318405282544"/>
        <n v="19.040340057762901"/>
        <n v="23.018543035178901"/>
        <n v="4.1717195586614704"/>
        <n v="14.201257447388601"/>
        <n v="13.870698394068899"/>
        <n v="11.09966472859"/>
        <n v="0.466446529029723"/>
        <n v="28.8974600299983"/>
        <n v="12.0540706551936"/>
        <n v="27.695222058898999"/>
        <n v="25.0702385614284"/>
        <n v="3.33297839219505"/>
        <n v="28.530893301466701"/>
        <n v="0.50908136842140095"/>
        <n v="20.904132659700899"/>
        <n v="23.485502123879201"/>
        <n v="11.1530683084532"/>
        <n v="15.1095192397808"/>
        <n v="26.858220712122399"/>
        <n v="6.2567987273105397"/>
        <n v="17.9717230648079"/>
        <n v="3.87700251784476"/>
        <n v="14.5747604721561"/>
        <n v="5.9522085198458896"/>
        <n v="24.637764999160002"/>
        <n v="27.169369018772201"/>
        <n v="2.1289069182816398"/>
        <n v="7.4428369472069198"/>
        <n v="19.178858386526301"/>
        <n v="11.3976570982295"/>
        <n v="25.534010270187299"/>
        <n v="14.168905414698999"/>
        <n v="0.60157246136238696"/>
        <n v="19.6760561008909"/>
        <n v="5.9266103233057903"/>
        <n v="8.1707763266498592"/>
        <n v="9.6278287468837398"/>
        <n v="18.995111889076199"/>
        <n v="2.0825337577342502"/>
        <n v="6.7823299768496499"/>
        <n v="23.7748422696286"/>
        <n v="5.8897184967126899"/>
        <n v="8.5277756140174592"/>
        <n v="23.789998676064499"/>
        <n v="25.708801634939601"/>
        <n v="20.7020698667957"/>
        <n v="3.6739158154948202"/>
        <n v="27.456521031045"/>
        <n v="0.209781393564586"/>
        <n v="28.589531021098701"/>
        <n v="20.800114987319901"/>
        <n v="25.367711980442699"/>
        <n v="16.857247094621599"/>
        <n v="15.973123442106401"/>
        <n v="9.8984158715659092"/>
        <n v="16.620624678149301"/>
        <n v="14.6254100271619"/>
        <n v="18.142719581696799"/>
        <n v="3.84869642985764"/>
        <n v="26.458422852906001"/>
        <n v="10.822888171407399"/>
        <n v="22.1014683766779"/>
        <n v="9.8431150670646108"/>
        <n v="0.77257321662567702"/>
        <n v="2.0352333548556398"/>
        <n v="19.2351873214363"/>
        <n v="26.342695083353199"/>
        <n v="13.986719871705301"/>
        <n v="15.329551464232299"/>
        <n v="28.733234815864201"/>
        <n v="2.8622337963073301"/>
        <n v="12.875495533132201"/>
        <n v="12.6250081444967"/>
        <n v="4.0921283812742404"/>
        <n v="18.951533173593599"/>
        <n v="7.8569681462084402"/>
        <n v="10.377432865068901"/>
        <n v="18.3850403234627"/>
        <n v="24.6620718814303"/>
        <n v="27.0761578614573"/>
        <n v="19.371786112544299"/>
        <n v="5.38543274274166"/>
        <n v="25.018834481578502"/>
        <n v="14.1979481887848"/>
        <n v="25.154378135501101"/>
        <n v="29.152887727726799"/>
        <n v="20.5264405410812"/>
        <n v="18.436755760822599"/>
        <n v="27.353881628025999"/>
        <n v="26.436044559061902"/>
        <n v="21.1191202896036"/>
        <n v="19.6900815119965"/>
        <n v="3.4413015636872899"/>
        <n v="16.0522321297173"/>
        <n v="11.505922661434001"/>
        <n v="10.824693830550199"/>
        <n v="24.057437259163301"/>
        <n v="9.7273413781482603"/>
        <n v="19.340152030075298"/>
        <n v="4.3661128544821501"/>
        <n v="27.8572519858878"/>
        <n v="8.9968396060545803"/>
        <n v="16.830761566458701"/>
        <n v="14.293173593319301"/>
        <n v="20.551924520674898"/>
        <n v="6.3916202505480797"/>
        <n v="5.9835154108137001"/>
        <n v="10.081491242551101"/>
        <n v="8.2730035439498693"/>
        <n v="9.9268225569722404"/>
        <n v="20.605752259859599"/>
        <n v="26.409736404934801"/>
        <n v="27.532420027123699"/>
        <n v="4.0105572629016697"/>
        <n v="26.501648778707398"/>
        <n v="4.9922950795372198"/>
        <n v="7.7018687730907702"/>
        <n v="6.8940899012140902"/>
        <n v="3.9917146167850199"/>
        <n v="28.5733138354183"/>
        <n v="24.970345558978501"/>
        <n v="28.165114780241002"/>
        <n v="24.0356604614418"/>
        <n v="11.832532544837401"/>
        <n v="12.1497753083402"/>
        <n v="6.7011050770121301"/>
        <n v="23.801371434809798"/>
        <n v="13.131124932150399"/>
        <n v="18.1789058121566"/>
        <n v="20.883473946122798"/>
        <n v="7.1141215439318497"/>
        <n v="29.8252716656982"/>
        <n v="7.3258674385580997"/>
        <n v="1.98221522257257"/>
        <n v="20.7495729746386"/>
        <n v="11.055487155966301"/>
        <n v="2.2501267892047299"/>
        <n v="7.5506802634643"/>
        <n v="23.731430505350101"/>
        <n v="7.56300677742031"/>
        <n v="22.0795376972108"/>
        <n v="24.6262602994586"/>
        <n v="14.6113842361728"/>
        <n v="20.726708291699602"/>
        <n v="19.788489745838"/>
        <n v="10.832395372154"/>
        <n v="17.957519456731699"/>
        <n v="20.379189931672201"/>
        <n v="17.7632796397459"/>
        <n v="4.0862089221499396"/>
        <n v="16.924274704746502"/>
        <n v="24.810314989803398"/>
        <n v="9.0114628482540198"/>
        <n v="25.080050058749102"/>
        <n v="5.9289663583755301"/>
        <n v="22.096496144696399"/>
        <n v="25.721035639032301"/>
        <n v="25.818024209625001"/>
        <n v="9.3713761315113597"/>
        <n v="28.854515953349001"/>
        <n v="24.3583185394669"/>
        <n v="3.11737634548839"/>
        <n v="4.7254573123312396"/>
        <n v="19.527874138074001"/>
        <n v="19.090096901912901"/>
        <n v="10.2018159622318"/>
        <n v="26.161662060214201"/>
        <n v="23.355968061982601"/>
        <n v="9.4508485339833701"/>
        <n v="15.600732948393"/>
        <n v="18.660882098703102"/>
        <n v="6.5879595654191698"/>
        <n v="8.0062946136349105"/>
        <n v="7.5774146944020302"/>
        <n v="23.004247005884501"/>
        <n v="11.9893987439174"/>
        <n v="20.290160462077701"/>
        <n v="19.530507954970499"/>
        <n v="28.405129142247901"/>
        <n v="28.589005736687799"/>
        <n v="11.6963644710343"/>
        <n v="1.52821701859635"/>
        <n v="10.914730294717801"/>
        <n v="19.196184444902599"/>
        <n v="16.360869967269998"/>
        <n v="26.384923811507999"/>
        <n v="8.9624338689742409"/>
        <n v="9.2584463397161691"/>
        <n v="8.7974698664271305"/>
        <n v="21.520850672219499"/>
        <n v="6.1912626023009203"/>
        <n v="25.399957922718102"/>
        <n v="25.606554531697299"/>
        <n v="4.1349619186918698"/>
        <n v="11.227896218881099"/>
        <n v="16.0427099806002"/>
        <n v="22.2723081450746"/>
        <n v="24.544395743259599"/>
        <n v="27.9345908690293"/>
        <n v="28.089450727409801"/>
        <n v="7.3386611631198297"/>
        <n v="20.042813397002899"/>
        <n v="16.924976041977501"/>
        <n v="19.1041975046214"/>
        <n v="23.525410625213201"/>
        <n v="23.530468240373999"/>
        <n v="2.2377767142950198"/>
        <n v="11.577431234132501"/>
        <n v="12.649627761854401"/>
        <n v="14.685309371356601"/>
        <n v="23.6310856807956"/>
        <n v="3.80375939492829"/>
        <n v="22.072325411295001"/>
        <n v="1.49837290156256"/>
        <n v="3.0703274507368201"/>
        <n v="23.258044086848699"/>
        <n v="27.2278840874019"/>
        <n v="2.0186137757334701"/>
        <n v="17.829027960748999"/>
        <n v="19.726994623328199"/>
        <n v="24.0487811066299"/>
        <n v="11.146696516603001"/>
        <n v="18.598112718977202"/>
        <n v="27.396616953798102"/>
        <n v="10.720546080125199"/>
        <n v="1.94235373091896"/>
        <n v="9.8162903456273192"/>
        <n v="26.872707705914198"/>
        <n v="26.132188040463799"/>
        <n v="12.8886579307744"/>
        <n v="7.9673149995475701"/>
        <n v="2.1998180863685599"/>
        <n v="9.2815001606066492"/>
        <n v="3.9667626990571798"/>
        <n v="29.183421986021202"/>
        <n v="10.064878055057401"/>
        <n v="22.3758641076106"/>
        <n v="24.079580980533301"/>
        <n v="17.603419333079799"/>
        <n v="27.816934164550901"/>
        <n v="4.6335134929629103"/>
        <n v="27.6156529144823"/>
        <n v="6.4882676320092996"/>
        <n v="5.9177014577053901"/>
        <n v="3.8961782526908002"/>
        <n v="18.1199633957591"/>
        <n v="8.0663734762721795"/>
        <n v="8.7344930042147801"/>
        <n v="13.7572262272838"/>
        <n v="23.951810116807899"/>
        <n v="22.055364307355902"/>
        <n v="3.0029779164368402"/>
        <n v="18.393421788854901"/>
        <n v="8.4840435406011903"/>
        <n v="2.0247499087435101"/>
        <n v="28.516950810548298"/>
        <n v="26.221478092482599"/>
        <n v="15.616462736665"/>
        <n v="22.018308758645599"/>
        <n v="0.73081311578172803"/>
        <n v="28.224063715606999"/>
        <n v="14.395270965728299"/>
        <n v="25.389668643082999"/>
        <n v="2.2537900000989901"/>
        <n v="7.9442290260620902"/>
        <n v="0.69626521009289999"/>
        <n v="3.7877408311735898"/>
        <n v="16.920296052194601"/>
        <n v="8.0587682370496108"/>
        <n v="14.879848880259299"/>
        <n v="1.32446817476477"/>
        <n v="3.1470140347993398"/>
        <n v="13.1383146393819"/>
        <n v="29.1786196468368"/>
        <n v="18.209025146229699"/>
        <n v="13.437781335642301"/>
        <n v="9.9920757095248405"/>
        <n v="15.837544999699499"/>
        <n v="9.5379205376238296"/>
        <n v="13.9537801978736"/>
        <n v="0.88483491330741204"/>
        <n v="18.662650110782302"/>
        <n v="14.9371737425696"/>
        <n v="24.8550952216379"/>
        <n v="25.940092779639599"/>
        <n v="4.9792514969253796"/>
        <n v="13.7038271701659"/>
        <n v="21.5522523257074"/>
        <n v="4.4734953621330398"/>
        <n v="20.8803323905334"/>
        <n v="26.335877345434401"/>
        <n v="10.289360115499701"/>
        <n v="18.201228603114"/>
        <n v="19.751183070403201"/>
        <n v="11.4799192605093"/>
        <n v="13.7429698695742"/>
        <n v="21.084671029886898"/>
        <n v="19.604908963220101"/>
        <n v="14.4314491446438"/>
        <n v="5.1333599700802299"/>
        <n v="19.806116042919498"/>
        <n v="15.6507983982103"/>
        <n v="6.8159523025094098"/>
        <n v="19.596154244653398"/>
        <n v="17.7443801685741"/>
        <n v="3.6289294117340498"/>
        <n v="25.659643053244402"/>
        <n v="14.0565135038457"/>
        <n v="7.5796205683037803"/>
        <n v="1.04832368003914"/>
        <n v="22.220986339273999"/>
        <n v="1.56983778814956"/>
        <n v="7.0110660258858903"/>
        <n v="11.8675840545539"/>
        <n v="11.5069512632548"/>
        <n v="8.3291732750589205"/>
        <n v="14.2006308488212"/>
        <n v="10.3510992568037"/>
        <n v="23.873388871120699"/>
        <n v="24.429567285036399"/>
        <n v="26.604005709123001"/>
        <n v="12.548914383624799"/>
        <n v="26.092473381996498"/>
        <n v="4.6954066991903201"/>
        <n v="26.432245082749901"/>
        <n v="21.2872183587229"/>
        <n v="8.7017293406758096"/>
        <n v="20.469322741234301"/>
        <n v="13.109461706852001"/>
        <n v="2.1554679844306999"/>
        <n v="28.527012545988601"/>
        <n v="16.650855633873899"/>
        <n v="23.8296959461562"/>
        <n v="19.5601068408745"/>
        <n v="29.471296336844699"/>
        <n v="29.473699616370801"/>
        <n v="27.066705411992402"/>
        <n v="21.3321998752977"/>
        <n v="12.8406207431211"/>
        <n v="7.9719428126583898"/>
        <n v="24.334071662201701"/>
        <n v="0.15815275544096799"/>
        <n v="16.893635402683799"/>
        <n v="1.1962107199607399"/>
        <n v="7.8303746418362401"/>
        <n v="29.003016133868101"/>
        <n v="3.071093595782"/>
        <n v="12.089757380891699"/>
        <n v="24.0234364026431"/>
        <n v="24.176560195004502"/>
        <n v="22.703020257936199"/>
        <n v="8.7060393658614608"/>
        <n v="28.514357104806699"/>
        <n v="1.559440876824"/>
        <n v="11.050443105773899"/>
        <n v="1.5665942020560699"/>
        <n v="5.7987110016366499"/>
        <n v="20.1708095868401"/>
        <n v="17.620491993918201"/>
        <n v="17.611418083104699"/>
        <n v="4.7706306638536002"/>
        <n v="16.3353290584913"/>
        <n v="10.723492012474299"/>
        <n v="16.019865087368402"/>
        <n v="18.864674864898198"/>
        <n v="7.9090400167687802"/>
        <n v="29.631809243105"/>
        <n v="19.469188009202401"/>
        <n v="22.317269776470699"/>
        <n v="11.7205805016577"/>
        <n v="17.9550611154711"/>
        <n v="27.019634283029301"/>
        <n v="1.8933978396813"/>
        <n v="27.192063321139699"/>
        <n v="9.2069938158797608"/>
        <n v="20.814903823404801"/>
        <n v="2.7585964289257898"/>
        <n v="24.026705363105702"/>
        <n v="15.244788261117799"/>
        <n v="13.397474293019901"/>
        <n v="11.6439382058816"/>
        <n v="7.5517467481693998"/>
        <n v="19.683185564885498"/>
        <n v="29.991380560528999"/>
        <n v="13.737564976410299"/>
        <n v="0.34978927468932702"/>
        <n v="15.4326074685865"/>
        <n v="20.733813190777301"/>
        <n v="22.161027912974799"/>
        <n v="23.3521685846971"/>
        <n v="22.457036758680601"/>
        <n v="6.2674385938559798"/>
        <n v="28.932476140786299"/>
        <n v="1.0241312839001599"/>
        <n v="3.1853635870249701"/>
        <n v="12.360505482610501"/>
        <n v="14.628081857267601"/>
        <n v="26.759959183173699"/>
        <n v="1.66198963706749"/>
        <n v="0.32657472679728999"/>
        <n v="2.8568980842461502"/>
        <n v="27.008973887259199"/>
        <n v="28.300776910787398"/>
        <n v="27.204709268836702"/>
        <n v="14.824949901780199"/>
        <n v="10.521744761841701"/>
        <n v="27.220114684317899"/>
        <n v="4.4083603556530599"/>
        <n v="25.8766536061012"/>
        <n v="7.3054819908660997"/>
        <n v="6.1796817247225899"/>
        <n v="13.967802575900899"/>
        <n v="10.5789707461439"/>
        <n v="6.2003768500202501"/>
        <n v="18.563521371065001"/>
        <n v="4.2748306382093002"/>
        <n v="7.2182617948532304"/>
        <n v="24.9317884399536"/>
        <n v="22.007869910209099"/>
        <n v="1.4863318989163601"/>
        <n v="2.7070947906875502"/>
        <n v="2.2854805010858201"/>
        <n v="5.2586414141186504"/>
        <n v="1.7259766470361699"/>
        <n v="6.2489696563891304"/>
        <n v="15.1481843066036"/>
        <n v="21.219921438296002"/>
        <n v="17.257541442034999"/>
        <n v="7.26732616638688"/>
        <n v="15.678995438323"/>
        <n v="14.590752597416399"/>
        <n v="14.2316660464514"/>
        <n v="1.45479462875864"/>
        <n v="19.779671732904301"/>
        <n v="6.4436196207205496"/>
        <n v="25.347138725636999"/>
        <n v="25.293365815336301"/>
        <n v="23.086322513301202"/>
        <n v="11.3083454827231"/>
        <n v="22.2935977387097"/>
        <n v="11.4108736498477"/>
        <n v="9.5177621855427805"/>
        <n v="7.2747225751284601"/>
        <n v="18.148575448433999"/>
        <n v="27.412714087306899"/>
        <n v="21.448104082860802"/>
        <n v="7.1597778171314603"/>
        <n v="3.7411626325194698"/>
        <n v="4.5823585897005703"/>
        <n v="27.7531791349438"/>
        <n v="28.126917354906102"/>
        <n v="14.3518027029889"/>
        <n v="14.4118857318828"/>
        <n v="17.1999982600857"/>
        <n v="26.011055383613101"/>
        <n v="24.8250796624015"/>
        <n v="12.2927252261231"/>
        <n v="9.7310601753607795"/>
        <n v="26.0110612694052"/>
        <n v="29.064728753022401"/>
        <n v="18.693490750144299"/>
        <n v="23.5467261112153"/>
        <n v="1.8695655844896899"/>
        <n v="18.1798142955979"/>
        <n v="13.931333440025901"/>
        <n v="13.0275359097995"/>
        <n v="13.257438251145601"/>
        <n v="0.80405219563299302"/>
        <n v="29.8394253705899"/>
        <n v="4.7062658160111601"/>
        <n v="25.410920984548898"/>
        <n v="10.636262456735899"/>
        <n v="6.87206929446132"/>
        <n v="16.705170375740501"/>
        <n v="17.541479793582699"/>
        <n v="0.78330576038921396"/>
        <n v="16.9436521337757"/>
        <n v="4.3666197391355404"/>
        <n v="25.152526991081"/>
        <n v="14.203264802035701"/>
        <n v="10.156997738054701"/>
        <n v="13.969831713949301"/>
        <n v="24.4830936940429"/>
        <n v="10.0004205167143"/>
        <n v="22.2134969188075"/>
        <n v="20.504931778620701"/>
        <n v="13.2277671010861"/>
        <n v="28.029883673015501"/>
        <n v="17.3890058145636"/>
        <n v="11.040152134889"/>
        <n v="2.6291345000435502"/>
        <n v="12.352288249143999"/>
        <n v="25.716161146334699"/>
        <n v="28.349639546082599"/>
        <n v="6.0505437088293199"/>
        <n v="23.6265099791841"/>
        <n v="13.2737019194394"/>
        <n v="2.3184658519225301"/>
        <n v="5.4058279931695399"/>
        <n v="17.239001155014599"/>
        <n v="26.331224518408"/>
        <n v="29.399385459359401"/>
        <n v="21.5915869616259"/>
        <n v="15.738119896758"/>
        <n v="9.6112774115354505"/>
        <n v="4.4814603990612198"/>
        <n v="12.3498245425556"/>
        <n v="18.2746847553036"/>
        <n v="12.233391130861399"/>
        <n v="19.198209519682901"/>
        <n v="25.377032642649599"/>
        <n v="19.216978731464501"/>
        <n v="25.6612506448771"/>
        <n v="8.4590468725689298"/>
        <n v="26.312278092660801"/>
        <n v="2.1639751460599599"/>
        <n v="18.379637372887998"/>
        <n v="22.6372558108874"/>
        <n v="17.025051018350499"/>
        <n v="6.3315026280721103"/>
        <n v="6.2499767447042798"/>
        <n v="1.7881880736220701"/>
        <n v="24.468856284974599"/>
        <n v="1.57346880362437"/>
        <n v="24.2986033814222"/>
        <n v="9.9879661787488008"/>
        <n v="10.267878999269399"/>
        <n v="0.96945510311083305"/>
        <n v="13.993796841371701"/>
        <n v="21.0968189256585"/>
        <n v="20.364160163454699"/>
        <n v="27.347752720175102"/>
        <n v="12.639158712688699"/>
        <n v="29.959424798326602"/>
        <n v="7.8877767846140303"/>
        <n v="23.215715978349799"/>
        <n v="19.117944440882201"/>
        <n v="23.0293140004006"/>
        <n v="3.6701227526985898"/>
        <n v="6.1773554903638397"/>
        <n v="3.0607767568025901"/>
        <n v="27.763306311222799"/>
        <n v="16.313210733740799"/>
        <n v="10.291649300609601"/>
        <n v="10.2117881364829"/>
        <n v="1.5634073999374101"/>
        <n v="0.188761969774599"/>
        <n v="3.0441696956550901"/>
        <n v="9.4762679302031394"/>
        <n v="10.8162856867568"/>
        <n v="0.71848431231651799"/>
        <n v="26.406258770429599"/>
        <n v="0.82216071580398398"/>
        <n v="3.8525106078248799"/>
        <n v="7.4930693987016896"/>
        <n v="5.5053611079828499"/>
        <n v="22.493687648889001"/>
        <n v="24.005366834499199"/>
        <n v="22.782386370149201"/>
        <n v="22.738996092364602"/>
        <n v="7.6730868251650399"/>
        <n v="4.00753779291251"/>
        <n v="9.9606023432664408"/>
        <n v="3.4465941919070602"/>
        <n v="4.3096699833059402"/>
        <n v="1.3527604084607101"/>
        <n v="20.1713275345917"/>
        <n v="26.907353004294201"/>
        <n v="10.966899142971499"/>
        <n v="3.78617335009152"/>
        <n v="3.6606981335586402"/>
        <n v="13.5240687418836"/>
        <n v="3.64457007496783"/>
        <n v="29.833992826478202"/>
        <n v="4.7924340140756998"/>
        <n v="1.1129691374180399"/>
        <n v="7.3479832165267398"/>
        <n v="15.3334872980385"/>
        <n v="15.208340145830199"/>
        <n v="20.795689146328499"/>
        <n v="11.3781675779863"/>
        <n v="11.818590685322199"/>
        <n v="11.8143480188551"/>
        <n v="0.83183049074684401"/>
        <n v="22.072583587795101"/>
        <n v="19.4628682644477"/>
        <n v="0.81542200781222796"/>
        <n v="16.1985149356567"/>
        <n v="12.505692544329699"/>
        <n v="16.415595760163601"/>
        <n v="22.148929870655799"/>
        <n v="7.5171999447892901"/>
        <n v="8.2668208901945199"/>
        <n v="5.2382847912676098"/>
        <n v="27.7186455673395"/>
        <n v="25.940481796609198"/>
        <n v="27.002309169042601"/>
        <n v="21.4457392172779"/>
        <n v="9.7328002434237497"/>
        <n v="25.388361818775198"/>
        <n v="9.1664397523435408"/>
        <n v="27.881403325839401"/>
        <n v="0.97473886573228896"/>
        <n v="0.17494675717070499"/>
        <n v="14.6116584227721"/>
        <n v="2.5080997058391499"/>
        <n v="9.5343846969774404"/>
        <n v="27.535143918140999"/>
        <n v="26.570402448066901"/>
        <n v="27.841094679649199"/>
        <n v="25.741795199167701"/>
        <n v="13.380935515909901"/>
        <n v="4.52017767772998"/>
        <n v="28.9066517550587"/>
        <n v="15.758025462176001"/>
        <n v="1.3768102280444401"/>
        <n v="13.8366626735701"/>
        <n v="20.703495088928999"/>
        <n v="19.0356444339223"/>
        <n v="2.7630301664915802"/>
        <n v="10.6443989662093"/>
        <n v="4.4941655863868704"/>
        <n v="8.8671025040045599"/>
        <n v="23.8813680652028"/>
        <n v="10.5351274554295"/>
        <n v="28.656517580135699"/>
        <n v="5.7270751124214501"/>
        <n v="3.92714296608349"/>
        <n v="1.2922005047552001"/>
        <n v="2.57809123928911"/>
        <n v="27.283567110253401"/>
        <n v="0.75161588878590102"/>
        <n v="27.962676135161399"/>
        <n v="10.828249971808701"/>
        <n v="4.92640010853167"/>
        <n v="20.013785640464299"/>
        <n v="25.140902588805801"/>
        <n v="5.9036889732016498"/>
        <n v="1.2011897590685401"/>
        <n v="6.4580603121811899"/>
        <n v="17.011003099215099"/>
        <n v="4.0304908782408804"/>
        <n v="11.1147773743001"/>
      </sharedItems>
    </cacheField>
    <cacheField name="AD Severity" numFmtId="0">
      <sharedItems count="4">
        <s v="Mild"/>
        <s v="Moderate"/>
        <s v="Severe"/>
        <s v="Normal"/>
      </sharedItems>
    </cacheField>
    <cacheField name="FunctionalAssessment" numFmtId="0">
      <sharedItems containsSemiMixedTypes="0" containsString="0" containsNumber="1" minValue="4.5959359580405301E-4" maxValue="9.99646707255501"/>
    </cacheField>
    <cacheField name="MemoryComplaints" numFmtId="0">
      <sharedItems containsSemiMixedTypes="0" containsString="0" containsNumber="1" containsInteger="1" minValue="0" maxValue="1"/>
    </cacheField>
    <cacheField name="BehavioralProblems" numFmtId="0">
      <sharedItems containsSemiMixedTypes="0" containsString="0" containsNumber="1" containsInteger="1" minValue="0" maxValue="1"/>
    </cacheField>
    <cacheField name="ADL" numFmtId="0">
      <sharedItems containsSemiMixedTypes="0" containsString="0" containsNumber="1" minValue="1.28792770248686E-3" maxValue="9.9997471218016791" count="2149">
        <n v="1.7258834599441799"/>
        <n v="2.5924241326736399"/>
        <n v="7.1195477427385701"/>
        <n v="6.4812258593660799"/>
        <n v="1.4691221285651999E-2"/>
        <n v="9.01568628212185"/>
        <n v="9.2363282752097806"/>
        <n v="4.5172482731016199"/>
        <n v="0.75623180759979303"/>
        <n v="4.5543938651417299"/>
        <n v="2.01894006517476"/>
        <n v="5.4672667605130103"/>
        <n v="9.0037593631433701"/>
        <n v="1.9395955375256999"/>
        <n v="5.5055872709882303"/>
        <n v="1.9111312323709799"/>
        <n v="1.3820863701922299"/>
        <n v="2.8929399362730099"/>
        <n v="7.4981138897751203"/>
        <n v="6.5385801454917001"/>
        <n v="1.6880245896723001"/>
        <n v="3.0011135359091599"/>
        <n v="9.1788527341821702"/>
        <n v="4.5725203393100999"/>
        <n v="0.37362673380336298"/>
        <n v="6.2866057132972699"/>
        <n v="3.1769672736372598"/>
        <n v="6.1734372868361298"/>
        <n v="2.1116385814865799"/>
        <n v="9.9287405662875798"/>
        <n v="9.8928241273621698"/>
        <n v="6.0093757860437798"/>
        <n v="0.59896929138150901"/>
        <n v="8.8637756469602405"/>
        <n v="8.1411490370492903"/>
        <n v="9.9474404626134998"/>
        <n v="8.7442810248703307"/>
        <n v="7.6052236313261297"/>
        <n v="0.54676155806234195"/>
        <n v="2.40676077595614"/>
        <n v="7.2537770748775996"/>
        <n v="9.5517341573167798"/>
        <n v="8.89076986951763"/>
        <n v="2.85680575519152"/>
        <n v="5.2962033886348996"/>
        <n v="0.275886754503823"/>
        <n v="1.4396288883088999"/>
        <n v="8.0520043860500508"/>
        <n v="2.5971083097021999"/>
        <n v="3.7242696984605499"/>
        <n v="4.4232711915174798"/>
        <n v="5.5456690316644304"/>
        <n v="2.87594950086245"/>
        <n v="9.4563726536279908"/>
        <n v="6.7730039159066298"/>
        <n v="3.8009497905300802"/>
        <n v="5.2164112482353104"/>
        <n v="7.9291592664632597"/>
        <n v="1.81767339168733"/>
        <n v="1.0155255340502001"/>
        <n v="4.0672426397688"/>
        <n v="0.417018700125529"/>
        <n v="7.8264488074990402"/>
        <n v="9.9726630154207303"/>
        <n v="9.5257009952318494"/>
        <n v="3.23154338755685"/>
        <n v="7.97129543595348"/>
        <n v="7.3672107852340698"/>
        <n v="4.5394943128891798"/>
        <n v="9.4764016940114502"/>
        <n v="1.855583984533"/>
        <n v="3.6839290407732701"/>
        <n v="3.00079410278701"/>
        <n v="1.28589813633629"/>
        <n v="1.8058421085869401"/>
        <n v="0.87505281527338297"/>
        <n v="3.30142199092449"/>
        <n v="4.8596824489946302"/>
        <n v="4.0137222176372198"/>
        <n v="1.9517058546788399"/>
        <n v="9.4788157568594809"/>
        <n v="3.6102761605942302"/>
        <n v="2.7268152703655599"/>
        <n v="7.58149007195534"/>
        <n v="0.37285448710314101"/>
        <n v="5.6018102527396598"/>
        <n v="6.2978617512804203"/>
        <n v="2.3809742128342299"/>
        <n v="9.1962986095668704"/>
        <n v="3.36723379890672"/>
        <n v="4.6991021858287203"/>
        <n v="4.6457483682060996"/>
        <n v="7.7659872405819002"/>
        <n v="8.2949216762580207"/>
        <n v="4.1173114672111497"/>
        <n v="4.6780156399709796"/>
        <n v="9.1842137020863497"/>
        <n v="7.6181582644092201"/>
        <n v="2.4421130843733798"/>
        <n v="3.54162883304598"/>
        <n v="4.3204307433853302"/>
        <n v="5.0723950177692396"/>
        <n v="0.52768602379929996"/>
        <n v="4.1108315698135298"/>
        <n v="9.15802006290048"/>
        <n v="5.24898271841331"/>
        <n v="8.0366588590487407"/>
        <n v="3.5352729944941599"/>
        <n v="0.21195348941293299"/>
        <n v="6.9434320506434197"/>
        <n v="7.5753289438754603"/>
        <n v="5.6371456041998496"/>
        <n v="2.1141165758056801"/>
        <n v="1.41804766930907"/>
        <n v="2.1653985039316401"/>
        <n v="0.35328020589846498"/>
        <n v="6.4990843519816304"/>
        <n v="1.8220838547621701"/>
        <n v="8.8256852341999004"/>
        <n v="1.9800251524549"/>
        <n v="8.1260683160335798"/>
        <n v="3.1501145106673301"/>
        <n v="1.94773251696687"/>
        <n v="7.9596533125253197"/>
        <n v="5.7302206527946398"/>
        <n v="5.1715742874708699"/>
        <n v="7.4747654201769"/>
        <n v="1.9532804242350299"/>
        <n v="0.89802230003285899"/>
        <n v="8.04585943675038"/>
        <n v="4.0083853264402096"/>
        <n v="7.6817956421795097"/>
        <n v="1.43012311679019"/>
        <n v="6.0216547324036398"/>
        <n v="7.7673049719359"/>
        <n v="5.5595011272353299"/>
        <n v="2.57453685795041"/>
        <n v="5.6458171789381897"/>
        <n v="7.38086504457653"/>
        <n v="2.4492914035082101"/>
        <n v="2.55320584232991"/>
        <n v="8.8195994809677707"/>
        <n v="7.3306511475752103"/>
        <n v="0.66618158751192103"/>
        <n v="9.4281051303107901"/>
        <n v="4.03957708580029"/>
        <n v="1.65705523162663"/>
        <n v="3.0126142063024499"/>
        <n v="8.9008576908284596"/>
        <n v="5.2468754458816198"/>
        <n v="4.7333704884484202"/>
        <n v="3.3976818401683402"/>
        <n v="8.8272388266521098"/>
        <n v="0.368567332928808"/>
        <n v="5.7369788598804199"/>
        <n v="2.7838213899053099"/>
        <n v="7.1553474654753497"/>
        <n v="8.5479135186650108"/>
        <n v="3.2511978637594399"/>
        <n v="5.0389727358981196"/>
        <n v="3.9185795573742199"/>
        <n v="8.0221762898752793"/>
        <n v="5.8848698271462503"/>
        <n v="3.63606193436057"/>
        <n v="6.06772340669405"/>
        <n v="4.8787413041593801"/>
        <n v="9.7683333828955199"/>
        <n v="5.4108241855236496"/>
        <n v="0.92289672102118503"/>
        <n v="7.0149399364904399"/>
        <n v="3.49899715530066"/>
        <n v="0.42291065641312903"/>
        <n v="3.77331554923399"/>
        <n v="0.15485635285437299"/>
        <n v="5.7629909306574101"/>
        <n v="5.1485064451609004"/>
        <n v="8.9104990367569794"/>
        <n v="9.1560829151010701"/>
        <n v="5.9431987926336101"/>
        <n v="1.1689774672725799"/>
        <n v="7.5550052268611303"/>
        <n v="6.6250335499709196"/>
        <n v="6.6841083364326304"/>
        <n v="9.7229881337418895"/>
        <n v="9.6993198263746603"/>
        <n v="3.9165213185919399"/>
        <n v="6.5287654379083904"/>
        <n v="5.9444155399140204"/>
        <n v="7.5510304226906602"/>
        <n v="6.5070510260234498"/>
        <n v="7.7380445242190996"/>
        <n v="6.1259175132180301"/>
        <n v="8.7400666661073707"/>
        <n v="9.4260694117402704"/>
        <n v="0.763452651585381"/>
        <n v="6.1829355634598899"/>
        <n v="1.93345712795404"/>
        <n v="5.6480742175771796"/>
        <n v="5.8862283064491399"/>
        <n v="9.1169858071455803"/>
        <n v="4.0419154285652201"/>
        <n v="1.12082507934405"/>
        <n v="0.807318098428361"/>
        <n v="8.2265510968406801"/>
        <n v="9.5219257904882202"/>
        <n v="5.23746907729823"/>
        <n v="6.6837129712094496"/>
        <n v="6.5984801678857101"/>
        <n v="7.4409379754914902"/>
        <n v="0.28165968413773601"/>
        <n v="5.8460679748899897"/>
        <n v="6.7914669271098198"/>
        <n v="5.7373575648445296"/>
        <n v="3.2399563788557799"/>
        <n v="2.9231904518587899"/>
        <n v="4.1227557806266404"/>
        <n v="8.8074740813056192"/>
        <n v="3.99300125510117"/>
        <n v="4.1338688730154596"/>
        <n v="8.4808404884779591"/>
        <n v="8.4954734715441393"/>
        <n v="7.9989842128318296"/>
        <n v="1.7699105263791199"/>
        <n v="8.4025201180931006"/>
        <n v="0.50647475679213405"/>
        <n v="0.21084132550377099"/>
        <n v="1.59406050379027"/>
        <n v="7.0717648857736704"/>
        <n v="1.49997716588404"/>
        <n v="4.1825594043052298E-2"/>
        <n v="2.8581255015392699"/>
        <n v="0.75437904217909602"/>
        <n v="2.32952472272728"/>
        <n v="5.0226755802930203"/>
        <n v="9.0075739307142708"/>
        <n v="9.5579544000860093"/>
        <n v="3.6318677909108401"/>
        <n v="5.7588111922116303"/>
        <n v="8.8214066366313197"/>
        <n v="2.3601068683475201"/>
        <n v="1.7741836020935899"/>
        <n v="9.1431170267246706"/>
        <n v="9.8926296792154496"/>
        <n v="5.4546081789526504"/>
        <n v="1.28457219011979"/>
        <n v="1.4773863977996999"/>
        <n v="4.6302477455409798"/>
        <n v="9.2925010134458006"/>
        <n v="6.0369024584609097"/>
        <n v="3.0380648853814698"/>
        <n v="1.70498887757634"/>
        <n v="0.37401426969663598"/>
        <n v="1.17087106501528"/>
        <n v="6.5586134357620498"/>
        <n v="1.92770338750389"/>
        <n v="1.82710406795158"/>
        <n v="5.7246931509185597"/>
        <n v="3.6662364297712999"/>
        <n v="8.0663391367461301"/>
        <n v="3.1171512552786398"/>
        <n v="9.7730901058237407"/>
        <n v="0.80141530924695703"/>
        <n v="8.3453946329548803"/>
        <n v="8.1807310656934007"/>
        <n v="8.6818007616568593"/>
        <n v="0.65490795909379496"/>
        <n v="8.8696972433825003"/>
        <n v="0.88005061559077002"/>
        <n v="2.51998784527495"/>
        <n v="1.19142455934407"/>
        <n v="9.7795665698576997"/>
        <n v="4.6424991077483"/>
        <n v="2.2383603833147099"/>
        <n v="3.2296127462307398"/>
        <n v="0.148136888453788"/>
        <n v="9.5969072842563303"/>
        <n v="7.4704667901555304"/>
        <n v="7.3304768917967396"/>
        <n v="0.14630552570277"/>
        <n v="8.5992624822932697"/>
        <n v="8.0655896252363792"/>
        <n v="7.5428343241169102"/>
        <n v="0.227939320471468"/>
        <n v="8.5908694075765908"/>
        <n v="1.64999019214857"/>
        <n v="7.8895193437736202"/>
        <n v="5.8521630959055697"/>
        <n v="7.1998424839636597"/>
        <n v="3.7980550495327599"/>
        <n v="1.7549319498790299"/>
        <n v="6.8982070061288301"/>
        <n v="6.1394221775031301"/>
        <n v="4.5757938498888198"/>
        <n v="7.0114549834666997"/>
        <n v="2.81704444129385"/>
        <n v="4.7763811980966002"/>
        <n v="5.2780241058270096"/>
        <n v="9.3098603006292908"/>
        <n v="8.7819264052394299"/>
        <n v="8.7594085847510907"/>
        <n v="7.1336945372278997"/>
        <n v="3.6411656734885001"/>
        <n v="9.0917830976146501"/>
        <n v="5.3362305966983499"/>
        <n v="5.0450231952512699"/>
        <n v="3.3240132986675102"/>
        <n v="6.9676171856507096"/>
        <n v="8.8380890950683302"/>
        <n v="6.0763498554994602"/>
        <n v="4.3237893732433204"/>
        <n v="8.4080983541186392"/>
        <n v="7.2262315390825202"/>
        <n v="6.6458092627632901"/>
        <n v="6.7660132981967704"/>
        <n v="2.8638987805327898"/>
        <n v="4.8620528973531103"/>
        <n v="1.06721751805228"/>
        <n v="4.0505061035930696"/>
        <n v="9.2049629097563095"/>
        <n v="0.90504908056946798"/>
        <n v="5.5921604773680498"/>
        <n v="7.5165553197562502"/>
        <n v="1.9196970298977301"/>
        <n v="4.4728658331671403"/>
        <n v="8.6406493921261696"/>
        <n v="2.1501319392376699"/>
        <n v="9.6217562404226609"/>
        <n v="8.1524586973379893"/>
        <n v="8.6751102526805202"/>
        <n v="1.6990873683771599"/>
        <n v="5.8033103290575196"/>
        <n v="1.7399845282836499"/>
        <n v="3.4462363966213698"/>
        <n v="1.9611363087496101"/>
        <n v="9.8320445023530105"/>
        <n v="7.4814457495284499"/>
        <n v="8.2075053629033903"/>
        <n v="2.3101587357921201"/>
        <n v="6.5135595855430601"/>
        <n v="1.0893163535141399"/>
        <n v="8.7832654086790605"/>
        <n v="4.4872888943292102"/>
        <n v="5.3544254738106503"/>
        <n v="8.1312169461346695"/>
        <n v="1.88047426770324"/>
        <n v="5.2824176236280298"/>
        <n v="5.8029809182010803"/>
        <n v="8.3910423190917403"/>
        <n v="3.4163933472386399"/>
        <n v="0.35368388712696203"/>
        <n v="6.5179226988164203"/>
        <n v="1.09628670867091"/>
        <n v="9.9450363804666306"/>
        <n v="9.5764910341822098"/>
        <n v="0.328276382400011"/>
        <n v="1.1248767848172101"/>
        <n v="4.4656439003591304"/>
        <n v="5.2940144496805397"/>
        <n v="6.5162950711908598"/>
        <n v="9.5179922211285302"/>
        <n v="6.0844795067793598"/>
        <n v="4.7130736312508299"/>
        <n v="5.7089087125827902"/>
        <n v="7.1191238064002302"/>
        <n v="3.91376871084677"/>
        <n v="0.69843824242160901"/>
        <n v="9.3557002320758595"/>
        <n v="6.60110831098498"/>
        <n v="7.6885608773795298"/>
        <n v="2.1903287706257899"/>
        <n v="7.7242743783985599"/>
        <n v="6.8613114308471097"/>
        <n v="4.1650848716725903"/>
        <n v="0.10186097642955599"/>
        <n v="8.2482088075392497"/>
        <n v="8.6995062545742403"/>
        <n v="4.3588112957627496"/>
        <n v="9.8686347493844195"/>
        <n v="5.8863198852618597"/>
        <n v="9.7322563978963998"/>
        <n v="4.4246422728422496"/>
        <n v="6.1960220777251704"/>
        <n v="4.3405731303134596"/>
        <n v="7.1224374183469301"/>
        <n v="8.6813426967909795"/>
        <n v="1.0879761188963999"/>
        <n v="4.1569690828532604"/>
        <n v="9.5700458906984593"/>
        <n v="9.6096962048956804"/>
        <n v="4.3128580815207203"/>
        <n v="0.92750712566941396"/>
        <n v="9.5415301589497297"/>
        <n v="4.5840142390246799"/>
        <n v="1.5378043561157799"/>
        <n v="4.97086866104019"/>
        <n v="5.4472902833072396"/>
        <n v="1.64391400237976"/>
        <n v="0.80968815124113502"/>
        <n v="6.9044850214709301"/>
        <n v="8.2773445429621209"/>
        <n v="9.3244580731475892"/>
        <n v="2.3966040513225702"/>
        <n v="5.2848338794668299"/>
        <n v="4.6441762419170898"/>
        <n v="5.5895991356880996"/>
        <n v="3.8933489581047098"/>
        <n v="9.9023114731764306"/>
        <n v="3.5448918422452098"/>
        <n v="2.30470592571973"/>
        <n v="5.1782518918226597"/>
        <n v="3.8961356638621001"/>
        <n v="5.0768040904360898"/>
        <n v="6.37031162353016"/>
        <n v="9.5614780986249901"/>
        <n v="6.3956043905398001"/>
        <n v="5.50275240687475"/>
        <n v="3.0688182905104502"/>
        <n v="1.53995253034291"/>
        <n v="0.124177170043052"/>
        <n v="1.2757365726485601"/>
        <n v="3.1766633342341599"/>
        <n v="9.3229140706410103"/>
        <n v="4.91440643588769"/>
        <n v="4.8044738648662699"/>
        <n v="5.0047616042915202"/>
        <n v="2.3746758189595898"/>
        <n v="9.4275776897225896"/>
        <n v="8.3260040220378109"/>
        <n v="1.22927408558935"/>
        <n v="6.2643024768566002"/>
        <n v="0.51180557572623997"/>
        <n v="7.7513059788704401"/>
        <n v="5.6827196939689903"/>
        <n v="5.5208001393707198"/>
        <n v="2.4436570183532602"/>
        <n v="0.446340163142385"/>
        <n v="7.4933507233905399"/>
        <n v="1.2051457887819399"/>
        <n v="5.3437845492843703"/>
        <n v="3.0485747862388899"/>
        <n v="8.9665776054139403"/>
        <n v="0.79540190454761595"/>
        <n v="3.6223993231065599"/>
        <n v="7.6148772399266704"/>
        <n v="8.0169281920300701"/>
        <n v="1.9713495045354399"/>
        <n v="9.7114557797115406"/>
        <n v="2.9011971240316998"/>
        <n v="6.7436057471830697"/>
        <n v="6.8783273677597698"/>
        <n v="4.2985586264659403"/>
        <n v="2.0145310830490302"/>
        <n v="9.4259584806069707"/>
        <n v="0.35724830998736401"/>
        <n v="5.0515168686792302"/>
        <n v="9.0272184893894192"/>
        <n v="7.3958054309007899"/>
        <n v="0.86518883756444898"/>
        <n v="2.9567818584594399"/>
        <n v="1.5346727564479301"/>
        <n v="8.5739330442298893"/>
        <n v="0.69859078959158305"/>
        <n v="5.0838461892533902"/>
        <n v="8.1453717266066707"/>
        <n v="7.5835419027524802"/>
        <n v="0.36627287210109399"/>
        <n v="4.6752720764703"/>
        <n v="6.2502519171329904"/>
        <n v="7.1621370795522896"/>
        <n v="1.1608010820366099"/>
        <n v="5.9675549403992303"/>
        <n v="8.1154447961303706"/>
        <n v="1.4337903343592799"/>
        <n v="1.99779500893595"/>
        <n v="8.5139470287842602"/>
        <n v="1.5554230539740499"/>
        <n v="6.7558560254800497"/>
        <n v="6.8695911162885803"/>
        <n v="2.9353977723731801"/>
        <n v="0.26620835526075298"/>
        <n v="5.9904187427507196"/>
        <n v="7.43024509170119"/>
        <n v="3.2244731524866999"/>
        <n v="2.8507873245836399"/>
        <n v="8.2943545126709601"/>
        <n v="3.8362424390987702"/>
        <n v="4.6297378541399103"/>
        <n v="9.0871133987685297"/>
        <n v="1.98061909967854"/>
        <n v="4.3271409604264104"/>
        <n v="0.62573443120731498"/>
        <n v="6.48209778005823"/>
        <n v="3.18560486708038"/>
        <n v="5.6512341311440597"/>
        <n v="6.63935176054708"/>
        <n v="7.9201177061261001"/>
        <n v="2.26165953350838"/>
        <n v="3.3328876257496698"/>
        <n v="8.6258491320331405"/>
        <n v="7.8454107873246404"/>
        <n v="5.4409365094746898"/>
        <n v="2.0365126720450299"/>
        <n v="1.20301863438332"/>
        <n v="1.47953104172226"/>
        <n v="3.3856123606630102"/>
        <n v="0.212521472042001"/>
        <n v="3.9272774224551901"/>
        <n v="0.55626801369227696"/>
        <n v="0.82847930510054402"/>
        <n v="3.4177816510113499"/>
        <n v="6.0648135694647296"/>
        <n v="0.35338612729340402"/>
        <n v="7.3411830653352501"/>
        <n v="8.6331423601444506"/>
        <n v="2.0359358936007399"/>
        <n v="6.4621730546322897"/>
        <n v="5.5586028111756596"/>
        <n v="0.472872210338457"/>
        <n v="5.3155256368684496"/>
        <n v="9.1637221803169808"/>
        <n v="1.9828211452400699"/>
        <n v="0.42888247709228799"/>
        <n v="5.6200069945462596"/>
        <n v="9.4652518928655205"/>
        <n v="4.5872965129878196"/>
        <n v="3.2232646160745602"/>
        <n v="7.9863417440839797"/>
        <n v="9.2898224088480692"/>
        <n v="5.36499973161885"/>
        <n v="5.8328524561982398E-2"/>
        <n v="4.91690644171429"/>
        <n v="7.3339451501468202"/>
        <n v="3.5148821696782"/>
        <n v="7.4474319103229396"/>
        <n v="4.8842425870543202"/>
        <n v="1.3077525633938101"/>
        <n v="0.897257995134633"/>
        <n v="4.8836541478330604"/>
        <n v="7.8132820179053599"/>
        <n v="9.0181277814760801"/>
        <n v="5.0417284237006301"/>
        <n v="9.9347898793479104"/>
        <n v="9.9881585709791008"/>
        <n v="7.4375234658931699"/>
        <n v="2.3747185353054099"/>
        <n v="0.46248791430036901"/>
        <n v="4.9265542859096403"/>
        <n v="9.7264735333827606"/>
        <n v="9.7452113703890504"/>
        <n v="5.2586331249284504"/>
        <n v="9.6751923704619198"/>
        <n v="5.3217095485716497"/>
        <n v="7.9070060014825998"/>
        <n v="5.0680587025908803"/>
        <n v="1.79361649456461"/>
        <n v="4.2655405248804499"/>
        <n v="2.2243608520013001"/>
        <n v="3.6516816920705399"/>
        <n v="4.0278663164529904"/>
        <n v="7.8540196095947303"/>
        <n v="5.9400635119964704"/>
        <n v="7.93856312669873"/>
        <n v="4.6499644064045196"/>
        <n v="1.3826541013267399"/>
        <n v="4.5475857393942896"/>
        <n v="2.59921116029768"/>
        <n v="7.3973584358742599"/>
        <n v="3.6609123157434298"/>
        <n v="6.6227175456050897"/>
        <n v="9.4533337392011507"/>
        <n v="3.87726253609069"/>
        <n v="3.5899557711511898"/>
        <n v="5.48038085751904"/>
        <n v="3.1495122920325702"/>
        <n v="5.2683287135216501"/>
        <n v="1.1593465559548599"/>
        <n v="4.12829446320894"/>
        <n v="6.0429553823423996"/>
        <n v="4.3937571100539303"/>
        <n v="3.5847226872356801"/>
        <n v="3.9517600485427802"/>
        <n v="7.7090126038395503"/>
        <n v="4.0306440817790499"/>
        <n v="9.7889634791771591"/>
        <n v="3.3758175060517899"/>
        <n v="9.0177395543516301"/>
        <n v="8.6152507788211192"/>
        <n v="2.35067464303483"/>
        <n v="1.4720522789112001"/>
        <n v="9.4615736687741894"/>
        <n v="5.8744758506633996"/>
        <n v="0.48765081531321802"/>
        <n v="9.9065686267250097"/>
        <n v="9.4139844636659298"/>
        <n v="1.0475107134447501"/>
        <n v="8.6724028206600199"/>
        <n v="4.3904058114673399"/>
        <n v="3.66065817567259"/>
        <n v="0.248377503499983"/>
        <n v="6.6511535873133099"/>
        <n v="2.7845965831544799"/>
        <n v="3.3717639370411998"/>
        <n v="1.16806801082926"/>
        <n v="7.76583806775594"/>
        <n v="6.5195697727764701"/>
        <n v="5.2325206300555198"/>
        <n v="6.6834997042322302"/>
        <n v="1.3854509020241299"/>
        <n v="8.7952422811759803"/>
        <n v="3.2194154839759399"/>
        <n v="4.1341611756915304"/>
        <n v="4.8510179082780001"/>
        <n v="4.0253758204806296"/>
        <n v="0.77500530025254699"/>
        <n v="7.6528507605792297"/>
        <n v="1.59093163356517"/>
        <n v="1.25315687920201"/>
        <n v="3.1911661748507898"/>
        <n v="5.2441490026380304"/>
        <n v="3.22935658014377"/>
        <n v="9.2736469104925893E-3"/>
        <n v="6.82711561315124"/>
        <n v="1.76792896660333"/>
        <n v="5.9921777823605202"/>
        <n v="4.5988423850409301"/>
        <n v="6.7920336160345798"/>
        <n v="6.0400684857584697"/>
        <n v="6.4414657682868599"/>
        <n v="2.41824809627468"/>
        <n v="1.7889463136936099"/>
        <n v="3.88456224455823"/>
        <n v="5.4724880417801298"/>
        <n v="5.0724252635553304"/>
        <n v="7.6463484840186604"/>
        <n v="6.5996534757578704"/>
        <n v="5.3303522564367896"/>
        <n v="0.346125144076873"/>
        <n v="8.6234850727903307"/>
        <n v="6.2748276132706797"/>
        <n v="5.2057787080299196"/>
        <n v="9.1405665163315799"/>
        <n v="3.4948637292105902"/>
        <n v="6.0897464640813999"/>
        <n v="1.7066184333376599"/>
        <n v="7.08107699860627"/>
        <n v="0.805079691945217"/>
        <n v="6.97026829608075"/>
        <n v="9.0637004852799503"/>
        <n v="5.4145175346505097"/>
        <n v="3.7536217574724802"/>
        <n v="8.2925315253869396"/>
        <n v="4.7148367475686301"/>
        <n v="6.1358602928549804"/>
        <n v="5.5552651151542696"/>
        <n v="8.1664314948147094"/>
        <n v="1.57057986114799"/>
        <n v="7.42520707432584"/>
        <n v="8.4802855325784297"/>
        <n v="2.3692540949065499"/>
        <n v="0.22774582046400199"/>
        <n v="7.0922040152143397"/>
        <n v="9.5547033922641198"/>
        <n v="2.4539996995045499"/>
        <n v="8.83562395901453"/>
        <n v="5.5518658428813801"/>
        <n v="9.6212659745130793"/>
        <n v="0.42113547304864102"/>
        <n v="7.5791597596118701"/>
        <n v="2.56248293269037"/>
        <n v="5.66818963127466"/>
        <n v="3.81626587849878"/>
        <n v="0.71874098430107702"/>
        <n v="9.5650257831283199"/>
        <n v="8.9794007699136191"/>
        <n v="8.1390708715568998"/>
        <n v="0.58306323192686804"/>
        <n v="6.8822134665755703"/>
        <n v="7.2894309076874899"/>
        <n v="0.434512305318979"/>
        <n v="3.3653752393696998"/>
        <n v="8.9591301399890693"/>
        <n v="3.7962151861820002"/>
        <n v="6.8079908164928096"/>
        <n v="4.4907388425153298"/>
        <n v="8.4005511568077598"/>
        <n v="2.82150783849672"/>
        <n v="9.8598000936112999"/>
        <n v="8.5709109406770807"/>
        <n v="7.4636327305786097"/>
        <n v="8.9503178848062301"/>
        <n v="7.3408075544326197"/>
        <n v="1.86537819140195"/>
        <n v="7.2264003963077501"/>
        <n v="9.6044240968504493"/>
        <n v="4.7210674493201701"/>
        <n v="2.5575491073785099"/>
        <n v="6.1351197524588796"/>
        <n v="9.8611254226288398"/>
        <n v="7.7274479611800997"/>
        <n v="1.1531659008486399"/>
        <n v="9.3577973559207095"/>
        <n v="2.2672122349013399"/>
        <n v="1.89059147693901"/>
        <n v="0.79548014744177897"/>
        <n v="2.7069064018905999"/>
        <n v="7.5418617461220299"/>
        <n v="8.6874690994147397"/>
        <n v="3.7797200201954899"/>
        <n v="9.1247595809813902"/>
        <n v="4.80180175682559"/>
        <n v="6.4843649876275604"/>
        <n v="6.7474434755101598"/>
        <n v="5.6529481223552196"/>
        <n v="3.3539806800452401"/>
        <n v="4.5609551231422998"/>
        <n v="5.6028166728733604"/>
        <n v="7.4673580916931899"/>
        <n v="6.3893777320666496"/>
        <n v="9.1795584104120103"/>
        <n v="9.0981282807819799"/>
        <n v="8.5738289840748791"/>
        <n v="7.6443935293483403"/>
        <n v="6.8476634417859401"/>
        <n v="0.78256213089259397"/>
        <n v="6.5170068258361402"/>
        <n v="1.26592856811934"/>
        <n v="2.1461416359581098"/>
        <n v="3.3789463465779699"/>
        <n v="1.6933995796960299"/>
        <n v="5.7942924260492896"/>
        <n v="7.6030818696416"/>
        <n v="4.8778463238654899"/>
        <n v="5.5264572323015297"/>
        <n v="8.3507581814508196"/>
        <n v="8.5386025269112107"/>
        <n v="8.01582012424441"/>
        <n v="4.5128406293412402"/>
        <n v="4.9832849423839098"/>
        <n v="4.68089935780496"/>
        <n v="2.2265356422192499"/>
        <n v="0.80303249214303296"/>
        <n v="0.19649075787230999"/>
        <n v="4.9723966484297701"/>
        <n v="8.67843928947355"/>
        <n v="7.8250993461119496"/>
        <n v="2.2185311645075099"/>
        <n v="4.0750431509122897"/>
        <n v="8.0654924381691497"/>
        <n v="9.6054470164304302"/>
        <n v="5.7604551163317002"/>
        <n v="6.2318009881066398"/>
        <n v="8.5151122323660093"/>
        <n v="2.09086548054719"/>
        <n v="5.4756190090839798"/>
        <n v="3.8933781251743098"/>
        <n v="2.37425365467276"/>
        <n v="6.0650706947494504"/>
        <n v="4.4244162752141198"/>
        <n v="8.0693988115753807"/>
        <n v="3.1611080127298701"/>
        <n v="1.2031357270371501"/>
        <n v="4.5870755525080797"/>
        <n v="1.23357057858858"/>
        <n v="0.85296043328092597"/>
        <n v="0.42835749699153203"/>
        <n v="8.5052737719524494"/>
        <n v="8.6385407441292692"/>
        <n v="6.71695575904387"/>
        <n v="7.4580422915032702"/>
        <n v="2.0389154072849198"/>
        <n v="8.5997032284846195"/>
        <n v="4.5124436330705597"/>
        <n v="4.1284209209317497"/>
        <n v="5.7119590486684304"/>
        <n v="8.0788245370623493"/>
        <n v="0.55409079571567799"/>
        <n v="7.8059962857908101"/>
        <n v="3.7333429780946901"/>
        <n v="7.7507930087687997"/>
        <n v="4.0722633991043802"/>
        <n v="0.232937939312551"/>
        <n v="9.7807390775305194"/>
        <n v="7.2557154791486296"/>
        <n v="1.98577781469369"/>
        <n v="7.9486890026811698"/>
        <n v="4.8207995922290197"/>
        <n v="1.90569629675468"/>
        <n v="8.2869415368094703"/>
        <n v="9.7760728618850496"/>
        <n v="6.6721466498939099"/>
        <n v="4.60666677538104"/>
        <n v="2.3428362714720401"/>
        <n v="9.4325325484563791"/>
        <n v="5.9095903158917302"/>
        <n v="9.9062265556549907"/>
        <n v="7.3574085469340096"/>
        <n v="8.2139517347888393"/>
        <n v="7.7304687829442997"/>
        <n v="3.0521375063775902"/>
        <n v="6.4326892470335801"/>
        <n v="4.34290754827133"/>
        <n v="8.2548527336289901"/>
        <n v="1.06470525944768"/>
        <n v="7.5572305486182598"/>
        <n v="1.8077171423229399"/>
        <n v="1.7803699297082201"/>
        <n v="9.0057020906955003"/>
        <n v="9.5011040304750303"/>
        <n v="3.8093855979615299"/>
        <n v="3.3347807662947302"/>
        <n v="2.80847041590581"/>
        <n v="7.6326282224423299"/>
        <n v="6.8544166212864202"/>
        <n v="4.68537151356702"/>
        <n v="3.75813092029912"/>
        <n v="7.4839983572898197"/>
        <n v="5.5123029852621297"/>
        <n v="2.7205431854956399"/>
        <n v="7.1683349959345497"/>
        <n v="0.50325367882690297"/>
        <n v="4.9181456261360301"/>
        <n v="2.6131940730943599"/>
        <n v="2.8269972555251401"/>
        <n v="1.74044517050218"/>
        <n v="8.9849252434634899"/>
        <n v="6.5472795932652801"/>
        <n v="9.6086697101811094"/>
        <n v="3.3915379423630498"/>
        <n v="3.9054729731389402"/>
        <n v="1.2008001384173199"/>
        <n v="4.2402085312821898"/>
        <n v="9.5648698349783707"/>
        <n v="3.6595162406802402"/>
        <n v="9.5169143591815697"/>
        <n v="7.44444259496876"/>
        <n v="2.6000394445806299"/>
        <n v="1.5136810652275901"/>
        <n v="1.67242265632831"/>
        <n v="3.84441405478844"/>
        <n v="7.7730421090352202"/>
        <n v="3.9162369243263599"/>
        <n v="6.3749033619204596"/>
        <n v="3.2038976941206601"/>
        <n v="7.7955107167196402"/>
        <n v="8.8356831048359403"/>
        <n v="1.17854052330101"/>
        <n v="3.6015832118148201"/>
        <n v="8.3328843472693901"/>
        <n v="5.5330675166691696"/>
        <n v="9.0757157400435897"/>
        <n v="9.0483025023298893"/>
        <n v="3.3655059688250901"/>
        <n v="1.6117042441253699"/>
        <n v="7.5484809154909804"/>
        <n v="7.03642790855044"/>
        <n v="0.251429725684507"/>
        <n v="4.9327759594372402"/>
        <n v="5.1571900486916702"/>
        <n v="7.6055838976945296"/>
        <n v="9.0523561280981397"/>
        <n v="0.56699347462878902"/>
        <n v="5.1936830723843901"/>
        <n v="6.2818079883903701"/>
        <n v="4.8153020088306198"/>
        <n v="5.1917709904273002"/>
        <n v="9.7478756825430892"/>
        <n v="1.51374373156078"/>
        <n v="2.26800488933188"/>
        <n v="0.45558014480180598"/>
        <n v="7.9978504118318599"/>
        <n v="8.7867878836014199"/>
        <n v="8.0444458124328992"/>
        <n v="1.3182679891673701"/>
        <n v="0.28981512974629697"/>
        <n v="6.0507391156925996"/>
        <n v="8.5377645655152197"/>
        <n v="7.1491900467244598"/>
        <n v="8.3089028260458395"/>
        <n v="4.3334937188832301"/>
        <n v="1.69231844829033"/>
        <n v="9.1057914973583305"/>
        <n v="0.45182268001619702"/>
        <n v="7.8612709740165103"/>
        <n v="2.2875237457695698"/>
        <n v="2.6714765432034202"/>
        <n v="3.70340739330813"/>
        <n v="5.3336984507697496"/>
        <n v="8.8103838539860195"/>
        <n v="2.4076632420893902"/>
        <n v="3.5748416048607501"/>
        <n v="4.47525292579562"/>
        <n v="2.4382372252720201"/>
        <n v="8.3401698964886393"/>
        <n v="9.1054697764507893"/>
        <n v="5.9174846617464203"/>
        <n v="2.5067363969493699"/>
        <n v="0.115679694471405"/>
        <n v="1.41969793500535"/>
        <n v="7.2462349501711998"/>
        <n v="1.8435227892635999"/>
        <n v="8.6571784719491394"/>
        <n v="0.25775342473617702"/>
        <n v="3.3918263589307398"/>
        <n v="0.123688011028599"/>
        <n v="1.3625395400013001"/>
        <n v="9.8560800193433007"/>
        <n v="7.5049815646543001"/>
        <n v="3.9325660019526798"/>
        <n v="3.0065278377305602"/>
        <n v="0.85728246162864397"/>
        <n v="5.8645744176921903"/>
        <n v="1.87822131885703"/>
        <n v="3.6878264318445799"/>
        <n v="0.65606079790852601"/>
        <n v="9.8942210603232805"/>
        <n v="2.6354892895995001"/>
        <n v="1.2878662366920299"/>
        <n v="2.73410067419056"/>
        <n v="0.36058428494575501"/>
        <n v="1.5809308520360199"/>
        <n v="7.6759445420348902"/>
        <n v="7.4189920118506301"/>
        <n v="1.1118863003024"/>
        <n v="4.2186997449799604"/>
        <n v="1.62854720683885"/>
        <n v="5.5939775262319298"/>
        <n v="6.7307640248086704"/>
        <n v="8.0489900294982402"/>
        <n v="4.1572105417114598"/>
        <n v="4.1166326704365002"/>
        <n v="6.2665099053096904"/>
        <n v="2.2847484584156001"/>
        <n v="5.0800345589868403"/>
        <n v="6.8654597856677499"/>
        <n v="0.71070389504391995"/>
        <n v="4.87813540580248"/>
        <n v="5.2007445634855998"/>
        <n v="1.30729528674566"/>
        <n v="5.7545722217181101"/>
        <n v="9.2579570762238497"/>
        <n v="3.8098338995188801"/>
        <n v="4.6725184137649798"/>
        <n v="3.4026945185875599"/>
        <n v="1.71075490459573"/>
        <n v="0.45609760861131698"/>
        <n v="8.4980426405230105"/>
        <n v="4.3493039789418404"/>
        <n v="2.54036062928816"/>
        <n v="3.5633741986620899"/>
        <n v="9.7884557626947899"/>
        <n v="6.5011764472127203"/>
        <n v="5.4688830290404598"/>
        <n v="7.0390784272392697"/>
        <n v="5.6540178988418397"/>
        <n v="1.1966838603105201"/>
        <n v="7.9491668952578696"/>
        <n v="6.94389675450737"/>
        <n v="8.3868877453071704"/>
        <n v="3.1722981882552901"/>
        <n v="8.0019895996425792"/>
        <n v="9.46256640510971"/>
        <n v="0.194302840156447"/>
        <n v="0.33166969642441302"/>
        <n v="3.28476401104454"/>
        <n v="5.3074980142085098"/>
        <n v="0.38800145922590701"/>
        <n v="6.3529220934034702"/>
        <n v="9.4556134593226808"/>
        <n v="1.71792003842245"/>
        <n v="5.2144978625877298"/>
        <n v="5.3393080275474896"/>
        <n v="5.5310400461478899"/>
        <n v="3.9820075939656299"/>
        <n v="6.9508294207446504"/>
        <n v="4.2235206802039897"/>
        <n v="2.9550347991655799"/>
        <n v="3.85263119104301"/>
        <n v="4.4266139058245599"/>
        <n v="6.1662832783636103"/>
        <n v="6.0360376575862302"/>
        <n v="1.9475246059653"/>
        <n v="3.9627794242175201"/>
        <n v="2.1729215410332801"/>
        <n v="3.9782653562256001"/>
        <n v="8.5156309618205999"/>
        <n v="3.4648164551071101"/>
        <n v="7.9312457948513604"/>
        <n v="1.9358843278297599"/>
        <n v="3.5592738606040402"/>
        <n v="5.09758522572624"/>
        <n v="1.1601638643331"/>
        <n v="4.5269626810444104"/>
        <n v="6.4976507011810902"/>
        <n v="6.3320084199128397"/>
        <n v="4.2893688401921697"/>
        <n v="9.1582939570636892"/>
        <n v="8.7974153985521202"/>
        <n v="5.1689555115938397"/>
        <n v="5.4725855827749701"/>
        <n v="7.05350182270735"/>
        <n v="3.1356840884894299"/>
        <n v="4.41981822459167"/>
        <n v="7.35709975159737"/>
        <n v="4.3814955407530398"/>
        <n v="1.6094004131652"/>
        <n v="8.4355557690820095"/>
        <n v="7.8769612457669496"/>
        <n v="1.98239962723746"/>
        <n v="1.26426512091359"/>
        <n v="9.4473698624565099"/>
        <n v="8.2081363580953699"/>
        <n v="8.8664038520197099"/>
        <n v="0.447458020343598"/>
        <n v="2.25908103200788"/>
        <n v="8.8030774649812908"/>
        <n v="9.1918974559810707"/>
        <n v="8.0070664350621108"/>
        <n v="9.0168232090263594"/>
        <n v="3.3890562101883401"/>
        <n v="7.5502631103839599"/>
        <n v="2.6879011796270098"/>
        <n v="6.6513328687613402"/>
        <n v="4.9645139368753597"/>
        <n v="6.3035979104187296"/>
        <n v="9.29884110246606"/>
        <n v="0.90130807783941003"/>
        <n v="4.2974443848919996"/>
        <n v="0.387733499011292"/>
        <n v="7.0805450147042999"/>
        <n v="0.32074583611326402"/>
        <n v="1.0709929636592499"/>
        <n v="0.22609887489650499"/>
        <n v="1.07301693853961"/>
        <n v="4.0509805274653701"/>
        <n v="0.459419431753397"/>
        <n v="2.9933504878453601"/>
        <n v="4.9926791915515496"/>
        <n v="0.75184991264927903"/>
        <n v="7.1349431073159097"/>
        <n v="9.6736837006508694"/>
        <n v="1.5797828944974399"/>
        <n v="5.61669792958212"/>
        <n v="1.01688057251618"/>
        <n v="2.0766344252973798"/>
        <n v="4.0326260558873503"/>
        <n v="2.2224955863016"/>
        <n v="4.1297746736337198"/>
        <n v="6.6173097587387302"/>
        <n v="8.8806678000921799"/>
        <n v="7.8054101466728998"/>
        <n v="8.5456251093633604"/>
        <n v="6.6924300751338697"/>
        <n v="7.8589104910695804"/>
        <n v="7.0926483639315396"/>
        <n v="9.6817875646634093"/>
        <n v="5.8097590258042198"/>
        <n v="6.2134544373912002"/>
        <n v="6.2989364093337796"/>
        <n v="5.2032224500381803"/>
        <n v="7.08532912353051"/>
        <n v="7.3822120560521798"/>
        <n v="6.9945497286774101"/>
        <n v="4.2176135246694404"/>
        <n v="7.1279817907158201"/>
        <n v="2.1153433302446598"/>
        <n v="4.9399857968370497"/>
        <n v="3.2908527767932299"/>
        <n v="5.7637987239017701"/>
        <n v="6.7021598555045303"/>
        <n v="2.5571318165600498"/>
        <n v="1.4830196672053799"/>
        <n v="7.00758099989591"/>
        <n v="2.3188074984263101"/>
        <n v="4.0926095969295204"/>
        <n v="4.7192528408685899"/>
        <n v="1.78182149614265"/>
        <n v="8.7898398189118598"/>
        <n v="1.81494234252411"/>
        <n v="9.3033462634178097"/>
        <n v="9.5665901354668907"/>
        <n v="8.6378308041549392"/>
        <n v="8.8044511203908993"/>
        <n v="7.8471107757627303"/>
        <n v="1.5112653621456"/>
        <n v="9.5661014959062705"/>
        <n v="1.5506746263354401"/>
        <n v="5.7455331589332896"/>
        <n v="2.2122466302171699"/>
        <n v="1.7549399808113999"/>
        <n v="5.4925664932634701"/>
        <n v="0.68510393378081602"/>
        <n v="0.60726713311839298"/>
        <n v="3.4206836826478"/>
        <n v="7.0916236771632297"/>
        <n v="4.6887778800257198"/>
        <n v="5.5904172770687302"/>
        <n v="7.7926617967255501E-2"/>
        <n v="1.3279582280869999"/>
        <n v="3.9539457720217199"/>
        <n v="7.4021549001643896"/>
        <n v="3.17645929892669"/>
        <n v="3.92557529767861"/>
        <n v="9.1647321582140506"/>
        <n v="2.61397548200289"/>
        <n v="3.8643121685794202"/>
        <n v="0.348978037319357"/>
        <n v="1.49623404260593"/>
        <n v="8.1360637458801701"/>
        <n v="7.8920972221459103"/>
        <n v="2.1185786990853899"/>
        <n v="0.40325616600077901"/>
        <n v="3.8365612205691"/>
        <n v="8.6519758801676598"/>
        <n v="1.36137418301875"/>
        <n v="1.7641880437203299"/>
        <n v="5.9392367085859004"/>
        <n v="6.5037315713727297"/>
        <n v="0.644751875613367"/>
        <n v="9.3136242065828192"/>
        <n v="1.7348960466463501"/>
        <n v="3.6998661621516402"/>
        <n v="7.4967346726619999"/>
        <n v="4.6258941660478001"/>
        <n v="3.4669394958610602"/>
        <n v="4.26066379459209"/>
        <n v="0.20420737440563699"/>
        <n v="1.20757142577903"/>
        <n v="9.7404887988440105"/>
        <n v="1.8796595342495399"/>
        <n v="1.3042170580952299"/>
        <n v="4.0301343347601897"/>
        <n v="8.4596005788640998"/>
        <n v="9.3345999866853706"/>
        <n v="9.1775045154530197"/>
        <n v="5.6310097959206704"/>
        <n v="8.6297206711882204"/>
        <n v="2.18945092644499"/>
        <n v="2.6888772607424301"/>
        <n v="1.9250545280804101"/>
        <n v="5.08568545794465"/>
        <n v="4.0344418020635802"/>
        <n v="9.6576972302835902"/>
        <n v="1.6592318417443801"/>
        <n v="8.1136143061196098"/>
        <n v="0.63259746525181504"/>
        <n v="1.37346565016586"/>
        <n v="1.97655890964286"/>
        <n v="2.57299677224968"/>
        <n v="5.35167096512121"/>
        <n v="6.7166503208116897"/>
        <n v="6.6036096652164904"/>
        <n v="9.0305594936503102"/>
        <n v="7.9045719212144299"/>
        <n v="0.27378124289956002"/>
        <n v="9.3056348876296404"/>
        <n v="5.0383819431099601"/>
        <n v="0.20089820741623399"/>
        <n v="1.28346705862953"/>
        <n v="3.31891318908538"/>
        <n v="6.8007028416110602"/>
        <n v="5.7926292571804501"/>
        <n v="3.7674204211842399"/>
        <n v="7.5589325898896904"/>
        <n v="7.9041854043906898"/>
        <n v="3.8009740473909801"/>
        <n v="7.1311068925852297"/>
        <n v="7.2933328240964004"/>
        <n v="5.0171533725806396"/>
        <n v="3.28536168211469"/>
        <n v="5.7967655771318398"/>
        <n v="1.3301552788592099"/>
        <n v="6.1326580127025601"/>
        <n v="4.88030825343301"/>
        <n v="4.5395337192690599"/>
        <n v="6.6824582950735696"/>
        <n v="4.7831255911267601"/>
        <n v="7.0332746623030298"/>
        <n v="3.9685096195269698"/>
        <n v="8.7054750000602805"/>
        <n v="9.1734992015735894"/>
        <n v="7.6263594915343296"/>
        <n v="1.37276325223606"/>
        <n v="6.4600640072807103"/>
        <n v="9.6832866266144997"/>
        <n v="5.2438143885225399"/>
        <n v="8.2034029597457501"/>
        <n v="7.8874598177028004"/>
        <n v="7.2892642286423399"/>
        <n v="8.6879832801732402"/>
        <n v="1.1088899957365099"/>
        <n v="8.8377668347828209"/>
        <n v="1.9646407999436899"/>
        <n v="1.15986535556416"/>
        <n v="5.8478963785056202"/>
        <n v="4.3617505702646602"/>
        <n v="6.96708590988393E-2"/>
        <n v="0.27286159155880102"/>
        <n v="9.6476778775143597"/>
        <n v="4.1138781092978203"/>
        <n v="0.12904643070124899"/>
        <n v="0.22221925381609001"/>
        <n v="6.0218824028020697"/>
        <n v="0.69736125452158104"/>
        <n v="1.2731287773305699"/>
        <n v="6.3913012732910799"/>
        <n v="4.3173193691613498"/>
        <n v="0.15808479153037"/>
        <n v="9.0466321289098097"/>
        <n v="0.443323561437933"/>
        <n v="6.9336657855181896"/>
        <n v="9.7549243833662906"/>
        <n v="2.9572651567382602"/>
        <n v="9.89963235655887"/>
        <n v="7.4519155815381897"/>
        <n v="1.10778795787059"/>
        <n v="2.8197466194083098"/>
        <n v="2.90351801564166"/>
        <n v="0.32678436793495902"/>
        <n v="3.15346497035629E-2"/>
        <n v="9.3063269290533093"/>
        <n v="1.34602307229633"/>
        <n v="0.82290158612805198"/>
        <n v="7.7762723300458497E-2"/>
        <n v="0.15415599502271399"/>
        <n v="1.5625625224392901"/>
        <n v="3.1851352165317901"/>
        <n v="0.178830457782332"/>
        <n v="5.30679645141125"/>
        <n v="5.2998552685432898"/>
        <n v="1.6553459391087899"/>
        <n v="4.6932895118501499"/>
        <n v="2.1141228149786699"/>
        <n v="5.1893508363892602"/>
        <n v="1.0871854797996201"/>
        <n v="8.13966238868041"/>
        <n v="6.6139155925022202"/>
        <n v="5.7060711084190796"/>
        <n v="7.1389274640563096"/>
        <n v="1.4803246577324001"/>
        <n v="6.8715904556913703"/>
        <n v="5.4146377954005196"/>
        <n v="0.81030822727485696"/>
        <n v="3.89881160576636"/>
        <n v="4.1090893231159296"/>
        <n v="0.23675054685872199"/>
        <n v="5.8927790127115998"/>
        <n v="9.4208873306491707"/>
        <n v="9.7770128509026897"/>
        <n v="5.5938209776574102"/>
        <n v="0.46161470965394902"/>
        <n v="0.79590688687545297"/>
        <n v="7.7899466389474998"/>
        <n v="7.1454510246218099"/>
        <n v="9.7151889348088893"/>
        <n v="3.0371577947667801"/>
        <n v="5.8076339096904999"/>
        <n v="2.2307228281371199"/>
        <n v="9.9406310308475199"/>
        <n v="8.3659112801719893"/>
        <n v="4.9928340763759804"/>
        <n v="0.248865287205665"/>
        <n v="7.5397643038058799"/>
        <n v="6.6869317022277501"/>
        <n v="1.6365703969974199"/>
        <n v="3.7474635682244299"/>
        <n v="8.6996077180120803"/>
        <n v="4.4468103379766299"/>
        <n v="2.9465334247835702"/>
        <n v="9.5594799765648109"/>
        <n v="6.9991844780635599"/>
        <n v="3.6967607369160702"/>
        <n v="6.2112789166417999"/>
        <n v="5.8893360399508197"/>
        <n v="5.0246722526980898"/>
        <n v="2.9379707294237898"/>
        <n v="1.97544284812485"/>
        <n v="3.0639056267255498"/>
        <n v="2.8731322834714201"/>
        <n v="1.8326749922044301"/>
        <n v="1.5970814091243699"/>
        <n v="2.3355880726779299"/>
        <n v="7.0369023746433701"/>
        <n v="2.9597257939807702"/>
        <n v="6.9482355913897997"/>
        <n v="8.3485208377879001"/>
        <n v="7.7937939032734196"/>
        <n v="0.91222677546050801"/>
        <n v="5.2690842858017897"/>
        <n v="3.2300135081252899"/>
        <n v="2.1345430387195301"/>
        <n v="5.0318998285786902"/>
        <n v="8.4455475257637094"/>
        <n v="1.1500893766798099"/>
        <n v="8.8743728261795294"/>
        <n v="3.4648614561815698"/>
        <n v="8.4726735813803096"/>
        <n v="0.19637815311026699"/>
        <n v="1.6757242524420199"/>
        <n v="0.70981358016113805"/>
        <n v="5.3283937342958998"/>
        <n v="8.9710816434783691"/>
        <n v="7.1734403115284504"/>
        <n v="9.2233620648091801"/>
        <n v="9.2699774734761498"/>
        <n v="0.93789688833041895"/>
        <n v="0.82537383832538702"/>
        <n v="5.8970476086443604"/>
        <n v="7.2958831929939798"/>
        <n v="0.98620929666101698"/>
        <n v="4.2508556500153896"/>
        <n v="9.1723419241596602"/>
        <n v="5.88711773569828"/>
        <n v="0.98987366446910696"/>
        <n v="6.56525046459004"/>
        <n v="9.6496013314445204"/>
        <n v="3.0021686592078698"/>
        <n v="0.73082270166847296"/>
        <n v="3.0275786367897499"/>
        <n v="7.68981223093094"/>
        <n v="0.90313192450755497"/>
        <n v="3.1536741804941202"/>
        <n v="2.1132878675294502"/>
        <n v="8.6611251378628804"/>
        <n v="4.8327500323074304"/>
        <n v="9.3729404310663291"/>
        <n v="4.7838670081335799"/>
        <n v="7.2053574152654498"/>
        <n v="4.0275233651221498"/>
        <n v="5.5343732221241302"/>
        <n v="6.0623861945437501"/>
        <n v="0.83927559421264197"/>
        <n v="0.41510289930647998"/>
        <n v="0.57893081481919395"/>
        <n v="0.21785761792847499"/>
        <n v="4.93827113610533"/>
        <n v="9.1373333314906997"/>
        <n v="2.7189069314460501"/>
        <n v="2.2433726154264502"/>
        <n v="7.0063447698571002"/>
        <n v="4.6566679330582099"/>
        <n v="8.9116705749078093"/>
        <n v="0.44232599919210402"/>
        <n v="3.5865422974231498"/>
        <n v="3.2160138293209499"/>
        <n v="8.9111354359745398"/>
        <n v="5.4966706684458"/>
        <n v="2.7530261828199398"/>
        <n v="8.3151183067264807"/>
        <n v="6.1169230903286502"/>
        <n v="3.43169757735591"/>
        <n v="9.3789739245308699"/>
        <n v="6.3030483433052398"/>
        <n v="1.3914624884141999"/>
        <n v="8.0976776058540292"/>
        <n v="2.8630694408562398"/>
        <n v="1.44898480779901"/>
        <n v="8.8782134706482001"/>
        <n v="6.5591785983109396"/>
        <n v="6.6676033728580899"/>
        <n v="9.2049311414102402"/>
        <n v="6.71969731460144"/>
        <n v="1.49383406553218"/>
        <n v="2.96805874712856"/>
        <n v="2.3353087507298902"/>
        <n v="9.2894120553433304"/>
        <n v="1.90796247283806"/>
        <n v="1.0030745874457201"/>
        <n v="3.0691143133411698"/>
        <n v="0.14767869697140201"/>
        <n v="6.5369570918405202"/>
        <n v="1.3596867417540099"/>
        <n v="6.3438740279405499"/>
        <n v="4.08192744766761"/>
        <n v="7.6552377403243499"/>
        <n v="9.9438051666682004"/>
        <n v="9.3288175681992804"/>
        <n v="2.2490762841292899"/>
        <n v="4.5514970151979099"/>
        <n v="9.0318839443682002"/>
        <n v="7.8220307026562299"/>
        <n v="6.8184672108439104"/>
        <n v="4.3726700469733597"/>
        <n v="9.6266455732275702"/>
        <n v="8.8206265383221094"/>
        <n v="0.49628070413606601"/>
        <n v="6.5072933253391199"/>
        <n v="9.40997979536602"/>
        <n v="4.670247489696"/>
        <n v="6.3519008718827799"/>
        <n v="0.70490056732856998"/>
        <n v="9.3527274832547"/>
        <n v="0.29224426195012598"/>
        <n v="6.7637870941889204"/>
        <n v="5.0020734263221396"/>
        <n v="5.5707611548727201"/>
        <n v="1.7120579225285599"/>
        <n v="6.2140313484567598"/>
        <n v="9.26218337851566"/>
        <n v="2.2300018803023001"/>
        <n v="7.7578636766298903"/>
        <n v="9.7168358596214404"/>
        <n v="7.1358278374620197"/>
        <n v="8.2251189264607198"/>
        <n v="2.5295366610210999"/>
        <n v="9.3242184497237197"/>
        <n v="8.1818330991592791"/>
        <n v="8.9687428989915094"/>
        <n v="0.51396279173635395"/>
        <n v="1.64224866492429"/>
        <n v="7.9697402287707604"/>
        <n v="6.4119320948982796"/>
        <n v="0.84994447389205996"/>
        <n v="0.66781507498369497"/>
        <n v="5.1228064455693803"/>
        <n v="7.8673149575739201"/>
        <n v="0.85486241381345296"/>
        <n v="0.27784798348697898"/>
        <n v="2.4656035851343501"/>
        <n v="7.2413478865474401"/>
        <n v="7.6146099256831601"/>
        <n v="8.4012686195618294"/>
        <n v="4.43655839282766"/>
        <n v="0.43511349135034599"/>
        <n v="2.8307510608687001"/>
        <n v="9.6121006063696495"/>
        <n v="0.80140560653337101"/>
        <n v="5.8065183458905301"/>
        <n v="2.4638378789261202"/>
        <n v="1.9650293992303201"/>
        <n v="0.26929258877652501"/>
        <n v="0.30983790082478202"/>
        <n v="7.3804917137583299"/>
        <n v="6.6023982801805596"/>
        <n v="6.6436929974910903"/>
        <n v="1.40113016699649"/>
        <n v="7.4422052863359296"/>
        <n v="2.4132972878997698"/>
        <n v="8.0187670184786199"/>
        <n v="4.6610528071324504"/>
        <n v="9.2152998248844398"/>
        <n v="3.0823060012302199"/>
        <n v="2.7440578526717201"/>
        <n v="0.21819885927129101"/>
        <n v="8.8808279320660493"/>
        <n v="1.52373350791569"/>
        <n v="4.9000084562377904"/>
        <n v="2.5086316445624401"/>
        <n v="1.3546326880381301"/>
        <n v="9.0912814815654102"/>
        <n v="5.0690467609126397"/>
        <n v="2.3103582166074901"/>
        <n v="7.8849239410337102"/>
        <n v="3.3854552862401102"/>
        <n v="3.7353289280235802"/>
        <n v="8.59822431480716"/>
        <n v="1.03024473723762"/>
        <n v="7.6287537766951097"/>
        <n v="6.5861448343943199"/>
        <n v="6.7098398961651302"/>
        <n v="0.24907745783579199"/>
        <n v="6.2261344010246997"/>
        <n v="6.5033970401116497"/>
        <n v="9.6830314059284994"/>
        <n v="9.7149049408776005"/>
        <n v="0.62907387576631502"/>
        <n v="6.1026764026234401"/>
        <n v="6.7597738894517301"/>
        <n v="9.4998138440576696"/>
        <n v="3.3960857432672"/>
        <n v="4.9980294038159299"/>
        <n v="2.3525043244681099"/>
        <n v="3.6466543766110302"/>
        <n v="8.2046623406237806"/>
        <n v="8.4722538067067994"/>
        <n v="7.0004630308353297"/>
        <n v="2.5825214625564898"/>
        <n v="4.7068552652445002"/>
        <n v="9.6622956795195201"/>
        <n v="9.1098437012603792"/>
        <n v="9.1572518447620208"/>
        <n v="7.7887241661405797"/>
        <n v="8.0038159650434508"/>
        <n v="3.6238452359878202"/>
        <n v="9.0757873490628995"/>
        <n v="4.2126510733987699"/>
        <n v="7.9896203827110304"/>
        <n v="7.9123746358637002"/>
        <n v="6.21752972012737"/>
        <n v="2.1976163597163101"/>
        <n v="0.69504055159273004"/>
        <n v="0.340165352021843"/>
        <n v="0.13630836004205499"/>
        <n v="1.3104896373293999"/>
        <n v="0.64092233010603505"/>
        <n v="9.1116763246082701"/>
        <n v="9.8658884718379891"/>
        <n v="3.2671238146191799"/>
        <n v="0.431787941906217"/>
        <n v="9.6274900251747901"/>
        <n v="1.2470685200980001"/>
        <n v="7.0516112579569601"/>
        <n v="1.08088180036306"/>
        <n v="0.18160381231515299"/>
        <n v="6.9974533087187503"/>
        <n v="2.4173148370331501"/>
        <n v="7.0595275760040996"/>
        <n v="4.2283428886774299"/>
        <n v="0.203655035190376"/>
        <n v="1.0493225569012601"/>
        <n v="6.3718840293074797"/>
        <n v="0.98066739243324597"/>
        <n v="8.4705207705336498"/>
        <n v="3.91338468119132"/>
        <n v="3.1321070447102501"/>
        <n v="1.56335599136932"/>
        <n v="2.1708557820898999"/>
        <n v="7.0981872943166398"/>
        <n v="4.8409775661836703"/>
        <n v="8.3414749189987791"/>
        <n v="3.1415769613939899"/>
        <n v="0.52442877249672404"/>
        <n v="0.17961691596389401"/>
        <n v="3.9036318694370702"/>
        <n v="5.6742828698927399"/>
        <n v="9.9627937200561494"/>
        <n v="3.3065655421166702"/>
        <n v="7.1044321716532002"/>
        <n v="4.6188661135533202"/>
        <n v="9.7518131992318207"/>
        <n v="3.3013024802830802"/>
        <n v="4.7442032684622601"/>
        <n v="4.0327761863202101"/>
        <n v="7.91436100378254"/>
        <n v="8.9675485347440205"/>
        <n v="9.3011960242082807"/>
        <n v="9.3339132029674303"/>
        <n v="8.1745142615917494"/>
        <n v="7.7656021331747001"/>
        <n v="4.9332233280137396"/>
        <n v="0.20780998121977501"/>
        <n v="4.3207772091936301"/>
        <n v="0.74360418816872997"/>
        <n v="5.1791144092255301"/>
        <n v="3.9640460644638398"/>
        <n v="7.6671123533417802"/>
        <n v="1.84576788513846"/>
        <n v="7.0269433660838798"/>
        <n v="5.55976697741007"/>
        <n v="4.13604964627946"/>
        <n v="7.5192086135279297"/>
        <n v="4.1136517343005601E-2"/>
        <n v="9.7576801762240599"/>
        <n v="3.98306273588185"/>
        <n v="4.4609439500226502"/>
        <n v="4.2708625884662501"/>
        <n v="7.1820655263421802"/>
        <n v="9.5697605640526398"/>
        <n v="7.2721135559384296"/>
        <n v="5.8838724742070996"/>
        <n v="3.5297712532166101"/>
        <n v="8.7234370200963003"/>
        <n v="9.0034658599337103"/>
        <n v="7.4295152713325896"/>
        <n v="2.7153343428233598"/>
        <n v="4.5654861191076899"/>
        <n v="3.0326648231162698"/>
        <n v="2.60281532960096"/>
        <n v="4.1055192900826798"/>
        <n v="6.0639993305465802"/>
        <n v="4.68695388911466"/>
        <n v="3.19328559261147"/>
        <n v="8.3561975704045501"/>
        <n v="1.30332598175143"/>
        <n v="1.28792770248686E-3"/>
        <n v="7.3998047577750903"/>
        <n v="6.0454366554991701"/>
        <n v="5.9381164141351297"/>
        <n v="1.7007979775150901"/>
        <n v="6.8458320242681197"/>
        <n v="8.5785837274342498"/>
        <n v="5.9490553078957298"/>
        <n v="2.4241720605780399"/>
        <n v="6.2979575315425604"/>
        <n v="8.9238306878939593"/>
        <n v="4.4744887378125497"/>
        <n v="9.8957429359333702"/>
        <n v="4.44775569247021"/>
        <n v="3.1574271317098002"/>
        <n v="8.2791503344544708"/>
        <n v="6.3812880787233901"/>
        <n v="8.9361224517437901"/>
        <n v="5.0786945714026404"/>
        <n v="2.3540395109583399"/>
        <n v="5.1887057372336001"/>
        <n v="1.23328465883218"/>
        <n v="3.33375720761601"/>
        <n v="9.6686104741741801"/>
        <n v="9.6273754953043298"/>
        <n v="9.3870125827903799"/>
        <n v="1.8119312878104501"/>
        <n v="7.8255910280470999"/>
        <n v="7.5436238001228304"/>
        <n v="4.5177122417353699"/>
        <n v="4.5937518062906104"/>
        <n v="2.2999160562611198E-2"/>
        <n v="0.90022800705001704"/>
        <n v="9.0640313969600506"/>
        <n v="9.2015508261840395"/>
        <n v="5.2264505289166197"/>
        <n v="0.91739727817305705"/>
        <n v="2.9018626780319399"/>
        <n v="0.950692898993309"/>
        <n v="7.3935733073588201"/>
        <n v="7.0270090849733498"/>
        <n v="3.5219340020426801"/>
        <n v="8.3508347118016797"/>
        <n v="7.3106484431628704"/>
        <n v="6.4762818620042504"/>
        <n v="0.32607181538047902"/>
        <n v="7.5747402238875097"/>
        <n v="1.03381306445376"/>
        <n v="3.2921901015627402"/>
        <n v="8.1521058890181699"/>
        <n v="6.8351102203275698"/>
        <n v="1.72473804433661"/>
        <n v="5.30184156766079"/>
        <n v="5.7324223708053799"/>
        <n v="3.2227959613565802"/>
        <n v="9.8423184468750105"/>
        <n v="6.9042841758321902"/>
        <n v="0.56781134673498501"/>
        <n v="1.2679701326033099"/>
        <n v="9.4540607824010294"/>
        <n v="0.63381794270371905"/>
        <n v="5.0792396363447203"/>
        <n v="4.1116950740834204"/>
        <n v="4.6150609435228702"/>
        <n v="5.9026453268225403"/>
        <n v="0.21482487647079401"/>
        <n v="2.17651540472878"/>
        <n v="6.5171299666214404"/>
        <n v="1.1934090613682"/>
        <n v="0.42761405717673701"/>
        <n v="7.7420908553915702"/>
        <n v="0.24201698012150799"/>
        <n v="4.0285294919435701"/>
        <n v="4.9278084331010303"/>
        <n v="6.6249083327027396"/>
        <n v="1.06618522069699"/>
        <n v="8.2622189190675197"/>
        <n v="1.4270067635063199"/>
        <n v="1.9695516974546901"/>
        <n v="0.57386298665938895"/>
        <n v="7.2437206510124499"/>
        <n v="0.39947492023562398"/>
        <n v="5.8419254358390402"/>
        <n v="5.1162125761053998"/>
        <n v="6.3787649829099902"/>
        <n v="0.239937803318575"/>
        <n v="7.0175434821910097"/>
        <n v="7.8302521775714897"/>
        <n v="7.11558833736688"/>
        <n v="1.6542149150030001"/>
        <n v="8.7333240438842594"/>
        <n v="8.0582274837818293"/>
        <n v="9.1416286055772407"/>
        <n v="5.3262610313333898"/>
        <n v="8.2929644267808609"/>
        <n v="5.1284971088003299"/>
        <n v="4.0598008083814401"/>
        <n v="1.50983657809616"/>
        <n v="7.7515211112659097"/>
        <n v="0.69572965272328802"/>
        <n v="6.8874804020351599"/>
        <n v="7.6637117545520201"/>
        <n v="1.25567489590633"/>
        <n v="6.4744647430128701"/>
        <n v="8.11781886758361"/>
        <n v="6.0234188081687998"/>
        <n v="7.7788166637441103"/>
        <n v="6.7248290326576701"/>
        <n v="2.8710220674579201"/>
        <n v="7.03005571607628"/>
        <n v="6.9041176228204"/>
        <n v="1.35171380447656"/>
        <n v="6.1326205187482001"/>
        <n v="0.13467813769077699"/>
        <n v="2.4254545255494602"/>
        <n v="3.03110885785568"/>
        <n v="2.8542165393549501"/>
        <n v="2.8601546493656498"/>
        <n v="7.3287328184184704"/>
        <n v="3.2670926929423301"/>
        <n v="0.43413943451125703"/>
        <n v="4.5656578406226798"/>
        <n v="7.4700297402954403"/>
        <n v="2.68849098367988"/>
        <n v="7.3786389959108796"/>
        <n v="1.68200496614618"/>
        <n v="4.4231258153222299"/>
        <n v="5.9696691785833096"/>
        <n v="8.8577514814456695"/>
        <n v="0.68049991827196399"/>
        <n v="1.2280585682102501"/>
        <n v="9.6052549516100001"/>
        <n v="2.2499879110176"/>
        <n v="8.5631769688760393"/>
        <n v="3.8612843944597599"/>
        <n v="0.18673901129961201"/>
        <n v="0.34336644628903501"/>
        <n v="7.9457567534690803"/>
        <n v="2.28100740117738"/>
        <n v="2.5811994498558501"/>
        <n v="9.6168897694833202"/>
        <n v="6.6672280408250701"/>
        <n v="3.7072182924539301"/>
        <n v="9.6218968508554692"/>
        <n v="4.5701670925536604"/>
        <n v="7.5811958780353104"/>
        <n v="1.0633601343139101"/>
        <n v="3.37702355741007"/>
        <n v="0.51206455200837397"/>
        <n v="6.6359148680976601"/>
        <n v="0.32042180756045202"/>
        <n v="6.0973454999798404"/>
        <n v="9.0650301783771905"/>
        <n v="1.47246061018107"/>
        <n v="7.5730853126489697"/>
        <n v="7.5922446118375904"/>
        <n v="9.0777193820441902"/>
        <n v="2.5882444695048998"/>
        <n v="1.8971951999704799"/>
        <n v="2.9772464873029199"/>
        <n v="2.5732803021517801"/>
        <n v="1.93063761277978"/>
        <n v="5.6904698829828098"/>
        <n v="1.53058270271644E-2"/>
        <n v="5.5082543890011397"/>
        <n v="5.3000988908774698"/>
        <n v="7.6448910497913403"/>
        <n v="3.97569271948703"/>
        <n v="6.07179156705888"/>
        <n v="2.7842462274382598"/>
        <n v="5.2424902297556102"/>
        <n v="9.0389357476912195"/>
        <n v="9.3073487447988494"/>
        <n v="3.9080603673857199"/>
        <n v="3.3855127411177"/>
        <n v="8.9870895236526298"/>
        <n v="5.9796278695162801"/>
        <n v="3.8069679932092"/>
        <n v="3.1053847922097999"/>
        <n v="2.48610655663314"/>
        <n v="9.5331837750765995"/>
        <n v="1.70521191684055"/>
        <n v="8.7443760281382801"/>
        <n v="5.6674397326950201"/>
        <n v="3.1896013926017699"/>
        <n v="3.9837330959758899"/>
        <n v="3.5659153828908199"/>
        <n v="5.0610768890431297"/>
        <n v="0.52471075741588202"/>
        <n v="5.5653794249800503"/>
        <n v="7.6266366825751302"/>
        <n v="2.4272842934099401"/>
        <n v="0.50627746081675495"/>
        <n v="5.2062154034047098E-2"/>
        <n v="6.1611414970479004"/>
        <n v="2.2626240362908501E-2"/>
        <n v="3.7202137902317198"/>
        <n v="4.3125925206940803"/>
        <n v="1.8684327094844"/>
        <n v="0.112758871006596"/>
        <n v="4.5354677938058199"/>
        <n v="4.6868741899968498"/>
        <n v="9.4921727336254396"/>
        <n v="3.2983477412013502"/>
        <n v="7.8613962434923899"/>
        <n v="0.88233800799041395"/>
        <n v="1.9217055825559699"/>
        <n v="7.2987888186554502"/>
        <n v="7.7402145058370602"/>
        <n v="1.33926897327836"/>
        <n v="5.48962259978045"/>
        <n v="1.21955297812204"/>
        <n v="0.52679161896148896"/>
        <n v="8.0400835107974107"/>
        <n v="0.65217365766296997"/>
        <n v="3.4899795863360601"/>
        <n v="2.56329320699205"/>
        <n v="5.0783296898429997"/>
        <n v="8.99980128088656"/>
        <n v="2.8392009747781302"/>
        <n v="7.5861591706897"/>
        <n v="4.7256875271898204"/>
        <n v="9.5879582858088206"/>
        <n v="3.6792194479870401"/>
        <n v="7.6471213710879304"/>
        <n v="1.6374785943216501"/>
        <n v="0.80122721020370502"/>
        <n v="7.7290076373218"/>
        <n v="1.3996389671681799"/>
        <n v="9.41609861332776"/>
        <n v="2.3931878939874802"/>
        <n v="6.9685773316314297"/>
        <n v="3.6650914613097698"/>
        <n v="0.362314926254584"/>
        <n v="7.4714357511630496"/>
        <n v="7.81873494663283"/>
        <n v="8.3673963039620407"/>
        <n v="6.3137133633870199"/>
        <n v="0.46861695689918698"/>
        <n v="1.8056293755416599"/>
        <n v="7.2112567645566896"/>
        <n v="4.7046784510707402"/>
        <n v="2.76295374068417"/>
        <n v="5.5817174531845497"/>
        <n v="8.5015931200996899"/>
        <n v="8.0849550160071892"/>
        <n v="2.5870874051491302"/>
        <n v="9.7456641972741398"/>
        <n v="2.42409957523761"/>
        <n v="7.3880501346162299"/>
        <n v="6.7998328022300996"/>
        <n v="9.7466273316195995"/>
        <n v="7.0572580261782401"/>
        <n v="3.49587244935221"/>
        <n v="8.7354307696175404"/>
        <n v="3.52805814411286"/>
        <n v="8.8876537687132302"/>
        <n v="6.4991375587317401"/>
        <n v="0.24259673767842599"/>
        <n v="1.3860535198894699"/>
        <n v="7.4396805613622403"/>
        <n v="3.0574474043195599"/>
        <n v="1.62841161109493"/>
        <n v="7.1010349184671897"/>
        <n v="8.76224440653756"/>
        <n v="9.5268713140667103"/>
        <n v="7.6951378612567201"/>
        <n v="2.5065949630015898"/>
        <n v="1.78718120437188"/>
        <n v="7.6203151519131902"/>
        <n v="8.2324730580393997"/>
        <n v="8.7097253900920695"/>
        <n v="7.7646512927064997"/>
        <n v="9.9997471218016791"/>
        <n v="3.4735844878231199"/>
        <n v="5.6402973927708304"/>
        <n v="7.5376563037295101"/>
        <n v="7.1255411016429502"/>
        <n v="1.50233001673308"/>
        <n v="0.81201382962803303"/>
        <n v="1.7587040634447499"/>
        <n v="0.93927802855960296"/>
        <n v="0.28810315473053499"/>
        <n v="3.8363150359003901"/>
        <n v="9.7465237451686004E-2"/>
        <n v="3.9663131921661399"/>
        <n v="0.66002126378134596"/>
        <n v="3.9424398818158402"/>
        <n v="7.9596495348486096"/>
        <n v="0.80804245981548195"/>
        <n v="8.8339569405997196"/>
        <n v="8.0177333521839103"/>
        <n v="6.6386588846687999"/>
        <n v="4.4696443609040601"/>
        <n v="5.9118414265119501"/>
        <n v="5.2276541206765801"/>
        <n v="9.7478840012552599"/>
        <n v="0.69932519497759205"/>
        <n v="0.832633498689894"/>
        <n v="4.5374419149979403E-2"/>
        <n v="5.1168856502752398"/>
        <n v="5.5886650527473796"/>
        <n v="4.4098707844113703"/>
        <n v="7.4529721243019003"/>
        <n v="6.8744625933266699"/>
        <n v="6.83360108327639"/>
        <n v="3.92334155273767"/>
        <n v="9.4070887868457795"/>
        <n v="1.9777789818574401"/>
        <n v="3.10197411730941"/>
        <n v="3.0093874222956898"/>
        <n v="4.47305386300512"/>
        <n v="7.6503938394547601"/>
        <n v="1.1493341751096799"/>
        <n v="1.9887826931185899"/>
        <n v="6.3339021149745998"/>
        <n v="4.8063197338628001"/>
        <n v="5.0263060869809202"/>
        <n v="5.8254619959889702"/>
        <n v="9.5287574195953297"/>
        <n v="0.244607713933641"/>
        <n v="2.2444042510526598"/>
        <n v="1.4898586997002801"/>
        <n v="9.2518421084836593"/>
        <n v="7.82600283100889"/>
        <n v="6.3097856751262302"/>
        <n v="4.5461270226280899"/>
        <n v="8.4275211022306902"/>
        <n v="6.4605038098430603"/>
        <n v="1.0304002203023901"/>
        <n v="1.3982097851911801"/>
        <n v="1.3853082878184999"/>
        <n v="1.82389789002333"/>
        <n v="9.6710527580113492"/>
        <n v="0.73049170355034598"/>
        <n v="5.6148433682217602"/>
        <n v="7.8714222048460201"/>
        <n v="7.7572725933485396"/>
        <n v="7.2076369565127099"/>
        <n v="3.76448063066645"/>
        <n v="5.91720772017191"/>
        <n v="5.9451164761775299"/>
        <n v="7.1549288363713304"/>
        <n v="7.0549843655179298"/>
        <n v="6.04278390155282"/>
        <n v="9.4436899759726298"/>
        <n v="9.3288420223313899"/>
        <n v="0.95782348264034001"/>
        <n v="0.83054139031037899"/>
        <n v="1.26684718381936"/>
        <n v="1.5001599300077899"/>
        <n v="5.6138623486980004"/>
        <n v="7.4784173680051396"/>
        <n v="9.6295010386560005"/>
        <n v="2.0182977745528499"/>
        <n v="8.1697051991161391"/>
        <n v="3.5092668202563999"/>
        <n v="8.0130770926909403"/>
        <n v="6.1322316981603802"/>
        <n v="3.24651022401682"/>
        <n v="3.7645621659713102"/>
        <n v="3.3296016031027298"/>
        <n v="3.2031295601271799"/>
        <n v="7.8687148484980796"/>
        <n v="6.7358996631711996"/>
        <n v="6.76376036466859"/>
        <n v="0.30625858579915499"/>
        <n v="0.44539157117099898"/>
        <n v="8.7692078425447697"/>
        <n v="1.5771949803226799"/>
        <n v="8.3591295181235203"/>
        <n v="2.7255098258342398"/>
        <n v="4.3874633193820198"/>
        <n v="2.7133468374509202"/>
        <n v="3.3693107023246802"/>
        <n v="9.5409951429675992"/>
        <n v="9.1830777075936094"/>
        <n v="3.23033337476119"/>
        <n v="7.0716640133289701"/>
        <n v="7.6683869730369203"/>
        <n v="4.4960669951722201"/>
        <n v="1.65219922174404"/>
        <n v="2.0888116460643298"/>
        <n v="2.6739365924179199"/>
        <n v="0.31446155867346398"/>
        <n v="4.8778772205170302"/>
        <n v="4.8710403464891998"/>
        <n v="3.0958447666051998"/>
        <n v="4.6123936683353097"/>
        <n v="9.0613495380417692"/>
        <n v="4.8698408611243504"/>
        <n v="6.4829415368132199"/>
        <n v="6.5431402760430197"/>
        <n v="9.1213784533847893"/>
        <n v="9.2386897732528492"/>
        <n v="3.5439737716333801"/>
        <n v="3.18062055390011"/>
        <n v="7.9016135609009499"/>
        <n v="7.0576373609116301"/>
        <n v="5.1011767959342098"/>
        <n v="3.19710938585273"/>
        <n v="6.32191906436727"/>
        <n v="0.146695787606103"/>
        <n v="9.0599796696449495"/>
        <n v="5.4361320467244996"/>
        <n v="2.33089416160208"/>
        <n v="5.8063612330904801"/>
        <n v="3.79872127055383"/>
        <n v="4.35485311553823"/>
        <n v="5.0239925523865496"/>
        <n v="1.0629826533944"/>
        <n v="1.93816030963882"/>
        <n v="2.54192436299539"/>
        <n v="3.0252652974257099"/>
        <n v="1.1132662993751199"/>
        <n v="6.5432826563500601"/>
        <n v="1.80657307925318"/>
        <n v="3.8270144717507901"/>
        <n v="3.4678330196445901"/>
        <n v="4.7230242697270599"/>
        <n v="5.4438697119965802"/>
        <n v="0.68318686582565202"/>
        <n v="3.3808681439242898"/>
        <n v="8.8189315397777808"/>
        <n v="0.21135468046870801"/>
        <n v="1.08987851831909"/>
        <n v="9.2890865559404503"/>
        <n v="3.3079324981723999"/>
        <n v="5.1482852196891802"/>
        <n v="8.5456830173880096"/>
        <n v="5.02111271000485"/>
        <n v="9.1143138597177895"/>
        <n v="9.1160386991222406"/>
        <n v="0.29052247671815501"/>
        <n v="8.3643422900097804"/>
        <n v="9.2382922991144802"/>
        <n v="8.8664818693817704"/>
        <n v="9.0486105972180209"/>
        <n v="8.4224977155537406"/>
        <n v="8.45510941830692"/>
        <n v="3.2956092506127899"/>
        <n v="5.4658713916843604"/>
        <n v="3.57646431586842"/>
        <n v="1.55635235008753"/>
        <n v="8.5780975198756195"/>
        <n v="5.9266789225938199"/>
        <n v="0.25382560957531802"/>
        <n v="7.0416752430323601"/>
        <n v="7.3315069233198402"/>
        <n v="9.5891215516892299"/>
        <n v="9.6139298013292098"/>
        <n v="0.27164503797005002"/>
        <n v="7.4769600324976402"/>
        <n v="1.7608272720437299"/>
        <n v="4.00133953937305"/>
        <n v="8.4630735041156697"/>
        <n v="6.1185281905583402"/>
        <n v="9.1459427078935907"/>
        <n v="3.9728694876907902"/>
        <n v="3.1496944710265402"/>
        <n v="0.95694503779538498"/>
        <n v="5.4705955201906598"/>
        <n v="6.09416546374392"/>
        <n v="1.1820783264418"/>
        <n v="1.3037695779262299"/>
        <n v="6.5913198101043404"/>
        <n v="6.3971758082510801"/>
        <n v="6.56040508934153"/>
        <n v="7.8440660848101604"/>
        <n v="8.5161059006569708"/>
        <n v="4.4810208925333397"/>
        <n v="0.83551976274596396"/>
        <n v="2.5700508665024402"/>
        <n v="0.67823259749641396"/>
        <n v="5.1218911113221397"/>
        <n v="7.0455537196419202"/>
        <n v="3.8758645587945999"/>
        <n v="7.5429437484345598"/>
        <n v="0.849728106254932"/>
        <n v="7.6426447959154098"/>
        <n v="7.0521288114276999"/>
        <n v="9.3259726989632998"/>
        <n v="5.6822011032539104"/>
        <n v="9.2792724825578201"/>
        <n v="8.6149211838207407"/>
        <n v="0.93363579378777195"/>
        <n v="4.9011792706536603"/>
        <n v="0.50771783924801295"/>
        <n v="6.0048008518148297"/>
        <n v="8.6912186156514899"/>
        <n v="8.2282300682773108"/>
        <n v="5.0781127915750899"/>
        <n v="7.8702776693023599"/>
        <n v="5.90963062870477"/>
        <n v="7.1519801888652896"/>
        <n v="2.3873979878066902"/>
        <n v="0.84307813912250196"/>
        <n v="2.7323261443218998"/>
        <n v="8.3631502222881497"/>
        <n v="3.5590744596453103E-2"/>
        <n v="1.2030271740042899"/>
        <n v="8.0977563364403693"/>
        <n v="9.4531921494593991"/>
        <n v="5.3193201309096496"/>
        <n v="6.06267941880854"/>
        <n v="8.2934819716824304"/>
        <n v="6.3281262361525004"/>
        <n v="3.1708759033290499"/>
        <n v="6.1255501232547296"/>
        <n v="2.2730813891975199"/>
        <n v="5.2277585175180796"/>
        <n v="4.1698574033560503"/>
        <n v="3.82194613702984"/>
        <n v="0.55307450659850499"/>
        <n v="6.2614039791257596"/>
        <n v="6.6666665559462501"/>
        <n v="4.46215239911281"/>
        <n v="3.2654117792995301"/>
        <n v="4.5597883454623798"/>
        <n v="2.1567810318978"/>
        <n v="7.2002019925518898E-2"/>
        <n v="2.8110165964811902"/>
        <n v="9.1137308369710492"/>
        <n v="8.0180020662059306"/>
        <n v="5.3438116404294798"/>
        <n v="1.44455721338051"/>
        <n v="3.0428684584016801"/>
        <n v="9.0104161812830803"/>
        <n v="0.46120049511481798"/>
        <n v="8.0862961828720508"/>
        <n v="1.9719569217441599"/>
        <n v="1.6001112361462"/>
        <n v="1.0232170466146899"/>
        <n v="3.3265488515968999"/>
        <n v="3.7699021934991701"/>
        <n v="1.37739606838993"/>
        <n v="4.5247963942331202"/>
        <n v="5.7940563781605903"/>
        <n v="8.1979950711388998"/>
        <n v="5.7650058584344697"/>
        <n v="4.3543628266407E-3"/>
        <n v="9.9253862092268594"/>
        <n v="0.35715117684474901"/>
        <n v="5.2470407658419802"/>
        <n v="4.6187629251889604"/>
        <n v="6.6325719353329502"/>
        <n v="8.7059244568062102"/>
        <n v="7.5598598060136704"/>
        <n v="2.6983061013678999"/>
        <n v="4.4781262973592701"/>
        <n v="6.5884942945634197"/>
        <n v="7.0707123113780002"/>
        <n v="5.9184825876761904"/>
        <n v="2.1801825080631101"/>
        <n v="1.4765358311989101"/>
        <n v="7.9885143604819504"/>
        <n v="8.67158443756081"/>
        <n v="5.5378688296329102E-2"/>
        <n v="7.16133595497939"/>
        <n v="9.1069848522301395"/>
        <n v="0.84842390936881795"/>
        <n v="1.15899581338888"/>
        <n v="3.2510691666261899"/>
        <n v="6.6428474414074703"/>
        <n v="9.8707800084244308"/>
        <n v="2.0025221078992201"/>
        <n v="8.8191149234659498"/>
        <n v="8.7340819924361792"/>
        <n v="9.5707759429980506"/>
        <n v="6.1560396324884001"/>
        <n v="4.544537926037"/>
        <n v="4.4928380298830897"/>
        <n v="9.2049523478938404"/>
        <n v="5.0363339902118804"/>
        <n v="3.7853987136912401"/>
        <n v="8.3275630084513104"/>
      </sharedItems>
    </cacheField>
    <cacheField name="Confusion" numFmtId="0">
      <sharedItems containsSemiMixedTypes="0" containsString="0" containsNumber="1" containsInteger="1" minValue="0" maxValue="1" count="2">
        <n v="0"/>
        <n v="1"/>
      </sharedItems>
    </cacheField>
    <cacheField name="Disorientation" numFmtId="0">
      <sharedItems containsSemiMixedTypes="0" containsString="0" containsNumber="1" containsInteger="1" minValue="0" maxValue="1" count="2">
        <n v="0"/>
        <n v="1"/>
      </sharedItems>
    </cacheField>
    <cacheField name="PersonalityChanges" numFmtId="0">
      <sharedItems containsSemiMixedTypes="0" containsString="0" containsNumber="1" containsInteger="1" minValue="0" maxValue="1"/>
    </cacheField>
    <cacheField name="DifficultyCompletingTasks" numFmtId="0">
      <sharedItems containsSemiMixedTypes="0" containsString="0" containsNumber="1" containsInteger="1" minValue="0" maxValue="1"/>
    </cacheField>
    <cacheField name="Forgetfulness" numFmtId="0">
      <sharedItems containsSemiMixedTypes="0" containsString="0" containsNumber="1" containsInteger="1" minValue="0" maxValue="1"/>
    </cacheField>
    <cacheField name="Diagnosis" numFmtId="0">
      <sharedItems containsSemiMixedTypes="0" containsString="0" containsNumber="1" containsInteger="1" minValue="0" maxValue="1" count="2">
        <n v="0"/>
        <n v="1"/>
      </sharedItems>
    </cacheField>
    <cacheField name="DoctorInCharge" numFmtId="0">
      <sharedItems/>
    </cacheField>
  </cacheFields>
  <extLst>
    <ext xmlns:x14="http://schemas.microsoft.com/office/spreadsheetml/2009/9/main" uri="{725AE2AE-9491-48be-B2B4-4EB974FC3084}">
      <x14:pivotCacheDefinition pivotCacheId="3903817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9">
  <r>
    <n v="4751"/>
    <x v="0"/>
    <x v="0"/>
    <x v="0"/>
    <x v="0"/>
    <x v="0"/>
    <n v="22.9277492309938"/>
    <x v="0"/>
    <n v="0"/>
    <n v="13.2972177282768"/>
    <n v="6.3271124735533499"/>
    <n v="1.3472143059081001"/>
    <n v="9.0256786657661099"/>
    <x v="0"/>
    <x v="0"/>
    <n v="1"/>
    <n v="1"/>
    <n v="0"/>
    <n v="0"/>
    <n v="142"/>
    <n v="72"/>
    <n v="242.36683969636499"/>
    <n v="56.150896960911098"/>
    <n v="33.682563498395901"/>
    <n v="162.189143077366"/>
    <x v="0"/>
    <x v="0"/>
    <n v="6.5188769732176297"/>
    <n v="0"/>
    <n v="0"/>
    <x v="0"/>
    <x v="0"/>
    <x v="0"/>
    <n v="0"/>
    <n v="1"/>
    <n v="0"/>
    <x v="0"/>
    <s v="XXXConfid"/>
  </r>
  <r>
    <n v="4752"/>
    <x v="1"/>
    <x v="1"/>
    <x v="0"/>
    <x v="0"/>
    <x v="1"/>
    <n v="26.827681191596"/>
    <x v="1"/>
    <n v="0"/>
    <n v="4.5425238177221896"/>
    <n v="7.6198845401630297"/>
    <n v="0.51876713865070501"/>
    <n v="7.1512927430512203"/>
    <x v="0"/>
    <x v="0"/>
    <n v="0"/>
    <n v="0"/>
    <n v="0"/>
    <n v="0"/>
    <n v="115"/>
    <n v="64"/>
    <n v="231.16259501016501"/>
    <n v="193.40799551572499"/>
    <n v="79.028477315707505"/>
    <n v="294.63090921495598"/>
    <x v="1"/>
    <x v="1"/>
    <n v="7.1186955041894704"/>
    <n v="0"/>
    <n v="0"/>
    <x v="1"/>
    <x v="0"/>
    <x v="0"/>
    <n v="0"/>
    <n v="0"/>
    <n v="1"/>
    <x v="0"/>
    <s v="XXXConfid"/>
  </r>
  <r>
    <n v="4753"/>
    <x v="0"/>
    <x v="0"/>
    <x v="0"/>
    <x v="1"/>
    <x v="2"/>
    <n v="17.795882442817099"/>
    <x v="2"/>
    <n v="0"/>
    <n v="19.5550845255535"/>
    <n v="7.8449877909745096"/>
    <n v="1.82633466457978"/>
    <n v="9.6735741579611094"/>
    <x v="1"/>
    <x v="0"/>
    <n v="0"/>
    <n v="0"/>
    <n v="0"/>
    <n v="0"/>
    <n v="99"/>
    <n v="116"/>
    <n v="284.18185776463298"/>
    <n v="153.32276218443701"/>
    <n v="69.772291864795903"/>
    <n v="83.638324138994605"/>
    <x v="2"/>
    <x v="2"/>
    <n v="5.8950773453541903"/>
    <n v="0"/>
    <n v="0"/>
    <x v="2"/>
    <x v="0"/>
    <x v="1"/>
    <n v="0"/>
    <n v="1"/>
    <n v="0"/>
    <x v="0"/>
    <s v="XXXConfid"/>
  </r>
  <r>
    <n v="4754"/>
    <x v="2"/>
    <x v="0"/>
    <x v="1"/>
    <x v="0"/>
    <x v="2"/>
    <n v="33.8008170441354"/>
    <x v="3"/>
    <n v="1"/>
    <n v="12.209265546203699"/>
    <n v="8.4280013504914901"/>
    <n v="7.4356041400030204"/>
    <n v="8.39255368535086"/>
    <x v="0"/>
    <x v="0"/>
    <n v="0"/>
    <n v="0"/>
    <n v="0"/>
    <n v="0"/>
    <n v="118"/>
    <n v="115"/>
    <n v="159.58223960561099"/>
    <n v="65.366636835213797"/>
    <n v="68.457490707947898"/>
    <n v="277.577357500191"/>
    <x v="3"/>
    <x v="1"/>
    <n v="8.9651063036581"/>
    <n v="0"/>
    <n v="1"/>
    <x v="3"/>
    <x v="0"/>
    <x v="0"/>
    <n v="0"/>
    <n v="0"/>
    <n v="0"/>
    <x v="0"/>
    <s v="XXXConfid"/>
  </r>
  <r>
    <n v="4755"/>
    <x v="1"/>
    <x v="1"/>
    <x v="0"/>
    <x v="0"/>
    <x v="1"/>
    <n v="20.7169738264468"/>
    <x v="0"/>
    <n v="0"/>
    <n v="18.454356090619601"/>
    <n v="6.31046068936043"/>
    <n v="0.79549750891774695"/>
    <n v="5.5972376775785202"/>
    <x v="0"/>
    <x v="0"/>
    <n v="0"/>
    <n v="0"/>
    <n v="0"/>
    <n v="0"/>
    <n v="94"/>
    <n v="117"/>
    <n v="237.60218362803701"/>
    <n v="92.869699881680702"/>
    <n v="56.874304667083699"/>
    <n v="291.19878018066902"/>
    <x v="4"/>
    <x v="1"/>
    <n v="6.0450387742874598"/>
    <n v="0"/>
    <n v="0"/>
    <x v="4"/>
    <x v="0"/>
    <x v="0"/>
    <n v="1"/>
    <n v="1"/>
    <n v="0"/>
    <x v="0"/>
    <s v="XXXConfid"/>
  </r>
  <r>
    <n v="4756"/>
    <x v="3"/>
    <x v="1"/>
    <x v="1"/>
    <x v="2"/>
    <x v="2"/>
    <n v="30.626885546270898"/>
    <x v="3"/>
    <n v="0"/>
    <n v="4.1401437842762299"/>
    <n v="0.21106163066601999"/>
    <n v="1.58492201067408"/>
    <n v="7.26195250468112"/>
    <x v="0"/>
    <x v="0"/>
    <n v="1"/>
    <n v="0"/>
    <n v="0"/>
    <n v="0"/>
    <n v="168"/>
    <n v="62"/>
    <n v="280.71253869023599"/>
    <n v="198.334628505892"/>
    <n v="79.080503287606106"/>
    <n v="263.94365486993797"/>
    <x v="5"/>
    <x v="3"/>
    <n v="5.5101440750040496"/>
    <n v="0"/>
    <n v="0"/>
    <x v="5"/>
    <x v="1"/>
    <x v="0"/>
    <n v="0"/>
    <n v="0"/>
    <n v="0"/>
    <x v="0"/>
    <s v="XXXConfid"/>
  </r>
  <r>
    <n v="4757"/>
    <x v="4"/>
    <x v="2"/>
    <x v="0"/>
    <x v="1"/>
    <x v="0"/>
    <n v="38.387621858169098"/>
    <x v="3"/>
    <n v="1"/>
    <n v="0.64604727054892097"/>
    <n v="9.2576949097944397"/>
    <n v="5.89738792749087"/>
    <n v="5.4776855936975801"/>
    <x v="0"/>
    <x v="0"/>
    <n v="0"/>
    <n v="0"/>
    <n v="1"/>
    <n v="0"/>
    <n v="143"/>
    <n v="88"/>
    <n v="263.73414899452098"/>
    <n v="52.470669633164597"/>
    <n v="66.5333694761282"/>
    <n v="216.48917492881299"/>
    <x v="6"/>
    <x v="2"/>
    <n v="6.06212447379749"/>
    <n v="0"/>
    <n v="0"/>
    <x v="6"/>
    <x v="0"/>
    <x v="0"/>
    <n v="0"/>
    <n v="0"/>
    <n v="1"/>
    <x v="0"/>
    <s v="XXXConfid"/>
  </r>
  <r>
    <n v="4758"/>
    <x v="5"/>
    <x v="0"/>
    <x v="0"/>
    <x v="0"/>
    <x v="2"/>
    <n v="18.7760094091628"/>
    <x v="0"/>
    <n v="0"/>
    <n v="13.723825705512599"/>
    <n v="4.6494506682170096"/>
    <n v="8.3419031915027002"/>
    <n v="4.2132099251030901"/>
    <x v="0"/>
    <x v="0"/>
    <n v="0"/>
    <n v="0"/>
    <n v="0"/>
    <n v="0"/>
    <n v="117"/>
    <n v="63"/>
    <n v="151.38313679710501"/>
    <n v="69.623510405596903"/>
    <n v="77.346816477127305"/>
    <n v="210.57086609648701"/>
    <x v="7"/>
    <x v="1"/>
    <n v="3.4013735067187501"/>
    <n v="0"/>
    <n v="0"/>
    <x v="7"/>
    <x v="1"/>
    <x v="0"/>
    <n v="0"/>
    <n v="0"/>
    <n v="1"/>
    <x v="1"/>
    <s v="XXXConfid"/>
  </r>
  <r>
    <n v="4759"/>
    <x v="6"/>
    <x v="0"/>
    <x v="1"/>
    <x v="2"/>
    <x v="1"/>
    <n v="27.833188380332299"/>
    <x v="1"/>
    <n v="0"/>
    <n v="12.167847629604699"/>
    <n v="1.53135978798124"/>
    <n v="6.7368820436947301"/>
    <n v="5.7482238688741898"/>
    <x v="0"/>
    <x v="0"/>
    <n v="0"/>
    <n v="0"/>
    <n v="0"/>
    <n v="1"/>
    <n v="117"/>
    <n v="119"/>
    <n v="233.60575518016699"/>
    <n v="144.04573957256699"/>
    <n v="43.075893172318402"/>
    <n v="151.16418620325001"/>
    <x v="8"/>
    <x v="3"/>
    <n v="7.3960609796736101"/>
    <n v="0"/>
    <n v="1"/>
    <x v="8"/>
    <x v="0"/>
    <x v="0"/>
    <n v="1"/>
    <n v="0"/>
    <n v="0"/>
    <x v="0"/>
    <s v="XXXConfid"/>
  </r>
  <r>
    <n v="4760"/>
    <x v="7"/>
    <x v="1"/>
    <x v="0"/>
    <x v="0"/>
    <x v="1"/>
    <n v="35.456301726426197"/>
    <x v="3"/>
    <n v="1"/>
    <n v="16.028688236591901"/>
    <n v="6.4407726873606901"/>
    <n v="8.0860191211775998"/>
    <n v="7.5517734437912196"/>
    <x v="0"/>
    <x v="1"/>
    <n v="0"/>
    <n v="0"/>
    <n v="0"/>
    <n v="0"/>
    <n v="130"/>
    <n v="78"/>
    <n v="281.63005023256602"/>
    <n v="130.497580440408"/>
    <n v="74.291247293573505"/>
    <n v="144.17597454508899"/>
    <x v="9"/>
    <x v="3"/>
    <n v="1.1489035304880699"/>
    <n v="0"/>
    <n v="1"/>
    <x v="9"/>
    <x v="0"/>
    <x v="0"/>
    <n v="0"/>
    <n v="0"/>
    <n v="0"/>
    <x v="0"/>
    <s v="XXXConfid"/>
  </r>
  <r>
    <n v="4761"/>
    <x v="1"/>
    <x v="1"/>
    <x v="0"/>
    <x v="1"/>
    <x v="2"/>
    <n v="39.463034221061399"/>
    <x v="3"/>
    <n v="0"/>
    <n v="9.8112921289068407"/>
    <n v="8.8199503514701902"/>
    <n v="0.43402027782902602"/>
    <n v="7.6440973000510102"/>
    <x v="0"/>
    <x v="0"/>
    <n v="0"/>
    <n v="0"/>
    <n v="0"/>
    <n v="0"/>
    <n v="131"/>
    <n v="86"/>
    <n v="224.526437401344"/>
    <n v="160.75647511534601"/>
    <n v="68.328312691340102"/>
    <n v="172.785220094582"/>
    <x v="10"/>
    <x v="1"/>
    <n v="8.2469681166648297"/>
    <n v="0"/>
    <n v="0"/>
    <x v="10"/>
    <x v="0"/>
    <x v="1"/>
    <n v="0"/>
    <n v="0"/>
    <n v="1"/>
    <x v="0"/>
    <s v="XXXConfid"/>
  </r>
  <r>
    <n v="4762"/>
    <x v="8"/>
    <x v="0"/>
    <x v="0"/>
    <x v="0"/>
    <x v="0"/>
    <n v="22.463382649410601"/>
    <x v="0"/>
    <n v="1"/>
    <n v="19.3001829779733"/>
    <n v="3.8346393816450899"/>
    <n v="8.2791895039985608"/>
    <n v="8.3123255368658295"/>
    <x v="0"/>
    <x v="0"/>
    <n v="1"/>
    <n v="0"/>
    <n v="0"/>
    <n v="1"/>
    <n v="165"/>
    <n v="97"/>
    <n v="254.58656029579001"/>
    <n v="132.96001154034499"/>
    <n v="39.009281903548498"/>
    <n v="344.44859497634701"/>
    <x v="11"/>
    <x v="0"/>
    <n v="5.5685414382390697"/>
    <n v="0"/>
    <n v="0"/>
    <x v="11"/>
    <x v="0"/>
    <x v="1"/>
    <n v="0"/>
    <n v="1"/>
    <n v="1"/>
    <x v="0"/>
    <s v="XXXConfid"/>
  </r>
  <r>
    <n v="4763"/>
    <x v="9"/>
    <x v="1"/>
    <x v="1"/>
    <x v="0"/>
    <x v="2"/>
    <n v="26.770945999107699"/>
    <x v="1"/>
    <n v="0"/>
    <n v="10.978021644757099"/>
    <n v="3.9780788724660199"/>
    <n v="7.0244173809347004"/>
    <n v="8.2530045510766392"/>
    <x v="1"/>
    <x v="0"/>
    <n v="0"/>
    <n v="1"/>
    <n v="0"/>
    <n v="0"/>
    <n v="145"/>
    <n v="63"/>
    <n v="254.43538612927799"/>
    <n v="148.29142290554299"/>
    <n v="98.585547078869098"/>
    <n v="81.525137037479297"/>
    <x v="12"/>
    <x v="2"/>
    <n v="0.515136422663933"/>
    <n v="0"/>
    <n v="0"/>
    <x v="12"/>
    <x v="1"/>
    <x v="0"/>
    <n v="0"/>
    <n v="0"/>
    <n v="0"/>
    <x v="0"/>
    <s v="XXXConfid"/>
  </r>
  <r>
    <n v="4764"/>
    <x v="8"/>
    <x v="0"/>
    <x v="1"/>
    <x v="0"/>
    <x v="2"/>
    <n v="28.870652386039598"/>
    <x v="1"/>
    <n v="1"/>
    <n v="10.194706301683"/>
    <n v="0.63128072708068494"/>
    <n v="1.65328141691348"/>
    <n v="7.3332356229328397"/>
    <x v="1"/>
    <x v="0"/>
    <n v="0"/>
    <n v="0"/>
    <n v="0"/>
    <n v="0"/>
    <n v="137"/>
    <n v="82"/>
    <n v="221.30533845956199"/>
    <n v="194.60037890258201"/>
    <n v="26.3339200427815"/>
    <n v="357.58277145980003"/>
    <x v="13"/>
    <x v="2"/>
    <n v="4.5107128614790701"/>
    <n v="1"/>
    <n v="0"/>
    <x v="13"/>
    <x v="0"/>
    <x v="1"/>
    <n v="0"/>
    <n v="0"/>
    <n v="0"/>
    <x v="1"/>
    <s v="XXXConfid"/>
  </r>
  <r>
    <n v="4765"/>
    <x v="10"/>
    <x v="2"/>
    <x v="1"/>
    <x v="0"/>
    <x v="0"/>
    <n v="27.942862734988299"/>
    <x v="1"/>
    <n v="0"/>
    <n v="2.1757796502821001"/>
    <n v="9.7145658290855401"/>
    <n v="5.31723174351362"/>
    <n v="9.0871411945374003"/>
    <x v="0"/>
    <x v="1"/>
    <n v="1"/>
    <n v="1"/>
    <n v="0"/>
    <n v="0"/>
    <n v="94"/>
    <n v="98"/>
    <n v="247.58461434698"/>
    <n v="193.90848144359899"/>
    <n v="94.811739931485903"/>
    <n v="287.04788285803397"/>
    <x v="14"/>
    <x v="1"/>
    <n v="6.7916856212055601"/>
    <n v="0"/>
    <n v="0"/>
    <x v="14"/>
    <x v="1"/>
    <x v="1"/>
    <n v="1"/>
    <n v="0"/>
    <n v="0"/>
    <x v="0"/>
    <s v="XXXConfid"/>
  </r>
  <r>
    <n v="4766"/>
    <x v="11"/>
    <x v="2"/>
    <x v="0"/>
    <x v="0"/>
    <x v="2"/>
    <n v="18.0459174739354"/>
    <x v="2"/>
    <n v="0"/>
    <n v="8.1168316159152401"/>
    <n v="2.9564947291277099"/>
    <n v="7.5706327937259896"/>
    <n v="6.7367966417295397"/>
    <x v="0"/>
    <x v="0"/>
    <n v="0"/>
    <n v="0"/>
    <n v="0"/>
    <n v="1"/>
    <n v="124"/>
    <n v="72"/>
    <n v="204.67075926226801"/>
    <n v="97.7556485773856"/>
    <n v="99.286339384405693"/>
    <n v="246.91076705746599"/>
    <x v="15"/>
    <x v="0"/>
    <n v="3.7430280139221899"/>
    <n v="0"/>
    <n v="0"/>
    <x v="15"/>
    <x v="0"/>
    <x v="0"/>
    <n v="0"/>
    <n v="0"/>
    <n v="1"/>
    <x v="1"/>
    <s v="XXXConfid"/>
  </r>
  <r>
    <n v="4767"/>
    <x v="12"/>
    <x v="2"/>
    <x v="1"/>
    <x v="2"/>
    <x v="0"/>
    <n v="22.8228962440655"/>
    <x v="0"/>
    <n v="1"/>
    <n v="4.4339610063144503"/>
    <n v="7.1828945553896704"/>
    <n v="7.9294857720848704"/>
    <n v="4.65482804028"/>
    <x v="0"/>
    <x v="1"/>
    <n v="0"/>
    <n v="0"/>
    <n v="0"/>
    <n v="0"/>
    <n v="148"/>
    <n v="116"/>
    <n v="200.500123245015"/>
    <n v="181.02356039096799"/>
    <n v="51.867138025977503"/>
    <n v="119.656386244845"/>
    <x v="16"/>
    <x v="2"/>
    <n v="9.3659463218119594"/>
    <n v="1"/>
    <n v="0"/>
    <x v="16"/>
    <x v="0"/>
    <x v="0"/>
    <n v="0"/>
    <n v="0"/>
    <n v="0"/>
    <x v="1"/>
    <s v="XXXConfid"/>
  </r>
  <r>
    <n v="4768"/>
    <x v="13"/>
    <x v="2"/>
    <x v="1"/>
    <x v="0"/>
    <x v="2"/>
    <n v="16.333282753226001"/>
    <x v="2"/>
    <n v="1"/>
    <n v="4.1617949110469397"/>
    <n v="1.3063204115225899"/>
    <n v="2.8889355278712201"/>
    <n v="5.4364226711519201"/>
    <x v="0"/>
    <x v="0"/>
    <n v="0"/>
    <n v="0"/>
    <n v="0"/>
    <n v="1"/>
    <n v="154"/>
    <n v="61"/>
    <n v="183.11233346715699"/>
    <n v="101.258196374931"/>
    <n v="39.229666014507799"/>
    <n v="374.85516463239099"/>
    <x v="17"/>
    <x v="1"/>
    <n v="4.0195462370333299"/>
    <n v="0"/>
    <n v="0"/>
    <x v="17"/>
    <x v="0"/>
    <x v="0"/>
    <n v="0"/>
    <n v="0"/>
    <n v="0"/>
    <x v="1"/>
    <s v="XXXConfid"/>
  </r>
  <r>
    <n v="4769"/>
    <x v="6"/>
    <x v="0"/>
    <x v="0"/>
    <x v="0"/>
    <x v="0"/>
    <n v="37.932469025669697"/>
    <x v="3"/>
    <n v="0"/>
    <n v="9.3856027652843608"/>
    <n v="7.1279398934684597"/>
    <n v="3.3149826638192001"/>
    <n v="6.7901960883616299"/>
    <x v="0"/>
    <x v="0"/>
    <n v="0"/>
    <n v="1"/>
    <n v="0"/>
    <n v="0"/>
    <n v="132"/>
    <n v="107"/>
    <n v="214.90840553410399"/>
    <n v="132.12736913372501"/>
    <n v="20.887996233421699"/>
    <n v="192.76077931992401"/>
    <x v="18"/>
    <x v="1"/>
    <n v="5.1895355310632096"/>
    <n v="0"/>
    <n v="0"/>
    <x v="18"/>
    <x v="0"/>
    <x v="0"/>
    <n v="0"/>
    <n v="0"/>
    <n v="1"/>
    <x v="0"/>
    <s v="XXXConfid"/>
  </r>
  <r>
    <n v="4770"/>
    <x v="4"/>
    <x v="2"/>
    <x v="0"/>
    <x v="0"/>
    <x v="3"/>
    <n v="20.041400357053099"/>
    <x v="0"/>
    <n v="0"/>
    <n v="18.426364465753799"/>
    <n v="4.06071391664163"/>
    <n v="3.3615361328245399"/>
    <n v="7.39312621078445"/>
    <x v="0"/>
    <x v="0"/>
    <n v="0"/>
    <n v="0"/>
    <n v="0"/>
    <n v="0"/>
    <n v="144"/>
    <n v="98"/>
    <n v="195.20463483092399"/>
    <n v="181.97792891304201"/>
    <n v="50.597866648083802"/>
    <n v="52.786945613240597"/>
    <x v="19"/>
    <x v="1"/>
    <n v="0.535639211359628"/>
    <n v="0"/>
    <n v="1"/>
    <x v="19"/>
    <x v="0"/>
    <x v="0"/>
    <n v="0"/>
    <n v="0"/>
    <n v="1"/>
    <x v="1"/>
    <s v="XXXConfid"/>
  </r>
  <r>
    <n v="4771"/>
    <x v="14"/>
    <x v="1"/>
    <x v="1"/>
    <x v="0"/>
    <x v="1"/>
    <n v="36.223098796362102"/>
    <x v="3"/>
    <n v="0"/>
    <n v="4.1928955096569398"/>
    <n v="6.3815024071594904"/>
    <n v="7.9711270688712004"/>
    <n v="9.5210269989267804"/>
    <x v="0"/>
    <x v="1"/>
    <n v="0"/>
    <n v="0"/>
    <n v="0"/>
    <n v="0"/>
    <n v="120"/>
    <n v="93"/>
    <n v="271.841449405687"/>
    <n v="84.478888821250806"/>
    <n v="76.3703899635955"/>
    <n v="361.24201396686198"/>
    <x v="20"/>
    <x v="2"/>
    <n v="6.9464282660270404"/>
    <n v="0"/>
    <n v="1"/>
    <x v="20"/>
    <x v="0"/>
    <x v="0"/>
    <n v="0"/>
    <n v="0"/>
    <n v="1"/>
    <x v="1"/>
    <s v="XXXConfid"/>
  </r>
  <r>
    <n v="4772"/>
    <x v="13"/>
    <x v="2"/>
    <x v="0"/>
    <x v="2"/>
    <x v="0"/>
    <n v="37.543943165696597"/>
    <x v="3"/>
    <n v="1"/>
    <n v="12.063959313182201"/>
    <n v="9.1260382175206303"/>
    <n v="3.5312068468822502"/>
    <n v="9.5740047949939608"/>
    <x v="0"/>
    <x v="0"/>
    <n v="0"/>
    <n v="0"/>
    <n v="0"/>
    <n v="0"/>
    <n v="178"/>
    <n v="89"/>
    <n v="210.15051832284001"/>
    <n v="94.1284356363564"/>
    <n v="68.195633349294397"/>
    <n v="364.14968726472102"/>
    <x v="21"/>
    <x v="2"/>
    <n v="2.74748355002491"/>
    <n v="0"/>
    <n v="0"/>
    <x v="21"/>
    <x v="0"/>
    <x v="0"/>
    <n v="0"/>
    <n v="1"/>
    <n v="0"/>
    <x v="0"/>
    <s v="XXXConfid"/>
  </r>
  <r>
    <n v="4773"/>
    <x v="14"/>
    <x v="1"/>
    <x v="1"/>
    <x v="0"/>
    <x v="3"/>
    <n v="37.583877059138999"/>
    <x v="3"/>
    <n v="0"/>
    <n v="5.8364207704150397"/>
    <n v="7.67658040352888"/>
    <n v="9.7675790252642205"/>
    <n v="9.2503894648230798"/>
    <x v="0"/>
    <x v="0"/>
    <n v="0"/>
    <n v="0"/>
    <n v="0"/>
    <n v="0"/>
    <n v="120"/>
    <n v="71"/>
    <n v="225.65823550594601"/>
    <n v="87.328440068028499"/>
    <n v="43.224165240355603"/>
    <n v="365.263088119217"/>
    <x v="22"/>
    <x v="1"/>
    <n v="5.8827974844870399"/>
    <n v="0"/>
    <n v="1"/>
    <x v="22"/>
    <x v="0"/>
    <x v="0"/>
    <n v="1"/>
    <n v="0"/>
    <n v="0"/>
    <x v="0"/>
    <s v="XXXConfid"/>
  </r>
  <r>
    <n v="4774"/>
    <x v="14"/>
    <x v="1"/>
    <x v="1"/>
    <x v="3"/>
    <x v="2"/>
    <n v="21.969390092007199"/>
    <x v="0"/>
    <n v="0"/>
    <n v="3.2896501984691402"/>
    <n v="6.9347263707174296"/>
    <n v="3.2423431324092502"/>
    <n v="4.4125955011923503"/>
    <x v="0"/>
    <x v="0"/>
    <n v="0"/>
    <n v="0"/>
    <n v="0"/>
    <n v="0"/>
    <n v="106"/>
    <n v="95"/>
    <n v="201.62161455813501"/>
    <n v="110.15186574533701"/>
    <n v="26.635027886932999"/>
    <n v="99.815855173098498"/>
    <x v="23"/>
    <x v="1"/>
    <n v="8.4466292405268"/>
    <n v="1"/>
    <n v="0"/>
    <x v="23"/>
    <x v="0"/>
    <x v="0"/>
    <n v="0"/>
    <n v="0"/>
    <n v="0"/>
    <x v="1"/>
    <s v="XXXConfid"/>
  </r>
  <r>
    <n v="4775"/>
    <x v="10"/>
    <x v="2"/>
    <x v="1"/>
    <x v="0"/>
    <x v="2"/>
    <n v="15.4576880688776"/>
    <x v="2"/>
    <n v="1"/>
    <n v="9.7759411423995299"/>
    <n v="7.1989311829557003"/>
    <n v="6.2175478352585101"/>
    <n v="6.7325950076725798"/>
    <x v="0"/>
    <x v="0"/>
    <n v="0"/>
    <n v="0"/>
    <n v="0"/>
    <n v="0"/>
    <n v="153"/>
    <n v="81"/>
    <n v="239.26341370570699"/>
    <n v="198.44986386073299"/>
    <n v="37.713208260633799"/>
    <n v="297.50055852369502"/>
    <x v="24"/>
    <x v="1"/>
    <n v="2.4758166541920099"/>
    <n v="1"/>
    <n v="1"/>
    <x v="24"/>
    <x v="0"/>
    <x v="0"/>
    <n v="0"/>
    <n v="0"/>
    <n v="0"/>
    <x v="1"/>
    <s v="XXXConfid"/>
  </r>
  <r>
    <n v="4776"/>
    <x v="15"/>
    <x v="0"/>
    <x v="0"/>
    <x v="2"/>
    <x v="1"/>
    <n v="39.123676873671698"/>
    <x v="3"/>
    <n v="0"/>
    <n v="0.95386887621316196"/>
    <n v="8.9392486585990607"/>
    <n v="4.3146518926147001E-2"/>
    <n v="9.5821766697778497"/>
    <x v="1"/>
    <x v="0"/>
    <n v="1"/>
    <n v="0"/>
    <n v="0"/>
    <n v="0"/>
    <n v="115"/>
    <n v="112"/>
    <n v="299.86848245556899"/>
    <n v="88.110915027727003"/>
    <n v="81.983039141027803"/>
    <n v="279.75902571476502"/>
    <x v="25"/>
    <x v="0"/>
    <n v="7.7101890411770198"/>
    <n v="0"/>
    <n v="0"/>
    <x v="25"/>
    <x v="1"/>
    <x v="0"/>
    <n v="1"/>
    <n v="0"/>
    <n v="0"/>
    <x v="0"/>
    <s v="XXXConfid"/>
  </r>
  <r>
    <n v="4777"/>
    <x v="6"/>
    <x v="0"/>
    <x v="1"/>
    <x v="0"/>
    <x v="3"/>
    <n v="34.918183826709097"/>
    <x v="3"/>
    <n v="0"/>
    <n v="10.428664097862899"/>
    <n v="6.5097814970512902"/>
    <n v="0.40634805209964697"/>
    <n v="5.7970639822730696"/>
    <x v="0"/>
    <x v="0"/>
    <n v="1"/>
    <n v="0"/>
    <n v="0"/>
    <n v="0"/>
    <n v="177"/>
    <n v="61"/>
    <n v="271.89297836488402"/>
    <n v="116.664571254531"/>
    <n v="36.099130404559602"/>
    <n v="67.748714213567496"/>
    <x v="26"/>
    <x v="1"/>
    <n v="6.6012613874972104"/>
    <n v="0"/>
    <n v="0"/>
    <x v="26"/>
    <x v="0"/>
    <x v="1"/>
    <n v="0"/>
    <n v="0"/>
    <n v="0"/>
    <x v="0"/>
    <s v="XXXConfid"/>
  </r>
  <r>
    <n v="4778"/>
    <x v="16"/>
    <x v="0"/>
    <x v="0"/>
    <x v="0"/>
    <x v="0"/>
    <n v="18.434788949369398"/>
    <x v="2"/>
    <n v="0"/>
    <n v="15.9192740928577"/>
    <n v="9.9865539271837207"/>
    <n v="2.0325055299205199"/>
    <n v="6.0903936713442501"/>
    <x v="1"/>
    <x v="0"/>
    <n v="0"/>
    <n v="0"/>
    <n v="0"/>
    <n v="0"/>
    <n v="134"/>
    <n v="77"/>
    <n v="189.98167751138999"/>
    <n v="73.925389738894097"/>
    <n v="24.055801625231101"/>
    <n v="95.424146159055198"/>
    <x v="27"/>
    <x v="3"/>
    <n v="6.0503404944298698"/>
    <n v="1"/>
    <n v="0"/>
    <x v="27"/>
    <x v="0"/>
    <x v="0"/>
    <n v="0"/>
    <n v="0"/>
    <n v="0"/>
    <x v="0"/>
    <s v="XXXConfid"/>
  </r>
  <r>
    <n v="4779"/>
    <x v="17"/>
    <x v="1"/>
    <x v="0"/>
    <x v="0"/>
    <x v="2"/>
    <n v="30.953647042403801"/>
    <x v="3"/>
    <n v="0"/>
    <n v="4.6922188617897396"/>
    <n v="0.44269086420938902"/>
    <n v="1.28925184883939"/>
    <n v="7.8690675350063399"/>
    <x v="0"/>
    <x v="0"/>
    <n v="0"/>
    <n v="0"/>
    <n v="0"/>
    <n v="0"/>
    <n v="107"/>
    <n v="104"/>
    <n v="186.55983336914699"/>
    <n v="63.4232415710512"/>
    <n v="88.900876369579194"/>
    <n v="114.92322928159599"/>
    <x v="28"/>
    <x v="3"/>
    <n v="8.1533389789126591"/>
    <n v="1"/>
    <n v="0"/>
    <x v="28"/>
    <x v="1"/>
    <x v="0"/>
    <n v="0"/>
    <n v="0"/>
    <n v="0"/>
    <x v="0"/>
    <s v="XXXConfid"/>
  </r>
  <r>
    <n v="4780"/>
    <x v="18"/>
    <x v="0"/>
    <x v="0"/>
    <x v="0"/>
    <x v="1"/>
    <n v="18.807876114762099"/>
    <x v="0"/>
    <n v="0"/>
    <n v="8.0421798137441307"/>
    <n v="5.2925229764056203"/>
    <n v="5.3677744417781499"/>
    <n v="8.3912426987722792"/>
    <x v="0"/>
    <x v="1"/>
    <n v="1"/>
    <n v="0"/>
    <n v="0"/>
    <n v="0"/>
    <n v="145"/>
    <n v="71"/>
    <n v="151.44525788082601"/>
    <n v="185.56363229277"/>
    <n v="92.437032090072606"/>
    <n v="272.48134837485298"/>
    <x v="29"/>
    <x v="1"/>
    <n v="2.5712587704134999"/>
    <n v="0"/>
    <n v="0"/>
    <x v="29"/>
    <x v="0"/>
    <x v="0"/>
    <n v="0"/>
    <n v="0"/>
    <n v="0"/>
    <x v="0"/>
    <s v="XXXConfid"/>
  </r>
  <r>
    <n v="4781"/>
    <x v="0"/>
    <x v="0"/>
    <x v="1"/>
    <x v="0"/>
    <x v="2"/>
    <n v="30.5114294141767"/>
    <x v="3"/>
    <n v="0"/>
    <n v="9.2622938316918706"/>
    <n v="8.1724441660518892"/>
    <n v="7.87532750879563"/>
    <n v="7.6866321917150904"/>
    <x v="1"/>
    <x v="1"/>
    <n v="0"/>
    <n v="0"/>
    <n v="0"/>
    <n v="1"/>
    <n v="114"/>
    <n v="97"/>
    <n v="198.34908579991699"/>
    <n v="112.71326478410001"/>
    <n v="88.876653506662706"/>
    <n v="379.35383180637302"/>
    <x v="30"/>
    <x v="0"/>
    <n v="2.7244421696191199"/>
    <n v="1"/>
    <n v="1"/>
    <x v="30"/>
    <x v="1"/>
    <x v="0"/>
    <n v="0"/>
    <n v="1"/>
    <n v="0"/>
    <x v="0"/>
    <s v="XXXConfid"/>
  </r>
  <r>
    <n v="4782"/>
    <x v="19"/>
    <x v="2"/>
    <x v="0"/>
    <x v="1"/>
    <x v="1"/>
    <n v="37.205176643412301"/>
    <x v="3"/>
    <n v="0"/>
    <n v="12.2156770023894"/>
    <n v="7.7805436106966397"/>
    <n v="6.4338903400284497"/>
    <n v="6.7448203467299797"/>
    <x v="0"/>
    <x v="0"/>
    <n v="0"/>
    <n v="0"/>
    <n v="0"/>
    <n v="0"/>
    <n v="137"/>
    <n v="114"/>
    <n v="270.167739942102"/>
    <n v="118.89107514973099"/>
    <n v="78.049441479503102"/>
    <n v="272.80401861506402"/>
    <x v="31"/>
    <x v="2"/>
    <n v="9.9864407036238791"/>
    <n v="1"/>
    <n v="0"/>
    <x v="31"/>
    <x v="0"/>
    <x v="0"/>
    <n v="0"/>
    <n v="1"/>
    <n v="1"/>
    <x v="0"/>
    <s v="XXXConfid"/>
  </r>
  <r>
    <n v="4783"/>
    <x v="9"/>
    <x v="1"/>
    <x v="1"/>
    <x v="0"/>
    <x v="2"/>
    <n v="34.777377691519099"/>
    <x v="3"/>
    <n v="1"/>
    <n v="4.8981803736270004"/>
    <n v="7.7315798215466698"/>
    <n v="6.2426745128583496"/>
    <n v="5.6215290071806496"/>
    <x v="0"/>
    <x v="0"/>
    <n v="1"/>
    <n v="0"/>
    <n v="0"/>
    <n v="0"/>
    <n v="91"/>
    <n v="95"/>
    <n v="286.08847165298999"/>
    <n v="85.460797661372595"/>
    <n v="96.329748213842294"/>
    <n v="331.35823849712699"/>
    <x v="32"/>
    <x v="0"/>
    <n v="6.2541395599054104"/>
    <n v="0"/>
    <n v="0"/>
    <x v="32"/>
    <x v="0"/>
    <x v="0"/>
    <n v="0"/>
    <n v="0"/>
    <n v="0"/>
    <x v="0"/>
    <s v="XXXConfid"/>
  </r>
  <r>
    <n v="4784"/>
    <x v="19"/>
    <x v="2"/>
    <x v="0"/>
    <x v="0"/>
    <x v="2"/>
    <n v="16.254045137595401"/>
    <x v="2"/>
    <n v="0"/>
    <n v="17.911892835353498"/>
    <n v="7.90561179287252"/>
    <n v="7.7673855306973403"/>
    <n v="9.0182462177613196"/>
    <x v="0"/>
    <x v="0"/>
    <n v="0"/>
    <n v="0"/>
    <n v="0"/>
    <n v="0"/>
    <n v="90"/>
    <n v="64"/>
    <n v="236.37053574036801"/>
    <n v="196.19655560681699"/>
    <n v="33.771688216986497"/>
    <n v="102.96744573848601"/>
    <x v="33"/>
    <x v="1"/>
    <n v="3.3811127176868401"/>
    <n v="0"/>
    <n v="0"/>
    <x v="33"/>
    <x v="0"/>
    <x v="0"/>
    <n v="0"/>
    <n v="0"/>
    <n v="0"/>
    <x v="0"/>
    <s v="XXXConfid"/>
  </r>
  <r>
    <n v="4785"/>
    <x v="20"/>
    <x v="2"/>
    <x v="1"/>
    <x v="2"/>
    <x v="2"/>
    <n v="17.5728956501918"/>
    <x v="2"/>
    <n v="1"/>
    <n v="19.9666703590227"/>
    <n v="5.0133038516888897"/>
    <n v="3.1921642793903802"/>
    <n v="6.1646462304261798"/>
    <x v="0"/>
    <x v="1"/>
    <n v="1"/>
    <n v="0"/>
    <n v="0"/>
    <n v="0"/>
    <n v="117"/>
    <n v="75"/>
    <n v="291.76422822114102"/>
    <n v="73.184972201463594"/>
    <n v="29.835126977564599"/>
    <n v="294.50502840285498"/>
    <x v="34"/>
    <x v="2"/>
    <n v="0.78351574482980102"/>
    <n v="1"/>
    <n v="0"/>
    <x v="34"/>
    <x v="0"/>
    <x v="0"/>
    <n v="0"/>
    <n v="0"/>
    <n v="1"/>
    <x v="1"/>
    <s v="XXXConfid"/>
  </r>
  <r>
    <n v="4786"/>
    <x v="21"/>
    <x v="0"/>
    <x v="0"/>
    <x v="0"/>
    <x v="0"/>
    <n v="22.784157007535999"/>
    <x v="0"/>
    <n v="1"/>
    <n v="17.819125274066501"/>
    <n v="3.7691745619057002"/>
    <n v="6.63307504028373"/>
    <n v="4.8721677549206497"/>
    <x v="0"/>
    <x v="0"/>
    <n v="0"/>
    <n v="0"/>
    <n v="0"/>
    <n v="0"/>
    <n v="129"/>
    <n v="77"/>
    <n v="166.681305209046"/>
    <n v="53.5093368282079"/>
    <n v="67.475263753656506"/>
    <n v="295.35372779358499"/>
    <x v="35"/>
    <x v="1"/>
    <n v="7.4016729007071298"/>
    <n v="0"/>
    <n v="1"/>
    <x v="35"/>
    <x v="0"/>
    <x v="0"/>
    <n v="1"/>
    <n v="0"/>
    <n v="0"/>
    <x v="0"/>
    <s v="XXXConfid"/>
  </r>
  <r>
    <n v="4787"/>
    <x v="22"/>
    <x v="1"/>
    <x v="0"/>
    <x v="0"/>
    <x v="2"/>
    <n v="36.221033471912101"/>
    <x v="3"/>
    <n v="0"/>
    <n v="2.65366641182551"/>
    <n v="3.9856128234999999"/>
    <n v="2.4045851220853298"/>
    <n v="8.81072938010273"/>
    <x v="0"/>
    <x v="0"/>
    <n v="0"/>
    <n v="0"/>
    <n v="0"/>
    <n v="1"/>
    <n v="97"/>
    <n v="60"/>
    <n v="227.29946808408101"/>
    <n v="91.435429954370804"/>
    <n v="85.490936667537696"/>
    <n v="344.72008094652"/>
    <x v="36"/>
    <x v="1"/>
    <n v="0.31216092688890201"/>
    <n v="1"/>
    <n v="0"/>
    <x v="36"/>
    <x v="1"/>
    <x v="0"/>
    <n v="0"/>
    <n v="0"/>
    <n v="0"/>
    <x v="1"/>
    <s v="XXXConfid"/>
  </r>
  <r>
    <n v="4788"/>
    <x v="23"/>
    <x v="2"/>
    <x v="1"/>
    <x v="0"/>
    <x v="0"/>
    <n v="31.568688586176499"/>
    <x v="3"/>
    <n v="0"/>
    <n v="3.4784091884533401"/>
    <n v="4.7731999201397803"/>
    <n v="8.8568335672574996"/>
    <n v="5.5390855874492102"/>
    <x v="0"/>
    <x v="1"/>
    <n v="0"/>
    <n v="0"/>
    <n v="1"/>
    <n v="0"/>
    <n v="157"/>
    <n v="98"/>
    <n v="195.47270850052499"/>
    <n v="58.260787004523003"/>
    <n v="31.224839967040001"/>
    <n v="239.809323082894"/>
    <x v="37"/>
    <x v="1"/>
    <n v="6.5386576279033504"/>
    <n v="0"/>
    <n v="1"/>
    <x v="37"/>
    <x v="1"/>
    <x v="0"/>
    <n v="0"/>
    <n v="0"/>
    <n v="0"/>
    <x v="0"/>
    <s v="XXXConfid"/>
  </r>
  <r>
    <n v="4789"/>
    <x v="24"/>
    <x v="1"/>
    <x v="0"/>
    <x v="0"/>
    <x v="2"/>
    <n v="33.780685235804299"/>
    <x v="3"/>
    <n v="0"/>
    <n v="13.442081685404499"/>
    <n v="4.0056857596303903"/>
    <n v="4.26964524199406"/>
    <n v="6.0466351355856602"/>
    <x v="0"/>
    <x v="0"/>
    <n v="0"/>
    <n v="0"/>
    <n v="1"/>
    <n v="0"/>
    <n v="164"/>
    <n v="110"/>
    <n v="159.70466944056901"/>
    <n v="178.20342616678499"/>
    <n v="90.883666648639405"/>
    <n v="256.54903977468302"/>
    <x v="38"/>
    <x v="2"/>
    <n v="3.35843028199788"/>
    <n v="1"/>
    <n v="0"/>
    <x v="38"/>
    <x v="0"/>
    <x v="0"/>
    <n v="0"/>
    <n v="0"/>
    <n v="1"/>
    <x v="1"/>
    <s v="XXXConfid"/>
  </r>
  <r>
    <n v="4790"/>
    <x v="25"/>
    <x v="2"/>
    <x v="1"/>
    <x v="2"/>
    <x v="3"/>
    <n v="24.852705199101301"/>
    <x v="0"/>
    <n v="0"/>
    <n v="12.644183618611001"/>
    <n v="3.8319088579332501"/>
    <n v="4.5535453574537303"/>
    <n v="8.8333405474140605"/>
    <x v="0"/>
    <x v="0"/>
    <n v="0"/>
    <n v="0"/>
    <n v="1"/>
    <n v="1"/>
    <n v="143"/>
    <n v="74"/>
    <n v="187.23489648664"/>
    <n v="175.594775442719"/>
    <n v="44.481627273167597"/>
    <n v="155.15063619996201"/>
    <x v="39"/>
    <x v="1"/>
    <n v="4.7992725180211897"/>
    <n v="0"/>
    <n v="0"/>
    <x v="39"/>
    <x v="0"/>
    <x v="1"/>
    <n v="0"/>
    <n v="0"/>
    <n v="0"/>
    <x v="1"/>
    <s v="XXXConfid"/>
  </r>
  <r>
    <n v="4791"/>
    <x v="18"/>
    <x v="0"/>
    <x v="1"/>
    <x v="2"/>
    <x v="2"/>
    <n v="33.633100680808397"/>
    <x v="3"/>
    <n v="0"/>
    <n v="9.8668521513913205"/>
    <n v="3.6137636026080102"/>
    <n v="8.3365800095135398"/>
    <n v="4.9381706303403599"/>
    <x v="0"/>
    <x v="0"/>
    <n v="0"/>
    <n v="0"/>
    <n v="0"/>
    <n v="0"/>
    <n v="158"/>
    <n v="96"/>
    <n v="216.81675133681"/>
    <n v="55.820715095522701"/>
    <n v="34.694205304319702"/>
    <n v="72.349088449862194"/>
    <x v="40"/>
    <x v="1"/>
    <n v="5.7465487357748701"/>
    <n v="0"/>
    <n v="0"/>
    <x v="40"/>
    <x v="0"/>
    <x v="0"/>
    <n v="0"/>
    <n v="0"/>
    <n v="1"/>
    <x v="0"/>
    <s v="XXXConfid"/>
  </r>
  <r>
    <n v="4792"/>
    <x v="8"/>
    <x v="0"/>
    <x v="1"/>
    <x v="2"/>
    <x v="0"/>
    <n v="33.684532876575801"/>
    <x v="3"/>
    <n v="0"/>
    <n v="8.9232381275633195"/>
    <n v="3.6900749733610798"/>
    <n v="2.8702229329436202"/>
    <n v="7.2559626261594197"/>
    <x v="0"/>
    <x v="0"/>
    <n v="0"/>
    <n v="1"/>
    <n v="0"/>
    <n v="0"/>
    <n v="143"/>
    <n v="62"/>
    <n v="247.31296094644699"/>
    <n v="134.77608293825401"/>
    <n v="32.9459621951708"/>
    <n v="181.145317849713"/>
    <x v="41"/>
    <x v="1"/>
    <n v="3.2156897648751102"/>
    <n v="0"/>
    <n v="0"/>
    <x v="41"/>
    <x v="0"/>
    <x v="0"/>
    <n v="0"/>
    <n v="0"/>
    <n v="0"/>
    <x v="0"/>
    <s v="XXXConfid"/>
  </r>
  <r>
    <n v="4793"/>
    <x v="4"/>
    <x v="2"/>
    <x v="1"/>
    <x v="0"/>
    <x v="3"/>
    <n v="30.999809809531001"/>
    <x v="3"/>
    <n v="0"/>
    <n v="6.07243923385691"/>
    <n v="3.7599192817712699"/>
    <n v="8.1650845707647797"/>
    <n v="5.5320663400992904"/>
    <x v="0"/>
    <x v="0"/>
    <n v="0"/>
    <n v="1"/>
    <n v="0"/>
    <n v="0"/>
    <n v="98"/>
    <n v="98"/>
    <n v="249.23492434056601"/>
    <n v="139.33507573668899"/>
    <n v="39.206198055176202"/>
    <n v="379.48276264816099"/>
    <x v="42"/>
    <x v="1"/>
    <n v="5.0944387292352697"/>
    <n v="0"/>
    <n v="1"/>
    <x v="42"/>
    <x v="0"/>
    <x v="0"/>
    <n v="0"/>
    <n v="0"/>
    <n v="0"/>
    <x v="0"/>
    <s v="XXXConfid"/>
  </r>
  <r>
    <n v="4794"/>
    <x v="20"/>
    <x v="2"/>
    <x v="0"/>
    <x v="0"/>
    <x v="2"/>
    <n v="37.568530452471201"/>
    <x v="3"/>
    <n v="0"/>
    <n v="2.2185797785079702"/>
    <n v="2.9155731051790901"/>
    <n v="9.7505108600700492"/>
    <n v="9.7411594070929297"/>
    <x v="0"/>
    <x v="0"/>
    <n v="0"/>
    <n v="0"/>
    <n v="0"/>
    <n v="0"/>
    <n v="93"/>
    <n v="64"/>
    <n v="274.40645533128099"/>
    <n v="54.459924149005303"/>
    <n v="35.594066564571797"/>
    <n v="338.58112875366999"/>
    <x v="43"/>
    <x v="1"/>
    <n v="2.1930437952715698"/>
    <n v="0"/>
    <n v="0"/>
    <x v="43"/>
    <x v="0"/>
    <x v="0"/>
    <n v="0"/>
    <n v="0"/>
    <n v="0"/>
    <x v="1"/>
    <s v="XXXConfid"/>
  </r>
  <r>
    <n v="4795"/>
    <x v="14"/>
    <x v="1"/>
    <x v="0"/>
    <x v="0"/>
    <x v="2"/>
    <n v="19.525593276054799"/>
    <x v="0"/>
    <n v="0"/>
    <n v="13.392876209372099"/>
    <n v="4.5818551853824001"/>
    <n v="6.7584091858221598"/>
    <n v="9.9992012957199297"/>
    <x v="0"/>
    <x v="0"/>
    <n v="0"/>
    <n v="0"/>
    <n v="0"/>
    <n v="0"/>
    <n v="147"/>
    <n v="100"/>
    <n v="228.60355048462199"/>
    <n v="184.10898956131399"/>
    <n v="73.764222158119694"/>
    <n v="331.42967403707797"/>
    <x v="44"/>
    <x v="2"/>
    <n v="4.8747184168204196"/>
    <n v="0"/>
    <n v="0"/>
    <x v="44"/>
    <x v="0"/>
    <x v="0"/>
    <n v="0"/>
    <n v="0"/>
    <n v="1"/>
    <x v="0"/>
    <s v="XXXConfid"/>
  </r>
  <r>
    <n v="4796"/>
    <x v="4"/>
    <x v="2"/>
    <x v="1"/>
    <x v="0"/>
    <x v="2"/>
    <n v="26.804163783794301"/>
    <x v="1"/>
    <n v="0"/>
    <n v="19.688744302145601"/>
    <n v="1.2251824258166299"/>
    <n v="7.6990938144326204"/>
    <n v="6.7159821913127304"/>
    <x v="1"/>
    <x v="1"/>
    <n v="0"/>
    <n v="0"/>
    <n v="0"/>
    <n v="0"/>
    <n v="102"/>
    <n v="63"/>
    <n v="277.12095794377899"/>
    <n v="120.091706314935"/>
    <n v="88.326838364819807"/>
    <n v="213.98922469064701"/>
    <x v="45"/>
    <x v="1"/>
    <n v="4.5959359580405301E-4"/>
    <n v="0"/>
    <n v="0"/>
    <x v="45"/>
    <x v="0"/>
    <x v="0"/>
    <n v="0"/>
    <n v="1"/>
    <n v="0"/>
    <x v="1"/>
    <s v="XXXConfid"/>
  </r>
  <r>
    <n v="4797"/>
    <x v="16"/>
    <x v="0"/>
    <x v="0"/>
    <x v="2"/>
    <x v="2"/>
    <n v="15.648055357542299"/>
    <x v="2"/>
    <n v="0"/>
    <n v="17.885919141694998"/>
    <n v="0.93055809594470495"/>
    <n v="4.94431150301053"/>
    <n v="8.4739190921034204"/>
    <x v="0"/>
    <x v="0"/>
    <n v="1"/>
    <n v="0"/>
    <n v="0"/>
    <n v="1"/>
    <n v="118"/>
    <n v="115"/>
    <n v="283.93061736963"/>
    <n v="178.02511693646301"/>
    <n v="25.567222253831702"/>
    <n v="64.658581773172301"/>
    <x v="46"/>
    <x v="1"/>
    <n v="5.0823694955080203"/>
    <n v="0"/>
    <n v="1"/>
    <x v="46"/>
    <x v="0"/>
    <x v="0"/>
    <n v="0"/>
    <n v="0"/>
    <n v="0"/>
    <x v="1"/>
    <s v="XXXConfid"/>
  </r>
  <r>
    <n v="4798"/>
    <x v="11"/>
    <x v="2"/>
    <x v="1"/>
    <x v="1"/>
    <x v="1"/>
    <n v="16.480198981011"/>
    <x v="2"/>
    <n v="1"/>
    <n v="17.947653037673899"/>
    <n v="0.30767369690364199"/>
    <n v="8.9515696095850696"/>
    <n v="5.7209847954844397"/>
    <x v="0"/>
    <x v="0"/>
    <n v="0"/>
    <n v="0"/>
    <n v="0"/>
    <n v="0"/>
    <n v="145"/>
    <n v="106"/>
    <n v="240.14827358874501"/>
    <n v="102.456382798104"/>
    <n v="52.677854416676702"/>
    <n v="214.04648298991799"/>
    <x v="47"/>
    <x v="1"/>
    <n v="8.8736556550974299"/>
    <n v="0"/>
    <n v="1"/>
    <x v="47"/>
    <x v="0"/>
    <x v="0"/>
    <n v="0"/>
    <n v="0"/>
    <n v="0"/>
    <x v="0"/>
    <s v="XXXConfid"/>
  </r>
  <r>
    <n v="4799"/>
    <x v="7"/>
    <x v="1"/>
    <x v="0"/>
    <x v="2"/>
    <x v="0"/>
    <n v="33.4769705066889"/>
    <x v="3"/>
    <n v="1"/>
    <n v="15.8094041596183"/>
    <n v="9.33835791898764"/>
    <n v="9.6486143590426092"/>
    <n v="8.2046193382323303"/>
    <x v="0"/>
    <x v="0"/>
    <n v="0"/>
    <n v="0"/>
    <n v="0"/>
    <n v="1"/>
    <n v="127"/>
    <n v="114"/>
    <n v="264.43270448085002"/>
    <n v="168.52815421537599"/>
    <n v="73.356050964717696"/>
    <n v="196.33878949677501"/>
    <x v="48"/>
    <x v="3"/>
    <n v="2.5586364415885301"/>
    <n v="1"/>
    <n v="1"/>
    <x v="48"/>
    <x v="0"/>
    <x v="0"/>
    <n v="0"/>
    <n v="0"/>
    <n v="1"/>
    <x v="1"/>
    <s v="XXXConfid"/>
  </r>
  <r>
    <n v="4800"/>
    <x v="4"/>
    <x v="2"/>
    <x v="1"/>
    <x v="0"/>
    <x v="0"/>
    <n v="32.034899670509198"/>
    <x v="3"/>
    <n v="0"/>
    <n v="3.0600960202439702"/>
    <n v="3.5999325106351399"/>
    <n v="3.0034733710708399"/>
    <n v="5.1230093568427497"/>
    <x v="0"/>
    <x v="0"/>
    <n v="0"/>
    <n v="0"/>
    <n v="0"/>
    <n v="0"/>
    <n v="114"/>
    <n v="106"/>
    <n v="283.27690107127199"/>
    <n v="91.742349644635695"/>
    <n v="61.969783055095199"/>
    <n v="107.769258514252"/>
    <x v="49"/>
    <x v="1"/>
    <n v="4.1002207692946397"/>
    <n v="1"/>
    <n v="0"/>
    <x v="49"/>
    <x v="0"/>
    <x v="0"/>
    <n v="0"/>
    <n v="0"/>
    <n v="0"/>
    <x v="1"/>
    <s v="XXXConfid"/>
  </r>
  <r>
    <n v="4801"/>
    <x v="26"/>
    <x v="1"/>
    <x v="0"/>
    <x v="3"/>
    <x v="0"/>
    <n v="15.6396768315494"/>
    <x v="2"/>
    <n v="0"/>
    <n v="15.6491902726288"/>
    <n v="6.8482933537915196"/>
    <n v="0.161402872455502"/>
    <n v="8.3537611976060404"/>
    <x v="0"/>
    <x v="0"/>
    <n v="1"/>
    <n v="0"/>
    <n v="0"/>
    <n v="0"/>
    <n v="162"/>
    <n v="118"/>
    <n v="257.16542976290498"/>
    <n v="153.47313349041301"/>
    <n v="47.714131383799"/>
    <n v="232.966497523507"/>
    <x v="50"/>
    <x v="1"/>
    <n v="0.222116452534348"/>
    <n v="1"/>
    <n v="0"/>
    <x v="50"/>
    <x v="0"/>
    <x v="0"/>
    <n v="0"/>
    <n v="0"/>
    <n v="0"/>
    <x v="1"/>
    <s v="XXXConfid"/>
  </r>
  <r>
    <n v="4802"/>
    <x v="6"/>
    <x v="0"/>
    <x v="1"/>
    <x v="1"/>
    <x v="2"/>
    <n v="37.752225678548598"/>
    <x v="3"/>
    <n v="1"/>
    <n v="13.658963678566"/>
    <n v="1.2300840683913501"/>
    <n v="3.5919354407898298"/>
    <n v="8.2320792231579798"/>
    <x v="0"/>
    <x v="0"/>
    <n v="0"/>
    <n v="1"/>
    <n v="0"/>
    <n v="0"/>
    <n v="145"/>
    <n v="92"/>
    <n v="252.92330723113699"/>
    <n v="175.57747609265601"/>
    <n v="54.498026549126301"/>
    <n v="337.89556416479201"/>
    <x v="51"/>
    <x v="1"/>
    <n v="6.8729706273578097"/>
    <n v="0"/>
    <n v="0"/>
    <x v="51"/>
    <x v="0"/>
    <x v="0"/>
    <n v="1"/>
    <n v="0"/>
    <n v="0"/>
    <x v="0"/>
    <s v="XXXConfid"/>
  </r>
  <r>
    <n v="4803"/>
    <x v="18"/>
    <x v="0"/>
    <x v="1"/>
    <x v="0"/>
    <x v="2"/>
    <n v="16.778701479460398"/>
    <x v="2"/>
    <n v="0"/>
    <n v="17.243081311003301"/>
    <n v="6.5783382829345696"/>
    <n v="4.7014801096336001"/>
    <n v="7.9818463562556099"/>
    <x v="1"/>
    <x v="0"/>
    <n v="0"/>
    <n v="0"/>
    <n v="0"/>
    <n v="1"/>
    <n v="134"/>
    <n v="95"/>
    <n v="267.13549272767199"/>
    <n v="171.22243220803199"/>
    <n v="73.830447290357498"/>
    <n v="136.314794793283"/>
    <x v="52"/>
    <x v="3"/>
    <n v="3.1662242933882498"/>
    <n v="0"/>
    <n v="0"/>
    <x v="52"/>
    <x v="0"/>
    <x v="0"/>
    <n v="0"/>
    <n v="0"/>
    <n v="1"/>
    <x v="0"/>
    <s v="XXXConfid"/>
  </r>
  <r>
    <n v="4804"/>
    <x v="27"/>
    <x v="2"/>
    <x v="1"/>
    <x v="3"/>
    <x v="1"/>
    <n v="38.076135261171999"/>
    <x v="3"/>
    <n v="0"/>
    <n v="19.984018416523"/>
    <n v="9.85954154592641"/>
    <n v="1.9151714963328299"/>
    <n v="9.7102741458969"/>
    <x v="0"/>
    <x v="0"/>
    <n v="1"/>
    <n v="0"/>
    <n v="0"/>
    <n v="1"/>
    <n v="98"/>
    <n v="116"/>
    <n v="215.421298088491"/>
    <n v="159.51070186821099"/>
    <n v="92.800096138638693"/>
    <n v="59.925621763743102"/>
    <x v="53"/>
    <x v="1"/>
    <n v="2.09592876886046"/>
    <n v="1"/>
    <n v="0"/>
    <x v="53"/>
    <x v="0"/>
    <x v="0"/>
    <n v="0"/>
    <n v="0"/>
    <n v="0"/>
    <x v="1"/>
    <s v="XXXConfid"/>
  </r>
  <r>
    <n v="4805"/>
    <x v="28"/>
    <x v="1"/>
    <x v="0"/>
    <x v="0"/>
    <x v="1"/>
    <n v="28.169134736574101"/>
    <x v="1"/>
    <n v="0"/>
    <n v="4.9940945730921698"/>
    <n v="8.1945839943640699"/>
    <n v="4.4275813518162002"/>
    <n v="8.5540708395862808"/>
    <x v="1"/>
    <x v="0"/>
    <n v="0"/>
    <n v="0"/>
    <n v="0"/>
    <n v="0"/>
    <n v="127"/>
    <n v="113"/>
    <n v="285.233816257179"/>
    <n v="141.52970003336699"/>
    <n v="34.514028459495101"/>
    <n v="199.54125651945901"/>
    <x v="54"/>
    <x v="3"/>
    <n v="1.1883080636672601"/>
    <n v="0"/>
    <n v="1"/>
    <x v="54"/>
    <x v="1"/>
    <x v="0"/>
    <n v="0"/>
    <n v="0"/>
    <n v="0"/>
    <x v="0"/>
    <s v="XXXConfid"/>
  </r>
  <r>
    <n v="4806"/>
    <x v="15"/>
    <x v="0"/>
    <x v="0"/>
    <x v="0"/>
    <x v="1"/>
    <n v="28.5374103205362"/>
    <x v="1"/>
    <n v="1"/>
    <n v="16.4698523563649"/>
    <n v="8.1172898174987704"/>
    <n v="3.7030209882220699"/>
    <n v="4.1378929778025197"/>
    <x v="0"/>
    <x v="0"/>
    <n v="0"/>
    <n v="1"/>
    <n v="0"/>
    <n v="0"/>
    <n v="114"/>
    <n v="70"/>
    <n v="159.826376753723"/>
    <n v="103.35075138953999"/>
    <n v="74.898270074155903"/>
    <n v="121.643619421301"/>
    <x v="55"/>
    <x v="1"/>
    <n v="2.7530932632843101"/>
    <n v="1"/>
    <n v="0"/>
    <x v="55"/>
    <x v="0"/>
    <x v="0"/>
    <n v="0"/>
    <n v="0"/>
    <n v="0"/>
    <x v="1"/>
    <s v="XXXConfid"/>
  </r>
  <r>
    <n v="4807"/>
    <x v="20"/>
    <x v="2"/>
    <x v="1"/>
    <x v="0"/>
    <x v="0"/>
    <n v="22.311784165629899"/>
    <x v="0"/>
    <n v="0"/>
    <n v="14.4288112849373"/>
    <n v="8.0309658215370607"/>
    <n v="1.4349144378627601"/>
    <n v="9.5273027294580093"/>
    <x v="1"/>
    <x v="0"/>
    <n v="0"/>
    <n v="1"/>
    <n v="0"/>
    <n v="0"/>
    <n v="136"/>
    <n v="106"/>
    <n v="192.21216551068801"/>
    <n v="176.61503092452901"/>
    <n v="65.931963287658903"/>
    <n v="204.01539103591"/>
    <x v="56"/>
    <x v="1"/>
    <n v="3.64867416204511"/>
    <n v="0"/>
    <n v="0"/>
    <x v="56"/>
    <x v="1"/>
    <x v="0"/>
    <n v="0"/>
    <n v="0"/>
    <n v="0"/>
    <x v="0"/>
    <s v="XXXConfid"/>
  </r>
  <r>
    <n v="4808"/>
    <x v="29"/>
    <x v="3"/>
    <x v="1"/>
    <x v="0"/>
    <x v="3"/>
    <n v="33.405984153261201"/>
    <x v="3"/>
    <n v="0"/>
    <n v="14.245280021113301"/>
    <n v="0.78580229596423301"/>
    <n v="2.1698918575707302"/>
    <n v="4.5803808970114099"/>
    <x v="1"/>
    <x v="1"/>
    <n v="0"/>
    <n v="0"/>
    <n v="0"/>
    <n v="0"/>
    <n v="105"/>
    <n v="74"/>
    <n v="264.34053160219099"/>
    <n v="67.544957475667601"/>
    <n v="40.104992302922398"/>
    <n v="136.5373036963"/>
    <x v="57"/>
    <x v="0"/>
    <n v="8.0092139598162397"/>
    <n v="0"/>
    <n v="0"/>
    <x v="57"/>
    <x v="0"/>
    <x v="0"/>
    <n v="0"/>
    <n v="0"/>
    <n v="0"/>
    <x v="0"/>
    <s v="XXXConfid"/>
  </r>
  <r>
    <n v="4809"/>
    <x v="17"/>
    <x v="1"/>
    <x v="1"/>
    <x v="2"/>
    <x v="0"/>
    <n v="28.997200715954602"/>
    <x v="1"/>
    <n v="0"/>
    <n v="14.852120003327199"/>
    <n v="6.0348431457017604"/>
    <n v="9.5426552664465998"/>
    <n v="5.9129723519423498"/>
    <x v="0"/>
    <x v="1"/>
    <n v="0"/>
    <n v="0"/>
    <n v="0"/>
    <n v="0"/>
    <n v="106"/>
    <n v="96"/>
    <n v="268.77444379304097"/>
    <n v="70.318027632990905"/>
    <n v="81.760727527910504"/>
    <n v="120.934300880387"/>
    <x v="58"/>
    <x v="1"/>
    <n v="6.1171609787151704"/>
    <n v="1"/>
    <n v="0"/>
    <x v="58"/>
    <x v="0"/>
    <x v="0"/>
    <n v="0"/>
    <n v="1"/>
    <n v="0"/>
    <x v="1"/>
    <s v="XXXConfid"/>
  </r>
  <r>
    <n v="4810"/>
    <x v="4"/>
    <x v="2"/>
    <x v="0"/>
    <x v="0"/>
    <x v="3"/>
    <n v="36.496388422628002"/>
    <x v="3"/>
    <n v="1"/>
    <n v="3.2920111466486102"/>
    <n v="9.6738102768060408"/>
    <n v="7.7888185083208796"/>
    <n v="7.6214812496784301"/>
    <x v="0"/>
    <x v="1"/>
    <n v="0"/>
    <n v="0"/>
    <n v="0"/>
    <n v="0"/>
    <n v="164"/>
    <n v="79"/>
    <n v="190.330528637138"/>
    <n v="178.396268138284"/>
    <n v="74.274118571804706"/>
    <n v="61.984416017591698"/>
    <x v="59"/>
    <x v="1"/>
    <n v="8.9641775373493608"/>
    <n v="0"/>
    <n v="0"/>
    <x v="59"/>
    <x v="0"/>
    <x v="1"/>
    <n v="0"/>
    <n v="0"/>
    <n v="0"/>
    <x v="0"/>
    <s v="XXXConfid"/>
  </r>
  <r>
    <n v="4811"/>
    <x v="14"/>
    <x v="1"/>
    <x v="1"/>
    <x v="1"/>
    <x v="1"/>
    <n v="39.339062016967802"/>
    <x v="3"/>
    <n v="0"/>
    <n v="13.353639260046799"/>
    <n v="6.5396323909252603"/>
    <n v="0.47115098409147499"/>
    <n v="9.4707532288899898"/>
    <x v="1"/>
    <x v="0"/>
    <n v="0"/>
    <n v="0"/>
    <n v="0"/>
    <n v="0"/>
    <n v="150"/>
    <n v="64"/>
    <n v="183.75568140006999"/>
    <n v="95.8141510938827"/>
    <n v="92.393968184333005"/>
    <n v="89.055098350492202"/>
    <x v="60"/>
    <x v="1"/>
    <n v="7.6074424308672102"/>
    <n v="0"/>
    <n v="0"/>
    <x v="60"/>
    <x v="0"/>
    <x v="1"/>
    <n v="0"/>
    <n v="0"/>
    <n v="0"/>
    <x v="0"/>
    <s v="XXXConfid"/>
  </r>
  <r>
    <n v="4812"/>
    <x v="14"/>
    <x v="1"/>
    <x v="0"/>
    <x v="0"/>
    <x v="2"/>
    <n v="25.8368928795174"/>
    <x v="1"/>
    <n v="0"/>
    <n v="18.604389208647401"/>
    <n v="8.1531391336316705"/>
    <n v="9.2749168502201798"/>
    <n v="6.5515332688947696"/>
    <x v="0"/>
    <x v="0"/>
    <n v="0"/>
    <n v="0"/>
    <n v="0"/>
    <n v="0"/>
    <n v="100"/>
    <n v="116"/>
    <n v="278.6160765262"/>
    <n v="96.271440482234695"/>
    <n v="31.304028649464101"/>
    <n v="347.49206411209599"/>
    <x v="61"/>
    <x v="1"/>
    <n v="5.4303860457836404"/>
    <n v="0"/>
    <n v="0"/>
    <x v="61"/>
    <x v="0"/>
    <x v="0"/>
    <n v="0"/>
    <n v="1"/>
    <n v="0"/>
    <x v="0"/>
    <s v="XXXConfid"/>
  </r>
  <r>
    <n v="4813"/>
    <x v="28"/>
    <x v="1"/>
    <x v="1"/>
    <x v="0"/>
    <x v="3"/>
    <n v="26.316130552428799"/>
    <x v="1"/>
    <n v="0"/>
    <n v="15.317051174888601"/>
    <n v="2.3085665528288999"/>
    <n v="9.0880627665807694"/>
    <n v="4.0744385465180901"/>
    <x v="1"/>
    <x v="1"/>
    <n v="0"/>
    <n v="0"/>
    <n v="0"/>
    <n v="0"/>
    <n v="156"/>
    <n v="112"/>
    <n v="290.83842110176801"/>
    <n v="130.47145370578301"/>
    <n v="36.003055789172599"/>
    <n v="201.82872122930399"/>
    <x v="62"/>
    <x v="2"/>
    <n v="7.5880868257937397"/>
    <n v="0"/>
    <n v="1"/>
    <x v="62"/>
    <x v="1"/>
    <x v="0"/>
    <n v="0"/>
    <n v="0"/>
    <n v="0"/>
    <x v="0"/>
    <s v="XXXConfid"/>
  </r>
  <r>
    <n v="4814"/>
    <x v="10"/>
    <x v="2"/>
    <x v="0"/>
    <x v="0"/>
    <x v="0"/>
    <n v="26.5235924454668"/>
    <x v="1"/>
    <n v="0"/>
    <n v="16.9205161630559"/>
    <n v="0.82549135220431802"/>
    <n v="9.6136029510825995"/>
    <n v="9.9863177164432901"/>
    <x v="0"/>
    <x v="0"/>
    <n v="1"/>
    <n v="0"/>
    <n v="0"/>
    <n v="0"/>
    <n v="98"/>
    <n v="115"/>
    <n v="283.73295030102798"/>
    <n v="61.721276133800899"/>
    <n v="80.449700085191495"/>
    <n v="322.35758211253898"/>
    <x v="63"/>
    <x v="1"/>
    <n v="1.95788328857768"/>
    <n v="0"/>
    <n v="0"/>
    <x v="63"/>
    <x v="1"/>
    <x v="0"/>
    <n v="0"/>
    <n v="0"/>
    <n v="0"/>
    <x v="0"/>
    <s v="XXXConfid"/>
  </r>
  <r>
    <n v="4815"/>
    <x v="17"/>
    <x v="1"/>
    <x v="1"/>
    <x v="0"/>
    <x v="2"/>
    <n v="29.858406944045502"/>
    <x v="1"/>
    <n v="0"/>
    <n v="5.3510244346461997"/>
    <n v="3.6901368097859102"/>
    <n v="6.0803619212420301"/>
    <n v="8.5612185194375598"/>
    <x v="0"/>
    <x v="0"/>
    <n v="0"/>
    <n v="0"/>
    <n v="0"/>
    <n v="0"/>
    <n v="121"/>
    <n v="117"/>
    <n v="251.100088571334"/>
    <n v="147.79325816617501"/>
    <n v="26.593936770750801"/>
    <n v="356.49922860414898"/>
    <x v="64"/>
    <x v="2"/>
    <n v="2.7594349223717098"/>
    <n v="1"/>
    <n v="0"/>
    <x v="64"/>
    <x v="0"/>
    <x v="0"/>
    <n v="0"/>
    <n v="0"/>
    <n v="1"/>
    <x v="1"/>
    <s v="XXXConfid"/>
  </r>
  <r>
    <n v="4816"/>
    <x v="29"/>
    <x v="3"/>
    <x v="1"/>
    <x v="2"/>
    <x v="2"/>
    <n v="28.1910969725554"/>
    <x v="1"/>
    <n v="0"/>
    <n v="10.4547736278319"/>
    <n v="1.3535218317105999"/>
    <n v="4.2315190884380396"/>
    <n v="5.2086738010013196"/>
    <x v="0"/>
    <x v="0"/>
    <n v="0"/>
    <n v="0"/>
    <n v="0"/>
    <n v="0"/>
    <n v="90"/>
    <n v="86"/>
    <n v="261.136844816679"/>
    <n v="159.71136792819999"/>
    <n v="86.255949646111901"/>
    <n v="381.820280504469"/>
    <x v="65"/>
    <x v="1"/>
    <n v="8.1042056670024891"/>
    <n v="0"/>
    <n v="1"/>
    <x v="65"/>
    <x v="0"/>
    <x v="0"/>
    <n v="0"/>
    <n v="1"/>
    <n v="0"/>
    <x v="1"/>
    <s v="XXXConfid"/>
  </r>
  <r>
    <n v="4817"/>
    <x v="3"/>
    <x v="1"/>
    <x v="0"/>
    <x v="1"/>
    <x v="2"/>
    <n v="28.020604160331899"/>
    <x v="1"/>
    <n v="0"/>
    <n v="6.9968327809134703"/>
    <n v="9.4837670358365295E-2"/>
    <n v="4.2081786346494301"/>
    <n v="9.3839411302437608"/>
    <x v="0"/>
    <x v="0"/>
    <n v="0"/>
    <n v="0"/>
    <n v="1"/>
    <n v="0"/>
    <n v="94"/>
    <n v="113"/>
    <n v="200.52181604562901"/>
    <n v="135.97289084653201"/>
    <n v="78.939049634346006"/>
    <n v="333.85768281570699"/>
    <x v="66"/>
    <x v="1"/>
    <n v="3.1026668761593199"/>
    <n v="0"/>
    <n v="0"/>
    <x v="66"/>
    <x v="0"/>
    <x v="0"/>
    <n v="0"/>
    <n v="0"/>
    <n v="1"/>
    <x v="0"/>
    <s v="XXXConfid"/>
  </r>
  <r>
    <n v="4818"/>
    <x v="12"/>
    <x v="2"/>
    <x v="1"/>
    <x v="3"/>
    <x v="0"/>
    <n v="22.049001658563402"/>
    <x v="0"/>
    <n v="0"/>
    <n v="13.220109539478401"/>
    <n v="8.7313413566191596"/>
    <n v="5.4264971564167199"/>
    <n v="4.23168799369149"/>
    <x v="1"/>
    <x v="0"/>
    <n v="0"/>
    <n v="0"/>
    <n v="0"/>
    <n v="0"/>
    <n v="173"/>
    <n v="95"/>
    <n v="209.376731578754"/>
    <n v="150.98496422042101"/>
    <n v="48.567281458614403"/>
    <n v="195.47750410811901"/>
    <x v="67"/>
    <x v="2"/>
    <n v="2.00568331885178"/>
    <n v="1"/>
    <n v="0"/>
    <x v="67"/>
    <x v="0"/>
    <x v="0"/>
    <n v="0"/>
    <n v="0"/>
    <n v="0"/>
    <x v="1"/>
    <s v="XXXConfid"/>
  </r>
  <r>
    <n v="4819"/>
    <x v="17"/>
    <x v="1"/>
    <x v="1"/>
    <x v="0"/>
    <x v="0"/>
    <n v="27.586372075225601"/>
    <x v="1"/>
    <n v="0"/>
    <n v="0.84794132024760405"/>
    <n v="3.4414524263732602"/>
    <n v="2.82522982646078"/>
    <n v="5.96640163550141"/>
    <x v="0"/>
    <x v="0"/>
    <n v="0"/>
    <n v="1"/>
    <n v="0"/>
    <n v="1"/>
    <n v="144"/>
    <n v="93"/>
    <n v="211.27702042046599"/>
    <n v="144.338697096533"/>
    <n v="84.201897681712794"/>
    <n v="324.91634422361898"/>
    <x v="68"/>
    <x v="2"/>
    <n v="2.4590250995328802"/>
    <n v="0"/>
    <n v="0"/>
    <x v="68"/>
    <x v="0"/>
    <x v="0"/>
    <n v="1"/>
    <n v="0"/>
    <n v="0"/>
    <x v="1"/>
    <s v="XXXConfid"/>
  </r>
  <r>
    <n v="4820"/>
    <x v="6"/>
    <x v="0"/>
    <x v="0"/>
    <x v="2"/>
    <x v="0"/>
    <n v="23.8717881787409"/>
    <x v="0"/>
    <n v="0"/>
    <n v="6.1466727256130103"/>
    <n v="3.8770916374770299"/>
    <n v="0.63966836485827205"/>
    <n v="6.0629053246321503"/>
    <x v="1"/>
    <x v="0"/>
    <n v="0"/>
    <n v="0"/>
    <n v="0"/>
    <n v="0"/>
    <n v="161"/>
    <n v="90"/>
    <n v="183.91254947189699"/>
    <n v="90.140864636237296"/>
    <n v="84.695531493159393"/>
    <n v="113.784283255256"/>
    <x v="69"/>
    <x v="2"/>
    <n v="2.6268458659900902"/>
    <n v="0"/>
    <n v="0"/>
    <x v="69"/>
    <x v="0"/>
    <x v="1"/>
    <n v="0"/>
    <n v="0"/>
    <n v="0"/>
    <x v="0"/>
    <s v="XXXConfid"/>
  </r>
  <r>
    <n v="4821"/>
    <x v="10"/>
    <x v="2"/>
    <x v="1"/>
    <x v="2"/>
    <x v="2"/>
    <n v="27.904365091154901"/>
    <x v="1"/>
    <n v="0"/>
    <n v="2.9530006794556201"/>
    <n v="4.8556115027785802"/>
    <n v="0.35206603916260598"/>
    <n v="7.9880099901168702"/>
    <x v="0"/>
    <x v="0"/>
    <n v="0"/>
    <n v="0"/>
    <n v="0"/>
    <n v="0"/>
    <n v="177"/>
    <n v="90"/>
    <n v="283.11110520377599"/>
    <n v="67.833945502365495"/>
    <n v="55.613168070934698"/>
    <n v="391.53483997876998"/>
    <x v="70"/>
    <x v="2"/>
    <n v="6.8378835327304204"/>
    <n v="0"/>
    <n v="0"/>
    <x v="70"/>
    <x v="0"/>
    <x v="0"/>
    <n v="0"/>
    <n v="0"/>
    <n v="0"/>
    <x v="0"/>
    <s v="XXXConfid"/>
  </r>
  <r>
    <n v="4822"/>
    <x v="24"/>
    <x v="1"/>
    <x v="1"/>
    <x v="2"/>
    <x v="2"/>
    <n v="33.563056542571402"/>
    <x v="3"/>
    <n v="0"/>
    <n v="10.3177800608116"/>
    <n v="8.4921938351749002"/>
    <n v="6.3816832694752703"/>
    <n v="5.5475089730405998"/>
    <x v="0"/>
    <x v="0"/>
    <n v="0"/>
    <n v="0"/>
    <n v="0"/>
    <n v="0"/>
    <n v="130"/>
    <n v="80"/>
    <n v="296.94889341136701"/>
    <n v="136.95032655330101"/>
    <n v="62.413509072306901"/>
    <n v="321.74553965043799"/>
    <x v="71"/>
    <x v="1"/>
    <n v="9.2236851021346098"/>
    <n v="1"/>
    <n v="0"/>
    <x v="71"/>
    <x v="0"/>
    <x v="0"/>
    <n v="0"/>
    <n v="0"/>
    <n v="0"/>
    <x v="1"/>
    <s v="XXXConfid"/>
  </r>
  <r>
    <n v="4823"/>
    <x v="1"/>
    <x v="1"/>
    <x v="1"/>
    <x v="2"/>
    <x v="2"/>
    <n v="28.443777018713099"/>
    <x v="1"/>
    <n v="0"/>
    <n v="4.3818603618922003"/>
    <n v="9.9850688484069607"/>
    <n v="4.2870746769741697"/>
    <n v="7.5612332532352804"/>
    <x v="0"/>
    <x v="0"/>
    <n v="0"/>
    <n v="0"/>
    <n v="0"/>
    <n v="0"/>
    <n v="119"/>
    <n v="98"/>
    <n v="268.47306555205199"/>
    <n v="129.42095243039799"/>
    <n v="62.822561961642002"/>
    <n v="206.30795182188899"/>
    <x v="72"/>
    <x v="2"/>
    <n v="1.5764384432815499"/>
    <n v="0"/>
    <n v="0"/>
    <x v="72"/>
    <x v="0"/>
    <x v="0"/>
    <n v="1"/>
    <n v="1"/>
    <n v="0"/>
    <x v="1"/>
    <s v="XXXConfid"/>
  </r>
  <r>
    <n v="4824"/>
    <x v="5"/>
    <x v="0"/>
    <x v="1"/>
    <x v="0"/>
    <x v="2"/>
    <n v="23.601563053173699"/>
    <x v="0"/>
    <n v="1"/>
    <n v="9.6585112155346593"/>
    <n v="0.119480850652603"/>
    <n v="0.30253551535751799"/>
    <n v="5.3970024840387003"/>
    <x v="0"/>
    <x v="0"/>
    <n v="0"/>
    <n v="0"/>
    <n v="0"/>
    <n v="0"/>
    <n v="127"/>
    <n v="92"/>
    <n v="227.793041064845"/>
    <n v="184.202428820222"/>
    <n v="73.831177537822199"/>
    <n v="282.799565879206"/>
    <x v="73"/>
    <x v="2"/>
    <n v="6.0383251468303003"/>
    <n v="1"/>
    <n v="0"/>
    <x v="73"/>
    <x v="0"/>
    <x v="0"/>
    <n v="0"/>
    <n v="0"/>
    <n v="1"/>
    <x v="1"/>
    <s v="XXXConfid"/>
  </r>
  <r>
    <n v="4825"/>
    <x v="16"/>
    <x v="0"/>
    <x v="1"/>
    <x v="0"/>
    <x v="2"/>
    <n v="18.4924911556094"/>
    <x v="2"/>
    <n v="0"/>
    <n v="9.7867843255745708"/>
    <n v="4.8108663989854303"/>
    <n v="3.42585582197073"/>
    <n v="8.3717139730295305"/>
    <x v="0"/>
    <x v="0"/>
    <n v="0"/>
    <n v="0"/>
    <n v="0"/>
    <n v="0"/>
    <n v="163"/>
    <n v="94"/>
    <n v="190.06774369977299"/>
    <n v="189.185427669272"/>
    <n v="65.229545764708107"/>
    <n v="278.74322930527802"/>
    <x v="74"/>
    <x v="3"/>
    <n v="4.7567567931599601"/>
    <n v="0"/>
    <n v="0"/>
    <x v="74"/>
    <x v="0"/>
    <x v="1"/>
    <n v="0"/>
    <n v="0"/>
    <n v="0"/>
    <x v="0"/>
    <s v="XXXConfid"/>
  </r>
  <r>
    <n v="4826"/>
    <x v="9"/>
    <x v="1"/>
    <x v="1"/>
    <x v="0"/>
    <x v="0"/>
    <n v="27.763743984775299"/>
    <x v="1"/>
    <n v="1"/>
    <n v="18.690255092025801"/>
    <n v="9.86125841036975"/>
    <n v="2.6885214318180601"/>
    <n v="8.3033384382756399"/>
    <x v="0"/>
    <x v="0"/>
    <n v="0"/>
    <n v="0"/>
    <n v="0"/>
    <n v="0"/>
    <n v="97"/>
    <n v="118"/>
    <n v="196.07983693498801"/>
    <n v="134.95658755798499"/>
    <n v="74.856284341391202"/>
    <n v="148.417420461142"/>
    <x v="75"/>
    <x v="1"/>
    <n v="2.86206464359207"/>
    <n v="1"/>
    <n v="0"/>
    <x v="75"/>
    <x v="0"/>
    <x v="0"/>
    <n v="1"/>
    <n v="0"/>
    <n v="0"/>
    <x v="1"/>
    <s v="XXXConfid"/>
  </r>
  <r>
    <n v="4827"/>
    <x v="4"/>
    <x v="2"/>
    <x v="1"/>
    <x v="0"/>
    <x v="2"/>
    <n v="24.487588929945701"/>
    <x v="0"/>
    <n v="0"/>
    <n v="14.0600467864877"/>
    <n v="8.1122913121031797"/>
    <n v="9.8644258290214708"/>
    <n v="5.9494737864383902"/>
    <x v="0"/>
    <x v="0"/>
    <n v="1"/>
    <n v="0"/>
    <n v="0"/>
    <n v="0"/>
    <n v="126"/>
    <n v="90"/>
    <n v="206.90183295215499"/>
    <n v="52.763095686922398"/>
    <n v="39.828170257814897"/>
    <n v="244.35216507761899"/>
    <x v="76"/>
    <x v="0"/>
    <n v="5.8154451531445197"/>
    <n v="0"/>
    <n v="0"/>
    <x v="76"/>
    <x v="1"/>
    <x v="0"/>
    <n v="0"/>
    <n v="0"/>
    <n v="1"/>
    <x v="0"/>
    <s v="XXXConfid"/>
  </r>
  <r>
    <n v="4828"/>
    <x v="29"/>
    <x v="3"/>
    <x v="1"/>
    <x v="3"/>
    <x v="0"/>
    <n v="21.288593198100301"/>
    <x v="0"/>
    <n v="0"/>
    <n v="3.3750238784968598"/>
    <n v="9.2777943336416602"/>
    <n v="2.6130996947953999"/>
    <n v="8.9007693206497596"/>
    <x v="1"/>
    <x v="0"/>
    <n v="0"/>
    <n v="0"/>
    <n v="0"/>
    <n v="0"/>
    <n v="169"/>
    <n v="76"/>
    <n v="223.496759045934"/>
    <n v="139.733716871653"/>
    <n v="30.962447679769902"/>
    <n v="192.65994268040399"/>
    <x v="77"/>
    <x v="0"/>
    <n v="7.2782606914175103"/>
    <n v="1"/>
    <n v="0"/>
    <x v="77"/>
    <x v="1"/>
    <x v="1"/>
    <n v="0"/>
    <n v="1"/>
    <n v="1"/>
    <x v="0"/>
    <s v="XXXConfid"/>
  </r>
  <r>
    <n v="4829"/>
    <x v="14"/>
    <x v="1"/>
    <x v="1"/>
    <x v="1"/>
    <x v="0"/>
    <n v="15.9082749697791"/>
    <x v="2"/>
    <n v="0"/>
    <n v="16.329030991303402"/>
    <n v="1.91591343565762"/>
    <n v="6.6072924562625399"/>
    <n v="6.1461660534426903"/>
    <x v="0"/>
    <x v="1"/>
    <n v="1"/>
    <n v="0"/>
    <n v="0"/>
    <n v="0"/>
    <n v="90"/>
    <n v="112"/>
    <n v="234.274916638234"/>
    <n v="76.270978692316504"/>
    <n v="96.793491998553904"/>
    <n v="174.71886084741399"/>
    <x v="78"/>
    <x v="0"/>
    <n v="3.66246115537521"/>
    <n v="0"/>
    <n v="0"/>
    <x v="78"/>
    <x v="0"/>
    <x v="0"/>
    <n v="1"/>
    <n v="1"/>
    <n v="0"/>
    <x v="1"/>
    <s v="XXXConfid"/>
  </r>
  <r>
    <n v="4830"/>
    <x v="1"/>
    <x v="1"/>
    <x v="0"/>
    <x v="3"/>
    <x v="0"/>
    <n v="38.052907711797502"/>
    <x v="3"/>
    <n v="0"/>
    <n v="18.071787282884902"/>
    <n v="5.2044115878194397"/>
    <n v="1.2144674357551399"/>
    <n v="5.11251247145041"/>
    <x v="0"/>
    <x v="0"/>
    <n v="0"/>
    <n v="0"/>
    <n v="0"/>
    <n v="0"/>
    <n v="108"/>
    <n v="62"/>
    <n v="152.35446337839201"/>
    <n v="113.0677296158"/>
    <n v="46.693641391506901"/>
    <n v="282.32459621827098"/>
    <x v="79"/>
    <x v="2"/>
    <n v="1.54551187268076"/>
    <n v="0"/>
    <n v="0"/>
    <x v="79"/>
    <x v="0"/>
    <x v="0"/>
    <n v="0"/>
    <n v="0"/>
    <n v="0"/>
    <x v="1"/>
    <s v="XXXConfid"/>
  </r>
  <r>
    <n v="4831"/>
    <x v="15"/>
    <x v="0"/>
    <x v="1"/>
    <x v="1"/>
    <x v="0"/>
    <n v="39.128511724428897"/>
    <x v="3"/>
    <n v="1"/>
    <n v="18.718532606598998"/>
    <n v="8.7843134451494702"/>
    <n v="9.3148703608836705"/>
    <n v="5.5283646225792404"/>
    <x v="0"/>
    <x v="0"/>
    <n v="0"/>
    <n v="0"/>
    <n v="0"/>
    <n v="0"/>
    <n v="132"/>
    <n v="110"/>
    <n v="269.62745624232798"/>
    <n v="112.510398981107"/>
    <n v="84.542942359727604"/>
    <n v="93.349705871448904"/>
    <x v="80"/>
    <x v="1"/>
    <n v="7.8473660396885903"/>
    <n v="0"/>
    <n v="0"/>
    <x v="80"/>
    <x v="1"/>
    <x v="1"/>
    <n v="0"/>
    <n v="0"/>
    <n v="0"/>
    <x v="0"/>
    <s v="XXXConfid"/>
  </r>
  <r>
    <n v="4832"/>
    <x v="16"/>
    <x v="0"/>
    <x v="0"/>
    <x v="3"/>
    <x v="2"/>
    <n v="32.572516466970903"/>
    <x v="3"/>
    <n v="0"/>
    <n v="3.32173914386044"/>
    <n v="0.95407196293434304"/>
    <n v="1.16196388622132"/>
    <n v="8.0663681780254795"/>
    <x v="0"/>
    <x v="0"/>
    <n v="0"/>
    <n v="0"/>
    <n v="0"/>
    <n v="1"/>
    <n v="156"/>
    <n v="75"/>
    <n v="257.149547122108"/>
    <n v="198.619385126233"/>
    <n v="74.682657790718693"/>
    <n v="182.012400812474"/>
    <x v="81"/>
    <x v="2"/>
    <n v="7.1831317053792603"/>
    <n v="0"/>
    <n v="0"/>
    <x v="81"/>
    <x v="0"/>
    <x v="0"/>
    <n v="0"/>
    <n v="0"/>
    <n v="0"/>
    <x v="0"/>
    <s v="XXXConfid"/>
  </r>
  <r>
    <n v="4833"/>
    <x v="4"/>
    <x v="2"/>
    <x v="0"/>
    <x v="2"/>
    <x v="1"/>
    <n v="38.394412700681997"/>
    <x v="3"/>
    <n v="0"/>
    <n v="4.8482569289222104"/>
    <n v="6.4389804265452302"/>
    <n v="7.6346506778415799"/>
    <n v="9.2094266519039998"/>
    <x v="1"/>
    <x v="0"/>
    <n v="0"/>
    <n v="0"/>
    <n v="1"/>
    <n v="0"/>
    <n v="158"/>
    <n v="84"/>
    <n v="263.11057236136702"/>
    <n v="155.37004389300799"/>
    <n v="89.359443842563294"/>
    <n v="270.43267420943198"/>
    <x v="82"/>
    <x v="1"/>
    <n v="6.5127278315377799"/>
    <n v="0"/>
    <n v="0"/>
    <x v="82"/>
    <x v="0"/>
    <x v="0"/>
    <n v="0"/>
    <n v="1"/>
    <n v="0"/>
    <x v="0"/>
    <s v="XXXConfid"/>
  </r>
  <r>
    <n v="4834"/>
    <x v="30"/>
    <x v="0"/>
    <x v="1"/>
    <x v="0"/>
    <x v="2"/>
    <n v="39.309910872886803"/>
    <x v="3"/>
    <n v="0"/>
    <n v="19.6779014417613"/>
    <n v="7.63977998600632"/>
    <n v="3.4166740889886502"/>
    <n v="4.2136795674536396"/>
    <x v="1"/>
    <x v="0"/>
    <n v="0"/>
    <n v="0"/>
    <n v="0"/>
    <n v="1"/>
    <n v="96"/>
    <n v="100"/>
    <n v="184.864010100439"/>
    <n v="116.805172575185"/>
    <n v="46.359918446339897"/>
    <n v="157.23038109812899"/>
    <x v="83"/>
    <x v="3"/>
    <n v="0.27571922236974"/>
    <n v="1"/>
    <n v="0"/>
    <x v="83"/>
    <x v="0"/>
    <x v="0"/>
    <n v="0"/>
    <n v="0"/>
    <n v="0"/>
    <x v="0"/>
    <s v="XXXConfid"/>
  </r>
  <r>
    <n v="4835"/>
    <x v="21"/>
    <x v="0"/>
    <x v="0"/>
    <x v="2"/>
    <x v="0"/>
    <n v="29.858891389167098"/>
    <x v="1"/>
    <n v="0"/>
    <n v="0.833035027563375"/>
    <n v="5.5259530867951803"/>
    <n v="9.1425728588059698"/>
    <n v="9.7688637180079798"/>
    <x v="0"/>
    <x v="0"/>
    <n v="0"/>
    <n v="1"/>
    <n v="0"/>
    <n v="0"/>
    <n v="92"/>
    <n v="107"/>
    <n v="280.453648728183"/>
    <n v="90.6834602349238"/>
    <n v="44.858085766350499"/>
    <n v="253.52715964129101"/>
    <x v="84"/>
    <x v="0"/>
    <n v="0.78206963109426797"/>
    <n v="0"/>
    <n v="0"/>
    <x v="84"/>
    <x v="1"/>
    <x v="0"/>
    <n v="0"/>
    <n v="0"/>
    <n v="0"/>
    <x v="1"/>
    <s v="XXXConfid"/>
  </r>
  <r>
    <n v="4836"/>
    <x v="16"/>
    <x v="0"/>
    <x v="1"/>
    <x v="0"/>
    <x v="0"/>
    <n v="22.6195127663573"/>
    <x v="0"/>
    <n v="0"/>
    <n v="5.4365703179622598"/>
    <n v="4.0121255652288603"/>
    <n v="1.4422160136430899"/>
    <n v="7.0400553284919098"/>
    <x v="1"/>
    <x v="1"/>
    <n v="0"/>
    <n v="0"/>
    <n v="0"/>
    <n v="0"/>
    <n v="125"/>
    <n v="116"/>
    <n v="203.410902367891"/>
    <n v="124.168147474299"/>
    <n v="73.766581597167502"/>
    <n v="208.43094002989301"/>
    <x v="85"/>
    <x v="3"/>
    <n v="4.9806450224345697"/>
    <n v="0"/>
    <n v="0"/>
    <x v="85"/>
    <x v="0"/>
    <x v="0"/>
    <n v="0"/>
    <n v="0"/>
    <n v="0"/>
    <x v="0"/>
    <s v="XXXConfid"/>
  </r>
  <r>
    <n v="4837"/>
    <x v="7"/>
    <x v="1"/>
    <x v="1"/>
    <x v="0"/>
    <x v="1"/>
    <n v="21.002055096702598"/>
    <x v="0"/>
    <n v="1"/>
    <n v="2.6030510646846299"/>
    <n v="7.7892027276496298"/>
    <n v="3.7511729997477801"/>
    <n v="5.2781226002220301"/>
    <x v="0"/>
    <x v="0"/>
    <n v="0"/>
    <n v="1"/>
    <n v="0"/>
    <n v="0"/>
    <n v="99"/>
    <n v="62"/>
    <n v="218.12244783022001"/>
    <n v="199.367988932663"/>
    <n v="51.635771400264098"/>
    <n v="296.64771200484699"/>
    <x v="86"/>
    <x v="3"/>
    <n v="1.1531727450599001"/>
    <n v="1"/>
    <n v="0"/>
    <x v="86"/>
    <x v="0"/>
    <x v="0"/>
    <n v="1"/>
    <n v="0"/>
    <n v="0"/>
    <x v="0"/>
    <s v="XXXConfid"/>
  </r>
  <r>
    <n v="4838"/>
    <x v="5"/>
    <x v="0"/>
    <x v="0"/>
    <x v="0"/>
    <x v="0"/>
    <n v="31.820252826674999"/>
    <x v="3"/>
    <n v="0"/>
    <n v="13.302858739490899"/>
    <n v="5.3285811484245196"/>
    <n v="6.3207418277159499"/>
    <n v="6.1606917228773597"/>
    <x v="1"/>
    <x v="0"/>
    <n v="0"/>
    <n v="1"/>
    <n v="0"/>
    <n v="0"/>
    <n v="149"/>
    <n v="105"/>
    <n v="156.69561931203"/>
    <n v="62.859561657183299"/>
    <n v="42.428396484734499"/>
    <n v="259.10638143414201"/>
    <x v="87"/>
    <x v="2"/>
    <n v="9.8823072251420303"/>
    <n v="0"/>
    <n v="0"/>
    <x v="87"/>
    <x v="0"/>
    <x v="0"/>
    <n v="0"/>
    <n v="1"/>
    <n v="1"/>
    <x v="0"/>
    <s v="XXXConfid"/>
  </r>
  <r>
    <n v="4839"/>
    <x v="7"/>
    <x v="1"/>
    <x v="1"/>
    <x v="1"/>
    <x v="0"/>
    <n v="30.694975083110901"/>
    <x v="3"/>
    <n v="0"/>
    <n v="14.2275853742896"/>
    <n v="0.82622036517398301"/>
    <n v="9.8005424656180509"/>
    <n v="8.4673484971441795"/>
    <x v="0"/>
    <x v="0"/>
    <n v="1"/>
    <n v="0"/>
    <n v="0"/>
    <n v="0"/>
    <n v="130"/>
    <n v="102"/>
    <n v="294.92629297377499"/>
    <n v="146.769058786275"/>
    <n v="27.2553758863314"/>
    <n v="359.751037659639"/>
    <x v="88"/>
    <x v="2"/>
    <n v="8.1952922617972099"/>
    <n v="0"/>
    <n v="0"/>
    <x v="88"/>
    <x v="1"/>
    <x v="1"/>
    <n v="0"/>
    <n v="0"/>
    <n v="1"/>
    <x v="0"/>
    <s v="XXXConfid"/>
  </r>
  <r>
    <n v="4840"/>
    <x v="18"/>
    <x v="0"/>
    <x v="1"/>
    <x v="2"/>
    <x v="0"/>
    <n v="23.013659104203398"/>
    <x v="0"/>
    <n v="0"/>
    <n v="3.58253502669091"/>
    <n v="8.5969460941967704"/>
    <n v="4.5313484442038199"/>
    <n v="9.6238753629243607"/>
    <x v="0"/>
    <x v="0"/>
    <n v="0"/>
    <n v="0"/>
    <n v="0"/>
    <n v="0"/>
    <n v="104"/>
    <n v="103"/>
    <n v="182.41553000898799"/>
    <n v="117.084095398889"/>
    <n v="53.263758983657397"/>
    <n v="105.784755041441"/>
    <x v="89"/>
    <x v="2"/>
    <n v="6.6179458309717196"/>
    <n v="0"/>
    <n v="0"/>
    <x v="89"/>
    <x v="0"/>
    <x v="1"/>
    <n v="0"/>
    <n v="0"/>
    <n v="0"/>
    <x v="0"/>
    <s v="XXXConfid"/>
  </r>
  <r>
    <n v="4841"/>
    <x v="2"/>
    <x v="0"/>
    <x v="0"/>
    <x v="1"/>
    <x v="2"/>
    <n v="26.4286792080735"/>
    <x v="1"/>
    <n v="0"/>
    <n v="16.6836777842089"/>
    <n v="5.3692927261875001"/>
    <n v="9.6728337732126803"/>
    <n v="7.09299084804739"/>
    <x v="0"/>
    <x v="0"/>
    <n v="0"/>
    <n v="0"/>
    <n v="0"/>
    <n v="1"/>
    <n v="144"/>
    <n v="118"/>
    <n v="158.87312059575399"/>
    <n v="104.60667930854299"/>
    <n v="31.213673517471701"/>
    <n v="286.23533725307698"/>
    <x v="90"/>
    <x v="1"/>
    <n v="5.4920272996300099"/>
    <n v="0"/>
    <n v="0"/>
    <x v="90"/>
    <x v="0"/>
    <x v="1"/>
    <n v="0"/>
    <n v="1"/>
    <n v="0"/>
    <x v="0"/>
    <s v="XXXConfid"/>
  </r>
  <r>
    <n v="4842"/>
    <x v="16"/>
    <x v="0"/>
    <x v="0"/>
    <x v="2"/>
    <x v="0"/>
    <n v="19.0388152499387"/>
    <x v="0"/>
    <n v="0"/>
    <n v="19.483501107147202"/>
    <n v="8.0728072435620408"/>
    <n v="0.97454208655478902"/>
    <n v="9.0788786346823596"/>
    <x v="0"/>
    <x v="0"/>
    <n v="0"/>
    <n v="0"/>
    <n v="0"/>
    <n v="0"/>
    <n v="122"/>
    <n v="112"/>
    <n v="181.586870733551"/>
    <n v="63.4877227700578"/>
    <n v="95.611284574857294"/>
    <n v="389.13763129364202"/>
    <x v="91"/>
    <x v="0"/>
    <n v="7.0204718255865002"/>
    <n v="0"/>
    <n v="1"/>
    <x v="91"/>
    <x v="0"/>
    <x v="0"/>
    <n v="0"/>
    <n v="0"/>
    <n v="1"/>
    <x v="1"/>
    <s v="XXXConfid"/>
  </r>
  <r>
    <n v="4843"/>
    <x v="19"/>
    <x v="2"/>
    <x v="1"/>
    <x v="0"/>
    <x v="0"/>
    <n v="34.889566277332001"/>
    <x v="3"/>
    <n v="0"/>
    <n v="5.3210733763501299"/>
    <n v="2.9734937101473098"/>
    <n v="7.4790218147002498"/>
    <n v="6.0909902031716996"/>
    <x v="0"/>
    <x v="0"/>
    <n v="1"/>
    <n v="0"/>
    <n v="0"/>
    <n v="0"/>
    <n v="92"/>
    <n v="104"/>
    <n v="253.67469939027899"/>
    <n v="119.91463773942699"/>
    <n v="63.098365464784202"/>
    <n v="353.52946506242898"/>
    <x v="92"/>
    <x v="3"/>
    <n v="7.9280024176910597"/>
    <n v="0"/>
    <n v="1"/>
    <x v="92"/>
    <x v="0"/>
    <x v="0"/>
    <n v="0"/>
    <n v="0"/>
    <n v="0"/>
    <x v="0"/>
    <s v="XXXConfid"/>
  </r>
  <r>
    <n v="4844"/>
    <x v="12"/>
    <x v="2"/>
    <x v="1"/>
    <x v="0"/>
    <x v="1"/>
    <n v="25.700698188769799"/>
    <x v="1"/>
    <n v="0"/>
    <n v="4.8705640861737498"/>
    <n v="5.4877323664796602"/>
    <n v="8.56166058187525"/>
    <n v="6.2718477167558699"/>
    <x v="0"/>
    <x v="0"/>
    <n v="1"/>
    <n v="1"/>
    <n v="0"/>
    <n v="0"/>
    <n v="162"/>
    <n v="107"/>
    <n v="151.216270414544"/>
    <n v="186.084648661589"/>
    <n v="84.382995955378604"/>
    <n v="82.739657811447898"/>
    <x v="93"/>
    <x v="0"/>
    <n v="8.5488501552658303"/>
    <n v="0"/>
    <n v="0"/>
    <x v="93"/>
    <x v="0"/>
    <x v="0"/>
    <n v="0"/>
    <n v="1"/>
    <n v="0"/>
    <x v="0"/>
    <s v="XXXConfid"/>
  </r>
  <r>
    <n v="4845"/>
    <x v="10"/>
    <x v="2"/>
    <x v="0"/>
    <x v="0"/>
    <x v="2"/>
    <n v="18.082328548530899"/>
    <x v="2"/>
    <n v="0"/>
    <n v="2.57426863522609"/>
    <n v="8.1523796781063993"/>
    <n v="4.6415704117017098"/>
    <n v="8.1975725647486808"/>
    <x v="1"/>
    <x v="0"/>
    <n v="0"/>
    <n v="0"/>
    <n v="0"/>
    <n v="1"/>
    <n v="160"/>
    <n v="113"/>
    <n v="238.05578583470299"/>
    <n v="78.283493828505399"/>
    <n v="42.659606325854099"/>
    <n v="137.172233900625"/>
    <x v="94"/>
    <x v="1"/>
    <n v="7.3528298481924503"/>
    <n v="0"/>
    <n v="0"/>
    <x v="94"/>
    <x v="0"/>
    <x v="0"/>
    <n v="0"/>
    <n v="0"/>
    <n v="1"/>
    <x v="0"/>
    <s v="XXXConfid"/>
  </r>
  <r>
    <n v="4846"/>
    <x v="29"/>
    <x v="3"/>
    <x v="1"/>
    <x v="0"/>
    <x v="2"/>
    <n v="32.717031626728897"/>
    <x v="3"/>
    <n v="0"/>
    <n v="16.5735172627159"/>
    <n v="3.83569795982641"/>
    <n v="7.5047397416995096"/>
    <n v="8.3954331485196505"/>
    <x v="1"/>
    <x v="0"/>
    <n v="0"/>
    <n v="0"/>
    <n v="0"/>
    <n v="0"/>
    <n v="100"/>
    <n v="116"/>
    <n v="178.10536891485299"/>
    <n v="138.96124724516901"/>
    <n v="63.6848426848549"/>
    <n v="378.21714804850097"/>
    <x v="95"/>
    <x v="3"/>
    <n v="1.2658273507998099"/>
    <n v="0"/>
    <n v="0"/>
    <x v="95"/>
    <x v="0"/>
    <x v="0"/>
    <n v="1"/>
    <n v="0"/>
    <n v="0"/>
    <x v="0"/>
    <s v="XXXConfid"/>
  </r>
  <r>
    <n v="4847"/>
    <x v="10"/>
    <x v="2"/>
    <x v="0"/>
    <x v="0"/>
    <x v="0"/>
    <n v="27.162846099406998"/>
    <x v="1"/>
    <n v="1"/>
    <n v="14.3478983397391"/>
    <n v="2.5195869292886899"/>
    <n v="6.0734232712506797"/>
    <n v="5.1965210389974903"/>
    <x v="0"/>
    <x v="0"/>
    <n v="0"/>
    <n v="0"/>
    <n v="0"/>
    <n v="0"/>
    <n v="106"/>
    <n v="75"/>
    <n v="251.02747147082101"/>
    <n v="167.379283072324"/>
    <n v="50.231176881062098"/>
    <n v="171.53921814538799"/>
    <x v="96"/>
    <x v="2"/>
    <n v="7.3613313598797498"/>
    <n v="1"/>
    <n v="0"/>
    <x v="96"/>
    <x v="1"/>
    <x v="0"/>
    <n v="0"/>
    <n v="0"/>
    <n v="0"/>
    <x v="0"/>
    <s v="XXXConfid"/>
  </r>
  <r>
    <n v="4848"/>
    <x v="19"/>
    <x v="2"/>
    <x v="1"/>
    <x v="0"/>
    <x v="0"/>
    <n v="22.978765833980798"/>
    <x v="0"/>
    <n v="0"/>
    <n v="11.070171321401499"/>
    <n v="5.1410545699853598"/>
    <n v="7.6879688435574396"/>
    <n v="8.1141247844806408"/>
    <x v="0"/>
    <x v="0"/>
    <n v="1"/>
    <n v="0"/>
    <n v="0"/>
    <n v="0"/>
    <n v="133"/>
    <n v="96"/>
    <n v="201.35421294589801"/>
    <n v="192.99203287469399"/>
    <n v="23.4351655550029"/>
    <n v="355.75597685291802"/>
    <x v="97"/>
    <x v="1"/>
    <n v="9.0088867781237205"/>
    <n v="0"/>
    <n v="0"/>
    <x v="97"/>
    <x v="0"/>
    <x v="0"/>
    <n v="0"/>
    <n v="0"/>
    <n v="0"/>
    <x v="0"/>
    <s v="XXXConfid"/>
  </r>
  <r>
    <n v="4849"/>
    <x v="24"/>
    <x v="1"/>
    <x v="0"/>
    <x v="1"/>
    <x v="1"/>
    <n v="22.721826997949101"/>
    <x v="0"/>
    <n v="1"/>
    <n v="13.711095159361401"/>
    <n v="2.9484165555658999"/>
    <n v="0.78855812030289996"/>
    <n v="6.1453499583222904"/>
    <x v="0"/>
    <x v="0"/>
    <n v="0"/>
    <n v="0"/>
    <n v="0"/>
    <n v="0"/>
    <n v="95"/>
    <n v="87"/>
    <n v="188.621252120072"/>
    <n v="192.82446480088501"/>
    <n v="38.122416904289601"/>
    <n v="281.34634374201801"/>
    <x v="98"/>
    <x v="2"/>
    <n v="1.7114243844052801"/>
    <n v="1"/>
    <n v="0"/>
    <x v="98"/>
    <x v="0"/>
    <x v="0"/>
    <n v="0"/>
    <n v="0"/>
    <n v="0"/>
    <x v="1"/>
    <s v="XXXConfid"/>
  </r>
  <r>
    <n v="4850"/>
    <x v="26"/>
    <x v="1"/>
    <x v="1"/>
    <x v="0"/>
    <x v="2"/>
    <n v="15.1087150008156"/>
    <x v="2"/>
    <n v="0"/>
    <n v="9.8554893732675009"/>
    <n v="3.7549853458467499"/>
    <n v="1.9921914899336901"/>
    <n v="9.8004567336247792"/>
    <x v="0"/>
    <x v="0"/>
    <n v="1"/>
    <n v="0"/>
    <n v="0"/>
    <n v="0"/>
    <n v="137"/>
    <n v="71"/>
    <n v="266.78281523326501"/>
    <n v="124.32856357429"/>
    <n v="77.903873077075104"/>
    <n v="196.94093618231199"/>
    <x v="99"/>
    <x v="1"/>
    <n v="6.6240236263082499"/>
    <n v="0"/>
    <n v="0"/>
    <x v="99"/>
    <x v="1"/>
    <x v="0"/>
    <n v="0"/>
    <n v="0"/>
    <n v="1"/>
    <x v="0"/>
    <s v="XXXConfid"/>
  </r>
  <r>
    <n v="4851"/>
    <x v="8"/>
    <x v="0"/>
    <x v="0"/>
    <x v="0"/>
    <x v="1"/>
    <n v="18.542444927675"/>
    <x v="0"/>
    <n v="0"/>
    <n v="4.8607647911082204"/>
    <n v="0.48042775913465602"/>
    <n v="5.5712842246251499"/>
    <n v="4.17946549209569"/>
    <x v="0"/>
    <x v="0"/>
    <n v="0"/>
    <n v="1"/>
    <n v="0"/>
    <n v="0"/>
    <n v="139"/>
    <n v="73"/>
    <n v="219.256823529385"/>
    <n v="70.028393810726897"/>
    <n v="36.189674753192698"/>
    <n v="296.92693960780599"/>
    <x v="100"/>
    <x v="1"/>
    <n v="3.7094755770264101"/>
    <n v="0"/>
    <n v="1"/>
    <x v="100"/>
    <x v="1"/>
    <x v="0"/>
    <n v="0"/>
    <n v="0"/>
    <n v="0"/>
    <x v="1"/>
    <s v="XXXConfid"/>
  </r>
  <r>
    <n v="4852"/>
    <x v="18"/>
    <x v="0"/>
    <x v="1"/>
    <x v="2"/>
    <x v="0"/>
    <n v="18.560207881676298"/>
    <x v="0"/>
    <n v="0"/>
    <n v="19.273590824549601"/>
    <n v="0.41313768620498098"/>
    <n v="3.5035105567365799"/>
    <n v="7.6737552818702799"/>
    <x v="0"/>
    <x v="0"/>
    <n v="0"/>
    <n v="0"/>
    <n v="0"/>
    <n v="0"/>
    <n v="140"/>
    <n v="110"/>
    <n v="154.32821572019199"/>
    <n v="53.209369640407502"/>
    <n v="60.397273994320798"/>
    <n v="230.15065762197901"/>
    <x v="101"/>
    <x v="3"/>
    <n v="3.5846413222357101"/>
    <n v="0"/>
    <n v="1"/>
    <x v="101"/>
    <x v="0"/>
    <x v="0"/>
    <n v="0"/>
    <n v="0"/>
    <n v="1"/>
    <x v="0"/>
    <s v="XXXConfid"/>
  </r>
  <r>
    <n v="4853"/>
    <x v="16"/>
    <x v="0"/>
    <x v="1"/>
    <x v="0"/>
    <x v="0"/>
    <n v="21.9143924672818"/>
    <x v="0"/>
    <n v="0"/>
    <n v="0.95809079276612596"/>
    <n v="8.5945955634233098"/>
    <n v="7.64130792179472"/>
    <n v="6.0558135888487401"/>
    <x v="0"/>
    <x v="0"/>
    <n v="0"/>
    <n v="0"/>
    <n v="0"/>
    <n v="0"/>
    <n v="164"/>
    <n v="77"/>
    <n v="168.97659556142801"/>
    <n v="66.263383261274697"/>
    <n v="65.302276444383907"/>
    <n v="159.63344753382199"/>
    <x v="102"/>
    <x v="0"/>
    <n v="8.8396657122308504"/>
    <n v="0"/>
    <n v="0"/>
    <x v="102"/>
    <x v="0"/>
    <x v="0"/>
    <n v="0"/>
    <n v="0"/>
    <n v="0"/>
    <x v="0"/>
    <s v="XXXConfid"/>
  </r>
  <r>
    <n v="4854"/>
    <x v="24"/>
    <x v="1"/>
    <x v="1"/>
    <x v="0"/>
    <x v="2"/>
    <n v="16.514566734854199"/>
    <x v="2"/>
    <n v="0"/>
    <n v="16.3221120772021"/>
    <n v="1.00697665376587"/>
    <n v="4.7074671076275596"/>
    <n v="9.3824930252959398"/>
    <x v="1"/>
    <x v="0"/>
    <n v="1"/>
    <n v="0"/>
    <n v="0"/>
    <n v="0"/>
    <n v="112"/>
    <n v="97"/>
    <n v="195.943419220891"/>
    <n v="159.24845742586999"/>
    <n v="70.454330713527895"/>
    <n v="227.63500296147299"/>
    <x v="103"/>
    <x v="0"/>
    <n v="4.6617654194793001"/>
    <n v="0"/>
    <n v="1"/>
    <x v="103"/>
    <x v="0"/>
    <x v="1"/>
    <n v="0"/>
    <n v="0"/>
    <n v="1"/>
    <x v="0"/>
    <s v="XXXConfid"/>
  </r>
  <r>
    <n v="4855"/>
    <x v="27"/>
    <x v="2"/>
    <x v="0"/>
    <x v="0"/>
    <x v="2"/>
    <n v="35.601097368043902"/>
    <x v="3"/>
    <n v="0"/>
    <n v="0.51872791883110303"/>
    <n v="0.37161326941378803"/>
    <n v="9.09147976232925"/>
    <n v="5.7109916486935797"/>
    <x v="0"/>
    <x v="1"/>
    <n v="0"/>
    <n v="0"/>
    <n v="0"/>
    <n v="0"/>
    <n v="164"/>
    <n v="78"/>
    <n v="232.59466983960601"/>
    <n v="93.653681756578806"/>
    <n v="65.161918398059697"/>
    <n v="126.68281688981"/>
    <x v="104"/>
    <x v="0"/>
    <n v="3.6318503702465601"/>
    <n v="0"/>
    <n v="0"/>
    <x v="104"/>
    <x v="0"/>
    <x v="0"/>
    <n v="0"/>
    <n v="0"/>
    <n v="0"/>
    <x v="0"/>
    <s v="XXXConfid"/>
  </r>
  <r>
    <n v="4856"/>
    <x v="8"/>
    <x v="0"/>
    <x v="1"/>
    <x v="1"/>
    <x v="2"/>
    <n v="23.157137418236399"/>
    <x v="0"/>
    <n v="0"/>
    <n v="10.094162314107701"/>
    <n v="4.0990696263030699"/>
    <n v="3.8952016063786798"/>
    <n v="5.9708893474726601"/>
    <x v="0"/>
    <x v="0"/>
    <n v="0"/>
    <n v="0"/>
    <n v="0"/>
    <n v="0"/>
    <n v="149"/>
    <n v="76"/>
    <n v="225.55939340377"/>
    <n v="196.707761940301"/>
    <n v="66.349770598165705"/>
    <n v="294.16206598627798"/>
    <x v="105"/>
    <x v="3"/>
    <n v="4.1207427212676597"/>
    <n v="0"/>
    <n v="0"/>
    <x v="105"/>
    <x v="0"/>
    <x v="0"/>
    <n v="0"/>
    <n v="0"/>
    <n v="0"/>
    <x v="0"/>
    <s v="XXXConfid"/>
  </r>
  <r>
    <n v="4857"/>
    <x v="1"/>
    <x v="1"/>
    <x v="0"/>
    <x v="0"/>
    <x v="1"/>
    <n v="34.853814727908897"/>
    <x v="3"/>
    <n v="0"/>
    <n v="7.0108030762948701"/>
    <n v="0.221694561458845"/>
    <n v="0.15347444232012999"/>
    <n v="7.96544459282517"/>
    <x v="1"/>
    <x v="0"/>
    <n v="0"/>
    <n v="0"/>
    <n v="0"/>
    <n v="1"/>
    <n v="163"/>
    <n v="81"/>
    <n v="243.92354283412999"/>
    <n v="55.578973926578499"/>
    <n v="77.770863507336301"/>
    <n v="194.03247278318301"/>
    <x v="106"/>
    <x v="2"/>
    <n v="3.9559619172790801"/>
    <n v="1"/>
    <n v="0"/>
    <x v="106"/>
    <x v="1"/>
    <x v="0"/>
    <n v="0"/>
    <n v="0"/>
    <n v="0"/>
    <x v="1"/>
    <s v="XXXConfid"/>
  </r>
  <r>
    <n v="4858"/>
    <x v="2"/>
    <x v="0"/>
    <x v="1"/>
    <x v="0"/>
    <x v="2"/>
    <n v="21.3997647465231"/>
    <x v="0"/>
    <n v="1"/>
    <n v="13.1700670461484"/>
    <n v="9.1299388792146505"/>
    <n v="7.2731113749569598"/>
    <n v="9.7742640693291296"/>
    <x v="1"/>
    <x v="1"/>
    <n v="0"/>
    <n v="0"/>
    <n v="1"/>
    <n v="1"/>
    <n v="155"/>
    <n v="83"/>
    <n v="229.700450379931"/>
    <n v="196.98481909088099"/>
    <n v="64.588141546430094"/>
    <n v="390.08298589483297"/>
    <x v="107"/>
    <x v="2"/>
    <n v="1.4764821924717999"/>
    <n v="0"/>
    <n v="1"/>
    <x v="107"/>
    <x v="0"/>
    <x v="0"/>
    <n v="1"/>
    <n v="0"/>
    <n v="0"/>
    <x v="1"/>
    <s v="XXXConfid"/>
  </r>
  <r>
    <n v="4859"/>
    <x v="17"/>
    <x v="1"/>
    <x v="1"/>
    <x v="0"/>
    <x v="1"/>
    <n v="29.891752657870299"/>
    <x v="1"/>
    <n v="0"/>
    <n v="19.457146123400701"/>
    <n v="6.2933585384600796"/>
    <n v="1.78132928064621"/>
    <n v="8.8902804928258092"/>
    <x v="0"/>
    <x v="0"/>
    <n v="0"/>
    <n v="1"/>
    <n v="0"/>
    <n v="0"/>
    <n v="97"/>
    <n v="61"/>
    <n v="288.55624733231298"/>
    <n v="181.211814287984"/>
    <n v="60.727503528765602"/>
    <n v="312.84851977863002"/>
    <x v="108"/>
    <x v="1"/>
    <n v="3.2298098208126298"/>
    <n v="0"/>
    <n v="0"/>
    <x v="108"/>
    <x v="0"/>
    <x v="0"/>
    <n v="0"/>
    <n v="0"/>
    <n v="0"/>
    <x v="1"/>
    <s v="XXXConfid"/>
  </r>
  <r>
    <n v="4860"/>
    <x v="23"/>
    <x v="2"/>
    <x v="1"/>
    <x v="0"/>
    <x v="0"/>
    <n v="24.9742862462376"/>
    <x v="0"/>
    <n v="0"/>
    <n v="18.454895623919899"/>
    <n v="3.7227860690826202"/>
    <n v="3.7952117966990002"/>
    <n v="5.4014754024827498"/>
    <x v="0"/>
    <x v="0"/>
    <n v="0"/>
    <n v="0"/>
    <n v="0"/>
    <n v="0"/>
    <n v="147"/>
    <n v="111"/>
    <n v="162.439706614443"/>
    <n v="62.464566722621498"/>
    <n v="48.232967479944499"/>
    <n v="107.560343464235"/>
    <x v="109"/>
    <x v="0"/>
    <n v="8.0397197760270203"/>
    <n v="0"/>
    <n v="0"/>
    <x v="109"/>
    <x v="0"/>
    <x v="0"/>
    <n v="1"/>
    <n v="0"/>
    <n v="1"/>
    <x v="0"/>
    <s v="XXXConfid"/>
  </r>
  <r>
    <n v="4861"/>
    <x v="30"/>
    <x v="0"/>
    <x v="1"/>
    <x v="0"/>
    <x v="2"/>
    <n v="34.623723191723499"/>
    <x v="3"/>
    <n v="1"/>
    <n v="6.8648962812128902"/>
    <n v="6.2248117091111297"/>
    <n v="2.3010466903936502"/>
    <n v="5.8476809469610798"/>
    <x v="0"/>
    <x v="1"/>
    <n v="0"/>
    <n v="0"/>
    <n v="0"/>
    <n v="0"/>
    <n v="177"/>
    <n v="97"/>
    <n v="225.52360074939301"/>
    <n v="173.56279030109599"/>
    <n v="44.2235266160679"/>
    <n v="258.77567230398603"/>
    <x v="110"/>
    <x v="2"/>
    <n v="1.67348441663418"/>
    <n v="0"/>
    <n v="0"/>
    <x v="110"/>
    <x v="0"/>
    <x v="1"/>
    <n v="0"/>
    <n v="1"/>
    <n v="0"/>
    <x v="0"/>
    <s v="XXXConfid"/>
  </r>
  <r>
    <n v="4862"/>
    <x v="24"/>
    <x v="1"/>
    <x v="1"/>
    <x v="0"/>
    <x v="0"/>
    <n v="21.9757515335614"/>
    <x v="0"/>
    <n v="0"/>
    <n v="6.1872929959764296"/>
    <n v="2.9049789477362302"/>
    <n v="8.0678450339914001"/>
    <n v="9.4006185971270995"/>
    <x v="0"/>
    <x v="0"/>
    <n v="0"/>
    <n v="1"/>
    <n v="0"/>
    <n v="0"/>
    <n v="104"/>
    <n v="103"/>
    <n v="157.26108714570199"/>
    <n v="112.653825493902"/>
    <n v="43.202107783601001"/>
    <n v="136.04479083309201"/>
    <x v="111"/>
    <x v="1"/>
    <n v="4.65954578959008"/>
    <n v="0"/>
    <n v="1"/>
    <x v="111"/>
    <x v="0"/>
    <x v="0"/>
    <n v="1"/>
    <n v="0"/>
    <n v="1"/>
    <x v="1"/>
    <s v="XXXConfid"/>
  </r>
  <r>
    <n v="4863"/>
    <x v="22"/>
    <x v="1"/>
    <x v="0"/>
    <x v="3"/>
    <x v="2"/>
    <n v="33.292765352066702"/>
    <x v="3"/>
    <n v="0"/>
    <n v="14.6589661096505"/>
    <n v="1.0328380314671499"/>
    <n v="5.7354184533276902"/>
    <n v="9.1620860500439996"/>
    <x v="0"/>
    <x v="0"/>
    <n v="0"/>
    <n v="0"/>
    <n v="0"/>
    <n v="0"/>
    <n v="155"/>
    <n v="87"/>
    <n v="203.93913216532101"/>
    <n v="177.13103011539201"/>
    <n v="62.606303991468799"/>
    <n v="272.11839405861502"/>
    <x v="112"/>
    <x v="1"/>
    <n v="7.71837329401981"/>
    <n v="0"/>
    <n v="0"/>
    <x v="112"/>
    <x v="0"/>
    <x v="0"/>
    <n v="0"/>
    <n v="1"/>
    <n v="1"/>
    <x v="0"/>
    <s v="XXXConfid"/>
  </r>
  <r>
    <n v="4864"/>
    <x v="11"/>
    <x v="2"/>
    <x v="1"/>
    <x v="2"/>
    <x v="2"/>
    <n v="15.5677895642321"/>
    <x v="2"/>
    <n v="1"/>
    <n v="14.837210472025101"/>
    <n v="8.8602677736616204"/>
    <n v="6.7457617942144097"/>
    <n v="8.7766817836669198"/>
    <x v="1"/>
    <x v="0"/>
    <n v="1"/>
    <n v="0"/>
    <n v="0"/>
    <n v="0"/>
    <n v="129"/>
    <n v="70"/>
    <n v="240.08593177794299"/>
    <n v="84.489715773609007"/>
    <n v="83.165473972399298"/>
    <n v="81.975121086707702"/>
    <x v="113"/>
    <x v="1"/>
    <n v="1.1030265635782199"/>
    <n v="0"/>
    <n v="0"/>
    <x v="113"/>
    <x v="1"/>
    <x v="0"/>
    <n v="0"/>
    <n v="0"/>
    <n v="0"/>
    <x v="1"/>
    <s v="XXXConfid"/>
  </r>
  <r>
    <n v="4865"/>
    <x v="29"/>
    <x v="3"/>
    <x v="1"/>
    <x v="0"/>
    <x v="3"/>
    <n v="38.775195741512597"/>
    <x v="3"/>
    <n v="1"/>
    <n v="3.72409421305208"/>
    <n v="5.15491628664057"/>
    <n v="8.3360918075023207"/>
    <n v="4.7381315171076404"/>
    <x v="1"/>
    <x v="0"/>
    <n v="0"/>
    <n v="1"/>
    <n v="0"/>
    <n v="0"/>
    <n v="111"/>
    <n v="66"/>
    <n v="173.04368103289801"/>
    <n v="189.781331428009"/>
    <n v="25.475321886982002"/>
    <n v="218.925105918393"/>
    <x v="114"/>
    <x v="3"/>
    <n v="4.8465820085285003"/>
    <n v="0"/>
    <n v="0"/>
    <x v="114"/>
    <x v="1"/>
    <x v="0"/>
    <n v="0"/>
    <n v="0"/>
    <n v="1"/>
    <x v="0"/>
    <s v="XXXConfid"/>
  </r>
  <r>
    <n v="4866"/>
    <x v="12"/>
    <x v="2"/>
    <x v="1"/>
    <x v="0"/>
    <x v="2"/>
    <n v="22.924641746317199"/>
    <x v="0"/>
    <n v="1"/>
    <n v="15.2179730140438"/>
    <n v="9.2089895436739404"/>
    <n v="2.2771499756359299"/>
    <n v="8.9748682750692304"/>
    <x v="0"/>
    <x v="0"/>
    <n v="0"/>
    <n v="0"/>
    <n v="0"/>
    <n v="1"/>
    <n v="172"/>
    <n v="114"/>
    <n v="180.46496451732"/>
    <n v="89.273689058690394"/>
    <n v="77.689386662350401"/>
    <n v="279.99271583266898"/>
    <x v="115"/>
    <x v="2"/>
    <n v="4.7699563026067198"/>
    <n v="0"/>
    <n v="0"/>
    <x v="115"/>
    <x v="1"/>
    <x v="0"/>
    <n v="1"/>
    <n v="0"/>
    <n v="0"/>
    <x v="1"/>
    <s v="XXXConfid"/>
  </r>
  <r>
    <n v="4867"/>
    <x v="23"/>
    <x v="2"/>
    <x v="1"/>
    <x v="0"/>
    <x v="1"/>
    <n v="30.017337150619301"/>
    <x v="3"/>
    <n v="0"/>
    <n v="6.3691787204962598"/>
    <n v="5.3717008992750603"/>
    <n v="4.4753164724630397"/>
    <n v="8.0542860186002692"/>
    <x v="0"/>
    <x v="0"/>
    <n v="1"/>
    <n v="0"/>
    <n v="0"/>
    <n v="0"/>
    <n v="160"/>
    <n v="93"/>
    <n v="275.84573912462901"/>
    <n v="110.26774024216"/>
    <n v="97.330825128864404"/>
    <n v="311.73800146077002"/>
    <x v="116"/>
    <x v="1"/>
    <n v="9.9736969889728595"/>
    <n v="0"/>
    <n v="0"/>
    <x v="116"/>
    <x v="0"/>
    <x v="0"/>
    <n v="0"/>
    <n v="0"/>
    <n v="0"/>
    <x v="0"/>
    <s v="XXXConfid"/>
  </r>
  <r>
    <n v="4868"/>
    <x v="23"/>
    <x v="2"/>
    <x v="0"/>
    <x v="0"/>
    <x v="1"/>
    <n v="33.112495653241197"/>
    <x v="3"/>
    <n v="0"/>
    <n v="0.72247034812588495"/>
    <n v="4.3829847502852699"/>
    <n v="1.6128947467410799"/>
    <n v="5.00948429421463"/>
    <x v="1"/>
    <x v="0"/>
    <n v="0"/>
    <n v="0"/>
    <n v="1"/>
    <n v="0"/>
    <n v="129"/>
    <n v="107"/>
    <n v="279.65375514053198"/>
    <n v="173.13763632395501"/>
    <n v="70.456118836490205"/>
    <n v="337.47884468907898"/>
    <x v="117"/>
    <x v="2"/>
    <n v="2.87667081056984"/>
    <n v="0"/>
    <n v="0"/>
    <x v="117"/>
    <x v="0"/>
    <x v="0"/>
    <n v="0"/>
    <n v="0"/>
    <n v="0"/>
    <x v="1"/>
    <s v="XXXConfid"/>
  </r>
  <r>
    <n v="4869"/>
    <x v="15"/>
    <x v="0"/>
    <x v="1"/>
    <x v="2"/>
    <x v="0"/>
    <n v="19.364545083578601"/>
    <x v="0"/>
    <n v="0"/>
    <n v="18.2371405488642"/>
    <n v="1.4770531540776"/>
    <n v="3.4808279159120499"/>
    <n v="7.47187769357223"/>
    <x v="0"/>
    <x v="0"/>
    <n v="0"/>
    <n v="0"/>
    <n v="0"/>
    <n v="0"/>
    <n v="166"/>
    <n v="93"/>
    <n v="295.98024263901402"/>
    <n v="115.015805503878"/>
    <n v="82.496339794673801"/>
    <n v="195.393223326667"/>
    <x v="118"/>
    <x v="0"/>
    <n v="1.80439189267605"/>
    <n v="0"/>
    <n v="0"/>
    <x v="118"/>
    <x v="0"/>
    <x v="0"/>
    <n v="0"/>
    <n v="1"/>
    <n v="0"/>
    <x v="0"/>
    <s v="XXXConfid"/>
  </r>
  <r>
    <n v="4870"/>
    <x v="17"/>
    <x v="1"/>
    <x v="0"/>
    <x v="3"/>
    <x v="3"/>
    <n v="16.552528719721501"/>
    <x v="2"/>
    <n v="0"/>
    <n v="9.7051418626598593"/>
    <n v="8.2691985011325393"/>
    <n v="7.1195781858522098"/>
    <n v="9.7365691567818899"/>
    <x v="0"/>
    <x v="0"/>
    <n v="1"/>
    <n v="0"/>
    <n v="0"/>
    <n v="0"/>
    <n v="118"/>
    <n v="116"/>
    <n v="268.92344332118398"/>
    <n v="149.660818111379"/>
    <n v="52.8956864053999"/>
    <n v="80.354726850311707"/>
    <x v="119"/>
    <x v="2"/>
    <n v="8.0964971725589194"/>
    <n v="0"/>
    <n v="0"/>
    <x v="119"/>
    <x v="0"/>
    <x v="0"/>
    <n v="0"/>
    <n v="0"/>
    <n v="1"/>
    <x v="0"/>
    <s v="XXXConfid"/>
  </r>
  <r>
    <n v="4871"/>
    <x v="21"/>
    <x v="0"/>
    <x v="0"/>
    <x v="0"/>
    <x v="2"/>
    <n v="39.637152628649403"/>
    <x v="3"/>
    <n v="0"/>
    <n v="3.6819929057498499"/>
    <n v="0.28550962956833198"/>
    <n v="5.1986761376158297"/>
    <n v="7.6829099884953997"/>
    <x v="0"/>
    <x v="0"/>
    <n v="0"/>
    <n v="0"/>
    <n v="0"/>
    <n v="1"/>
    <n v="92"/>
    <n v="70"/>
    <n v="281.02681992430701"/>
    <n v="169.726176198959"/>
    <n v="99.768954776339697"/>
    <n v="343.56734217585102"/>
    <x v="120"/>
    <x v="1"/>
    <n v="5.82512605615024"/>
    <n v="0"/>
    <n v="1"/>
    <x v="120"/>
    <x v="0"/>
    <x v="1"/>
    <n v="1"/>
    <n v="0"/>
    <n v="1"/>
    <x v="0"/>
    <s v="XXXConfid"/>
  </r>
  <r>
    <n v="4872"/>
    <x v="9"/>
    <x v="1"/>
    <x v="1"/>
    <x v="0"/>
    <x v="2"/>
    <n v="18.502315680837899"/>
    <x v="0"/>
    <n v="1"/>
    <n v="11.748440774046699"/>
    <n v="2.6774430389408899"/>
    <n v="9.3076979019725403"/>
    <n v="8.9404029913720997"/>
    <x v="0"/>
    <x v="0"/>
    <n v="0"/>
    <n v="0"/>
    <n v="0"/>
    <n v="0"/>
    <n v="96"/>
    <n v="88"/>
    <n v="264.547319426304"/>
    <n v="56.902875639257701"/>
    <n v="44.637200276948697"/>
    <n v="169.12850720676599"/>
    <x v="121"/>
    <x v="2"/>
    <n v="3.7562994196685602"/>
    <n v="0"/>
    <n v="0"/>
    <x v="121"/>
    <x v="0"/>
    <x v="0"/>
    <n v="1"/>
    <n v="1"/>
    <n v="0"/>
    <x v="1"/>
    <s v="XXXConfid"/>
  </r>
  <r>
    <n v="4873"/>
    <x v="21"/>
    <x v="0"/>
    <x v="1"/>
    <x v="0"/>
    <x v="2"/>
    <n v="35.418670336459499"/>
    <x v="3"/>
    <n v="1"/>
    <n v="13.8357022446058"/>
    <n v="3.4347122182485901"/>
    <n v="3.8767153452979901"/>
    <n v="6.8645907641182502"/>
    <x v="0"/>
    <x v="0"/>
    <n v="0"/>
    <n v="1"/>
    <n v="0"/>
    <n v="0"/>
    <n v="99"/>
    <n v="102"/>
    <n v="187.686803609766"/>
    <n v="161.55097289078"/>
    <n v="80.564833944819497"/>
    <n v="377.098809529758"/>
    <x v="122"/>
    <x v="1"/>
    <n v="4.9580812986241902"/>
    <n v="0"/>
    <n v="0"/>
    <x v="122"/>
    <x v="0"/>
    <x v="1"/>
    <n v="0"/>
    <n v="0"/>
    <n v="0"/>
    <x v="1"/>
    <s v="XXXConfid"/>
  </r>
  <r>
    <n v="4874"/>
    <x v="5"/>
    <x v="0"/>
    <x v="0"/>
    <x v="1"/>
    <x v="2"/>
    <n v="21.574301393517398"/>
    <x v="0"/>
    <n v="0"/>
    <n v="6.6842092700223699"/>
    <n v="2.6877289829436299"/>
    <n v="6.3357183183779204"/>
    <n v="8.3846017583092003"/>
    <x v="1"/>
    <x v="0"/>
    <n v="0"/>
    <n v="0"/>
    <n v="0"/>
    <n v="0"/>
    <n v="124"/>
    <n v="61"/>
    <n v="289.11700590485901"/>
    <n v="177.91054518440899"/>
    <n v="25.080970541367499"/>
    <n v="387.25918687785997"/>
    <x v="123"/>
    <x v="1"/>
    <n v="2.8902688493349502"/>
    <n v="1"/>
    <n v="0"/>
    <x v="123"/>
    <x v="0"/>
    <x v="0"/>
    <n v="0"/>
    <n v="0"/>
    <n v="1"/>
    <x v="1"/>
    <s v="XXXConfid"/>
  </r>
  <r>
    <n v="4875"/>
    <x v="16"/>
    <x v="0"/>
    <x v="0"/>
    <x v="0"/>
    <x v="0"/>
    <n v="37.051144446997398"/>
    <x v="3"/>
    <n v="0"/>
    <n v="19.632517406427599"/>
    <n v="3.0246306345759799"/>
    <n v="7.27164443954294"/>
    <n v="8.8632527382735002"/>
    <x v="1"/>
    <x v="0"/>
    <n v="1"/>
    <n v="0"/>
    <n v="0"/>
    <n v="0"/>
    <n v="130"/>
    <n v="94"/>
    <n v="278.35916670533499"/>
    <n v="180.089068344118"/>
    <n v="60.943123150184903"/>
    <n v="56.730127517502197"/>
    <x v="124"/>
    <x v="1"/>
    <n v="9.7135208372774908"/>
    <n v="0"/>
    <n v="0"/>
    <x v="124"/>
    <x v="0"/>
    <x v="0"/>
    <n v="0"/>
    <n v="0"/>
    <n v="0"/>
    <x v="0"/>
    <s v="XXXConfid"/>
  </r>
  <r>
    <n v="4876"/>
    <x v="24"/>
    <x v="1"/>
    <x v="1"/>
    <x v="0"/>
    <x v="1"/>
    <n v="31.989304237142399"/>
    <x v="3"/>
    <n v="0"/>
    <n v="10.299023309938301"/>
    <n v="1.29943889245163"/>
    <n v="0.19765529921098099"/>
    <n v="8.1939192439569002"/>
    <x v="0"/>
    <x v="0"/>
    <n v="0"/>
    <n v="0"/>
    <n v="0"/>
    <n v="0"/>
    <n v="141"/>
    <n v="75"/>
    <n v="158.851660654276"/>
    <n v="72.353272268475607"/>
    <n v="79.969209509978697"/>
    <n v="93.305926632231802"/>
    <x v="125"/>
    <x v="3"/>
    <n v="8.9200555519989404"/>
    <n v="0"/>
    <n v="1"/>
    <x v="125"/>
    <x v="1"/>
    <x v="0"/>
    <n v="0"/>
    <n v="0"/>
    <n v="0"/>
    <x v="0"/>
    <s v="XXXConfid"/>
  </r>
  <r>
    <n v="4877"/>
    <x v="10"/>
    <x v="2"/>
    <x v="0"/>
    <x v="0"/>
    <x v="0"/>
    <n v="29.811658619283001"/>
    <x v="1"/>
    <n v="0"/>
    <n v="13.2245895724059"/>
    <n v="8.3827854484490505"/>
    <n v="1.56065970743743"/>
    <n v="6.2798173223734297"/>
    <x v="1"/>
    <x v="0"/>
    <n v="0"/>
    <n v="0"/>
    <n v="0"/>
    <n v="0"/>
    <n v="108"/>
    <n v="62"/>
    <n v="273.705925467567"/>
    <n v="110.60641455528599"/>
    <n v="60.5672380198274"/>
    <n v="290.69074291988301"/>
    <x v="126"/>
    <x v="3"/>
    <n v="9.6241231381119903"/>
    <n v="0"/>
    <n v="0"/>
    <x v="126"/>
    <x v="0"/>
    <x v="0"/>
    <n v="1"/>
    <n v="0"/>
    <n v="0"/>
    <x v="0"/>
    <s v="XXXConfid"/>
  </r>
  <r>
    <n v="4878"/>
    <x v="23"/>
    <x v="2"/>
    <x v="1"/>
    <x v="3"/>
    <x v="1"/>
    <n v="33.011118546477498"/>
    <x v="3"/>
    <n v="0"/>
    <n v="18.924952941751801"/>
    <n v="4.5500979857860502"/>
    <n v="2.9136642896337301"/>
    <n v="6.8857765805440998"/>
    <x v="0"/>
    <x v="0"/>
    <n v="0"/>
    <n v="0"/>
    <n v="0"/>
    <n v="0"/>
    <n v="175"/>
    <n v="78"/>
    <n v="254.78990256204"/>
    <n v="136.603404488639"/>
    <n v="27.9129164661245"/>
    <n v="98.048913946844493"/>
    <x v="127"/>
    <x v="1"/>
    <n v="6.4257837641132198"/>
    <n v="1"/>
    <n v="0"/>
    <x v="127"/>
    <x v="0"/>
    <x v="0"/>
    <n v="0"/>
    <n v="0"/>
    <n v="0"/>
    <x v="1"/>
    <s v="XXXConfid"/>
  </r>
  <r>
    <n v="4879"/>
    <x v="14"/>
    <x v="1"/>
    <x v="1"/>
    <x v="2"/>
    <x v="0"/>
    <n v="36.563428334557599"/>
    <x v="3"/>
    <n v="0"/>
    <n v="16.507684006002101"/>
    <n v="4.7763354856769604"/>
    <n v="3.7470081036281799"/>
    <n v="5.9802172098728903"/>
    <x v="0"/>
    <x v="0"/>
    <n v="0"/>
    <n v="0"/>
    <n v="0"/>
    <n v="0"/>
    <n v="156"/>
    <n v="100"/>
    <n v="191.50800969224201"/>
    <n v="178.84219549915201"/>
    <n v="77.467544308885195"/>
    <n v="168.19733572842799"/>
    <x v="128"/>
    <x v="2"/>
    <n v="1.2237833114819401"/>
    <n v="0"/>
    <n v="0"/>
    <x v="128"/>
    <x v="0"/>
    <x v="0"/>
    <n v="0"/>
    <n v="1"/>
    <n v="0"/>
    <x v="1"/>
    <s v="XXXConfid"/>
  </r>
  <r>
    <n v="4880"/>
    <x v="12"/>
    <x v="2"/>
    <x v="0"/>
    <x v="1"/>
    <x v="0"/>
    <n v="21.615799680101301"/>
    <x v="0"/>
    <n v="1"/>
    <n v="13.304053227716"/>
    <n v="0.83594453907993904"/>
    <n v="1.30556837640138E-2"/>
    <n v="5.3149967648046204"/>
    <x v="0"/>
    <x v="0"/>
    <n v="0"/>
    <n v="0"/>
    <n v="0"/>
    <n v="0"/>
    <n v="176"/>
    <n v="85"/>
    <n v="193.52892886460501"/>
    <n v="127.335827417053"/>
    <n v="78.8421601572593"/>
    <n v="198.00944038134"/>
    <x v="129"/>
    <x v="2"/>
    <n v="5.5727700258893602"/>
    <n v="0"/>
    <n v="1"/>
    <x v="129"/>
    <x v="0"/>
    <x v="0"/>
    <n v="0"/>
    <n v="0"/>
    <n v="0"/>
    <x v="0"/>
    <s v="XXXConfid"/>
  </r>
  <r>
    <n v="4881"/>
    <x v="30"/>
    <x v="0"/>
    <x v="0"/>
    <x v="1"/>
    <x v="1"/>
    <n v="22.435116695644901"/>
    <x v="0"/>
    <n v="0"/>
    <n v="7.6407568186194297"/>
    <n v="9.4958441941081801"/>
    <n v="5.7875815749772803"/>
    <n v="7.9763525883694602"/>
    <x v="0"/>
    <x v="0"/>
    <n v="0"/>
    <n v="0"/>
    <n v="0"/>
    <n v="0"/>
    <n v="155"/>
    <n v="93"/>
    <n v="167.81618579187199"/>
    <n v="168.671995025396"/>
    <n v="46.612183043631703"/>
    <n v="274.37579081361002"/>
    <x v="130"/>
    <x v="2"/>
    <n v="1.40478589455724"/>
    <n v="0"/>
    <n v="1"/>
    <x v="130"/>
    <x v="0"/>
    <x v="0"/>
    <n v="0"/>
    <n v="0"/>
    <n v="0"/>
    <x v="1"/>
    <s v="XXXConfid"/>
  </r>
  <r>
    <n v="4882"/>
    <x v="23"/>
    <x v="2"/>
    <x v="0"/>
    <x v="2"/>
    <x v="2"/>
    <n v="16.196569402345201"/>
    <x v="2"/>
    <n v="0"/>
    <n v="4.7167250048000904"/>
    <n v="3.7598151292772601"/>
    <n v="3.3944368598674299"/>
    <n v="9.6368106517366101"/>
    <x v="0"/>
    <x v="0"/>
    <n v="0"/>
    <n v="0"/>
    <n v="0"/>
    <n v="0"/>
    <n v="172"/>
    <n v="64"/>
    <n v="273.045929009568"/>
    <n v="174.856157539994"/>
    <n v="90.134458077245796"/>
    <n v="118.190559250768"/>
    <x v="131"/>
    <x v="1"/>
    <n v="6.2842358951153097"/>
    <n v="0"/>
    <n v="1"/>
    <x v="131"/>
    <x v="0"/>
    <x v="0"/>
    <n v="0"/>
    <n v="0"/>
    <n v="0"/>
    <x v="0"/>
    <s v="XXXConfid"/>
  </r>
  <r>
    <n v="4883"/>
    <x v="28"/>
    <x v="1"/>
    <x v="0"/>
    <x v="2"/>
    <x v="0"/>
    <n v="22.098602158803399"/>
    <x v="0"/>
    <n v="0"/>
    <n v="11.810070878595701"/>
    <n v="8.2877265592974307"/>
    <n v="7.10416499167418"/>
    <n v="4.5608358391145103"/>
    <x v="1"/>
    <x v="1"/>
    <n v="0"/>
    <n v="1"/>
    <n v="0"/>
    <n v="1"/>
    <n v="164"/>
    <n v="77"/>
    <n v="277.453880606447"/>
    <n v="115.575227489127"/>
    <n v="22.943901717360699"/>
    <n v="217.70825296274799"/>
    <x v="132"/>
    <x v="2"/>
    <n v="5.5822970362221103"/>
    <n v="0"/>
    <n v="0"/>
    <x v="132"/>
    <x v="0"/>
    <x v="0"/>
    <n v="0"/>
    <n v="0"/>
    <n v="0"/>
    <x v="0"/>
    <s v="XXXConfid"/>
  </r>
  <r>
    <n v="4884"/>
    <x v="0"/>
    <x v="0"/>
    <x v="0"/>
    <x v="1"/>
    <x v="2"/>
    <n v="16.207436981928801"/>
    <x v="2"/>
    <n v="0"/>
    <n v="17.833373488481499"/>
    <n v="8.4844304379958597"/>
    <n v="8.3298900475952706"/>
    <n v="4.9189007003923102"/>
    <x v="0"/>
    <x v="0"/>
    <n v="0"/>
    <n v="0"/>
    <n v="0"/>
    <n v="0"/>
    <n v="121"/>
    <n v="98"/>
    <n v="173.07766035686799"/>
    <n v="117.970541721117"/>
    <n v="72.424472916623799"/>
    <n v="258.99161151148502"/>
    <x v="133"/>
    <x v="2"/>
    <n v="2.61001650250831"/>
    <n v="0"/>
    <n v="0"/>
    <x v="133"/>
    <x v="0"/>
    <x v="1"/>
    <n v="0"/>
    <n v="0"/>
    <n v="0"/>
    <x v="0"/>
    <s v="XXXConfid"/>
  </r>
  <r>
    <n v="4885"/>
    <x v="20"/>
    <x v="2"/>
    <x v="0"/>
    <x v="0"/>
    <x v="0"/>
    <n v="37.739884637427402"/>
    <x v="3"/>
    <n v="0"/>
    <n v="6.2448893675415498"/>
    <n v="1.8951877610807999"/>
    <n v="4.3165231270867297"/>
    <n v="8.7945946798671901"/>
    <x v="1"/>
    <x v="0"/>
    <n v="0"/>
    <n v="0"/>
    <n v="0"/>
    <n v="1"/>
    <n v="94"/>
    <n v="96"/>
    <n v="188.78923939536199"/>
    <n v="67.192198091084194"/>
    <n v="68.387234969549596"/>
    <n v="69.836224645446293"/>
    <x v="134"/>
    <x v="0"/>
    <n v="9.3028984768572194"/>
    <n v="1"/>
    <n v="1"/>
    <x v="134"/>
    <x v="0"/>
    <x v="0"/>
    <n v="0"/>
    <n v="0"/>
    <n v="1"/>
    <x v="1"/>
    <s v="XXXConfid"/>
  </r>
  <r>
    <n v="4886"/>
    <x v="8"/>
    <x v="0"/>
    <x v="1"/>
    <x v="0"/>
    <x v="2"/>
    <n v="16.853584088125999"/>
    <x v="2"/>
    <n v="0"/>
    <n v="9.6003176983116898"/>
    <n v="7.9025956131988799"/>
    <n v="6.6288997513964896"/>
    <n v="7.1235076578259298"/>
    <x v="0"/>
    <x v="0"/>
    <n v="1"/>
    <n v="0"/>
    <n v="0"/>
    <n v="0"/>
    <n v="131"/>
    <n v="101"/>
    <n v="212.47246996526499"/>
    <n v="146.88601533953701"/>
    <n v="79.992098272285105"/>
    <n v="97.555028144953894"/>
    <x v="135"/>
    <x v="1"/>
    <n v="2.5698164492973898"/>
    <n v="0"/>
    <n v="0"/>
    <x v="135"/>
    <x v="1"/>
    <x v="1"/>
    <n v="1"/>
    <n v="0"/>
    <n v="1"/>
    <x v="0"/>
    <s v="XXXConfid"/>
  </r>
  <r>
    <n v="4887"/>
    <x v="30"/>
    <x v="0"/>
    <x v="0"/>
    <x v="0"/>
    <x v="2"/>
    <n v="31.581079273681901"/>
    <x v="3"/>
    <n v="0"/>
    <n v="6.2602159331176397"/>
    <n v="3.69797657577316"/>
    <n v="7.98712333335508"/>
    <n v="5.1770297217581698"/>
    <x v="0"/>
    <x v="0"/>
    <n v="1"/>
    <n v="0"/>
    <n v="0"/>
    <n v="0"/>
    <n v="111"/>
    <n v="116"/>
    <n v="201.89509380078101"/>
    <n v="112.081373077077"/>
    <n v="42.277181511608703"/>
    <n v="343.32960407701"/>
    <x v="136"/>
    <x v="1"/>
    <n v="8.0797104774025996"/>
    <n v="0"/>
    <n v="0"/>
    <x v="136"/>
    <x v="0"/>
    <x v="0"/>
    <n v="0"/>
    <n v="0"/>
    <n v="0"/>
    <x v="0"/>
    <s v="XXXConfid"/>
  </r>
  <r>
    <n v="4888"/>
    <x v="23"/>
    <x v="2"/>
    <x v="1"/>
    <x v="0"/>
    <x v="2"/>
    <n v="35.755446567731703"/>
    <x v="3"/>
    <n v="1"/>
    <n v="15.2966121789598"/>
    <n v="6.9415370382613801"/>
    <n v="3.9274104375754399"/>
    <n v="9.5143755477540708"/>
    <x v="0"/>
    <x v="0"/>
    <n v="0"/>
    <n v="0"/>
    <n v="0"/>
    <n v="0"/>
    <n v="142"/>
    <n v="68"/>
    <n v="221.01240806080401"/>
    <n v="182.041787870148"/>
    <n v="24.832003137902898"/>
    <n v="223.84836993439001"/>
    <x v="137"/>
    <x v="1"/>
    <n v="1.9528133889001"/>
    <n v="0"/>
    <n v="0"/>
    <x v="137"/>
    <x v="0"/>
    <x v="0"/>
    <n v="0"/>
    <n v="0"/>
    <n v="1"/>
    <x v="0"/>
    <s v="XXXConfid"/>
  </r>
  <r>
    <n v="4889"/>
    <x v="23"/>
    <x v="2"/>
    <x v="1"/>
    <x v="1"/>
    <x v="2"/>
    <n v="31.641952265104599"/>
    <x v="3"/>
    <n v="0"/>
    <n v="9.3673018381172994"/>
    <n v="7.9321297740248102"/>
    <n v="3.3509388764412802"/>
    <n v="6.24461565269318"/>
    <x v="0"/>
    <x v="0"/>
    <n v="0"/>
    <n v="1"/>
    <n v="0"/>
    <n v="0"/>
    <n v="146"/>
    <n v="96"/>
    <n v="220.01631236229201"/>
    <n v="70.230486825110503"/>
    <n v="32.519517580292103"/>
    <n v="287.04267859328797"/>
    <x v="138"/>
    <x v="2"/>
    <n v="1.0675565287570601"/>
    <n v="0"/>
    <n v="0"/>
    <x v="138"/>
    <x v="0"/>
    <x v="0"/>
    <n v="0"/>
    <n v="0"/>
    <n v="1"/>
    <x v="0"/>
    <s v="XXXConfid"/>
  </r>
  <r>
    <n v="4890"/>
    <x v="18"/>
    <x v="0"/>
    <x v="1"/>
    <x v="1"/>
    <x v="2"/>
    <n v="35.229317979327497"/>
    <x v="3"/>
    <n v="1"/>
    <n v="17.607102211692599"/>
    <n v="4.0797677473831104"/>
    <n v="8.1435770287768108"/>
    <n v="8.9453535991159896"/>
    <x v="0"/>
    <x v="0"/>
    <n v="0"/>
    <n v="0"/>
    <n v="0"/>
    <n v="0"/>
    <n v="105"/>
    <n v="116"/>
    <n v="227.16817347591899"/>
    <n v="97.153112873255395"/>
    <n v="62.411226118252699"/>
    <n v="360.02878206499702"/>
    <x v="139"/>
    <x v="2"/>
    <n v="6.6717794377350197"/>
    <n v="0"/>
    <n v="0"/>
    <x v="139"/>
    <x v="0"/>
    <x v="0"/>
    <n v="0"/>
    <n v="0"/>
    <n v="1"/>
    <x v="0"/>
    <s v="XXXConfid"/>
  </r>
  <r>
    <n v="4891"/>
    <x v="4"/>
    <x v="2"/>
    <x v="1"/>
    <x v="0"/>
    <x v="1"/>
    <n v="34.851184240912403"/>
    <x v="3"/>
    <n v="0"/>
    <n v="0.90175953002596898"/>
    <n v="4.7192718673950003"/>
    <n v="4.2187149550881298"/>
    <n v="4.2147717696298104"/>
    <x v="0"/>
    <x v="0"/>
    <n v="0"/>
    <n v="0"/>
    <n v="0"/>
    <n v="0"/>
    <n v="125"/>
    <n v="95"/>
    <n v="277.61024803612401"/>
    <n v="199.936565155724"/>
    <n v="21.164603359858599"/>
    <n v="98.990525781565793"/>
    <x v="140"/>
    <x v="2"/>
    <n v="1.9010808664313401"/>
    <n v="0"/>
    <n v="0"/>
    <x v="140"/>
    <x v="0"/>
    <x v="0"/>
    <n v="0"/>
    <n v="0"/>
    <n v="1"/>
    <x v="1"/>
    <s v="XXXConfid"/>
  </r>
  <r>
    <n v="4892"/>
    <x v="2"/>
    <x v="0"/>
    <x v="0"/>
    <x v="0"/>
    <x v="1"/>
    <n v="38.232110989550797"/>
    <x v="3"/>
    <n v="0"/>
    <n v="9.3285039076362803"/>
    <n v="4.3476270470224803"/>
    <n v="7.5825546231652297"/>
    <n v="9.98342863213262"/>
    <x v="0"/>
    <x v="0"/>
    <n v="1"/>
    <n v="1"/>
    <n v="1"/>
    <n v="0"/>
    <n v="135"/>
    <n v="102"/>
    <n v="160.13870547203399"/>
    <n v="61.9675918682671"/>
    <n v="77.571695383711102"/>
    <n v="311.65201099497199"/>
    <x v="141"/>
    <x v="3"/>
    <n v="8.5524454068527707"/>
    <n v="0"/>
    <n v="0"/>
    <x v="141"/>
    <x v="0"/>
    <x v="0"/>
    <n v="0"/>
    <n v="0"/>
    <n v="0"/>
    <x v="0"/>
    <s v="XXXConfid"/>
  </r>
  <r>
    <n v="4893"/>
    <x v="14"/>
    <x v="1"/>
    <x v="0"/>
    <x v="2"/>
    <x v="0"/>
    <n v="35.027686901924199"/>
    <x v="3"/>
    <n v="0"/>
    <n v="19.679550581312501"/>
    <n v="7.7343049477469199"/>
    <n v="8.57159176318733"/>
    <n v="9.3700810923131304"/>
    <x v="1"/>
    <x v="1"/>
    <n v="0"/>
    <n v="0"/>
    <n v="0"/>
    <n v="0"/>
    <n v="101"/>
    <n v="109"/>
    <n v="247.224636355347"/>
    <n v="129.54769852887901"/>
    <n v="96.270994760050499"/>
    <n v="225.820295816651"/>
    <x v="142"/>
    <x v="0"/>
    <n v="4.0569614884069001"/>
    <n v="0"/>
    <n v="0"/>
    <x v="142"/>
    <x v="0"/>
    <x v="0"/>
    <n v="0"/>
    <n v="0"/>
    <n v="0"/>
    <x v="0"/>
    <s v="XXXConfid"/>
  </r>
  <r>
    <n v="4894"/>
    <x v="6"/>
    <x v="0"/>
    <x v="0"/>
    <x v="0"/>
    <x v="2"/>
    <n v="21.8112234230586"/>
    <x v="0"/>
    <n v="0"/>
    <n v="3.7046534454492499"/>
    <n v="3.3654520181556702"/>
    <n v="4.5137989162015604"/>
    <n v="7.2948203460818197"/>
    <x v="0"/>
    <x v="1"/>
    <n v="0"/>
    <n v="0"/>
    <n v="0"/>
    <n v="0"/>
    <n v="137"/>
    <n v="75"/>
    <n v="231.54541225488001"/>
    <n v="63.411035656703802"/>
    <n v="30.4597138210003"/>
    <n v="281.09489329880398"/>
    <x v="143"/>
    <x v="2"/>
    <n v="6.8780246904841498"/>
    <n v="1"/>
    <n v="0"/>
    <x v="143"/>
    <x v="0"/>
    <x v="0"/>
    <n v="0"/>
    <n v="0"/>
    <n v="1"/>
    <x v="1"/>
    <s v="XXXConfid"/>
  </r>
  <r>
    <n v="4895"/>
    <x v="12"/>
    <x v="2"/>
    <x v="1"/>
    <x v="0"/>
    <x v="0"/>
    <n v="26.225709855099399"/>
    <x v="1"/>
    <n v="0"/>
    <n v="16.7532295017715"/>
    <n v="7.8776611141105803"/>
    <n v="1.35554339199604"/>
    <n v="4.0568270854412098"/>
    <x v="0"/>
    <x v="0"/>
    <n v="0"/>
    <n v="0"/>
    <n v="0"/>
    <n v="0"/>
    <n v="116"/>
    <n v="109"/>
    <n v="276.18057595315298"/>
    <n v="163.669790259091"/>
    <n v="67.595978611207002"/>
    <n v="348.38411756904901"/>
    <x v="144"/>
    <x v="1"/>
    <n v="5.5642410542456897"/>
    <n v="0"/>
    <n v="0"/>
    <x v="144"/>
    <x v="1"/>
    <x v="0"/>
    <n v="0"/>
    <n v="0"/>
    <n v="0"/>
    <x v="0"/>
    <s v="XXXConfid"/>
  </r>
  <r>
    <n v="4896"/>
    <x v="28"/>
    <x v="1"/>
    <x v="1"/>
    <x v="0"/>
    <x v="2"/>
    <n v="26.8663122210281"/>
    <x v="1"/>
    <n v="0"/>
    <n v="13.1607062718957"/>
    <n v="2.8501250993820499"/>
    <n v="8.4745398208430007"/>
    <n v="4.3364672433234697"/>
    <x v="0"/>
    <x v="0"/>
    <n v="1"/>
    <n v="0"/>
    <n v="0"/>
    <n v="1"/>
    <n v="136"/>
    <n v="62"/>
    <n v="275.13988034192499"/>
    <n v="104.149828593834"/>
    <n v="70.933364902358605"/>
    <n v="128.95808093513901"/>
    <x v="145"/>
    <x v="2"/>
    <n v="9.0421630686863192"/>
    <n v="0"/>
    <n v="0"/>
    <x v="145"/>
    <x v="0"/>
    <x v="0"/>
    <n v="1"/>
    <n v="0"/>
    <n v="1"/>
    <x v="0"/>
    <s v="XXXConfid"/>
  </r>
  <r>
    <n v="4897"/>
    <x v="11"/>
    <x v="2"/>
    <x v="1"/>
    <x v="0"/>
    <x v="2"/>
    <n v="32.416600399724302"/>
    <x v="3"/>
    <n v="1"/>
    <n v="19.168231120072601"/>
    <n v="4.8600845471571397"/>
    <n v="1.1065105014421599"/>
    <n v="8.8426973114110794"/>
    <x v="1"/>
    <x v="0"/>
    <n v="0"/>
    <n v="0"/>
    <n v="0"/>
    <n v="0"/>
    <n v="158"/>
    <n v="110"/>
    <n v="198.11146781203701"/>
    <n v="132.43479546988701"/>
    <n v="44.269396288485197"/>
    <n v="60.591016313505499"/>
    <x v="146"/>
    <x v="2"/>
    <n v="5.0627495656030197"/>
    <n v="0"/>
    <n v="0"/>
    <x v="146"/>
    <x v="0"/>
    <x v="0"/>
    <n v="1"/>
    <n v="0"/>
    <n v="0"/>
    <x v="0"/>
    <s v="XXXConfid"/>
  </r>
  <r>
    <n v="4898"/>
    <x v="17"/>
    <x v="1"/>
    <x v="1"/>
    <x v="0"/>
    <x v="2"/>
    <n v="17.080579034354301"/>
    <x v="2"/>
    <n v="0"/>
    <n v="2.1197435464905001"/>
    <n v="6.1450302217493196"/>
    <n v="1.75190980592609"/>
    <n v="6.2670357041894196"/>
    <x v="1"/>
    <x v="0"/>
    <n v="0"/>
    <n v="0"/>
    <n v="0"/>
    <n v="1"/>
    <n v="146"/>
    <n v="108"/>
    <n v="196.11586094036301"/>
    <n v="135.17181026032"/>
    <n v="90.770460387514902"/>
    <n v="229.464064282588"/>
    <x v="147"/>
    <x v="0"/>
    <n v="5.76071892352088"/>
    <n v="1"/>
    <n v="0"/>
    <x v="147"/>
    <x v="0"/>
    <x v="0"/>
    <n v="0"/>
    <n v="0"/>
    <n v="0"/>
    <x v="0"/>
    <s v="XXXConfid"/>
  </r>
  <r>
    <n v="4899"/>
    <x v="10"/>
    <x v="2"/>
    <x v="0"/>
    <x v="0"/>
    <x v="0"/>
    <n v="25.313124846972698"/>
    <x v="1"/>
    <n v="1"/>
    <n v="19.695114144109901"/>
    <n v="6.8936051373119103"/>
    <n v="5.97061122872155"/>
    <n v="5.1923073115395999"/>
    <x v="1"/>
    <x v="0"/>
    <n v="0"/>
    <n v="0"/>
    <n v="0"/>
    <n v="0"/>
    <n v="145"/>
    <n v="71"/>
    <n v="215.310972022432"/>
    <n v="142.412970264298"/>
    <n v="41.549178276105302"/>
    <n v="221.77296518928"/>
    <x v="148"/>
    <x v="2"/>
    <n v="9.50382954679168"/>
    <n v="0"/>
    <n v="0"/>
    <x v="148"/>
    <x v="0"/>
    <x v="0"/>
    <n v="0"/>
    <n v="1"/>
    <n v="0"/>
    <x v="0"/>
    <s v="XXXConfid"/>
  </r>
  <r>
    <n v="4900"/>
    <x v="20"/>
    <x v="2"/>
    <x v="0"/>
    <x v="0"/>
    <x v="0"/>
    <n v="29.5932744913531"/>
    <x v="1"/>
    <n v="0"/>
    <n v="5.0900431199079597"/>
    <n v="7.0153285129752296"/>
    <n v="8.2896947399698409"/>
    <n v="8.54986746593889"/>
    <x v="0"/>
    <x v="0"/>
    <n v="0"/>
    <n v="0"/>
    <n v="0"/>
    <n v="0"/>
    <n v="90"/>
    <n v="102"/>
    <n v="280.006621499571"/>
    <n v="153.852352992991"/>
    <n v="86.328767964156"/>
    <n v="239.74238203920001"/>
    <x v="149"/>
    <x v="1"/>
    <n v="2.4325841836247499"/>
    <n v="1"/>
    <n v="0"/>
    <x v="149"/>
    <x v="1"/>
    <x v="0"/>
    <n v="1"/>
    <n v="0"/>
    <n v="0"/>
    <x v="1"/>
    <s v="XXXConfid"/>
  </r>
  <r>
    <n v="4901"/>
    <x v="11"/>
    <x v="2"/>
    <x v="1"/>
    <x v="0"/>
    <x v="0"/>
    <n v="23.295405156859299"/>
    <x v="0"/>
    <n v="0"/>
    <n v="5.1559430361578196"/>
    <n v="6.6159959115928402"/>
    <n v="6.2906596175894496"/>
    <n v="7.5121280937211399"/>
    <x v="1"/>
    <x v="0"/>
    <n v="0"/>
    <n v="0"/>
    <n v="0"/>
    <n v="0"/>
    <n v="127"/>
    <n v="106"/>
    <n v="222.73257482237699"/>
    <n v="98.714904700474094"/>
    <n v="84.618067797160293"/>
    <n v="368.01353409764801"/>
    <x v="150"/>
    <x v="1"/>
    <n v="4.2845700923654997"/>
    <n v="0"/>
    <n v="1"/>
    <x v="150"/>
    <x v="0"/>
    <x v="0"/>
    <n v="0"/>
    <n v="1"/>
    <n v="0"/>
    <x v="1"/>
    <s v="XXXConfid"/>
  </r>
  <r>
    <n v="4902"/>
    <x v="4"/>
    <x v="2"/>
    <x v="1"/>
    <x v="0"/>
    <x v="1"/>
    <n v="28.655265642580201"/>
    <x v="1"/>
    <n v="0"/>
    <n v="17.6186275218863"/>
    <n v="6.98611365919903"/>
    <n v="5.6673126539419902"/>
    <n v="6.4572843771656396"/>
    <x v="0"/>
    <x v="0"/>
    <n v="0"/>
    <n v="0"/>
    <n v="0"/>
    <n v="0"/>
    <n v="123"/>
    <n v="112"/>
    <n v="151.28075683382301"/>
    <n v="173.09197589470199"/>
    <n v="61.256629452673899"/>
    <n v="52.414450843149602"/>
    <x v="151"/>
    <x v="1"/>
    <n v="9.7103088707676903"/>
    <n v="0"/>
    <n v="0"/>
    <x v="151"/>
    <x v="0"/>
    <x v="0"/>
    <n v="0"/>
    <n v="0"/>
    <n v="1"/>
    <x v="0"/>
    <s v="XXXConfid"/>
  </r>
  <r>
    <n v="4903"/>
    <x v="18"/>
    <x v="0"/>
    <x v="1"/>
    <x v="2"/>
    <x v="2"/>
    <n v="34.487032400689202"/>
    <x v="3"/>
    <n v="0"/>
    <n v="2.3600280310105402"/>
    <n v="8.4100633628696002"/>
    <n v="4.9731811032935402"/>
    <n v="8.8479948023586203"/>
    <x v="1"/>
    <x v="0"/>
    <n v="0"/>
    <n v="1"/>
    <n v="0"/>
    <n v="0"/>
    <n v="152"/>
    <n v="70"/>
    <n v="238.28388819984099"/>
    <n v="63.381738755603998"/>
    <n v="75.0164533918649"/>
    <n v="295.75953803520702"/>
    <x v="152"/>
    <x v="2"/>
    <n v="1.9599634803141199"/>
    <n v="0"/>
    <n v="1"/>
    <x v="152"/>
    <x v="0"/>
    <x v="0"/>
    <n v="0"/>
    <n v="0"/>
    <n v="1"/>
    <x v="1"/>
    <s v="XXXConfid"/>
  </r>
  <r>
    <n v="4904"/>
    <x v="9"/>
    <x v="1"/>
    <x v="1"/>
    <x v="0"/>
    <x v="0"/>
    <n v="15.7540832417488"/>
    <x v="2"/>
    <n v="0"/>
    <n v="18.452767152448398"/>
    <n v="5.5881300789400701"/>
    <n v="5.4709762354409897"/>
    <n v="7.6148233071134497"/>
    <x v="1"/>
    <x v="0"/>
    <n v="0"/>
    <n v="0"/>
    <n v="0"/>
    <n v="0"/>
    <n v="174"/>
    <n v="110"/>
    <n v="190.565123444416"/>
    <n v="80.435349818232993"/>
    <n v="88.406022363966997"/>
    <n v="187.88578366247901"/>
    <x v="153"/>
    <x v="0"/>
    <n v="4.1698080465120304"/>
    <n v="0"/>
    <n v="0"/>
    <x v="153"/>
    <x v="0"/>
    <x v="0"/>
    <n v="0"/>
    <n v="0"/>
    <n v="0"/>
    <x v="1"/>
    <s v="XXXConfid"/>
  </r>
  <r>
    <n v="4905"/>
    <x v="15"/>
    <x v="0"/>
    <x v="1"/>
    <x v="0"/>
    <x v="2"/>
    <n v="17.397549220323899"/>
    <x v="2"/>
    <n v="0"/>
    <n v="13.7204661779858"/>
    <n v="5.6212729256748597"/>
    <n v="8.1145329845614693"/>
    <n v="4.6645390144527799"/>
    <x v="0"/>
    <x v="0"/>
    <n v="0"/>
    <n v="0"/>
    <n v="0"/>
    <n v="0"/>
    <n v="144"/>
    <n v="104"/>
    <n v="216.59672457565301"/>
    <n v="78.985019313549699"/>
    <n v="86.540531592283799"/>
    <n v="162.73488638779401"/>
    <x v="154"/>
    <x v="3"/>
    <n v="0.48806012260009002"/>
    <n v="0"/>
    <n v="0"/>
    <x v="154"/>
    <x v="1"/>
    <x v="0"/>
    <n v="0"/>
    <n v="1"/>
    <n v="1"/>
    <x v="0"/>
    <s v="XXXConfid"/>
  </r>
  <r>
    <n v="4906"/>
    <x v="14"/>
    <x v="1"/>
    <x v="1"/>
    <x v="1"/>
    <x v="2"/>
    <n v="31.6112134811038"/>
    <x v="3"/>
    <n v="0"/>
    <n v="8.3511345215127495"/>
    <n v="7.8232624931126997"/>
    <n v="1.9478480548047901"/>
    <n v="6.1450709617044197"/>
    <x v="1"/>
    <x v="1"/>
    <n v="0"/>
    <n v="0"/>
    <n v="0"/>
    <n v="0"/>
    <n v="149"/>
    <n v="79"/>
    <n v="164.12004267048701"/>
    <n v="188.24953847053601"/>
    <n v="28.116803494597502"/>
    <n v="162.88961305456701"/>
    <x v="155"/>
    <x v="1"/>
    <n v="5.24283158127571"/>
    <n v="0"/>
    <n v="0"/>
    <x v="155"/>
    <x v="0"/>
    <x v="0"/>
    <n v="0"/>
    <n v="0"/>
    <n v="1"/>
    <x v="0"/>
    <s v="XXXConfid"/>
  </r>
  <r>
    <n v="4907"/>
    <x v="7"/>
    <x v="1"/>
    <x v="1"/>
    <x v="2"/>
    <x v="3"/>
    <n v="37.315081793410201"/>
    <x v="3"/>
    <n v="0"/>
    <n v="16.857940938183798"/>
    <n v="2.72393810380462"/>
    <n v="3.9805169211186802"/>
    <n v="8.5793150667059699"/>
    <x v="0"/>
    <x v="0"/>
    <n v="1"/>
    <n v="0"/>
    <n v="0"/>
    <n v="0"/>
    <n v="102"/>
    <n v="93"/>
    <n v="264.536018469856"/>
    <n v="191.76879218679699"/>
    <n v="55.623800399690801"/>
    <n v="352.71468908144101"/>
    <x v="156"/>
    <x v="2"/>
    <n v="9.1819316712682006"/>
    <n v="0"/>
    <n v="0"/>
    <x v="156"/>
    <x v="0"/>
    <x v="0"/>
    <n v="1"/>
    <n v="0"/>
    <n v="0"/>
    <x v="0"/>
    <s v="XXXConfid"/>
  </r>
  <r>
    <n v="4908"/>
    <x v="15"/>
    <x v="0"/>
    <x v="1"/>
    <x v="1"/>
    <x v="2"/>
    <n v="28.339563708277598"/>
    <x v="1"/>
    <n v="1"/>
    <n v="19.966875142319001"/>
    <n v="1.9519286142022001"/>
    <n v="0.95463404880366198"/>
    <n v="6.7005075685591304"/>
    <x v="0"/>
    <x v="0"/>
    <n v="0"/>
    <n v="0"/>
    <n v="0"/>
    <n v="0"/>
    <n v="155"/>
    <n v="79"/>
    <n v="165.975408222901"/>
    <n v="145.48007363292899"/>
    <n v="58.576420363840903"/>
    <n v="348.43982182246498"/>
    <x v="157"/>
    <x v="2"/>
    <n v="0.26126282048767302"/>
    <n v="0"/>
    <n v="0"/>
    <x v="157"/>
    <x v="0"/>
    <x v="0"/>
    <n v="0"/>
    <n v="0"/>
    <n v="0"/>
    <x v="0"/>
    <s v="XXXConfid"/>
  </r>
  <r>
    <n v="4909"/>
    <x v="4"/>
    <x v="2"/>
    <x v="1"/>
    <x v="1"/>
    <x v="3"/>
    <n v="15.794386042426501"/>
    <x v="2"/>
    <n v="0"/>
    <n v="9.3934922654395105"/>
    <n v="3.8386775238607602"/>
    <n v="2.3177055935766999"/>
    <n v="6.3966381453139798"/>
    <x v="0"/>
    <x v="0"/>
    <n v="0"/>
    <n v="0"/>
    <n v="0"/>
    <n v="1"/>
    <n v="108"/>
    <n v="75"/>
    <n v="190.51981852600301"/>
    <n v="55.501104082923902"/>
    <n v="43.106075429471197"/>
    <n v="350.56023235070802"/>
    <x v="158"/>
    <x v="1"/>
    <n v="0.94490329542630103"/>
    <n v="0"/>
    <n v="0"/>
    <x v="158"/>
    <x v="0"/>
    <x v="0"/>
    <n v="0"/>
    <n v="0"/>
    <n v="0"/>
    <x v="1"/>
    <s v="XXXConfid"/>
  </r>
  <r>
    <n v="4910"/>
    <x v="12"/>
    <x v="2"/>
    <x v="1"/>
    <x v="0"/>
    <x v="2"/>
    <n v="25.963246288268099"/>
    <x v="1"/>
    <n v="0"/>
    <n v="17.372311329295801"/>
    <n v="6.06514791644278"/>
    <n v="1.7375876529176399"/>
    <n v="9.30261412263126"/>
    <x v="1"/>
    <x v="0"/>
    <n v="0"/>
    <n v="0"/>
    <n v="0"/>
    <n v="0"/>
    <n v="126"/>
    <n v="62"/>
    <n v="185.48508499293601"/>
    <n v="76.9016578894161"/>
    <n v="48.578074973134797"/>
    <n v="275.91681633698101"/>
    <x v="159"/>
    <x v="1"/>
    <n v="8.7774054909275101"/>
    <n v="1"/>
    <n v="0"/>
    <x v="159"/>
    <x v="0"/>
    <x v="1"/>
    <n v="0"/>
    <n v="0"/>
    <n v="1"/>
    <x v="0"/>
    <s v="XXXConfid"/>
  </r>
  <r>
    <n v="4911"/>
    <x v="22"/>
    <x v="1"/>
    <x v="1"/>
    <x v="0"/>
    <x v="0"/>
    <n v="22.925783045554901"/>
    <x v="0"/>
    <n v="0"/>
    <n v="17.585493474728501"/>
    <n v="5.1091630180472798"/>
    <n v="5.1085945938463997"/>
    <n v="8.6349855195833296"/>
    <x v="1"/>
    <x v="0"/>
    <n v="0"/>
    <n v="1"/>
    <n v="0"/>
    <n v="0"/>
    <n v="94"/>
    <n v="106"/>
    <n v="245.75476073248799"/>
    <n v="143.43791293232499"/>
    <n v="56.121730013346401"/>
    <n v="326.87457539312697"/>
    <x v="160"/>
    <x v="2"/>
    <n v="2.41934071634306"/>
    <n v="0"/>
    <n v="0"/>
    <x v="160"/>
    <x v="0"/>
    <x v="0"/>
    <n v="0"/>
    <n v="0"/>
    <n v="0"/>
    <x v="1"/>
    <s v="XXXConfid"/>
  </r>
  <r>
    <n v="4912"/>
    <x v="12"/>
    <x v="2"/>
    <x v="1"/>
    <x v="0"/>
    <x v="0"/>
    <n v="39.793969868226199"/>
    <x v="3"/>
    <n v="0"/>
    <n v="6.4964447978230604"/>
    <n v="0.66452914823114995"/>
    <n v="7.5610934560921699"/>
    <n v="5.8631657756445597"/>
    <x v="0"/>
    <x v="0"/>
    <n v="1"/>
    <n v="0"/>
    <n v="0"/>
    <n v="0"/>
    <n v="90"/>
    <n v="62"/>
    <n v="237.305586651575"/>
    <n v="186.604215794548"/>
    <n v="42.448264158944298"/>
    <n v="295.41900538288598"/>
    <x v="161"/>
    <x v="1"/>
    <n v="8.4571564890696092"/>
    <n v="1"/>
    <n v="1"/>
    <x v="161"/>
    <x v="0"/>
    <x v="0"/>
    <n v="1"/>
    <n v="1"/>
    <n v="1"/>
    <x v="1"/>
    <s v="XXXConfid"/>
  </r>
  <r>
    <n v="4913"/>
    <x v="7"/>
    <x v="1"/>
    <x v="1"/>
    <x v="0"/>
    <x v="0"/>
    <n v="36.737824973564301"/>
    <x v="3"/>
    <n v="0"/>
    <n v="17.9139984278548"/>
    <n v="6.8538626238692196E-2"/>
    <n v="2.94769317431988"/>
    <n v="7.5821718015001496"/>
    <x v="0"/>
    <x v="0"/>
    <n v="0"/>
    <n v="0"/>
    <n v="0"/>
    <n v="0"/>
    <n v="136"/>
    <n v="76"/>
    <n v="264.56047123795702"/>
    <n v="115.349154858091"/>
    <n v="48.824428471899097"/>
    <n v="399.88813758581301"/>
    <x v="162"/>
    <x v="2"/>
    <n v="5.78686738326304"/>
    <n v="0"/>
    <n v="0"/>
    <x v="162"/>
    <x v="0"/>
    <x v="0"/>
    <n v="0"/>
    <n v="0"/>
    <n v="0"/>
    <x v="0"/>
    <s v="XXXConfid"/>
  </r>
  <r>
    <n v="4914"/>
    <x v="11"/>
    <x v="2"/>
    <x v="0"/>
    <x v="0"/>
    <x v="3"/>
    <n v="25.0632564683834"/>
    <x v="1"/>
    <n v="1"/>
    <n v="19.7923915301519"/>
    <n v="1.45564002405371"/>
    <n v="3.89688192001223"/>
    <n v="5.2541708454023297"/>
    <x v="1"/>
    <x v="0"/>
    <n v="1"/>
    <n v="1"/>
    <n v="0"/>
    <n v="1"/>
    <n v="121"/>
    <n v="78"/>
    <n v="167.39514579812001"/>
    <n v="71.081674866399993"/>
    <n v="58.275468089762001"/>
    <n v="79.909454461616804"/>
    <x v="163"/>
    <x v="1"/>
    <n v="6.3295488613425199"/>
    <n v="0"/>
    <n v="0"/>
    <x v="163"/>
    <x v="0"/>
    <x v="1"/>
    <n v="0"/>
    <n v="0"/>
    <n v="1"/>
    <x v="0"/>
    <s v="XXXConfid"/>
  </r>
  <r>
    <n v="4915"/>
    <x v="21"/>
    <x v="0"/>
    <x v="1"/>
    <x v="1"/>
    <x v="0"/>
    <n v="20.185597567693101"/>
    <x v="0"/>
    <n v="0"/>
    <n v="15.283926608128301"/>
    <n v="3.6543451787474499"/>
    <n v="0.55958053548723896"/>
    <n v="9.7758538526343699"/>
    <x v="0"/>
    <x v="0"/>
    <n v="0"/>
    <n v="1"/>
    <n v="0"/>
    <n v="0"/>
    <n v="146"/>
    <n v="66"/>
    <n v="193.37119634246699"/>
    <n v="90.025052279021693"/>
    <n v="24.436512793997199"/>
    <n v="218.85062987453699"/>
    <x v="164"/>
    <x v="3"/>
    <n v="9.1613338970555205"/>
    <n v="0"/>
    <n v="0"/>
    <x v="164"/>
    <x v="0"/>
    <x v="0"/>
    <n v="0"/>
    <n v="0"/>
    <n v="0"/>
    <x v="0"/>
    <s v="XXXConfid"/>
  </r>
  <r>
    <n v="4916"/>
    <x v="12"/>
    <x v="2"/>
    <x v="0"/>
    <x v="2"/>
    <x v="1"/>
    <n v="37.277884269744298"/>
    <x v="3"/>
    <n v="1"/>
    <n v="6.1422017550811798"/>
    <n v="2.5244507336573601"/>
    <n v="9.1798619115763191"/>
    <n v="8.0477197636326707"/>
    <x v="0"/>
    <x v="0"/>
    <n v="0"/>
    <n v="0"/>
    <n v="1"/>
    <n v="0"/>
    <n v="144"/>
    <n v="84"/>
    <n v="220.000801208441"/>
    <n v="155.45955148518601"/>
    <n v="66.124313818742806"/>
    <n v="294.63104576702199"/>
    <x v="165"/>
    <x v="3"/>
    <n v="2.7002583799703102"/>
    <n v="1"/>
    <n v="0"/>
    <x v="165"/>
    <x v="0"/>
    <x v="0"/>
    <n v="0"/>
    <n v="0"/>
    <n v="0"/>
    <x v="0"/>
    <s v="XXXConfid"/>
  </r>
  <r>
    <n v="4917"/>
    <x v="23"/>
    <x v="2"/>
    <x v="0"/>
    <x v="2"/>
    <x v="2"/>
    <n v="27.765612813585602"/>
    <x v="1"/>
    <n v="1"/>
    <n v="19.5244233503192"/>
    <n v="4.4375125676521403"/>
    <n v="4.9805347513902802"/>
    <n v="5.1281299127855702"/>
    <x v="0"/>
    <x v="0"/>
    <n v="0"/>
    <n v="0"/>
    <n v="0"/>
    <n v="0"/>
    <n v="155"/>
    <n v="119"/>
    <n v="164.83747512944001"/>
    <n v="77.661676860900201"/>
    <n v="69.377474076733506"/>
    <n v="336.99647045526098"/>
    <x v="166"/>
    <x v="1"/>
    <n v="3.47319633665064"/>
    <n v="0"/>
    <n v="0"/>
    <x v="166"/>
    <x v="0"/>
    <x v="0"/>
    <n v="0"/>
    <n v="0"/>
    <n v="0"/>
    <x v="0"/>
    <s v="XXXConfid"/>
  </r>
  <r>
    <n v="4918"/>
    <x v="7"/>
    <x v="1"/>
    <x v="1"/>
    <x v="2"/>
    <x v="3"/>
    <n v="39.133528377304998"/>
    <x v="3"/>
    <n v="0"/>
    <n v="17.1566242285996"/>
    <n v="5.1424745846102002"/>
    <n v="3.8947392221856698"/>
    <n v="8.0473224945409996"/>
    <x v="0"/>
    <x v="0"/>
    <n v="1"/>
    <n v="1"/>
    <n v="0"/>
    <n v="0"/>
    <n v="156"/>
    <n v="103"/>
    <n v="180.46976119645601"/>
    <n v="103.93875186817699"/>
    <n v="71.875258158106405"/>
    <n v="149.59064906679899"/>
    <x v="167"/>
    <x v="3"/>
    <n v="5.9224363758617899"/>
    <n v="1"/>
    <n v="0"/>
    <x v="167"/>
    <x v="0"/>
    <x v="0"/>
    <n v="0"/>
    <n v="0"/>
    <n v="1"/>
    <x v="0"/>
    <s v="XXXConfid"/>
  </r>
  <r>
    <n v="4919"/>
    <x v="16"/>
    <x v="0"/>
    <x v="1"/>
    <x v="0"/>
    <x v="1"/>
    <n v="27.8307758471901"/>
    <x v="1"/>
    <n v="0"/>
    <n v="13.8400649740204"/>
    <n v="3.5982034873214501"/>
    <n v="9.0928694113103994"/>
    <n v="8.0154841541099398"/>
    <x v="0"/>
    <x v="0"/>
    <n v="0"/>
    <n v="1"/>
    <n v="0"/>
    <n v="0"/>
    <n v="126"/>
    <n v="72"/>
    <n v="225.23494322711801"/>
    <n v="86.936259216347594"/>
    <n v="78.249375451313398"/>
    <n v="147.23392298629801"/>
    <x v="168"/>
    <x v="1"/>
    <n v="4.7145710233311897"/>
    <n v="0"/>
    <n v="0"/>
    <x v="168"/>
    <x v="0"/>
    <x v="0"/>
    <n v="0"/>
    <n v="0"/>
    <n v="0"/>
    <x v="1"/>
    <s v="XXXConfid"/>
  </r>
  <r>
    <n v="4920"/>
    <x v="20"/>
    <x v="2"/>
    <x v="0"/>
    <x v="2"/>
    <x v="2"/>
    <n v="21.3481986682133"/>
    <x v="0"/>
    <n v="0"/>
    <n v="17.7965386165212"/>
    <n v="0.40402909801230003"/>
    <n v="6.5080839904815599"/>
    <n v="6.3363825274874204"/>
    <x v="1"/>
    <x v="0"/>
    <n v="0"/>
    <n v="0"/>
    <n v="0"/>
    <n v="0"/>
    <n v="148"/>
    <n v="84"/>
    <n v="269.09355447329301"/>
    <n v="177.33324328465599"/>
    <n v="83.935037039878793"/>
    <n v="161.065588675437"/>
    <x v="169"/>
    <x v="1"/>
    <n v="4.7653013618662596"/>
    <n v="0"/>
    <n v="0"/>
    <x v="169"/>
    <x v="0"/>
    <x v="1"/>
    <n v="0"/>
    <n v="0"/>
    <n v="0"/>
    <x v="0"/>
    <s v="XXXConfid"/>
  </r>
  <r>
    <n v="4921"/>
    <x v="26"/>
    <x v="1"/>
    <x v="1"/>
    <x v="0"/>
    <x v="2"/>
    <n v="30.041415493743798"/>
    <x v="3"/>
    <n v="1"/>
    <n v="4.6051161537890604"/>
    <n v="5.2269666480024801"/>
    <n v="7.75199677862493"/>
    <n v="7.9062010793339397"/>
    <x v="0"/>
    <x v="0"/>
    <n v="0"/>
    <n v="0"/>
    <n v="0"/>
    <n v="0"/>
    <n v="155"/>
    <n v="75"/>
    <n v="293.05131635558001"/>
    <n v="139.60695618666199"/>
    <n v="64.045858316136204"/>
    <n v="257.98144023723199"/>
    <x v="170"/>
    <x v="1"/>
    <n v="0.87905947572713605"/>
    <n v="0"/>
    <n v="0"/>
    <x v="170"/>
    <x v="0"/>
    <x v="0"/>
    <n v="0"/>
    <n v="0"/>
    <n v="0"/>
    <x v="1"/>
    <s v="XXXConfid"/>
  </r>
  <r>
    <n v="4922"/>
    <x v="19"/>
    <x v="2"/>
    <x v="1"/>
    <x v="0"/>
    <x v="2"/>
    <n v="32.9177974820118"/>
    <x v="3"/>
    <n v="0"/>
    <n v="6.0894064265493899"/>
    <n v="2.2445231151162202"/>
    <n v="6.1562946436195602"/>
    <n v="4.2319042210958999"/>
    <x v="0"/>
    <x v="0"/>
    <n v="0"/>
    <n v="0"/>
    <n v="0"/>
    <n v="0"/>
    <n v="119"/>
    <n v="104"/>
    <n v="169.43823738385601"/>
    <n v="183.89529699043399"/>
    <n v="90.442385987077003"/>
    <n v="99.764460539057794"/>
    <x v="171"/>
    <x v="1"/>
    <n v="4.3202769752659096"/>
    <n v="1"/>
    <n v="0"/>
    <x v="171"/>
    <x v="0"/>
    <x v="0"/>
    <n v="1"/>
    <n v="0"/>
    <n v="0"/>
    <x v="1"/>
    <s v="XXXConfid"/>
  </r>
  <r>
    <n v="4923"/>
    <x v="24"/>
    <x v="1"/>
    <x v="1"/>
    <x v="2"/>
    <x v="0"/>
    <n v="31.322618446726299"/>
    <x v="3"/>
    <n v="0"/>
    <n v="9.0020029919857798"/>
    <n v="8.3127758009841699"/>
    <n v="7.2522569463380604"/>
    <n v="6.4913709424679302"/>
    <x v="0"/>
    <x v="0"/>
    <n v="0"/>
    <n v="0"/>
    <n v="0"/>
    <n v="0"/>
    <n v="132"/>
    <n v="80"/>
    <n v="190.218638713644"/>
    <n v="59.5612550411713"/>
    <n v="45.2010906563521"/>
    <n v="85.168698566726903"/>
    <x v="172"/>
    <x v="1"/>
    <n v="1.92395056153514"/>
    <n v="0"/>
    <n v="0"/>
    <x v="172"/>
    <x v="0"/>
    <x v="1"/>
    <n v="0"/>
    <n v="0"/>
    <n v="0"/>
    <x v="1"/>
    <s v="XXXConfid"/>
  </r>
  <r>
    <n v="4924"/>
    <x v="20"/>
    <x v="2"/>
    <x v="1"/>
    <x v="0"/>
    <x v="0"/>
    <n v="28.730642530703101"/>
    <x v="1"/>
    <n v="0"/>
    <n v="2.83656281340786"/>
    <n v="2.8623769371467098"/>
    <n v="9.9627817068572195"/>
    <n v="7.44015293853918"/>
    <x v="1"/>
    <x v="0"/>
    <n v="0"/>
    <n v="0"/>
    <n v="1"/>
    <n v="0"/>
    <n v="110"/>
    <n v="61"/>
    <n v="186.97651887775999"/>
    <n v="62.682309844438201"/>
    <n v="38.152480789339997"/>
    <n v="54.828291338317797"/>
    <x v="173"/>
    <x v="3"/>
    <n v="8.1161234749236506"/>
    <n v="0"/>
    <n v="0"/>
    <x v="173"/>
    <x v="0"/>
    <x v="0"/>
    <n v="0"/>
    <n v="0"/>
    <n v="0"/>
    <x v="0"/>
    <s v="XXXConfid"/>
  </r>
  <r>
    <n v="4925"/>
    <x v="18"/>
    <x v="0"/>
    <x v="0"/>
    <x v="2"/>
    <x v="1"/>
    <n v="20.781603041625399"/>
    <x v="0"/>
    <n v="0"/>
    <n v="9.9834612697149296"/>
    <n v="7.6341739928086003"/>
    <n v="1.80710317233102"/>
    <n v="5.4534895555615899"/>
    <x v="1"/>
    <x v="0"/>
    <n v="0"/>
    <n v="0"/>
    <n v="0"/>
    <n v="0"/>
    <n v="131"/>
    <n v="96"/>
    <n v="220.93516042963901"/>
    <n v="125.93943497311599"/>
    <n v="98.068000483622995"/>
    <n v="366.91667374645101"/>
    <x v="174"/>
    <x v="2"/>
    <n v="1.7942483849058499"/>
    <n v="0"/>
    <n v="0"/>
    <x v="174"/>
    <x v="1"/>
    <x v="0"/>
    <n v="0"/>
    <n v="0"/>
    <n v="0"/>
    <x v="0"/>
    <s v="XXXConfid"/>
  </r>
  <r>
    <n v="4926"/>
    <x v="1"/>
    <x v="1"/>
    <x v="0"/>
    <x v="1"/>
    <x v="1"/>
    <n v="34.068858952103596"/>
    <x v="3"/>
    <n v="0"/>
    <n v="10.366758192991499"/>
    <n v="4.0364420440044197"/>
    <n v="6.9225389657005598"/>
    <n v="4.6812246050912396"/>
    <x v="0"/>
    <x v="0"/>
    <n v="0"/>
    <n v="0"/>
    <n v="0"/>
    <n v="0"/>
    <n v="148"/>
    <n v="73"/>
    <n v="203.88089785805201"/>
    <n v="87.532612529071002"/>
    <n v="63.598126077785203"/>
    <n v="398.85578527040502"/>
    <x v="175"/>
    <x v="3"/>
    <n v="5.3758682159099704"/>
    <n v="0"/>
    <n v="0"/>
    <x v="175"/>
    <x v="1"/>
    <x v="0"/>
    <n v="0"/>
    <n v="0"/>
    <n v="0"/>
    <x v="0"/>
    <s v="XXXConfid"/>
  </r>
  <r>
    <n v="4927"/>
    <x v="23"/>
    <x v="2"/>
    <x v="0"/>
    <x v="0"/>
    <x v="0"/>
    <n v="32.894204946756702"/>
    <x v="3"/>
    <n v="0"/>
    <n v="0.60827763188571804"/>
    <n v="4.1910258675626899"/>
    <n v="5.9860731821159003"/>
    <n v="9.0682963800111107"/>
    <x v="1"/>
    <x v="0"/>
    <n v="0"/>
    <n v="0"/>
    <n v="0"/>
    <n v="0"/>
    <n v="162"/>
    <n v="60"/>
    <n v="294.38475281408699"/>
    <n v="199.80717918251301"/>
    <n v="67.238500347365303"/>
    <n v="185.93278905522399"/>
    <x v="176"/>
    <x v="2"/>
    <n v="7.08449613236772"/>
    <n v="0"/>
    <n v="0"/>
    <x v="176"/>
    <x v="0"/>
    <x v="0"/>
    <n v="0"/>
    <n v="0"/>
    <n v="0"/>
    <x v="0"/>
    <s v="XXXConfid"/>
  </r>
  <r>
    <n v="4928"/>
    <x v="9"/>
    <x v="1"/>
    <x v="1"/>
    <x v="0"/>
    <x v="0"/>
    <n v="34.2725590875256"/>
    <x v="3"/>
    <n v="0"/>
    <n v="16.060407754791001"/>
    <n v="5.1410693823155897"/>
    <n v="5.9055165577258597"/>
    <n v="9.6301793473482906"/>
    <x v="0"/>
    <x v="0"/>
    <n v="0"/>
    <n v="0"/>
    <n v="0"/>
    <n v="1"/>
    <n v="150"/>
    <n v="61"/>
    <n v="269.52392968567898"/>
    <n v="128.21800071704001"/>
    <n v="60.557170273040903"/>
    <n v="149.52804498333899"/>
    <x v="177"/>
    <x v="3"/>
    <n v="3.5483166386307299"/>
    <n v="0"/>
    <n v="1"/>
    <x v="177"/>
    <x v="0"/>
    <x v="0"/>
    <n v="0"/>
    <n v="1"/>
    <n v="0"/>
    <x v="0"/>
    <s v="XXXConfid"/>
  </r>
  <r>
    <n v="4929"/>
    <x v="2"/>
    <x v="0"/>
    <x v="1"/>
    <x v="2"/>
    <x v="2"/>
    <n v="32.148697804031499"/>
    <x v="3"/>
    <n v="1"/>
    <n v="14.800527179648499"/>
    <n v="3.6986667920850902"/>
    <n v="7.3937093929166604"/>
    <n v="9.7797048700515905"/>
    <x v="0"/>
    <x v="1"/>
    <n v="0"/>
    <n v="0"/>
    <n v="0"/>
    <n v="1"/>
    <n v="101"/>
    <n v="110"/>
    <n v="248.32346066071401"/>
    <n v="154.448848413267"/>
    <n v="87.800431562899604"/>
    <n v="186.93726749848199"/>
    <x v="178"/>
    <x v="3"/>
    <n v="6.6404914031913203"/>
    <n v="0"/>
    <n v="1"/>
    <x v="178"/>
    <x v="0"/>
    <x v="0"/>
    <n v="0"/>
    <n v="1"/>
    <n v="1"/>
    <x v="0"/>
    <s v="XXXConfid"/>
  </r>
  <r>
    <n v="4930"/>
    <x v="5"/>
    <x v="0"/>
    <x v="1"/>
    <x v="3"/>
    <x v="3"/>
    <n v="20.621037801882999"/>
    <x v="0"/>
    <n v="1"/>
    <n v="17.6985917297757"/>
    <n v="3.1742770873400898"/>
    <n v="8.0809914846013609"/>
    <n v="9.1563860003779194"/>
    <x v="0"/>
    <x v="0"/>
    <n v="0"/>
    <n v="0"/>
    <n v="0"/>
    <n v="0"/>
    <n v="129"/>
    <n v="108"/>
    <n v="276.714789830303"/>
    <n v="176.679292409948"/>
    <n v="66.599067708818595"/>
    <n v="65.645878277040595"/>
    <x v="179"/>
    <x v="1"/>
    <n v="5.0924447930333399"/>
    <n v="1"/>
    <n v="0"/>
    <x v="179"/>
    <x v="0"/>
    <x v="0"/>
    <n v="1"/>
    <n v="0"/>
    <n v="0"/>
    <x v="1"/>
    <s v="XXXConfid"/>
  </r>
  <r>
    <n v="4931"/>
    <x v="9"/>
    <x v="1"/>
    <x v="1"/>
    <x v="0"/>
    <x v="2"/>
    <n v="29.913352108349802"/>
    <x v="1"/>
    <n v="1"/>
    <n v="7.1155960211959801"/>
    <n v="5.9575189756264404"/>
    <n v="0.90030025848912498"/>
    <n v="7.70864796255331"/>
    <x v="0"/>
    <x v="0"/>
    <n v="0"/>
    <n v="0"/>
    <n v="0"/>
    <n v="1"/>
    <n v="122"/>
    <n v="62"/>
    <n v="250.452889501508"/>
    <n v="73.835910172694796"/>
    <n v="58.107671996002097"/>
    <n v="202.07241753590901"/>
    <x v="180"/>
    <x v="2"/>
    <n v="7.2871042553696901"/>
    <n v="0"/>
    <n v="0"/>
    <x v="180"/>
    <x v="0"/>
    <x v="0"/>
    <n v="0"/>
    <n v="0"/>
    <n v="0"/>
    <x v="0"/>
    <s v="XXXConfid"/>
  </r>
  <r>
    <n v="4932"/>
    <x v="25"/>
    <x v="2"/>
    <x v="1"/>
    <x v="0"/>
    <x v="3"/>
    <n v="24.310318837351101"/>
    <x v="0"/>
    <n v="0"/>
    <n v="18.0242172498583"/>
    <n v="4.8676404137424703"/>
    <n v="2.5396253858466999"/>
    <n v="9.2233676213540505"/>
    <x v="1"/>
    <x v="0"/>
    <n v="0"/>
    <n v="0"/>
    <n v="0"/>
    <n v="0"/>
    <n v="154"/>
    <n v="91"/>
    <n v="157.47013581783301"/>
    <n v="129.09504901766101"/>
    <n v="48.660102137331897"/>
    <n v="153.426568909031"/>
    <x v="181"/>
    <x v="2"/>
    <n v="9.1184608935210694"/>
    <n v="0"/>
    <n v="0"/>
    <x v="181"/>
    <x v="0"/>
    <x v="0"/>
    <n v="1"/>
    <n v="0"/>
    <n v="0"/>
    <x v="0"/>
    <s v="XXXConfid"/>
  </r>
  <r>
    <n v="4933"/>
    <x v="8"/>
    <x v="0"/>
    <x v="1"/>
    <x v="0"/>
    <x v="0"/>
    <n v="24.265812908986"/>
    <x v="0"/>
    <n v="1"/>
    <n v="19.800010494290198"/>
    <n v="4.4278680313088801"/>
    <n v="0.30791572556316099"/>
    <n v="5.2771517810416597"/>
    <x v="1"/>
    <x v="1"/>
    <n v="0"/>
    <n v="0"/>
    <n v="0"/>
    <n v="0"/>
    <n v="169"/>
    <n v="101"/>
    <n v="287.95655929863398"/>
    <n v="74.488511574546095"/>
    <n v="48.733959165269603"/>
    <n v="239.76395618750001"/>
    <x v="182"/>
    <x v="2"/>
    <n v="9.2274641407065605"/>
    <n v="0"/>
    <n v="1"/>
    <x v="182"/>
    <x v="0"/>
    <x v="0"/>
    <n v="0"/>
    <n v="0"/>
    <n v="0"/>
    <x v="0"/>
    <s v="XXXConfid"/>
  </r>
  <r>
    <n v="4934"/>
    <x v="1"/>
    <x v="1"/>
    <x v="0"/>
    <x v="0"/>
    <x v="2"/>
    <n v="38.138502588217499"/>
    <x v="3"/>
    <n v="0"/>
    <n v="4.1677835823884699"/>
    <n v="7.4895787996916097"/>
    <n v="0.69916771834274005"/>
    <n v="9.5865420402544395"/>
    <x v="1"/>
    <x v="1"/>
    <n v="0"/>
    <n v="0"/>
    <n v="1"/>
    <n v="1"/>
    <n v="158"/>
    <n v="68"/>
    <n v="245.52307906872801"/>
    <n v="66.767418798822405"/>
    <n v="22.358738461346899"/>
    <n v="273.173969006368"/>
    <x v="183"/>
    <x v="3"/>
    <n v="0.67560837661676898"/>
    <n v="0"/>
    <n v="0"/>
    <x v="183"/>
    <x v="0"/>
    <x v="0"/>
    <n v="0"/>
    <n v="0"/>
    <n v="1"/>
    <x v="0"/>
    <s v="XXXConfid"/>
  </r>
  <r>
    <n v="4935"/>
    <x v="14"/>
    <x v="1"/>
    <x v="0"/>
    <x v="1"/>
    <x v="0"/>
    <n v="15.031271340942499"/>
    <x v="2"/>
    <n v="0"/>
    <n v="7.7923026009557903"/>
    <n v="7.8698497364470104"/>
    <n v="0.10722630901116301"/>
    <n v="7.8193071437571797"/>
    <x v="0"/>
    <x v="1"/>
    <n v="0"/>
    <n v="0"/>
    <n v="0"/>
    <n v="0"/>
    <n v="134"/>
    <n v="77"/>
    <n v="244.56056353961199"/>
    <n v="136.15892918908901"/>
    <n v="79.333825705258505"/>
    <n v="352.06470494550302"/>
    <x v="184"/>
    <x v="1"/>
    <n v="9.1488025535287996"/>
    <n v="1"/>
    <n v="1"/>
    <x v="184"/>
    <x v="0"/>
    <x v="0"/>
    <n v="0"/>
    <n v="0"/>
    <n v="0"/>
    <x v="1"/>
    <s v="XXXConfid"/>
  </r>
  <r>
    <n v="4936"/>
    <x v="11"/>
    <x v="2"/>
    <x v="0"/>
    <x v="0"/>
    <x v="2"/>
    <n v="35.288921793925503"/>
    <x v="3"/>
    <n v="0"/>
    <n v="12.473891789314299"/>
    <n v="4.2935376652064097"/>
    <n v="9.7339913072920297"/>
    <n v="6.7806754135139897"/>
    <x v="1"/>
    <x v="1"/>
    <n v="0"/>
    <n v="0"/>
    <n v="0"/>
    <n v="0"/>
    <n v="142"/>
    <n v="91"/>
    <n v="193.43318752101999"/>
    <n v="148.96423615552399"/>
    <n v="70.578423013610902"/>
    <n v="223.70260942130301"/>
    <x v="185"/>
    <x v="2"/>
    <n v="3.6725213184352601"/>
    <n v="1"/>
    <n v="1"/>
    <x v="185"/>
    <x v="0"/>
    <x v="0"/>
    <n v="1"/>
    <n v="1"/>
    <n v="0"/>
    <x v="1"/>
    <s v="XXXConfid"/>
  </r>
  <r>
    <n v="4937"/>
    <x v="29"/>
    <x v="3"/>
    <x v="0"/>
    <x v="0"/>
    <x v="3"/>
    <n v="39.6614645487968"/>
    <x v="3"/>
    <n v="1"/>
    <n v="6.9573633457707897"/>
    <n v="5.6015851402725003"/>
    <n v="7.1692518414999897"/>
    <n v="9.5092014338839697"/>
    <x v="0"/>
    <x v="0"/>
    <n v="0"/>
    <n v="0"/>
    <n v="0"/>
    <n v="0"/>
    <n v="123"/>
    <n v="103"/>
    <n v="245.05838233240399"/>
    <n v="102.109594154528"/>
    <n v="54.082119256994503"/>
    <n v="95.593476959901494"/>
    <x v="186"/>
    <x v="2"/>
    <n v="7.1845879780188699"/>
    <n v="0"/>
    <n v="0"/>
    <x v="186"/>
    <x v="0"/>
    <x v="0"/>
    <n v="0"/>
    <n v="0"/>
    <n v="1"/>
    <x v="0"/>
    <s v="XXXConfid"/>
  </r>
  <r>
    <n v="4938"/>
    <x v="5"/>
    <x v="0"/>
    <x v="1"/>
    <x v="0"/>
    <x v="2"/>
    <n v="18.966819455569201"/>
    <x v="0"/>
    <n v="0"/>
    <n v="18.7941201784745"/>
    <n v="6.4172887611043903"/>
    <n v="2.2695763958531101"/>
    <n v="5.9175987625245101"/>
    <x v="0"/>
    <x v="0"/>
    <n v="0"/>
    <n v="0"/>
    <n v="0"/>
    <n v="0"/>
    <n v="167"/>
    <n v="103"/>
    <n v="290.17199469090298"/>
    <n v="118.45979205263301"/>
    <n v="61.898549496384"/>
    <n v="133.81384564088"/>
    <x v="187"/>
    <x v="2"/>
    <n v="6.2857169526978396"/>
    <n v="0"/>
    <n v="0"/>
    <x v="187"/>
    <x v="0"/>
    <x v="0"/>
    <n v="1"/>
    <n v="0"/>
    <n v="0"/>
    <x v="0"/>
    <s v="XXXConfid"/>
  </r>
  <r>
    <n v="4939"/>
    <x v="19"/>
    <x v="2"/>
    <x v="1"/>
    <x v="2"/>
    <x v="1"/>
    <n v="29.300473328511099"/>
    <x v="1"/>
    <n v="0"/>
    <n v="13.603866235962"/>
    <n v="9.29685383853184"/>
    <n v="3.5009607362127402"/>
    <n v="5.0690822136711704"/>
    <x v="1"/>
    <x v="0"/>
    <n v="0"/>
    <n v="0"/>
    <n v="0"/>
    <n v="0"/>
    <n v="134"/>
    <n v="69"/>
    <n v="214.987708092303"/>
    <n v="108.005438164957"/>
    <n v="43.286173802255803"/>
    <n v="393.95700413152298"/>
    <x v="188"/>
    <x v="0"/>
    <n v="4.6254479663709596"/>
    <n v="0"/>
    <n v="0"/>
    <x v="188"/>
    <x v="0"/>
    <x v="1"/>
    <n v="0"/>
    <n v="0"/>
    <n v="0"/>
    <x v="0"/>
    <s v="XXXConfid"/>
  </r>
  <r>
    <n v="4940"/>
    <x v="29"/>
    <x v="3"/>
    <x v="0"/>
    <x v="0"/>
    <x v="1"/>
    <n v="38.761176226904801"/>
    <x v="3"/>
    <n v="0"/>
    <n v="13.7621921319802"/>
    <n v="7.4427553542127702"/>
    <n v="1.48376343784161"/>
    <n v="6.0987095363670702"/>
    <x v="0"/>
    <x v="1"/>
    <n v="0"/>
    <n v="0"/>
    <n v="0"/>
    <n v="0"/>
    <n v="161"/>
    <n v="62"/>
    <n v="174.74656336272801"/>
    <n v="79.084485226003196"/>
    <n v="87.747163846031995"/>
    <n v="321.51854029787"/>
    <x v="189"/>
    <x v="1"/>
    <n v="7.4372891698123897"/>
    <n v="0"/>
    <n v="0"/>
    <x v="189"/>
    <x v="0"/>
    <x v="0"/>
    <n v="0"/>
    <n v="0"/>
    <n v="0"/>
    <x v="0"/>
    <s v="XXXConfid"/>
  </r>
  <r>
    <n v="4941"/>
    <x v="5"/>
    <x v="0"/>
    <x v="1"/>
    <x v="1"/>
    <x v="0"/>
    <n v="24.4716107180266"/>
    <x v="0"/>
    <n v="0"/>
    <n v="18.444352195549602"/>
    <n v="8.0270749160349499"/>
    <n v="4.9599182199922103"/>
    <n v="8.0635605562649104"/>
    <x v="1"/>
    <x v="0"/>
    <n v="0"/>
    <n v="0"/>
    <n v="0"/>
    <n v="0"/>
    <n v="114"/>
    <n v="84"/>
    <n v="202.11853321116399"/>
    <n v="190.34552269016999"/>
    <n v="60.3124774371623"/>
    <n v="376.51559849991497"/>
    <x v="190"/>
    <x v="1"/>
    <n v="5.8036256371242798"/>
    <n v="0"/>
    <n v="0"/>
    <x v="190"/>
    <x v="1"/>
    <x v="0"/>
    <n v="0"/>
    <n v="1"/>
    <n v="1"/>
    <x v="0"/>
    <s v="XXXConfid"/>
  </r>
  <r>
    <n v="4942"/>
    <x v="5"/>
    <x v="0"/>
    <x v="1"/>
    <x v="1"/>
    <x v="0"/>
    <n v="18.755428590199401"/>
    <x v="0"/>
    <n v="1"/>
    <n v="8.5234786160416594"/>
    <n v="1.9279214769659601"/>
    <n v="0.144543161630595"/>
    <n v="7.69427177907298"/>
    <x v="0"/>
    <x v="0"/>
    <n v="0"/>
    <n v="0"/>
    <n v="0"/>
    <n v="1"/>
    <n v="106"/>
    <n v="61"/>
    <n v="151.70460566244199"/>
    <n v="74.214271969812501"/>
    <n v="39.168170480385797"/>
    <n v="350.63498363935901"/>
    <x v="191"/>
    <x v="1"/>
    <n v="0.92148276221788505"/>
    <n v="0"/>
    <n v="1"/>
    <x v="191"/>
    <x v="1"/>
    <x v="0"/>
    <n v="1"/>
    <n v="0"/>
    <n v="0"/>
    <x v="1"/>
    <s v="XXXConfid"/>
  </r>
  <r>
    <n v="4943"/>
    <x v="1"/>
    <x v="1"/>
    <x v="0"/>
    <x v="0"/>
    <x v="0"/>
    <n v="30.203584205747902"/>
    <x v="3"/>
    <n v="0"/>
    <n v="5.4351663800782397"/>
    <n v="3.9610811778954398"/>
    <n v="1.3239811244539701"/>
    <n v="8.6606144069495308"/>
    <x v="0"/>
    <x v="0"/>
    <n v="1"/>
    <n v="0"/>
    <n v="0"/>
    <n v="0"/>
    <n v="97"/>
    <n v="119"/>
    <n v="232.00503228979099"/>
    <n v="127.295606273091"/>
    <n v="95.869290940470094"/>
    <n v="351.74129000093399"/>
    <x v="192"/>
    <x v="1"/>
    <n v="7.8706057833029597"/>
    <n v="1"/>
    <n v="0"/>
    <x v="192"/>
    <x v="1"/>
    <x v="0"/>
    <n v="0"/>
    <n v="0"/>
    <n v="0"/>
    <x v="0"/>
    <s v="XXXConfid"/>
  </r>
  <r>
    <n v="4944"/>
    <x v="22"/>
    <x v="1"/>
    <x v="1"/>
    <x v="0"/>
    <x v="0"/>
    <n v="17.4825849882371"/>
    <x v="2"/>
    <n v="0"/>
    <n v="7.0744578359418604"/>
    <n v="3.2471812651899299"/>
    <n v="2.7254903347428998"/>
    <n v="7.3450489313493001"/>
    <x v="1"/>
    <x v="0"/>
    <n v="0"/>
    <n v="1"/>
    <n v="0"/>
    <n v="1"/>
    <n v="166"/>
    <n v="82"/>
    <n v="166.12758368833701"/>
    <n v="66.243119351064905"/>
    <n v="62.420877750079001"/>
    <n v="269.77408005951003"/>
    <x v="193"/>
    <x v="1"/>
    <n v="5.4672768165756702"/>
    <n v="0"/>
    <n v="0"/>
    <x v="193"/>
    <x v="0"/>
    <x v="0"/>
    <n v="0"/>
    <n v="0"/>
    <n v="0"/>
    <x v="0"/>
    <s v="XXXConfid"/>
  </r>
  <r>
    <n v="4945"/>
    <x v="23"/>
    <x v="2"/>
    <x v="0"/>
    <x v="0"/>
    <x v="1"/>
    <n v="36.368891256603597"/>
    <x v="3"/>
    <n v="0"/>
    <n v="14.2377063596435"/>
    <n v="9.94790958722254"/>
    <n v="3.5860046264841898"/>
    <n v="5.5205660930539002"/>
    <x v="0"/>
    <x v="0"/>
    <n v="0"/>
    <n v="0"/>
    <n v="0"/>
    <n v="0"/>
    <n v="149"/>
    <n v="65"/>
    <n v="278.43019776745098"/>
    <n v="96.408244843121395"/>
    <n v="76.3635249947543"/>
    <n v="269.15393023825402"/>
    <x v="194"/>
    <x v="0"/>
    <n v="1.79819497167904"/>
    <n v="0"/>
    <n v="0"/>
    <x v="194"/>
    <x v="0"/>
    <x v="0"/>
    <n v="0"/>
    <n v="0"/>
    <n v="1"/>
    <x v="1"/>
    <s v="XXXConfid"/>
  </r>
  <r>
    <n v="4946"/>
    <x v="7"/>
    <x v="1"/>
    <x v="1"/>
    <x v="2"/>
    <x v="0"/>
    <n v="39.693680475688602"/>
    <x v="3"/>
    <n v="1"/>
    <n v="8.2504508837442891"/>
    <n v="8.8479716828005799"/>
    <n v="7.0007793230526101"/>
    <n v="6.9150312103432903"/>
    <x v="0"/>
    <x v="0"/>
    <n v="0"/>
    <n v="0"/>
    <n v="1"/>
    <n v="0"/>
    <n v="176"/>
    <n v="70"/>
    <n v="202.35133653846799"/>
    <n v="158.22334488890399"/>
    <n v="37.877515807967399"/>
    <n v="242.86897750249099"/>
    <x v="195"/>
    <x v="3"/>
    <n v="4.2719583254210196"/>
    <n v="0"/>
    <n v="1"/>
    <x v="195"/>
    <x v="0"/>
    <x v="0"/>
    <n v="0"/>
    <n v="0"/>
    <n v="0"/>
    <x v="0"/>
    <s v="XXXConfid"/>
  </r>
  <r>
    <n v="4947"/>
    <x v="8"/>
    <x v="0"/>
    <x v="1"/>
    <x v="0"/>
    <x v="1"/>
    <n v="17.1198220077912"/>
    <x v="2"/>
    <n v="1"/>
    <n v="15.5384801341632"/>
    <n v="3.71634684939289"/>
    <n v="2.80416062506578"/>
    <n v="4.8087084880748403"/>
    <x v="0"/>
    <x v="0"/>
    <n v="0"/>
    <n v="0"/>
    <n v="0"/>
    <n v="0"/>
    <n v="164"/>
    <n v="64"/>
    <n v="294.48666729579497"/>
    <n v="187.67021440352801"/>
    <n v="56.771811451929999"/>
    <n v="340.24999417941899"/>
    <x v="196"/>
    <x v="2"/>
    <n v="0.87924376077541799"/>
    <n v="0"/>
    <n v="0"/>
    <x v="196"/>
    <x v="0"/>
    <x v="0"/>
    <n v="0"/>
    <n v="0"/>
    <n v="0"/>
    <x v="1"/>
    <s v="XXXConfid"/>
  </r>
  <r>
    <n v="4948"/>
    <x v="4"/>
    <x v="2"/>
    <x v="1"/>
    <x v="0"/>
    <x v="0"/>
    <n v="33.016448227412198"/>
    <x v="3"/>
    <n v="0"/>
    <n v="19.650082385821701"/>
    <n v="9.0951520503384504"/>
    <n v="3.2979293141335302"/>
    <n v="4.4574281632235104"/>
    <x v="0"/>
    <x v="0"/>
    <n v="0"/>
    <n v="0"/>
    <n v="0"/>
    <n v="0"/>
    <n v="92"/>
    <n v="91"/>
    <n v="235.26074679850501"/>
    <n v="192.31769381021101"/>
    <n v="92.542347415533499"/>
    <n v="92.426573132844794"/>
    <x v="197"/>
    <x v="0"/>
    <n v="2.1742029231794402"/>
    <n v="0"/>
    <n v="1"/>
    <x v="197"/>
    <x v="0"/>
    <x v="0"/>
    <n v="0"/>
    <n v="0"/>
    <n v="0"/>
    <x v="1"/>
    <s v="XXXConfid"/>
  </r>
  <r>
    <n v="4949"/>
    <x v="30"/>
    <x v="0"/>
    <x v="1"/>
    <x v="2"/>
    <x v="0"/>
    <n v="18.093532468486899"/>
    <x v="2"/>
    <n v="0"/>
    <n v="3.8821332323053399"/>
    <n v="2.04158932694479"/>
    <n v="1.42190030434029"/>
    <n v="8.5422145061900903"/>
    <x v="0"/>
    <x v="1"/>
    <n v="0"/>
    <n v="0"/>
    <n v="0"/>
    <n v="0"/>
    <n v="165"/>
    <n v="97"/>
    <n v="195.58777772324501"/>
    <n v="103.028449569158"/>
    <n v="29.566735287480199"/>
    <n v="208.51295104885301"/>
    <x v="198"/>
    <x v="2"/>
    <n v="3.1110555241662499"/>
    <n v="0"/>
    <n v="0"/>
    <x v="198"/>
    <x v="0"/>
    <x v="0"/>
    <n v="0"/>
    <n v="0"/>
    <n v="0"/>
    <x v="0"/>
    <s v="XXXConfid"/>
  </r>
  <r>
    <n v="4950"/>
    <x v="5"/>
    <x v="0"/>
    <x v="1"/>
    <x v="1"/>
    <x v="2"/>
    <n v="20.623037534982199"/>
    <x v="0"/>
    <n v="1"/>
    <n v="5.9596829534642097"/>
    <n v="9.8749748912278097"/>
    <n v="1.4844827015353801"/>
    <n v="9.4433872610583407"/>
    <x v="0"/>
    <x v="0"/>
    <n v="0"/>
    <n v="0"/>
    <n v="0"/>
    <n v="0"/>
    <n v="91"/>
    <n v="85"/>
    <n v="221.683552909735"/>
    <n v="55.769558235014699"/>
    <n v="45.051715596565103"/>
    <n v="155.36121484173199"/>
    <x v="199"/>
    <x v="2"/>
    <n v="1.1577194005076901"/>
    <n v="0"/>
    <n v="0"/>
    <x v="199"/>
    <x v="0"/>
    <x v="0"/>
    <n v="0"/>
    <n v="0"/>
    <n v="0"/>
    <x v="0"/>
    <s v="XXXConfid"/>
  </r>
  <r>
    <n v="4951"/>
    <x v="17"/>
    <x v="1"/>
    <x v="1"/>
    <x v="0"/>
    <x v="2"/>
    <n v="25.047418770295401"/>
    <x v="1"/>
    <n v="0"/>
    <n v="19.972927101772399"/>
    <n v="4.2360130012229398"/>
    <n v="8.8977811659104802"/>
    <n v="5.0182630598595503"/>
    <x v="0"/>
    <x v="0"/>
    <n v="0"/>
    <n v="0"/>
    <n v="0"/>
    <n v="0"/>
    <n v="158"/>
    <n v="82"/>
    <n v="275.15633220292699"/>
    <n v="157.059377865957"/>
    <n v="40.710758620174303"/>
    <n v="282.78669106401298"/>
    <x v="200"/>
    <x v="1"/>
    <n v="2.76232839049305"/>
    <n v="0"/>
    <n v="0"/>
    <x v="200"/>
    <x v="0"/>
    <x v="1"/>
    <n v="0"/>
    <n v="1"/>
    <n v="0"/>
    <x v="1"/>
    <s v="XXXConfid"/>
  </r>
  <r>
    <n v="4952"/>
    <x v="13"/>
    <x v="2"/>
    <x v="1"/>
    <x v="3"/>
    <x v="0"/>
    <n v="16.631533752919498"/>
    <x v="2"/>
    <n v="0"/>
    <n v="12.036374463629"/>
    <n v="6.7291139359779102"/>
    <n v="8.3695647496043009"/>
    <n v="6.5182854649544399"/>
    <x v="0"/>
    <x v="0"/>
    <n v="0"/>
    <n v="0"/>
    <n v="1"/>
    <n v="0"/>
    <n v="152"/>
    <n v="109"/>
    <n v="236.827245374743"/>
    <n v="115.805703205635"/>
    <n v="36.249719498415097"/>
    <n v="209.24600849636801"/>
    <x v="201"/>
    <x v="1"/>
    <n v="8.1548228216758201"/>
    <n v="1"/>
    <n v="0"/>
    <x v="201"/>
    <x v="0"/>
    <x v="0"/>
    <n v="0"/>
    <n v="0"/>
    <n v="0"/>
    <x v="1"/>
    <s v="XXXConfid"/>
  </r>
  <r>
    <n v="4953"/>
    <x v="22"/>
    <x v="1"/>
    <x v="0"/>
    <x v="0"/>
    <x v="0"/>
    <n v="35.728179579870101"/>
    <x v="3"/>
    <n v="1"/>
    <n v="19.806976023797802"/>
    <n v="7.1848323761556596"/>
    <n v="0.27358427528109303"/>
    <n v="5.4306009914420299"/>
    <x v="0"/>
    <x v="0"/>
    <n v="0"/>
    <n v="1"/>
    <n v="0"/>
    <n v="1"/>
    <n v="108"/>
    <n v="85"/>
    <n v="221.52080985921501"/>
    <n v="100.06714745024701"/>
    <n v="49.647919677415302"/>
    <n v="52.052096617093603"/>
    <x v="202"/>
    <x v="1"/>
    <n v="3.1079626789610302"/>
    <n v="0"/>
    <n v="0"/>
    <x v="202"/>
    <x v="0"/>
    <x v="1"/>
    <n v="1"/>
    <n v="1"/>
    <n v="0"/>
    <x v="1"/>
    <s v="XXXConfid"/>
  </r>
  <r>
    <n v="4954"/>
    <x v="13"/>
    <x v="2"/>
    <x v="0"/>
    <x v="0"/>
    <x v="0"/>
    <n v="28.466693901424801"/>
    <x v="1"/>
    <n v="1"/>
    <n v="19.422125645070398"/>
    <n v="4.0192728021292901"/>
    <n v="5.6003449846852602"/>
    <n v="4.5112877527796602"/>
    <x v="1"/>
    <x v="0"/>
    <n v="0"/>
    <n v="1"/>
    <n v="1"/>
    <n v="0"/>
    <n v="107"/>
    <n v="76"/>
    <n v="272.06743941099398"/>
    <n v="170.53023365232301"/>
    <n v="66.764636930234502"/>
    <n v="321.19503449646101"/>
    <x v="203"/>
    <x v="2"/>
    <n v="9.4789096506761492"/>
    <n v="0"/>
    <n v="1"/>
    <x v="203"/>
    <x v="0"/>
    <x v="0"/>
    <n v="0"/>
    <n v="0"/>
    <n v="0"/>
    <x v="0"/>
    <s v="XXXConfid"/>
  </r>
  <r>
    <n v="4955"/>
    <x v="19"/>
    <x v="2"/>
    <x v="1"/>
    <x v="0"/>
    <x v="2"/>
    <n v="38.507069030651401"/>
    <x v="3"/>
    <n v="0"/>
    <n v="13.110136368036001"/>
    <n v="0.183676593575132"/>
    <n v="7.8572436706545901"/>
    <n v="9.3938814457275299"/>
    <x v="1"/>
    <x v="0"/>
    <n v="0"/>
    <n v="0"/>
    <n v="0"/>
    <n v="0"/>
    <n v="146"/>
    <n v="62"/>
    <n v="227.910344144303"/>
    <n v="160.784395119279"/>
    <n v="38.8386341332547"/>
    <n v="272.91068477970799"/>
    <x v="204"/>
    <x v="2"/>
    <n v="4.5184747734185597"/>
    <n v="0"/>
    <n v="0"/>
    <x v="204"/>
    <x v="0"/>
    <x v="0"/>
    <n v="0"/>
    <n v="0"/>
    <n v="0"/>
    <x v="0"/>
    <s v="XXXConfid"/>
  </r>
  <r>
    <n v="4956"/>
    <x v="17"/>
    <x v="1"/>
    <x v="1"/>
    <x v="0"/>
    <x v="0"/>
    <n v="26.6623354890725"/>
    <x v="1"/>
    <n v="1"/>
    <n v="5.9341121372672303"/>
    <n v="3.41077704637694"/>
    <n v="8.7721728618835293"/>
    <n v="4.47006847494269"/>
    <x v="0"/>
    <x v="0"/>
    <n v="0"/>
    <n v="0"/>
    <n v="0"/>
    <n v="1"/>
    <n v="110"/>
    <n v="119"/>
    <n v="289.00987789570598"/>
    <n v="151.98178143041301"/>
    <n v="30.6600975018418"/>
    <n v="218.38219646077499"/>
    <x v="205"/>
    <x v="0"/>
    <n v="4.7375463005598499"/>
    <n v="0"/>
    <n v="0"/>
    <x v="205"/>
    <x v="0"/>
    <x v="0"/>
    <n v="1"/>
    <n v="0"/>
    <n v="0"/>
    <x v="0"/>
    <s v="XXXConfid"/>
  </r>
  <r>
    <n v="4957"/>
    <x v="17"/>
    <x v="1"/>
    <x v="0"/>
    <x v="0"/>
    <x v="2"/>
    <n v="23.5935393839864"/>
    <x v="0"/>
    <n v="1"/>
    <n v="17.189149120554902"/>
    <n v="8.3998282283756396"/>
    <n v="3.7460434247087302"/>
    <n v="8.8079317491143492"/>
    <x v="0"/>
    <x v="1"/>
    <n v="0"/>
    <n v="0"/>
    <n v="0"/>
    <n v="0"/>
    <n v="138"/>
    <n v="104"/>
    <n v="235.62877202671399"/>
    <n v="144.90933127740701"/>
    <n v="22.505710293880998"/>
    <n v="227.90514884144801"/>
    <x v="206"/>
    <x v="2"/>
    <n v="5.17887327177794"/>
    <n v="0"/>
    <n v="0"/>
    <x v="206"/>
    <x v="0"/>
    <x v="0"/>
    <n v="1"/>
    <n v="0"/>
    <n v="1"/>
    <x v="0"/>
    <s v="XXXConfid"/>
  </r>
  <r>
    <n v="4958"/>
    <x v="3"/>
    <x v="1"/>
    <x v="1"/>
    <x v="2"/>
    <x v="0"/>
    <n v="27.764649514133399"/>
    <x v="1"/>
    <n v="1"/>
    <n v="13.843982527440801"/>
    <n v="6.4116271581214503"/>
    <n v="2.0910971457515801"/>
    <n v="9.2921469544074302"/>
    <x v="0"/>
    <x v="0"/>
    <n v="0"/>
    <n v="0"/>
    <n v="0"/>
    <n v="0"/>
    <n v="130"/>
    <n v="62"/>
    <n v="268.332831581162"/>
    <n v="87.889333685164303"/>
    <n v="27.0281121153876"/>
    <n v="140.24467345108999"/>
    <x v="207"/>
    <x v="1"/>
    <n v="8.5089451462317793"/>
    <n v="0"/>
    <n v="1"/>
    <x v="207"/>
    <x v="0"/>
    <x v="0"/>
    <n v="1"/>
    <n v="1"/>
    <n v="0"/>
    <x v="0"/>
    <s v="XXXConfid"/>
  </r>
  <r>
    <n v="4959"/>
    <x v="6"/>
    <x v="0"/>
    <x v="1"/>
    <x v="0"/>
    <x v="3"/>
    <n v="23.789912096611399"/>
    <x v="0"/>
    <n v="0"/>
    <n v="3.2609654804256198"/>
    <n v="5.1722264791111598"/>
    <n v="8.7404541900788892"/>
    <n v="9.3792086906857097"/>
    <x v="0"/>
    <x v="0"/>
    <n v="0"/>
    <n v="0"/>
    <n v="0"/>
    <n v="0"/>
    <n v="154"/>
    <n v="118"/>
    <n v="259.55780867189401"/>
    <n v="94.480429851136705"/>
    <n v="56.653049239580199"/>
    <n v="279.386189641768"/>
    <x v="208"/>
    <x v="3"/>
    <n v="6.8922480115811497"/>
    <n v="0"/>
    <n v="0"/>
    <x v="208"/>
    <x v="1"/>
    <x v="0"/>
    <n v="1"/>
    <n v="1"/>
    <n v="0"/>
    <x v="0"/>
    <s v="XXXConfid"/>
  </r>
  <r>
    <n v="4960"/>
    <x v="29"/>
    <x v="3"/>
    <x v="0"/>
    <x v="0"/>
    <x v="1"/>
    <n v="18.180227045851499"/>
    <x v="2"/>
    <n v="0"/>
    <n v="16.8192595330915"/>
    <n v="1.1416771726783701"/>
    <n v="9.0957862323687895"/>
    <n v="9.6258272891856702"/>
    <x v="0"/>
    <x v="0"/>
    <n v="0"/>
    <n v="0"/>
    <n v="0"/>
    <n v="0"/>
    <n v="119"/>
    <n v="77"/>
    <n v="212.121235646771"/>
    <n v="134.06858427522201"/>
    <n v="82.663108604678797"/>
    <n v="356.65412055924998"/>
    <x v="209"/>
    <x v="2"/>
    <n v="1.957256095457"/>
    <n v="0"/>
    <n v="0"/>
    <x v="209"/>
    <x v="0"/>
    <x v="0"/>
    <n v="1"/>
    <n v="0"/>
    <n v="0"/>
    <x v="1"/>
    <s v="XXXConfid"/>
  </r>
  <r>
    <n v="4961"/>
    <x v="11"/>
    <x v="2"/>
    <x v="0"/>
    <x v="0"/>
    <x v="0"/>
    <n v="17.9399512141262"/>
    <x v="2"/>
    <n v="0"/>
    <n v="7.7186178316854503"/>
    <n v="7.6148180718956198"/>
    <n v="6.1782325466135299"/>
    <n v="9.2744653379521402"/>
    <x v="0"/>
    <x v="0"/>
    <n v="0"/>
    <n v="0"/>
    <n v="0"/>
    <n v="0"/>
    <n v="121"/>
    <n v="88"/>
    <n v="248.55146548214901"/>
    <n v="127.52565589942699"/>
    <n v="32.608879984108498"/>
    <n v="96.883576029553296"/>
    <x v="210"/>
    <x v="2"/>
    <n v="4.4708673326535298"/>
    <n v="0"/>
    <n v="0"/>
    <x v="210"/>
    <x v="0"/>
    <x v="0"/>
    <n v="0"/>
    <n v="0"/>
    <n v="1"/>
    <x v="0"/>
    <s v="XXXConfid"/>
  </r>
  <r>
    <n v="4962"/>
    <x v="0"/>
    <x v="0"/>
    <x v="0"/>
    <x v="0"/>
    <x v="2"/>
    <n v="33.005557175149001"/>
    <x v="3"/>
    <n v="1"/>
    <n v="14.053694470638399"/>
    <n v="3.6884102930382099"/>
    <n v="6.0533184533240103"/>
    <n v="4.0976702721138896"/>
    <x v="0"/>
    <x v="0"/>
    <n v="0"/>
    <n v="0"/>
    <n v="0"/>
    <n v="0"/>
    <n v="170"/>
    <n v="118"/>
    <n v="200.983630692042"/>
    <n v="194.59184421204401"/>
    <n v="92.037600502014996"/>
    <n v="330.96868534328399"/>
    <x v="211"/>
    <x v="2"/>
    <n v="9.3692990473344899"/>
    <n v="0"/>
    <n v="0"/>
    <x v="211"/>
    <x v="0"/>
    <x v="0"/>
    <n v="0"/>
    <n v="0"/>
    <n v="0"/>
    <x v="0"/>
    <s v="XXXConfid"/>
  </r>
  <r>
    <n v="4963"/>
    <x v="6"/>
    <x v="0"/>
    <x v="0"/>
    <x v="1"/>
    <x v="3"/>
    <n v="26.304263051354599"/>
    <x v="1"/>
    <n v="0"/>
    <n v="16.084457117643002"/>
    <n v="6.9002706145592603"/>
    <n v="4.3652621356425296"/>
    <n v="4.24830869448048"/>
    <x v="1"/>
    <x v="0"/>
    <n v="0"/>
    <n v="0"/>
    <n v="0"/>
    <n v="0"/>
    <n v="132"/>
    <n v="85"/>
    <n v="229.47464035038999"/>
    <n v="135.77983557071801"/>
    <n v="89.280978848493206"/>
    <n v="277.323352296346"/>
    <x v="212"/>
    <x v="0"/>
    <n v="0.98371627621628899"/>
    <n v="0"/>
    <n v="0"/>
    <x v="212"/>
    <x v="0"/>
    <x v="0"/>
    <n v="0"/>
    <n v="0"/>
    <n v="0"/>
    <x v="0"/>
    <s v="XXXConfid"/>
  </r>
  <r>
    <n v="4964"/>
    <x v="3"/>
    <x v="1"/>
    <x v="1"/>
    <x v="3"/>
    <x v="0"/>
    <n v="26.885583564896098"/>
    <x v="1"/>
    <n v="1"/>
    <n v="2.1140315840752502"/>
    <n v="1.64836218612551"/>
    <n v="9.6655256409191193"/>
    <n v="9.0412313856847604"/>
    <x v="0"/>
    <x v="0"/>
    <n v="0"/>
    <n v="0"/>
    <n v="0"/>
    <n v="0"/>
    <n v="139"/>
    <n v="119"/>
    <n v="295.98829711470898"/>
    <n v="186.591078912179"/>
    <n v="63.770309264215697"/>
    <n v="141.96091816789999"/>
    <x v="213"/>
    <x v="0"/>
    <n v="3.2479656540706898"/>
    <n v="0"/>
    <n v="0"/>
    <x v="213"/>
    <x v="0"/>
    <x v="0"/>
    <n v="0"/>
    <n v="0"/>
    <n v="0"/>
    <x v="1"/>
    <s v="XXXConfid"/>
  </r>
  <r>
    <n v="4965"/>
    <x v="26"/>
    <x v="1"/>
    <x v="1"/>
    <x v="3"/>
    <x v="2"/>
    <n v="27.804174544652302"/>
    <x v="1"/>
    <n v="0"/>
    <n v="16.702605039647601"/>
    <n v="0.74027502850077898"/>
    <n v="9.2121622492533994"/>
    <n v="9.9407341631222792"/>
    <x v="1"/>
    <x v="0"/>
    <n v="0"/>
    <n v="0"/>
    <n v="0"/>
    <n v="0"/>
    <n v="161"/>
    <n v="97"/>
    <n v="167.663966157381"/>
    <n v="190.80389249998501"/>
    <n v="74.366552659732605"/>
    <n v="119.316869380401"/>
    <x v="214"/>
    <x v="3"/>
    <n v="8.22174989917138"/>
    <n v="0"/>
    <n v="0"/>
    <x v="214"/>
    <x v="0"/>
    <x v="0"/>
    <n v="0"/>
    <n v="0"/>
    <n v="0"/>
    <x v="0"/>
    <s v="XXXConfid"/>
  </r>
  <r>
    <n v="4966"/>
    <x v="8"/>
    <x v="0"/>
    <x v="1"/>
    <x v="1"/>
    <x v="0"/>
    <n v="31.6493469957692"/>
    <x v="3"/>
    <n v="1"/>
    <n v="4.3630753382543901"/>
    <n v="4.0707733957105798"/>
    <n v="9.3536164500525292"/>
    <n v="8.5514956393747994"/>
    <x v="1"/>
    <x v="0"/>
    <n v="0"/>
    <n v="0"/>
    <n v="0"/>
    <n v="0"/>
    <n v="116"/>
    <n v="67"/>
    <n v="274.84170873971698"/>
    <n v="82.459366478761893"/>
    <n v="85.760120173986095"/>
    <n v="140.05751489701299"/>
    <x v="215"/>
    <x v="1"/>
    <n v="8.9908710802195895"/>
    <n v="0"/>
    <n v="1"/>
    <x v="215"/>
    <x v="0"/>
    <x v="0"/>
    <n v="1"/>
    <n v="1"/>
    <n v="0"/>
    <x v="1"/>
    <s v="XXXConfid"/>
  </r>
  <r>
    <n v="4967"/>
    <x v="11"/>
    <x v="2"/>
    <x v="0"/>
    <x v="0"/>
    <x v="2"/>
    <n v="23.063803718455102"/>
    <x v="0"/>
    <n v="1"/>
    <n v="19.751504319528401"/>
    <n v="0.96628197126078597"/>
    <n v="6.9109466037665896"/>
    <n v="4.1406280643353304"/>
    <x v="0"/>
    <x v="0"/>
    <n v="0"/>
    <n v="0"/>
    <n v="1"/>
    <n v="0"/>
    <n v="117"/>
    <n v="108"/>
    <n v="172.33094809525599"/>
    <n v="82.353670846903995"/>
    <n v="71.074575020228494"/>
    <n v="187.31595859140501"/>
    <x v="216"/>
    <x v="2"/>
    <n v="6.7349276025065299"/>
    <n v="0"/>
    <n v="0"/>
    <x v="216"/>
    <x v="0"/>
    <x v="0"/>
    <n v="1"/>
    <n v="0"/>
    <n v="0"/>
    <x v="0"/>
    <s v="XXXConfid"/>
  </r>
  <r>
    <n v="4968"/>
    <x v="10"/>
    <x v="2"/>
    <x v="0"/>
    <x v="2"/>
    <x v="2"/>
    <n v="38.563559027139497"/>
    <x v="3"/>
    <n v="0"/>
    <n v="12.146624360065299"/>
    <n v="3.7298166320580401"/>
    <n v="0.75066381776436597"/>
    <n v="4.4399735523861299"/>
    <x v="0"/>
    <x v="0"/>
    <n v="0"/>
    <n v="0"/>
    <n v="1"/>
    <n v="0"/>
    <n v="138"/>
    <n v="109"/>
    <n v="226.488919031221"/>
    <n v="80.414477139888305"/>
    <n v="37.754048451609798"/>
    <n v="380.95609449244898"/>
    <x v="217"/>
    <x v="1"/>
    <n v="0.121166550945656"/>
    <n v="0"/>
    <n v="0"/>
    <x v="217"/>
    <x v="0"/>
    <x v="0"/>
    <n v="0"/>
    <n v="0"/>
    <n v="0"/>
    <x v="1"/>
    <s v="XXXConfid"/>
  </r>
  <r>
    <n v="4969"/>
    <x v="26"/>
    <x v="1"/>
    <x v="0"/>
    <x v="0"/>
    <x v="0"/>
    <n v="18.651175269744201"/>
    <x v="0"/>
    <n v="0"/>
    <n v="2.4407477795284001"/>
    <n v="9.9234653224790996"/>
    <n v="7.2621135810884301"/>
    <n v="7.0470640433628198"/>
    <x v="1"/>
    <x v="0"/>
    <n v="0"/>
    <n v="0"/>
    <n v="0"/>
    <n v="0"/>
    <n v="168"/>
    <n v="78"/>
    <n v="203.086986086557"/>
    <n v="147.60068470255001"/>
    <n v="41.7426010105522"/>
    <n v="230.367747578793"/>
    <x v="218"/>
    <x v="3"/>
    <n v="5.4856974024270002"/>
    <n v="0"/>
    <n v="1"/>
    <x v="218"/>
    <x v="0"/>
    <x v="0"/>
    <n v="0"/>
    <n v="0"/>
    <n v="0"/>
    <x v="0"/>
    <s v="XXXConfid"/>
  </r>
  <r>
    <n v="4970"/>
    <x v="24"/>
    <x v="1"/>
    <x v="0"/>
    <x v="1"/>
    <x v="0"/>
    <n v="17.685666350373001"/>
    <x v="2"/>
    <n v="1"/>
    <n v="9.9443669525026603"/>
    <n v="2.7079500182796301"/>
    <n v="2.2403449818394998"/>
    <n v="8.2788269885428196"/>
    <x v="0"/>
    <x v="1"/>
    <n v="0"/>
    <n v="0"/>
    <n v="0"/>
    <n v="0"/>
    <n v="151"/>
    <n v="73"/>
    <n v="207.70533261718799"/>
    <n v="123.152235984356"/>
    <n v="46.414636645613399"/>
    <n v="218.727991203264"/>
    <x v="219"/>
    <x v="1"/>
    <n v="4.8128812318210503"/>
    <n v="0"/>
    <n v="0"/>
    <x v="219"/>
    <x v="0"/>
    <x v="1"/>
    <n v="0"/>
    <n v="0"/>
    <n v="0"/>
    <x v="0"/>
    <s v="XXXConfid"/>
  </r>
  <r>
    <n v="4971"/>
    <x v="21"/>
    <x v="0"/>
    <x v="0"/>
    <x v="2"/>
    <x v="2"/>
    <n v="21.780689656012601"/>
    <x v="0"/>
    <n v="0"/>
    <n v="11.6986163844191"/>
    <n v="4.1906886715794496"/>
    <n v="9.2407176940861699"/>
    <n v="9.6551388336290795"/>
    <x v="0"/>
    <x v="0"/>
    <n v="0"/>
    <n v="0"/>
    <n v="0"/>
    <n v="0"/>
    <n v="101"/>
    <n v="65"/>
    <n v="164.36036094339701"/>
    <n v="80.419984082921701"/>
    <n v="33.4187458228662"/>
    <n v="131.806004956344"/>
    <x v="220"/>
    <x v="1"/>
    <n v="2.69406301291873"/>
    <n v="0"/>
    <n v="0"/>
    <x v="220"/>
    <x v="0"/>
    <x v="0"/>
    <n v="0"/>
    <n v="0"/>
    <n v="0"/>
    <x v="0"/>
    <s v="XXXConfid"/>
  </r>
  <r>
    <n v="4972"/>
    <x v="21"/>
    <x v="0"/>
    <x v="0"/>
    <x v="0"/>
    <x v="2"/>
    <n v="15.124217282547701"/>
    <x v="2"/>
    <n v="1"/>
    <n v="5.97975033310437"/>
    <n v="5.8375061610579104"/>
    <n v="5.6458439044673199"/>
    <n v="9.5249495963777697"/>
    <x v="0"/>
    <x v="0"/>
    <n v="0"/>
    <n v="0"/>
    <n v="0"/>
    <n v="0"/>
    <n v="107"/>
    <n v="61"/>
    <n v="219.56831564096399"/>
    <n v="113.099777979951"/>
    <n v="24.261222464007801"/>
    <n v="133.85384223171999"/>
    <x v="221"/>
    <x v="0"/>
    <n v="6.91169035133401"/>
    <n v="0"/>
    <n v="0"/>
    <x v="221"/>
    <x v="1"/>
    <x v="0"/>
    <n v="0"/>
    <n v="0"/>
    <n v="0"/>
    <x v="0"/>
    <s v="XXXConfid"/>
  </r>
  <r>
    <n v="4973"/>
    <x v="7"/>
    <x v="1"/>
    <x v="1"/>
    <x v="0"/>
    <x v="1"/>
    <n v="15.239565096499399"/>
    <x v="2"/>
    <n v="0"/>
    <n v="2.9491027253074802"/>
    <n v="2.85966031996244"/>
    <n v="8.1055447172875095"/>
    <n v="7.9735655881138303"/>
    <x v="0"/>
    <x v="0"/>
    <n v="0"/>
    <n v="0"/>
    <n v="0"/>
    <n v="0"/>
    <n v="134"/>
    <n v="75"/>
    <n v="296.20207762077098"/>
    <n v="88.756080603868298"/>
    <n v="53.690455574033301"/>
    <n v="252.242417728318"/>
    <x v="222"/>
    <x v="1"/>
    <n v="7.5453703799258296"/>
    <n v="0"/>
    <n v="0"/>
    <x v="222"/>
    <x v="1"/>
    <x v="0"/>
    <n v="0"/>
    <n v="0"/>
    <n v="0"/>
    <x v="0"/>
    <s v="XXXConfid"/>
  </r>
  <r>
    <n v="4974"/>
    <x v="6"/>
    <x v="0"/>
    <x v="0"/>
    <x v="0"/>
    <x v="0"/>
    <n v="39.5152236273819"/>
    <x v="3"/>
    <n v="0"/>
    <n v="14.646690199532999"/>
    <n v="2.6213734798500701"/>
    <n v="9.5056830630838007"/>
    <n v="4.0086852223386797"/>
    <x v="1"/>
    <x v="0"/>
    <n v="0"/>
    <n v="0"/>
    <n v="1"/>
    <n v="0"/>
    <n v="160"/>
    <n v="78"/>
    <n v="223.56857128657501"/>
    <n v="141.69955070549099"/>
    <n v="53.306444920667801"/>
    <n v="321.43196463879201"/>
    <x v="223"/>
    <x v="1"/>
    <n v="6.8456196191721101"/>
    <n v="0"/>
    <n v="0"/>
    <x v="223"/>
    <x v="0"/>
    <x v="0"/>
    <n v="0"/>
    <n v="0"/>
    <n v="0"/>
    <x v="0"/>
    <s v="XXXConfid"/>
  </r>
  <r>
    <n v="4975"/>
    <x v="30"/>
    <x v="0"/>
    <x v="0"/>
    <x v="0"/>
    <x v="2"/>
    <n v="36.647939583867398"/>
    <x v="3"/>
    <n v="0"/>
    <n v="3.5443994167433699"/>
    <n v="7.2224477621239496"/>
    <n v="7.4034402105675001"/>
    <n v="8.9310108309567102"/>
    <x v="0"/>
    <x v="0"/>
    <n v="0"/>
    <n v="0"/>
    <n v="0"/>
    <n v="0"/>
    <n v="99"/>
    <n v="69"/>
    <n v="195.678273063436"/>
    <n v="189.032219396469"/>
    <n v="66.456487916448197"/>
    <n v="372.43188826758802"/>
    <x v="224"/>
    <x v="2"/>
    <n v="1.96581337745105"/>
    <n v="0"/>
    <n v="0"/>
    <x v="224"/>
    <x v="0"/>
    <x v="0"/>
    <n v="0"/>
    <n v="0"/>
    <n v="1"/>
    <x v="1"/>
    <s v="XXXConfid"/>
  </r>
  <r>
    <n v="4976"/>
    <x v="30"/>
    <x v="0"/>
    <x v="1"/>
    <x v="0"/>
    <x v="2"/>
    <n v="27.865391635790399"/>
    <x v="1"/>
    <n v="1"/>
    <n v="10.671003241734001"/>
    <n v="8.0175590212635601"/>
    <n v="8.2828618604353696"/>
    <n v="9.1352386179580307"/>
    <x v="1"/>
    <x v="1"/>
    <n v="0"/>
    <n v="0"/>
    <n v="0"/>
    <n v="0"/>
    <n v="99"/>
    <n v="111"/>
    <n v="260.40491574251803"/>
    <n v="167.49056575947799"/>
    <n v="66.674192172462398"/>
    <n v="395.42951469349401"/>
    <x v="225"/>
    <x v="2"/>
    <n v="3.3847586918339401"/>
    <n v="0"/>
    <n v="0"/>
    <x v="225"/>
    <x v="0"/>
    <x v="1"/>
    <n v="0"/>
    <n v="0"/>
    <n v="1"/>
    <x v="1"/>
    <s v="XXXConfid"/>
  </r>
  <r>
    <n v="4977"/>
    <x v="21"/>
    <x v="0"/>
    <x v="1"/>
    <x v="0"/>
    <x v="0"/>
    <n v="28.918354192855301"/>
    <x v="1"/>
    <n v="0"/>
    <n v="6.4328844999363799"/>
    <n v="1.1191927410007201"/>
    <n v="8.2367741084796506"/>
    <n v="6.0298476560838603"/>
    <x v="0"/>
    <x v="0"/>
    <n v="0"/>
    <n v="1"/>
    <n v="0"/>
    <n v="0"/>
    <n v="147"/>
    <n v="109"/>
    <n v="219.16721535359201"/>
    <n v="110.71401331469001"/>
    <n v="76.550598212939505"/>
    <n v="303.18833282125098"/>
    <x v="226"/>
    <x v="1"/>
    <n v="7.0770529527100097"/>
    <n v="0"/>
    <n v="0"/>
    <x v="226"/>
    <x v="0"/>
    <x v="0"/>
    <n v="0"/>
    <n v="0"/>
    <n v="1"/>
    <x v="0"/>
    <s v="XXXConfid"/>
  </r>
  <r>
    <n v="4978"/>
    <x v="3"/>
    <x v="1"/>
    <x v="1"/>
    <x v="2"/>
    <x v="1"/>
    <n v="33.653761789077599"/>
    <x v="3"/>
    <n v="1"/>
    <n v="14.309028799813101"/>
    <n v="2.0415213158677599"/>
    <n v="3.4123901996877102"/>
    <n v="4.78484778153343"/>
    <x v="0"/>
    <x v="0"/>
    <n v="0"/>
    <n v="0"/>
    <n v="0"/>
    <n v="0"/>
    <n v="176"/>
    <n v="65"/>
    <n v="269.58681196080403"/>
    <n v="90.119794290763906"/>
    <n v="43.805313661504897"/>
    <n v="60.563163329995902"/>
    <x v="227"/>
    <x v="2"/>
    <n v="7.1054771960696002"/>
    <n v="0"/>
    <n v="0"/>
    <x v="227"/>
    <x v="0"/>
    <x v="0"/>
    <n v="1"/>
    <n v="0"/>
    <n v="0"/>
    <x v="0"/>
    <s v="XXXConfid"/>
  </r>
  <r>
    <n v="4979"/>
    <x v="9"/>
    <x v="1"/>
    <x v="0"/>
    <x v="2"/>
    <x v="2"/>
    <n v="17.572897841598799"/>
    <x v="2"/>
    <n v="0"/>
    <n v="16.360608124387799"/>
    <n v="1.31751576864623"/>
    <n v="6.0728493186775498"/>
    <n v="4.2689923691132199"/>
    <x v="1"/>
    <x v="0"/>
    <n v="0"/>
    <n v="0"/>
    <n v="0"/>
    <n v="1"/>
    <n v="142"/>
    <n v="63"/>
    <n v="207.018239930568"/>
    <n v="76.845340790517298"/>
    <n v="42.514711399477903"/>
    <n v="163.33044456256499"/>
    <x v="228"/>
    <x v="1"/>
    <n v="7.3217908025686196"/>
    <n v="0"/>
    <n v="0"/>
    <x v="228"/>
    <x v="0"/>
    <x v="0"/>
    <n v="0"/>
    <n v="1"/>
    <n v="0"/>
    <x v="0"/>
    <s v="XXXConfid"/>
  </r>
  <r>
    <n v="4980"/>
    <x v="6"/>
    <x v="0"/>
    <x v="0"/>
    <x v="1"/>
    <x v="0"/>
    <n v="36.065765159470203"/>
    <x v="3"/>
    <n v="0"/>
    <n v="10.912384544390999"/>
    <n v="3.9830005049939499"/>
    <n v="4.7264818900174301"/>
    <n v="6.0111452696455299"/>
    <x v="0"/>
    <x v="0"/>
    <n v="0"/>
    <n v="0"/>
    <n v="0"/>
    <n v="0"/>
    <n v="126"/>
    <n v="85"/>
    <n v="276.73520239061401"/>
    <n v="183.45462831729699"/>
    <n v="24.265787921335502"/>
    <n v="130.98215675259999"/>
    <x v="229"/>
    <x v="2"/>
    <n v="9.7145605053451494"/>
    <n v="0"/>
    <n v="0"/>
    <x v="229"/>
    <x v="0"/>
    <x v="0"/>
    <n v="0"/>
    <n v="0"/>
    <n v="0"/>
    <x v="0"/>
    <s v="XXXConfid"/>
  </r>
  <r>
    <n v="4981"/>
    <x v="20"/>
    <x v="2"/>
    <x v="1"/>
    <x v="0"/>
    <x v="2"/>
    <n v="39.735096249446698"/>
    <x v="3"/>
    <n v="0"/>
    <n v="1.98476549288816"/>
    <n v="6.0759341247411403"/>
    <n v="8.1315551298315096"/>
    <n v="9.23026102367057"/>
    <x v="0"/>
    <x v="0"/>
    <n v="0"/>
    <n v="0"/>
    <n v="0"/>
    <n v="0"/>
    <n v="155"/>
    <n v="76"/>
    <n v="272.92917816090801"/>
    <n v="142.02706060808001"/>
    <n v="60.684990132902698"/>
    <n v="127.913175669889"/>
    <x v="230"/>
    <x v="3"/>
    <n v="0.46427541040244602"/>
    <n v="1"/>
    <n v="0"/>
    <x v="230"/>
    <x v="0"/>
    <x v="1"/>
    <n v="0"/>
    <n v="1"/>
    <n v="1"/>
    <x v="0"/>
    <s v="XXXConfid"/>
  </r>
  <r>
    <n v="4982"/>
    <x v="16"/>
    <x v="0"/>
    <x v="0"/>
    <x v="0"/>
    <x v="2"/>
    <n v="22.5469181225588"/>
    <x v="0"/>
    <n v="0"/>
    <n v="18.162116083290201"/>
    <n v="6.2906570101968597"/>
    <n v="4.7660616604092702E-2"/>
    <n v="8.3738429248808206"/>
    <x v="1"/>
    <x v="0"/>
    <n v="0"/>
    <n v="0"/>
    <n v="1"/>
    <n v="1"/>
    <n v="128"/>
    <n v="88"/>
    <n v="233.903517638381"/>
    <n v="196.96016900636999"/>
    <n v="78.009646547075704"/>
    <n v="150.16461558173199"/>
    <x v="231"/>
    <x v="1"/>
    <n v="7.3160587413041096"/>
    <n v="0"/>
    <n v="0"/>
    <x v="231"/>
    <x v="0"/>
    <x v="0"/>
    <n v="0"/>
    <n v="1"/>
    <n v="0"/>
    <x v="0"/>
    <s v="XXXConfid"/>
  </r>
  <r>
    <n v="4983"/>
    <x v="23"/>
    <x v="2"/>
    <x v="1"/>
    <x v="1"/>
    <x v="3"/>
    <n v="22.133917500459901"/>
    <x v="0"/>
    <n v="0"/>
    <n v="8.0047553743085196"/>
    <n v="5.0253703046246896"/>
    <n v="7.5056582018525004"/>
    <n v="7.7871342338879499"/>
    <x v="0"/>
    <x v="0"/>
    <n v="1"/>
    <n v="1"/>
    <n v="1"/>
    <n v="0"/>
    <n v="138"/>
    <n v="89"/>
    <n v="154.38583875065899"/>
    <n v="69.762995258130601"/>
    <n v="63.330514499788599"/>
    <n v="365.526165260629"/>
    <x v="232"/>
    <x v="2"/>
    <n v="0.78447997070508002"/>
    <n v="1"/>
    <n v="0"/>
    <x v="232"/>
    <x v="0"/>
    <x v="0"/>
    <n v="1"/>
    <n v="0"/>
    <n v="0"/>
    <x v="1"/>
    <s v="XXXConfid"/>
  </r>
  <r>
    <n v="4984"/>
    <x v="22"/>
    <x v="1"/>
    <x v="1"/>
    <x v="0"/>
    <x v="1"/>
    <n v="29.934084435458999"/>
    <x v="1"/>
    <n v="1"/>
    <n v="3.8967391570636201"/>
    <n v="8.4877123872887008"/>
    <n v="2.02708911539654"/>
    <n v="8.8176345388117703"/>
    <x v="1"/>
    <x v="0"/>
    <n v="0"/>
    <n v="0"/>
    <n v="0"/>
    <n v="0"/>
    <n v="111"/>
    <n v="87"/>
    <n v="150.45964892454501"/>
    <n v="131.38504362341499"/>
    <n v="76.4837822290676"/>
    <n v="273.44598732319099"/>
    <x v="233"/>
    <x v="3"/>
    <n v="1.27947261170661"/>
    <n v="0"/>
    <n v="0"/>
    <x v="233"/>
    <x v="0"/>
    <x v="0"/>
    <n v="0"/>
    <n v="0"/>
    <n v="0"/>
    <x v="0"/>
    <s v="XXXConfid"/>
  </r>
  <r>
    <n v="4985"/>
    <x v="21"/>
    <x v="0"/>
    <x v="1"/>
    <x v="2"/>
    <x v="0"/>
    <n v="35.455101865866801"/>
    <x v="3"/>
    <n v="0"/>
    <n v="10.1519225826073"/>
    <n v="4.2353004923698796"/>
    <n v="4.1336769789529502"/>
    <n v="6.63824898917927"/>
    <x v="0"/>
    <x v="0"/>
    <n v="0"/>
    <n v="0"/>
    <n v="0"/>
    <n v="1"/>
    <n v="151"/>
    <n v="92"/>
    <n v="237.02734592542501"/>
    <n v="186.113578671997"/>
    <n v="40.738423406216903"/>
    <n v="159.235328368708"/>
    <x v="234"/>
    <x v="2"/>
    <n v="4.9325787457611598"/>
    <n v="0"/>
    <n v="0"/>
    <x v="234"/>
    <x v="0"/>
    <x v="0"/>
    <n v="0"/>
    <n v="1"/>
    <n v="0"/>
    <x v="0"/>
    <s v="XXXConfid"/>
  </r>
  <r>
    <n v="4986"/>
    <x v="29"/>
    <x v="3"/>
    <x v="0"/>
    <x v="2"/>
    <x v="1"/>
    <n v="17.359614106097101"/>
    <x v="2"/>
    <n v="1"/>
    <n v="3.5382684451822999"/>
    <n v="9.2458933095279097"/>
    <n v="9.2402811936805094"/>
    <n v="7.9921210413883097"/>
    <x v="0"/>
    <x v="0"/>
    <n v="0"/>
    <n v="0"/>
    <n v="0"/>
    <n v="0"/>
    <n v="149"/>
    <n v="89"/>
    <n v="277.969040409878"/>
    <n v="138.45662722527501"/>
    <n v="48.961544583020597"/>
    <n v="137.636924866399"/>
    <x v="235"/>
    <x v="2"/>
    <n v="0.41118444066471199"/>
    <n v="1"/>
    <n v="1"/>
    <x v="235"/>
    <x v="0"/>
    <x v="0"/>
    <n v="0"/>
    <n v="0"/>
    <n v="1"/>
    <x v="1"/>
    <s v="XXXConfid"/>
  </r>
  <r>
    <n v="4987"/>
    <x v="1"/>
    <x v="1"/>
    <x v="1"/>
    <x v="0"/>
    <x v="2"/>
    <n v="26.147087203192999"/>
    <x v="1"/>
    <n v="0"/>
    <n v="9.5508220780531499"/>
    <n v="2.63207356583511"/>
    <n v="9.1682061740565395"/>
    <n v="6.89632069508614"/>
    <x v="0"/>
    <x v="0"/>
    <n v="0"/>
    <n v="1"/>
    <n v="0"/>
    <n v="0"/>
    <n v="141"/>
    <n v="101"/>
    <n v="230.25903235303099"/>
    <n v="158.886906049027"/>
    <n v="32.238292138315003"/>
    <n v="156.49552300721999"/>
    <x v="236"/>
    <x v="1"/>
    <n v="9.5556462269180198"/>
    <n v="0"/>
    <n v="0"/>
    <x v="236"/>
    <x v="0"/>
    <x v="0"/>
    <n v="1"/>
    <n v="0"/>
    <n v="0"/>
    <x v="0"/>
    <s v="XXXConfid"/>
  </r>
  <r>
    <n v="4988"/>
    <x v="30"/>
    <x v="0"/>
    <x v="0"/>
    <x v="0"/>
    <x v="0"/>
    <n v="25.041356769365301"/>
    <x v="1"/>
    <n v="0"/>
    <n v="3.0507240558431099"/>
    <n v="2.83279442388972"/>
    <n v="7.8836916687084502"/>
    <n v="8.0609098564087898"/>
    <x v="1"/>
    <x v="0"/>
    <n v="0"/>
    <n v="0"/>
    <n v="0"/>
    <n v="0"/>
    <n v="177"/>
    <n v="104"/>
    <n v="263.63857465035699"/>
    <n v="126.118846404773"/>
    <n v="72.987823491599798"/>
    <n v="165.55529976254201"/>
    <x v="237"/>
    <x v="0"/>
    <n v="2.8865854093366399"/>
    <n v="0"/>
    <n v="0"/>
    <x v="237"/>
    <x v="0"/>
    <x v="1"/>
    <n v="0"/>
    <n v="0"/>
    <n v="0"/>
    <x v="0"/>
    <s v="XXXConfid"/>
  </r>
  <r>
    <n v="4989"/>
    <x v="11"/>
    <x v="2"/>
    <x v="0"/>
    <x v="0"/>
    <x v="2"/>
    <n v="26.474380585828499"/>
    <x v="1"/>
    <n v="0"/>
    <n v="4.6333376142031497"/>
    <n v="5.5634940286052501"/>
    <n v="1.4173434259887501"/>
    <n v="8.1976665432199294"/>
    <x v="0"/>
    <x v="0"/>
    <n v="0"/>
    <n v="0"/>
    <n v="0"/>
    <n v="0"/>
    <n v="117"/>
    <n v="65"/>
    <n v="242.90750300497501"/>
    <n v="81.641970287463195"/>
    <n v="61.629455304259501"/>
    <n v="346.27448896864502"/>
    <x v="238"/>
    <x v="0"/>
    <n v="9.5188204827381906"/>
    <n v="0"/>
    <n v="0"/>
    <x v="238"/>
    <x v="0"/>
    <x v="0"/>
    <n v="0"/>
    <n v="0"/>
    <n v="1"/>
    <x v="0"/>
    <s v="XXXConfid"/>
  </r>
  <r>
    <n v="4990"/>
    <x v="19"/>
    <x v="2"/>
    <x v="1"/>
    <x v="2"/>
    <x v="0"/>
    <n v="28.0422088834726"/>
    <x v="1"/>
    <n v="0"/>
    <n v="13.8850334833972"/>
    <n v="7.0089356045443996"/>
    <n v="8.8597168906998895"/>
    <n v="7.2491849176906102"/>
    <x v="0"/>
    <x v="1"/>
    <n v="0"/>
    <n v="1"/>
    <n v="0"/>
    <n v="0"/>
    <n v="127"/>
    <n v="100"/>
    <n v="261.71451868745601"/>
    <n v="124.483347119187"/>
    <n v="39.868908586190102"/>
    <n v="185.70837686247799"/>
    <x v="239"/>
    <x v="3"/>
    <n v="8.0087325729377898"/>
    <n v="1"/>
    <n v="1"/>
    <x v="239"/>
    <x v="0"/>
    <x v="0"/>
    <n v="0"/>
    <n v="0"/>
    <n v="1"/>
    <x v="0"/>
    <s v="XXXConfid"/>
  </r>
  <r>
    <n v="4991"/>
    <x v="3"/>
    <x v="1"/>
    <x v="1"/>
    <x v="2"/>
    <x v="2"/>
    <n v="28.743777092777801"/>
    <x v="1"/>
    <n v="0"/>
    <n v="13.4629327333039"/>
    <n v="9.3584570098707296"/>
    <n v="7.4003485394395996E-2"/>
    <n v="8.5690300271030608"/>
    <x v="0"/>
    <x v="0"/>
    <n v="0"/>
    <n v="0"/>
    <n v="0"/>
    <n v="0"/>
    <n v="165"/>
    <n v="93"/>
    <n v="237.407498216287"/>
    <n v="118.618642979277"/>
    <n v="42.7924163825829"/>
    <n v="165.24131218194199"/>
    <x v="240"/>
    <x v="1"/>
    <n v="5.46856879849644"/>
    <n v="0"/>
    <n v="0"/>
    <x v="240"/>
    <x v="0"/>
    <x v="1"/>
    <n v="0"/>
    <n v="1"/>
    <n v="0"/>
    <x v="0"/>
    <s v="XXXConfid"/>
  </r>
  <r>
    <n v="4992"/>
    <x v="30"/>
    <x v="0"/>
    <x v="0"/>
    <x v="0"/>
    <x v="3"/>
    <n v="35.681890577752398"/>
    <x v="3"/>
    <n v="0"/>
    <n v="0.92519529366888098"/>
    <n v="0.44684786363873702"/>
    <n v="4.8033639150578802"/>
    <n v="5.0286890332955601"/>
    <x v="0"/>
    <x v="0"/>
    <n v="0"/>
    <n v="0"/>
    <n v="0"/>
    <n v="0"/>
    <n v="139"/>
    <n v="102"/>
    <n v="210.51823282949599"/>
    <n v="178.87553595981399"/>
    <n v="27.244525301274599"/>
    <n v="337.88168332444798"/>
    <x v="241"/>
    <x v="1"/>
    <n v="1.0755528353000401"/>
    <n v="0"/>
    <n v="0"/>
    <x v="241"/>
    <x v="0"/>
    <x v="0"/>
    <n v="0"/>
    <n v="0"/>
    <n v="0"/>
    <x v="0"/>
    <s v="XXXConfid"/>
  </r>
  <r>
    <n v="4993"/>
    <x v="22"/>
    <x v="1"/>
    <x v="1"/>
    <x v="2"/>
    <x v="0"/>
    <n v="26.6546595810604"/>
    <x v="1"/>
    <n v="0"/>
    <n v="1.60740408607987"/>
    <n v="4.0233156146264299"/>
    <n v="7.2665431195139902"/>
    <n v="8.9193900902884504"/>
    <x v="1"/>
    <x v="0"/>
    <n v="0"/>
    <n v="0"/>
    <n v="0"/>
    <n v="0"/>
    <n v="127"/>
    <n v="87"/>
    <n v="256.03857621547297"/>
    <n v="124.93108681007899"/>
    <n v="93.169566494198705"/>
    <n v="317.17683958943701"/>
    <x v="242"/>
    <x v="3"/>
    <n v="4.6060495884882204"/>
    <n v="0"/>
    <n v="0"/>
    <x v="242"/>
    <x v="0"/>
    <x v="0"/>
    <n v="0"/>
    <n v="0"/>
    <n v="1"/>
    <x v="0"/>
    <s v="XXXConfid"/>
  </r>
  <r>
    <n v="4994"/>
    <x v="21"/>
    <x v="0"/>
    <x v="0"/>
    <x v="0"/>
    <x v="0"/>
    <n v="23.185996750605401"/>
    <x v="0"/>
    <n v="0"/>
    <n v="8.4510360794772303"/>
    <n v="6.18494766295224"/>
    <n v="9.9270769986804499"/>
    <n v="4.1483657488054702"/>
    <x v="0"/>
    <x v="0"/>
    <n v="0"/>
    <n v="0"/>
    <n v="0"/>
    <n v="1"/>
    <n v="162"/>
    <n v="64"/>
    <n v="203.23001804383401"/>
    <n v="140.102629857784"/>
    <n v="63.216501945594601"/>
    <n v="312.54638602836098"/>
    <x v="243"/>
    <x v="0"/>
    <n v="4.2251343824403298"/>
    <n v="0"/>
    <n v="0"/>
    <x v="243"/>
    <x v="1"/>
    <x v="0"/>
    <n v="0"/>
    <n v="0"/>
    <n v="1"/>
    <x v="0"/>
    <s v="XXXConfid"/>
  </r>
  <r>
    <n v="4995"/>
    <x v="29"/>
    <x v="3"/>
    <x v="0"/>
    <x v="0"/>
    <x v="1"/>
    <n v="31.0243145362187"/>
    <x v="3"/>
    <n v="0"/>
    <n v="8.8613085658628403"/>
    <n v="9.5526715282126897"/>
    <n v="2.5968690422244101"/>
    <n v="8.5629631509186392"/>
    <x v="0"/>
    <x v="0"/>
    <n v="0"/>
    <n v="0"/>
    <n v="0"/>
    <n v="0"/>
    <n v="141"/>
    <n v="65"/>
    <n v="242.94676171166299"/>
    <n v="182.633766209485"/>
    <n v="72.452618200180893"/>
    <n v="263.80949948796399"/>
    <x v="244"/>
    <x v="0"/>
    <n v="9.5999643528638607"/>
    <n v="1"/>
    <n v="0"/>
    <x v="244"/>
    <x v="0"/>
    <x v="0"/>
    <n v="1"/>
    <n v="0"/>
    <n v="0"/>
    <x v="1"/>
    <s v="XXXConfid"/>
  </r>
  <r>
    <n v="4996"/>
    <x v="27"/>
    <x v="2"/>
    <x v="0"/>
    <x v="2"/>
    <x v="2"/>
    <n v="39.668649998722202"/>
    <x v="3"/>
    <n v="0"/>
    <n v="7.6275016892230196"/>
    <n v="4.1988190591770103"/>
    <n v="3.0841664050284701"/>
    <n v="9.6886529842633493"/>
    <x v="1"/>
    <x v="0"/>
    <n v="0"/>
    <n v="0"/>
    <n v="0"/>
    <n v="1"/>
    <n v="120"/>
    <n v="110"/>
    <n v="183.24392379357599"/>
    <n v="82.316682816462503"/>
    <n v="68.797817308276606"/>
    <n v="296.393056454477"/>
    <x v="245"/>
    <x v="1"/>
    <n v="4.6860542193448902"/>
    <n v="1"/>
    <n v="0"/>
    <x v="245"/>
    <x v="0"/>
    <x v="0"/>
    <n v="0"/>
    <n v="0"/>
    <n v="0"/>
    <x v="1"/>
    <s v="XXXConfid"/>
  </r>
  <r>
    <n v="4997"/>
    <x v="9"/>
    <x v="1"/>
    <x v="1"/>
    <x v="0"/>
    <x v="0"/>
    <n v="37.966976178116397"/>
    <x v="3"/>
    <n v="0"/>
    <n v="3.68234431879553"/>
    <n v="2.6882891635670898"/>
    <n v="2.9784009509509"/>
    <n v="4.1378312626637497"/>
    <x v="0"/>
    <x v="0"/>
    <n v="1"/>
    <n v="0"/>
    <n v="0"/>
    <n v="0"/>
    <n v="139"/>
    <n v="91"/>
    <n v="189.54970628427799"/>
    <n v="184.64113824184901"/>
    <n v="94.502298830460703"/>
    <n v="208.00765912743299"/>
    <x v="246"/>
    <x v="1"/>
    <n v="9.1947527666009208"/>
    <n v="0"/>
    <n v="1"/>
    <x v="246"/>
    <x v="1"/>
    <x v="1"/>
    <n v="1"/>
    <n v="0"/>
    <n v="1"/>
    <x v="1"/>
    <s v="XXXConfid"/>
  </r>
  <r>
    <n v="4998"/>
    <x v="6"/>
    <x v="0"/>
    <x v="0"/>
    <x v="0"/>
    <x v="1"/>
    <n v="32.609131302384299"/>
    <x v="3"/>
    <n v="0"/>
    <n v="15.580904536127299"/>
    <n v="4.1500353561545698"/>
    <n v="3.6410645041266601"/>
    <n v="6.6133379285744898"/>
    <x v="0"/>
    <x v="1"/>
    <n v="0"/>
    <n v="1"/>
    <n v="0"/>
    <n v="0"/>
    <n v="114"/>
    <n v="69"/>
    <n v="164.75701954524001"/>
    <n v="153.37213052818399"/>
    <n v="56.3077226011333"/>
    <n v="213.68651123107799"/>
    <x v="247"/>
    <x v="0"/>
    <n v="5.1068424214213799"/>
    <n v="0"/>
    <n v="0"/>
    <x v="247"/>
    <x v="1"/>
    <x v="0"/>
    <n v="0"/>
    <n v="0"/>
    <n v="0"/>
    <x v="0"/>
    <s v="XXXConfid"/>
  </r>
  <r>
    <n v="4999"/>
    <x v="20"/>
    <x v="2"/>
    <x v="1"/>
    <x v="2"/>
    <x v="1"/>
    <n v="35.235847173836099"/>
    <x v="3"/>
    <n v="0"/>
    <n v="17.5864777238938"/>
    <n v="8.6405881668915097"/>
    <n v="8.7240401701275303"/>
    <n v="5.2160968566269199"/>
    <x v="0"/>
    <x v="0"/>
    <n v="0"/>
    <n v="0"/>
    <n v="0"/>
    <n v="0"/>
    <n v="152"/>
    <n v="118"/>
    <n v="248.98028401948"/>
    <n v="177.51279097869801"/>
    <n v="97.883905587200204"/>
    <n v="211.92767746416499"/>
    <x v="248"/>
    <x v="1"/>
    <n v="5.3390322036494204"/>
    <n v="0"/>
    <n v="0"/>
    <x v="248"/>
    <x v="0"/>
    <x v="0"/>
    <n v="0"/>
    <n v="1"/>
    <n v="0"/>
    <x v="0"/>
    <s v="XXXConfid"/>
  </r>
  <r>
    <n v="5000"/>
    <x v="4"/>
    <x v="2"/>
    <x v="1"/>
    <x v="0"/>
    <x v="1"/>
    <n v="21.9202439055613"/>
    <x v="0"/>
    <n v="1"/>
    <n v="6.5413413474515396"/>
    <n v="7.8769427418201703"/>
    <n v="7.9854797068879702"/>
    <n v="7.9405618751559004"/>
    <x v="0"/>
    <x v="0"/>
    <n v="0"/>
    <n v="0"/>
    <n v="0"/>
    <n v="0"/>
    <n v="152"/>
    <n v="116"/>
    <n v="217.15224324745401"/>
    <n v="169.368891091351"/>
    <n v="54.588442951211398"/>
    <n v="265.64872247791197"/>
    <x v="249"/>
    <x v="2"/>
    <n v="4.4880844601740497"/>
    <n v="0"/>
    <n v="0"/>
    <x v="249"/>
    <x v="0"/>
    <x v="0"/>
    <n v="0"/>
    <n v="0"/>
    <n v="1"/>
    <x v="1"/>
    <s v="XXXConfid"/>
  </r>
  <r>
    <n v="5001"/>
    <x v="21"/>
    <x v="0"/>
    <x v="0"/>
    <x v="0"/>
    <x v="1"/>
    <n v="37.438089178874499"/>
    <x v="3"/>
    <n v="1"/>
    <n v="16.119066843494"/>
    <n v="7.88866186278387"/>
    <n v="7.3616134174760601"/>
    <n v="5.2064527587032101"/>
    <x v="0"/>
    <x v="0"/>
    <n v="0"/>
    <n v="0"/>
    <n v="0"/>
    <n v="0"/>
    <n v="99"/>
    <n v="74"/>
    <n v="188.07119287413499"/>
    <n v="193.94572045240099"/>
    <n v="77.910308771895401"/>
    <n v="399.79176216702598"/>
    <x v="250"/>
    <x v="1"/>
    <n v="2.04280899592756E-2"/>
    <n v="0"/>
    <n v="0"/>
    <x v="250"/>
    <x v="0"/>
    <x v="0"/>
    <n v="0"/>
    <n v="0"/>
    <n v="0"/>
    <x v="1"/>
    <s v="XXXConfid"/>
  </r>
  <r>
    <n v="5002"/>
    <x v="24"/>
    <x v="1"/>
    <x v="1"/>
    <x v="0"/>
    <x v="2"/>
    <n v="38.9909862516649"/>
    <x v="3"/>
    <n v="0"/>
    <n v="17.859025032709301"/>
    <n v="9.7505029792399807"/>
    <n v="9.7808583062319201"/>
    <n v="4.9658095773443396"/>
    <x v="0"/>
    <x v="0"/>
    <n v="0"/>
    <n v="0"/>
    <n v="1"/>
    <n v="0"/>
    <n v="143"/>
    <n v="116"/>
    <n v="207.93863767444699"/>
    <n v="157.161015026955"/>
    <n v="73.648500773886894"/>
    <n v="166.884141132189"/>
    <x v="251"/>
    <x v="3"/>
    <n v="9.8590597304203609"/>
    <n v="0"/>
    <n v="0"/>
    <x v="251"/>
    <x v="0"/>
    <x v="0"/>
    <n v="1"/>
    <n v="0"/>
    <n v="1"/>
    <x v="0"/>
    <s v="XXXConfid"/>
  </r>
  <r>
    <n v="5003"/>
    <x v="18"/>
    <x v="0"/>
    <x v="0"/>
    <x v="3"/>
    <x v="2"/>
    <n v="26.7980313704998"/>
    <x v="1"/>
    <n v="0"/>
    <n v="6.0089864853539501"/>
    <n v="1.4983162080849901"/>
    <n v="0.13986205617940001"/>
    <n v="4.3670164395941002"/>
    <x v="0"/>
    <x v="0"/>
    <n v="0"/>
    <n v="0"/>
    <n v="0"/>
    <n v="0"/>
    <n v="156"/>
    <n v="112"/>
    <n v="181.692099604464"/>
    <n v="56.9904938054311"/>
    <n v="39.062358116573101"/>
    <n v="72.822044630162196"/>
    <x v="252"/>
    <x v="2"/>
    <n v="6.4626941804149398"/>
    <n v="0"/>
    <n v="0"/>
    <x v="252"/>
    <x v="1"/>
    <x v="0"/>
    <n v="0"/>
    <n v="0"/>
    <n v="1"/>
    <x v="0"/>
    <s v="XXXConfid"/>
  </r>
  <r>
    <n v="5004"/>
    <x v="14"/>
    <x v="1"/>
    <x v="1"/>
    <x v="0"/>
    <x v="2"/>
    <n v="28.357478406699101"/>
    <x v="1"/>
    <n v="0"/>
    <n v="0.61789859648977796"/>
    <n v="7.4890415731181896"/>
    <n v="7.6824809431539496"/>
    <n v="9.6106044430936901"/>
    <x v="0"/>
    <x v="1"/>
    <n v="0"/>
    <n v="0"/>
    <n v="1"/>
    <n v="0"/>
    <n v="105"/>
    <n v="85"/>
    <n v="201.531719930751"/>
    <n v="154.26757560966701"/>
    <n v="20.263950787860001"/>
    <n v="183.822735709569"/>
    <x v="253"/>
    <x v="2"/>
    <n v="9.3568788030733394"/>
    <n v="0"/>
    <n v="0"/>
    <x v="253"/>
    <x v="0"/>
    <x v="0"/>
    <n v="0"/>
    <n v="0"/>
    <n v="0"/>
    <x v="0"/>
    <s v="XXXConfid"/>
  </r>
  <r>
    <n v="5005"/>
    <x v="18"/>
    <x v="0"/>
    <x v="1"/>
    <x v="2"/>
    <x v="1"/>
    <n v="25.971216204415299"/>
    <x v="1"/>
    <n v="0"/>
    <n v="10.0018607253926"/>
    <n v="0.74579603526359395"/>
    <n v="9.3552866630719702"/>
    <n v="4.86637837048713"/>
    <x v="0"/>
    <x v="0"/>
    <n v="0"/>
    <n v="1"/>
    <n v="0"/>
    <n v="0"/>
    <n v="129"/>
    <n v="79"/>
    <n v="175.19233401496001"/>
    <n v="125.101451078803"/>
    <n v="52.130321636403103"/>
    <n v="231.39475823398001"/>
    <x v="254"/>
    <x v="1"/>
    <n v="6.9318089475959699"/>
    <n v="0"/>
    <n v="0"/>
    <x v="254"/>
    <x v="0"/>
    <x v="0"/>
    <n v="0"/>
    <n v="0"/>
    <n v="0"/>
    <x v="0"/>
    <s v="XXXConfid"/>
  </r>
  <r>
    <n v="5006"/>
    <x v="14"/>
    <x v="1"/>
    <x v="0"/>
    <x v="1"/>
    <x v="0"/>
    <n v="35.353464173244198"/>
    <x v="3"/>
    <n v="0"/>
    <n v="15.3939599755949"/>
    <n v="8.1481037679288892"/>
    <n v="8.7185698960730704"/>
    <n v="8.2074332478936203"/>
    <x v="0"/>
    <x v="0"/>
    <n v="0"/>
    <n v="0"/>
    <n v="0"/>
    <n v="0"/>
    <n v="90"/>
    <n v="102"/>
    <n v="257.47338495838"/>
    <n v="175.31173878458301"/>
    <n v="60.956079824860801"/>
    <n v="340.58289162295603"/>
    <x v="255"/>
    <x v="1"/>
    <n v="2.0808501587184298"/>
    <n v="1"/>
    <n v="0"/>
    <x v="255"/>
    <x v="0"/>
    <x v="0"/>
    <n v="0"/>
    <n v="0"/>
    <n v="0"/>
    <x v="1"/>
    <s v="XXXConfid"/>
  </r>
  <r>
    <n v="5007"/>
    <x v="21"/>
    <x v="0"/>
    <x v="1"/>
    <x v="0"/>
    <x v="3"/>
    <n v="29.293858693495899"/>
    <x v="1"/>
    <n v="0"/>
    <n v="7.5907908390188901"/>
    <n v="3.3638673465435001"/>
    <n v="6.5885073969491499"/>
    <n v="5.4326484315777499"/>
    <x v="0"/>
    <x v="1"/>
    <n v="1"/>
    <n v="0"/>
    <n v="0"/>
    <n v="0"/>
    <n v="168"/>
    <n v="94"/>
    <n v="265.99060297613403"/>
    <n v="170.46989104053199"/>
    <n v="44.525983860728502"/>
    <n v="76.164455728520096"/>
    <x v="256"/>
    <x v="3"/>
    <n v="4.4526025967611202"/>
    <n v="0"/>
    <n v="0"/>
    <x v="256"/>
    <x v="1"/>
    <x v="0"/>
    <n v="0"/>
    <n v="0"/>
    <n v="0"/>
    <x v="0"/>
    <s v="XXXConfid"/>
  </r>
  <r>
    <n v="5008"/>
    <x v="12"/>
    <x v="2"/>
    <x v="1"/>
    <x v="0"/>
    <x v="0"/>
    <n v="20.6617989133536"/>
    <x v="0"/>
    <n v="0"/>
    <n v="15.083032866713101"/>
    <n v="0.30826549955446703"/>
    <n v="2.39893385285492"/>
    <n v="6.6260586702136797"/>
    <x v="1"/>
    <x v="0"/>
    <n v="0"/>
    <n v="0"/>
    <n v="0"/>
    <n v="0"/>
    <n v="175"/>
    <n v="101"/>
    <n v="294.89130475646101"/>
    <n v="77.850172861754999"/>
    <n v="40.7839528440214"/>
    <n v="248.437769583555"/>
    <x v="257"/>
    <x v="1"/>
    <n v="5.11053263452773"/>
    <n v="1"/>
    <n v="0"/>
    <x v="257"/>
    <x v="0"/>
    <x v="0"/>
    <n v="0"/>
    <n v="0"/>
    <n v="0"/>
    <x v="1"/>
    <s v="XXXConfid"/>
  </r>
  <r>
    <n v="5009"/>
    <x v="24"/>
    <x v="1"/>
    <x v="1"/>
    <x v="2"/>
    <x v="2"/>
    <n v="17.4707494247839"/>
    <x v="2"/>
    <n v="1"/>
    <n v="19.2365535744322"/>
    <n v="3.5051577942279599"/>
    <n v="1.83126187909433"/>
    <n v="7.9251085594202904"/>
    <x v="0"/>
    <x v="0"/>
    <n v="0"/>
    <n v="0"/>
    <n v="0"/>
    <n v="0"/>
    <n v="137"/>
    <n v="112"/>
    <n v="261.05005267246599"/>
    <n v="87.007973139752906"/>
    <n v="84.357621335615804"/>
    <n v="291.94050092841599"/>
    <x v="258"/>
    <x v="3"/>
    <n v="9.3786733440856391"/>
    <n v="0"/>
    <n v="0"/>
    <x v="258"/>
    <x v="0"/>
    <x v="0"/>
    <n v="0"/>
    <n v="1"/>
    <n v="0"/>
    <x v="0"/>
    <s v="XXXConfid"/>
  </r>
  <r>
    <n v="5010"/>
    <x v="30"/>
    <x v="0"/>
    <x v="0"/>
    <x v="2"/>
    <x v="2"/>
    <n v="23.950444930510098"/>
    <x v="0"/>
    <n v="0"/>
    <n v="13.7891742646853"/>
    <n v="7.5861382684158496"/>
    <n v="7.0454739241872604"/>
    <n v="9.3443632091392104"/>
    <x v="0"/>
    <x v="0"/>
    <n v="0"/>
    <n v="0"/>
    <n v="1"/>
    <n v="0"/>
    <n v="122"/>
    <n v="115"/>
    <n v="166.74815259384201"/>
    <n v="96.198983797253305"/>
    <n v="42.5613463705592"/>
    <n v="364.078546075247"/>
    <x v="259"/>
    <x v="3"/>
    <n v="8.4279086981472702"/>
    <n v="0"/>
    <n v="0"/>
    <x v="259"/>
    <x v="0"/>
    <x v="0"/>
    <n v="0"/>
    <n v="0"/>
    <n v="0"/>
    <x v="0"/>
    <s v="XXXConfid"/>
  </r>
  <r>
    <n v="5011"/>
    <x v="6"/>
    <x v="0"/>
    <x v="0"/>
    <x v="0"/>
    <x v="0"/>
    <n v="33.625969419199002"/>
    <x v="3"/>
    <n v="1"/>
    <n v="4.8341015384370198"/>
    <n v="9.4078027477871302"/>
    <n v="7.81710277947046"/>
    <n v="8.1539207158645493"/>
    <x v="0"/>
    <x v="0"/>
    <n v="0"/>
    <n v="1"/>
    <n v="0"/>
    <n v="0"/>
    <n v="121"/>
    <n v="114"/>
    <n v="261.94312539745101"/>
    <n v="73.962297380908097"/>
    <n v="86.429605632377601"/>
    <n v="291.73309807676497"/>
    <x v="260"/>
    <x v="0"/>
    <n v="7.1251221837498298"/>
    <n v="0"/>
    <n v="0"/>
    <x v="260"/>
    <x v="0"/>
    <x v="0"/>
    <n v="0"/>
    <n v="0"/>
    <n v="1"/>
    <x v="0"/>
    <s v="XXXConfid"/>
  </r>
  <r>
    <n v="5012"/>
    <x v="0"/>
    <x v="0"/>
    <x v="0"/>
    <x v="0"/>
    <x v="2"/>
    <n v="17.5321294972806"/>
    <x v="2"/>
    <n v="1"/>
    <n v="4.5300447109752398"/>
    <n v="1.13139557395213"/>
    <n v="2.1045847560341402"/>
    <n v="8.7759026192139196"/>
    <x v="0"/>
    <x v="1"/>
    <n v="0"/>
    <n v="0"/>
    <n v="1"/>
    <n v="0"/>
    <n v="103"/>
    <n v="119"/>
    <n v="221.49508777221899"/>
    <n v="157.04051622898001"/>
    <n v="35.030462734199403"/>
    <n v="123.11816938074099"/>
    <x v="261"/>
    <x v="2"/>
    <n v="6.34013506926616"/>
    <n v="0"/>
    <n v="0"/>
    <x v="261"/>
    <x v="0"/>
    <x v="1"/>
    <n v="0"/>
    <n v="0"/>
    <n v="0"/>
    <x v="0"/>
    <s v="XXXConfid"/>
  </r>
  <r>
    <n v="5013"/>
    <x v="27"/>
    <x v="2"/>
    <x v="1"/>
    <x v="0"/>
    <x v="0"/>
    <n v="31.0373888297548"/>
    <x v="3"/>
    <n v="1"/>
    <n v="2.67225933217241"/>
    <n v="2.5768619204527599"/>
    <n v="8.0851893173235094"/>
    <n v="8.2883944836449697"/>
    <x v="0"/>
    <x v="1"/>
    <n v="0"/>
    <n v="1"/>
    <n v="0"/>
    <n v="0"/>
    <n v="172"/>
    <n v="90"/>
    <n v="271.16958124066502"/>
    <n v="160.06556001677501"/>
    <n v="73.200547614621897"/>
    <n v="178.16718776574299"/>
    <x v="262"/>
    <x v="1"/>
    <n v="5.4358624325920397"/>
    <n v="0"/>
    <n v="0"/>
    <x v="262"/>
    <x v="0"/>
    <x v="0"/>
    <n v="0"/>
    <n v="0"/>
    <n v="1"/>
    <x v="0"/>
    <s v="XXXConfid"/>
  </r>
  <r>
    <n v="5014"/>
    <x v="9"/>
    <x v="1"/>
    <x v="1"/>
    <x v="2"/>
    <x v="2"/>
    <n v="31.673714741906799"/>
    <x v="3"/>
    <n v="1"/>
    <n v="10.3216655192979"/>
    <n v="6.3639305125774097"/>
    <n v="7.2479387741633801"/>
    <n v="7.6291557164472197"/>
    <x v="0"/>
    <x v="0"/>
    <n v="0"/>
    <n v="0"/>
    <n v="0"/>
    <n v="0"/>
    <n v="119"/>
    <n v="70"/>
    <n v="174.90567415306899"/>
    <n v="60.430960563051599"/>
    <n v="95.640554493463895"/>
    <n v="322.31187826958097"/>
    <x v="263"/>
    <x v="2"/>
    <n v="1.3563135449169099"/>
    <n v="0"/>
    <n v="0"/>
    <x v="263"/>
    <x v="0"/>
    <x v="0"/>
    <n v="0"/>
    <n v="0"/>
    <n v="1"/>
    <x v="0"/>
    <s v="XXXConfid"/>
  </r>
  <r>
    <n v="5015"/>
    <x v="26"/>
    <x v="1"/>
    <x v="0"/>
    <x v="2"/>
    <x v="1"/>
    <n v="22.923111108363301"/>
    <x v="0"/>
    <n v="0"/>
    <n v="9.3148320221727392"/>
    <n v="8.9173778083326596"/>
    <n v="3.8078131791393699"/>
    <n v="9.2418487982358801"/>
    <x v="0"/>
    <x v="0"/>
    <n v="0"/>
    <n v="0"/>
    <n v="0"/>
    <n v="0"/>
    <n v="159"/>
    <n v="109"/>
    <n v="283.12850191766103"/>
    <n v="143.46015452389801"/>
    <n v="51.586412668130897"/>
    <n v="365.50493098786001"/>
    <x v="264"/>
    <x v="2"/>
    <n v="4.5949070156211098"/>
    <n v="0"/>
    <n v="1"/>
    <x v="264"/>
    <x v="0"/>
    <x v="0"/>
    <n v="0"/>
    <n v="0"/>
    <n v="0"/>
    <x v="1"/>
    <s v="XXXConfid"/>
  </r>
  <r>
    <n v="5016"/>
    <x v="14"/>
    <x v="1"/>
    <x v="1"/>
    <x v="3"/>
    <x v="0"/>
    <n v="26.1302116005008"/>
    <x v="1"/>
    <n v="1"/>
    <n v="15.167104812049701"/>
    <n v="2.3870588914095801"/>
    <n v="9.1979774127343195"/>
    <n v="9.2966598778866292"/>
    <x v="0"/>
    <x v="0"/>
    <n v="0"/>
    <n v="0"/>
    <n v="0"/>
    <n v="0"/>
    <n v="95"/>
    <n v="69"/>
    <n v="257.55315173143902"/>
    <n v="68.722992409966807"/>
    <n v="82.751652702358797"/>
    <n v="398.82319306790703"/>
    <x v="265"/>
    <x v="1"/>
    <n v="1.6007256634101401"/>
    <n v="0"/>
    <n v="0"/>
    <x v="265"/>
    <x v="0"/>
    <x v="0"/>
    <n v="0"/>
    <n v="0"/>
    <n v="0"/>
    <x v="1"/>
    <s v="XXXConfid"/>
  </r>
  <r>
    <n v="5017"/>
    <x v="8"/>
    <x v="0"/>
    <x v="1"/>
    <x v="1"/>
    <x v="1"/>
    <n v="39.835550330926502"/>
    <x v="3"/>
    <n v="0"/>
    <n v="4.4200628046886798"/>
    <n v="9.0721898952286395"/>
    <n v="5.4093175294908997"/>
    <n v="9.8295645003157297"/>
    <x v="0"/>
    <x v="0"/>
    <n v="0"/>
    <n v="0"/>
    <n v="0"/>
    <n v="0"/>
    <n v="126"/>
    <n v="107"/>
    <n v="209.87717398448399"/>
    <n v="115.564733993277"/>
    <n v="72.0183108455591"/>
    <n v="146.200766370672"/>
    <x v="266"/>
    <x v="1"/>
    <n v="9.5791979225640898"/>
    <n v="1"/>
    <n v="0"/>
    <x v="266"/>
    <x v="1"/>
    <x v="0"/>
    <n v="0"/>
    <n v="1"/>
    <n v="0"/>
    <x v="0"/>
    <s v="XXXConfid"/>
  </r>
  <r>
    <n v="5018"/>
    <x v="19"/>
    <x v="2"/>
    <x v="0"/>
    <x v="1"/>
    <x v="0"/>
    <n v="36.159290465420803"/>
    <x v="3"/>
    <n v="0"/>
    <n v="11.6097051332661"/>
    <n v="6.92670949424586"/>
    <n v="6.6213455177522702"/>
    <n v="9.6187185832518196"/>
    <x v="1"/>
    <x v="0"/>
    <n v="0"/>
    <n v="0"/>
    <n v="0"/>
    <n v="1"/>
    <n v="106"/>
    <n v="111"/>
    <n v="206.20469427501399"/>
    <n v="199.96566510142799"/>
    <n v="39.7755982859968"/>
    <n v="93.421408954986106"/>
    <x v="267"/>
    <x v="2"/>
    <n v="1.30050839975775"/>
    <n v="1"/>
    <n v="0"/>
    <x v="267"/>
    <x v="1"/>
    <x v="0"/>
    <n v="0"/>
    <n v="1"/>
    <n v="0"/>
    <x v="1"/>
    <s v="XXXConfid"/>
  </r>
  <r>
    <n v="5019"/>
    <x v="20"/>
    <x v="2"/>
    <x v="1"/>
    <x v="0"/>
    <x v="1"/>
    <n v="23.993326572906199"/>
    <x v="0"/>
    <n v="0"/>
    <n v="18.040145780944801"/>
    <n v="7.0660633371534898"/>
    <n v="7.3002723074490099"/>
    <n v="8.8472887918390999"/>
    <x v="0"/>
    <x v="0"/>
    <n v="0"/>
    <n v="0"/>
    <n v="1"/>
    <n v="0"/>
    <n v="170"/>
    <n v="81"/>
    <n v="263.16585015644802"/>
    <n v="113.842978340719"/>
    <n v="86.303520558505696"/>
    <n v="54.101158582906798"/>
    <x v="268"/>
    <x v="2"/>
    <n v="1.0718245502347401"/>
    <n v="0"/>
    <n v="0"/>
    <x v="268"/>
    <x v="0"/>
    <x v="0"/>
    <n v="0"/>
    <n v="0"/>
    <n v="1"/>
    <x v="1"/>
    <s v="XXXConfid"/>
  </r>
  <r>
    <n v="5020"/>
    <x v="13"/>
    <x v="2"/>
    <x v="0"/>
    <x v="0"/>
    <x v="2"/>
    <n v="29.3668320892445"/>
    <x v="1"/>
    <n v="0"/>
    <n v="9.4264221754491508"/>
    <n v="5.2758219415317402"/>
    <n v="9.7553431078407904"/>
    <n v="6.8565799357482504"/>
    <x v="1"/>
    <x v="0"/>
    <n v="0"/>
    <n v="0"/>
    <n v="0"/>
    <n v="0"/>
    <n v="154"/>
    <n v="88"/>
    <n v="201.36368380583201"/>
    <n v="67.436031293374796"/>
    <n v="25.906893296689901"/>
    <n v="321.02496504927001"/>
    <x v="269"/>
    <x v="1"/>
    <n v="9.0638155751297997"/>
    <n v="0"/>
    <n v="0"/>
    <x v="269"/>
    <x v="0"/>
    <x v="0"/>
    <n v="1"/>
    <n v="0"/>
    <n v="0"/>
    <x v="0"/>
    <s v="XXXConfid"/>
  </r>
  <r>
    <n v="5021"/>
    <x v="26"/>
    <x v="1"/>
    <x v="0"/>
    <x v="0"/>
    <x v="0"/>
    <n v="18.3550717959602"/>
    <x v="2"/>
    <n v="0"/>
    <n v="13.418128012789399"/>
    <n v="0.46802099457858698"/>
    <n v="6.8607676759246603"/>
    <n v="8.9751415246360402"/>
    <x v="0"/>
    <x v="0"/>
    <n v="0"/>
    <n v="1"/>
    <n v="0"/>
    <n v="0"/>
    <n v="105"/>
    <n v="119"/>
    <n v="171.05214060890501"/>
    <n v="82.855698569654294"/>
    <n v="82.821815953049594"/>
    <n v="393.12574108267899"/>
    <x v="270"/>
    <x v="0"/>
    <n v="5.2607838867745604"/>
    <n v="0"/>
    <n v="0"/>
    <x v="270"/>
    <x v="0"/>
    <x v="1"/>
    <n v="0"/>
    <n v="0"/>
    <n v="0"/>
    <x v="0"/>
    <s v="XXXConfid"/>
  </r>
  <r>
    <n v="5022"/>
    <x v="24"/>
    <x v="1"/>
    <x v="0"/>
    <x v="0"/>
    <x v="0"/>
    <n v="37.468822655675503"/>
    <x v="3"/>
    <n v="0"/>
    <n v="2.2936902780018902"/>
    <n v="2.88756340143172"/>
    <n v="0.36616195052591899"/>
    <n v="8.8482307154840498"/>
    <x v="1"/>
    <x v="1"/>
    <n v="0"/>
    <n v="0"/>
    <n v="0"/>
    <n v="1"/>
    <n v="165"/>
    <n v="118"/>
    <n v="223.039905032522"/>
    <n v="186.27607909450199"/>
    <n v="40.628578785701698"/>
    <n v="114.988607561866"/>
    <x v="271"/>
    <x v="1"/>
    <n v="9.7026581574882709"/>
    <n v="0"/>
    <n v="0"/>
    <x v="271"/>
    <x v="0"/>
    <x v="0"/>
    <n v="0"/>
    <n v="0"/>
    <n v="0"/>
    <x v="0"/>
    <s v="XXXConfid"/>
  </r>
  <r>
    <n v="5023"/>
    <x v="7"/>
    <x v="1"/>
    <x v="0"/>
    <x v="3"/>
    <x v="3"/>
    <n v="27.803264196966602"/>
    <x v="1"/>
    <n v="0"/>
    <n v="5.6140390726452098"/>
    <n v="7.5020177631170197"/>
    <n v="9.6243745029361403"/>
    <n v="9.6518081793234103"/>
    <x v="0"/>
    <x v="0"/>
    <n v="0"/>
    <n v="1"/>
    <n v="0"/>
    <n v="0"/>
    <n v="109"/>
    <n v="108"/>
    <n v="245.60071190695601"/>
    <n v="93.008811747405503"/>
    <n v="82.522114579524398"/>
    <n v="141.730010039576"/>
    <x v="272"/>
    <x v="2"/>
    <n v="7.0167899858570104"/>
    <n v="0"/>
    <n v="0"/>
    <x v="272"/>
    <x v="1"/>
    <x v="1"/>
    <n v="0"/>
    <n v="0"/>
    <n v="1"/>
    <x v="0"/>
    <s v="XXXConfid"/>
  </r>
  <r>
    <n v="5024"/>
    <x v="23"/>
    <x v="2"/>
    <x v="0"/>
    <x v="3"/>
    <x v="2"/>
    <n v="39.322028854910798"/>
    <x v="3"/>
    <n v="0"/>
    <n v="11.393981890673301"/>
    <n v="3.9860721472427301"/>
    <n v="6.4424583688819697"/>
    <n v="4.7040385134517502"/>
    <x v="0"/>
    <x v="1"/>
    <n v="0"/>
    <n v="1"/>
    <n v="1"/>
    <n v="0"/>
    <n v="138"/>
    <n v="89"/>
    <n v="288.91223895972399"/>
    <n v="192.63163196689101"/>
    <n v="25.150333523358899"/>
    <n v="191.14865072879999"/>
    <x v="273"/>
    <x v="1"/>
    <n v="7.2001758906218303"/>
    <n v="0"/>
    <n v="0"/>
    <x v="273"/>
    <x v="0"/>
    <x v="0"/>
    <n v="0"/>
    <n v="0"/>
    <n v="0"/>
    <x v="0"/>
    <s v="XXXConfid"/>
  </r>
  <r>
    <n v="5025"/>
    <x v="14"/>
    <x v="1"/>
    <x v="0"/>
    <x v="0"/>
    <x v="2"/>
    <n v="39.9885128250177"/>
    <x v="3"/>
    <n v="0"/>
    <n v="5.7561216262310602"/>
    <n v="1.68089718936641"/>
    <n v="4.8469498948352898"/>
    <n v="4.5498077099752301"/>
    <x v="1"/>
    <x v="0"/>
    <n v="0"/>
    <n v="0"/>
    <n v="0"/>
    <n v="0"/>
    <n v="175"/>
    <n v="89"/>
    <n v="180.10245203193799"/>
    <n v="133.597994170307"/>
    <n v="28.780339356962202"/>
    <n v="174.1482669522"/>
    <x v="274"/>
    <x v="1"/>
    <n v="6.4206165209611497"/>
    <n v="0"/>
    <n v="0"/>
    <x v="274"/>
    <x v="0"/>
    <x v="0"/>
    <n v="0"/>
    <n v="0"/>
    <n v="0"/>
    <x v="0"/>
    <s v="XXXConfid"/>
  </r>
  <r>
    <n v="5026"/>
    <x v="4"/>
    <x v="2"/>
    <x v="1"/>
    <x v="0"/>
    <x v="0"/>
    <n v="33.853982737836603"/>
    <x v="3"/>
    <n v="1"/>
    <n v="3.8795102322813899"/>
    <n v="8.0871912491878604"/>
    <n v="4.5710740067616902"/>
    <n v="9.4539858788711406"/>
    <x v="0"/>
    <x v="0"/>
    <n v="1"/>
    <n v="0"/>
    <n v="0"/>
    <n v="0"/>
    <n v="107"/>
    <n v="92"/>
    <n v="239.604032791262"/>
    <n v="127.039163470004"/>
    <n v="83.229809097805102"/>
    <n v="251.582050292368"/>
    <x v="275"/>
    <x v="3"/>
    <n v="4.13684292828452"/>
    <n v="1"/>
    <n v="1"/>
    <x v="275"/>
    <x v="0"/>
    <x v="0"/>
    <n v="0"/>
    <n v="0"/>
    <n v="0"/>
    <x v="0"/>
    <s v="XXXConfid"/>
  </r>
  <r>
    <n v="5027"/>
    <x v="5"/>
    <x v="0"/>
    <x v="0"/>
    <x v="3"/>
    <x v="0"/>
    <n v="26.971267659364301"/>
    <x v="1"/>
    <n v="0"/>
    <n v="9.5710215624184496"/>
    <n v="9.3476615321374992E-3"/>
    <n v="4.5972526264089799"/>
    <n v="4.0755737433628498"/>
    <x v="0"/>
    <x v="0"/>
    <n v="0"/>
    <n v="1"/>
    <n v="0"/>
    <n v="0"/>
    <n v="133"/>
    <n v="71"/>
    <n v="200.66138549592"/>
    <n v="158.42554428019099"/>
    <n v="51.756108521431798"/>
    <n v="336.83662163480699"/>
    <x v="276"/>
    <x v="2"/>
    <n v="9.7619317520873192"/>
    <n v="0"/>
    <n v="0"/>
    <x v="276"/>
    <x v="1"/>
    <x v="0"/>
    <n v="1"/>
    <n v="1"/>
    <n v="0"/>
    <x v="0"/>
    <s v="XXXConfid"/>
  </r>
  <r>
    <n v="5028"/>
    <x v="23"/>
    <x v="2"/>
    <x v="0"/>
    <x v="0"/>
    <x v="2"/>
    <n v="23.0246850759452"/>
    <x v="0"/>
    <n v="0"/>
    <n v="10.4350265993065"/>
    <n v="9.0493335748088004"/>
    <n v="8.8268637244082395"/>
    <n v="7.0903949844307999"/>
    <x v="0"/>
    <x v="0"/>
    <n v="1"/>
    <n v="1"/>
    <n v="0"/>
    <n v="0"/>
    <n v="101"/>
    <n v="103"/>
    <n v="264.92134745317099"/>
    <n v="103.81086720340799"/>
    <n v="52.549103564983"/>
    <n v="218.84558874990299"/>
    <x v="277"/>
    <x v="2"/>
    <n v="0.63854360882393302"/>
    <n v="0"/>
    <n v="0"/>
    <x v="277"/>
    <x v="0"/>
    <x v="0"/>
    <n v="1"/>
    <n v="0"/>
    <n v="0"/>
    <x v="0"/>
    <s v="XXXConfid"/>
  </r>
  <r>
    <n v="5029"/>
    <x v="28"/>
    <x v="1"/>
    <x v="0"/>
    <x v="2"/>
    <x v="2"/>
    <n v="23.8730665784528"/>
    <x v="0"/>
    <n v="0"/>
    <n v="17.936074880497699"/>
    <n v="9.8353673420606498"/>
    <n v="4.1820677836633502"/>
    <n v="5.33581603322079"/>
    <x v="0"/>
    <x v="0"/>
    <n v="0"/>
    <n v="1"/>
    <n v="0"/>
    <n v="1"/>
    <n v="170"/>
    <n v="71"/>
    <n v="233.28702460362501"/>
    <n v="107.955010628588"/>
    <n v="25.9815357997511"/>
    <n v="386.23404252063602"/>
    <x v="278"/>
    <x v="2"/>
    <n v="3.8710717843015701"/>
    <n v="0"/>
    <n v="0"/>
    <x v="278"/>
    <x v="0"/>
    <x v="1"/>
    <n v="0"/>
    <n v="0"/>
    <n v="1"/>
    <x v="1"/>
    <s v="XXXConfid"/>
  </r>
  <r>
    <n v="5030"/>
    <x v="10"/>
    <x v="2"/>
    <x v="1"/>
    <x v="2"/>
    <x v="1"/>
    <n v="34.829831799750202"/>
    <x v="3"/>
    <n v="0"/>
    <n v="3.3753024445788999"/>
    <n v="8.6387837431822607"/>
    <n v="6.8946109384212404"/>
    <n v="5.5997755229753601"/>
    <x v="0"/>
    <x v="0"/>
    <n v="0"/>
    <n v="0"/>
    <n v="0"/>
    <n v="1"/>
    <n v="179"/>
    <n v="67"/>
    <n v="211.21293360684999"/>
    <n v="172.32669354877399"/>
    <n v="40.383329164621799"/>
    <n v="257.13986930395998"/>
    <x v="279"/>
    <x v="0"/>
    <n v="9.2535347860368606"/>
    <n v="0"/>
    <n v="0"/>
    <x v="279"/>
    <x v="0"/>
    <x v="0"/>
    <n v="0"/>
    <n v="0"/>
    <n v="0"/>
    <x v="0"/>
    <s v="XXXConfid"/>
  </r>
  <r>
    <n v="5031"/>
    <x v="17"/>
    <x v="1"/>
    <x v="1"/>
    <x v="0"/>
    <x v="2"/>
    <n v="39.1562432378918"/>
    <x v="3"/>
    <n v="1"/>
    <n v="5.4029028172047697"/>
    <n v="2.9996117020607702"/>
    <n v="8.0126216622237205"/>
    <n v="8.5885911354339797"/>
    <x v="0"/>
    <x v="0"/>
    <n v="1"/>
    <n v="0"/>
    <n v="0"/>
    <n v="0"/>
    <n v="138"/>
    <n v="111"/>
    <n v="172.77634255497799"/>
    <n v="182.79919130978499"/>
    <n v="39.586992123960798"/>
    <n v="131.46272160268299"/>
    <x v="280"/>
    <x v="2"/>
    <n v="7.8196120442602197"/>
    <n v="0"/>
    <n v="0"/>
    <x v="280"/>
    <x v="1"/>
    <x v="0"/>
    <n v="0"/>
    <n v="1"/>
    <n v="0"/>
    <x v="0"/>
    <s v="XXXConfid"/>
  </r>
  <r>
    <n v="5032"/>
    <x v="4"/>
    <x v="2"/>
    <x v="0"/>
    <x v="0"/>
    <x v="3"/>
    <n v="33.789882889065197"/>
    <x v="3"/>
    <n v="0"/>
    <n v="7.5178560209136496"/>
    <n v="2.7402145041794199"/>
    <n v="8.3073717932648705"/>
    <n v="9.8336034176075593"/>
    <x v="0"/>
    <x v="0"/>
    <n v="0"/>
    <n v="0"/>
    <n v="0"/>
    <n v="0"/>
    <n v="125"/>
    <n v="111"/>
    <n v="190.46288689958601"/>
    <n v="75.552717229318503"/>
    <n v="39.528410889665601"/>
    <n v="315.83577291151602"/>
    <x v="281"/>
    <x v="0"/>
    <n v="0.30235822623053199"/>
    <n v="0"/>
    <n v="0"/>
    <x v="281"/>
    <x v="0"/>
    <x v="1"/>
    <n v="0"/>
    <n v="0"/>
    <n v="1"/>
    <x v="0"/>
    <s v="XXXConfid"/>
  </r>
  <r>
    <n v="5033"/>
    <x v="13"/>
    <x v="2"/>
    <x v="1"/>
    <x v="2"/>
    <x v="0"/>
    <n v="25.044594430109299"/>
    <x v="1"/>
    <n v="0"/>
    <n v="13.176735700518501"/>
    <n v="9.7000769628097405"/>
    <n v="4.4734064828767801"/>
    <n v="4.5746150418057701"/>
    <x v="0"/>
    <x v="0"/>
    <n v="0"/>
    <n v="0"/>
    <n v="1"/>
    <n v="0"/>
    <n v="156"/>
    <n v="110"/>
    <n v="277.63896781650499"/>
    <n v="188.434246538797"/>
    <n v="48.014610819108597"/>
    <n v="368.64663207101802"/>
    <x v="282"/>
    <x v="0"/>
    <n v="3.4861907659657199"/>
    <n v="0"/>
    <n v="0"/>
    <x v="282"/>
    <x v="0"/>
    <x v="0"/>
    <n v="0"/>
    <n v="0"/>
    <n v="1"/>
    <x v="0"/>
    <s v="XXXConfid"/>
  </r>
  <r>
    <n v="5034"/>
    <x v="3"/>
    <x v="1"/>
    <x v="0"/>
    <x v="0"/>
    <x v="0"/>
    <n v="19.368231582559499"/>
    <x v="0"/>
    <n v="0"/>
    <n v="16.120664480885299"/>
    <n v="3.85772675563212"/>
    <n v="3.7068930923839698"/>
    <n v="8.9249271377367396"/>
    <x v="0"/>
    <x v="0"/>
    <n v="1"/>
    <n v="1"/>
    <n v="0"/>
    <n v="0"/>
    <n v="90"/>
    <n v="63"/>
    <n v="202.82766778627601"/>
    <n v="78.135928682710102"/>
    <n v="80.561480335473505"/>
    <n v="189.642569370903"/>
    <x v="283"/>
    <x v="2"/>
    <n v="7.8849503213495504"/>
    <n v="0"/>
    <n v="0"/>
    <x v="283"/>
    <x v="0"/>
    <x v="0"/>
    <n v="0"/>
    <n v="0"/>
    <n v="1"/>
    <x v="0"/>
    <s v="XXXConfid"/>
  </r>
  <r>
    <n v="5035"/>
    <x v="24"/>
    <x v="1"/>
    <x v="1"/>
    <x v="0"/>
    <x v="3"/>
    <n v="34.580878912437797"/>
    <x v="3"/>
    <n v="0"/>
    <n v="16.504952922603"/>
    <n v="3.7326471652083399"/>
    <n v="7.0699063149426999"/>
    <n v="5.6356080163353504"/>
    <x v="1"/>
    <x v="0"/>
    <n v="1"/>
    <n v="0"/>
    <n v="0"/>
    <n v="0"/>
    <n v="158"/>
    <n v="100"/>
    <n v="286.10429757263398"/>
    <n v="94.017327751736303"/>
    <n v="50.601594193258002"/>
    <n v="165.322999034708"/>
    <x v="284"/>
    <x v="2"/>
    <n v="7.0702251811241403"/>
    <n v="0"/>
    <n v="0"/>
    <x v="284"/>
    <x v="0"/>
    <x v="0"/>
    <n v="0"/>
    <n v="0"/>
    <n v="0"/>
    <x v="0"/>
    <s v="XXXConfid"/>
  </r>
  <r>
    <n v="5036"/>
    <x v="25"/>
    <x v="2"/>
    <x v="1"/>
    <x v="0"/>
    <x v="0"/>
    <n v="31.607917480347702"/>
    <x v="3"/>
    <n v="0"/>
    <n v="9.0446362774962701"/>
    <n v="0.959598868660551"/>
    <n v="0.72292529501968705"/>
    <n v="4.5475853136931699"/>
    <x v="1"/>
    <x v="0"/>
    <n v="0"/>
    <n v="0"/>
    <n v="1"/>
    <n v="0"/>
    <n v="109"/>
    <n v="78"/>
    <n v="186.258389720926"/>
    <n v="90.4235182801105"/>
    <n v="34.486437900287399"/>
    <n v="294.63617617613698"/>
    <x v="285"/>
    <x v="3"/>
    <n v="2.8497289897145199"/>
    <n v="0"/>
    <n v="0"/>
    <x v="285"/>
    <x v="0"/>
    <x v="0"/>
    <n v="0"/>
    <n v="0"/>
    <n v="0"/>
    <x v="0"/>
    <s v="XXXConfid"/>
  </r>
  <r>
    <n v="5037"/>
    <x v="14"/>
    <x v="1"/>
    <x v="1"/>
    <x v="1"/>
    <x v="0"/>
    <n v="23.041359336073398"/>
    <x v="0"/>
    <n v="1"/>
    <n v="15.5132464509818"/>
    <n v="1.3858956518944401"/>
    <n v="8.4445619629398205"/>
    <n v="8.1585106791066409"/>
    <x v="0"/>
    <x v="0"/>
    <n v="0"/>
    <n v="0"/>
    <n v="1"/>
    <n v="0"/>
    <n v="149"/>
    <n v="103"/>
    <n v="153.624239820458"/>
    <n v="56.2852005904737"/>
    <n v="21.5265093431296"/>
    <n v="218.61248752229699"/>
    <x v="286"/>
    <x v="2"/>
    <n v="7.6740904550679501"/>
    <n v="0"/>
    <n v="0"/>
    <x v="286"/>
    <x v="0"/>
    <x v="0"/>
    <n v="0"/>
    <n v="1"/>
    <n v="0"/>
    <x v="0"/>
    <s v="XXXConfid"/>
  </r>
  <r>
    <n v="5038"/>
    <x v="17"/>
    <x v="1"/>
    <x v="0"/>
    <x v="0"/>
    <x v="1"/>
    <n v="31.331925410514302"/>
    <x v="3"/>
    <n v="0"/>
    <n v="13.9021375388298"/>
    <n v="7.9046818428325603"/>
    <n v="1.4809975914092299"/>
    <n v="7.20169084025546"/>
    <x v="0"/>
    <x v="0"/>
    <n v="0"/>
    <n v="0"/>
    <n v="0"/>
    <n v="0"/>
    <n v="145"/>
    <n v="117"/>
    <n v="209.45339669355801"/>
    <n v="167.71311679740299"/>
    <n v="94.302392059424406"/>
    <n v="229.17276877535201"/>
    <x v="287"/>
    <x v="2"/>
    <n v="4.1076929842240597"/>
    <n v="1"/>
    <n v="0"/>
    <x v="287"/>
    <x v="0"/>
    <x v="0"/>
    <n v="0"/>
    <n v="0"/>
    <n v="1"/>
    <x v="1"/>
    <s v="XXXConfid"/>
  </r>
  <r>
    <n v="5039"/>
    <x v="27"/>
    <x v="2"/>
    <x v="1"/>
    <x v="0"/>
    <x v="2"/>
    <n v="21.439566766784999"/>
    <x v="0"/>
    <n v="0"/>
    <n v="12.376989463213301"/>
    <n v="1.57976274693437"/>
    <n v="5.2397661383459297"/>
    <n v="5.2221508887669703"/>
    <x v="0"/>
    <x v="1"/>
    <n v="0"/>
    <n v="0"/>
    <n v="0"/>
    <n v="0"/>
    <n v="161"/>
    <n v="90"/>
    <n v="205.570892630434"/>
    <n v="82.975096883354695"/>
    <n v="92.104363838005099"/>
    <n v="205.885408845136"/>
    <x v="288"/>
    <x v="0"/>
    <n v="0.61272396228962001"/>
    <n v="0"/>
    <n v="0"/>
    <x v="288"/>
    <x v="0"/>
    <x v="1"/>
    <n v="0"/>
    <n v="0"/>
    <n v="0"/>
    <x v="0"/>
    <s v="XXXConfid"/>
  </r>
  <r>
    <n v="5040"/>
    <x v="20"/>
    <x v="2"/>
    <x v="0"/>
    <x v="0"/>
    <x v="2"/>
    <n v="23.403366475838698"/>
    <x v="0"/>
    <n v="0"/>
    <n v="8.3252423075288107"/>
    <n v="6.4841794318972799"/>
    <n v="3.9361604181855601"/>
    <n v="7.98808817442087"/>
    <x v="0"/>
    <x v="1"/>
    <n v="0"/>
    <n v="0"/>
    <n v="0"/>
    <n v="0"/>
    <n v="166"/>
    <n v="109"/>
    <n v="250.48383962467199"/>
    <n v="62.683740372132696"/>
    <n v="31.9382372774445"/>
    <n v="236.675133986719"/>
    <x v="289"/>
    <x v="2"/>
    <n v="4.1786557639192399"/>
    <n v="0"/>
    <n v="0"/>
    <x v="289"/>
    <x v="0"/>
    <x v="0"/>
    <n v="0"/>
    <n v="0"/>
    <n v="0"/>
    <x v="1"/>
    <s v="XXXConfid"/>
  </r>
  <r>
    <n v="5041"/>
    <x v="11"/>
    <x v="2"/>
    <x v="1"/>
    <x v="3"/>
    <x v="0"/>
    <n v="17.630318332222298"/>
    <x v="2"/>
    <n v="0"/>
    <n v="2.7205528049805898"/>
    <n v="0.99786221914744799"/>
    <n v="1.8866135840466101"/>
    <n v="4.0135793969756399"/>
    <x v="0"/>
    <x v="1"/>
    <n v="0"/>
    <n v="0"/>
    <n v="0"/>
    <n v="0"/>
    <n v="178"/>
    <n v="78"/>
    <n v="286.35106556572799"/>
    <n v="184.95510175718999"/>
    <n v="87.592175157988095"/>
    <n v="50.992717144641098"/>
    <x v="290"/>
    <x v="1"/>
    <n v="7.5559297662861002"/>
    <n v="0"/>
    <n v="0"/>
    <x v="290"/>
    <x v="0"/>
    <x v="1"/>
    <n v="0"/>
    <n v="0"/>
    <n v="0"/>
    <x v="0"/>
    <s v="XXXConfid"/>
  </r>
  <r>
    <n v="5042"/>
    <x v="6"/>
    <x v="0"/>
    <x v="0"/>
    <x v="0"/>
    <x v="1"/>
    <n v="29.334527502139998"/>
    <x v="1"/>
    <n v="1"/>
    <n v="5.2525641918277097"/>
    <n v="5.0999253624334298"/>
    <n v="1.1165016881359"/>
    <n v="6.7401299749448498"/>
    <x v="0"/>
    <x v="0"/>
    <n v="0"/>
    <n v="1"/>
    <n v="0"/>
    <n v="0"/>
    <n v="156"/>
    <n v="119"/>
    <n v="258.71269044784202"/>
    <n v="181.41170982400001"/>
    <n v="24.923854856709202"/>
    <n v="356.91539691275699"/>
    <x v="291"/>
    <x v="1"/>
    <n v="5.4491868522924598"/>
    <n v="1"/>
    <n v="0"/>
    <x v="291"/>
    <x v="0"/>
    <x v="0"/>
    <n v="0"/>
    <n v="0"/>
    <n v="0"/>
    <x v="0"/>
    <s v="XXXConfid"/>
  </r>
  <r>
    <n v="5043"/>
    <x v="16"/>
    <x v="0"/>
    <x v="1"/>
    <x v="2"/>
    <x v="2"/>
    <n v="32.713562099279201"/>
    <x v="3"/>
    <n v="1"/>
    <n v="10.195223353431601"/>
    <n v="8.7675686637732593"/>
    <n v="9.89147865460723"/>
    <n v="9.8024154328495303"/>
    <x v="0"/>
    <x v="0"/>
    <n v="1"/>
    <n v="0"/>
    <n v="0"/>
    <n v="0"/>
    <n v="174"/>
    <n v="88"/>
    <n v="164.17222274844599"/>
    <n v="51.918472165247998"/>
    <n v="92.323597111332006"/>
    <n v="301.26262634083503"/>
    <x v="292"/>
    <x v="2"/>
    <n v="7.3997167260357202"/>
    <n v="0"/>
    <n v="0"/>
    <x v="292"/>
    <x v="0"/>
    <x v="0"/>
    <n v="1"/>
    <n v="0"/>
    <n v="1"/>
    <x v="0"/>
    <s v="XXXConfid"/>
  </r>
  <r>
    <n v="5044"/>
    <x v="14"/>
    <x v="1"/>
    <x v="0"/>
    <x v="0"/>
    <x v="1"/>
    <n v="24.959303862823599"/>
    <x v="0"/>
    <n v="0"/>
    <n v="9.8611360816049007"/>
    <n v="7.7819900096559902"/>
    <n v="2.13968398806223"/>
    <n v="4.89454247124515"/>
    <x v="0"/>
    <x v="0"/>
    <n v="0"/>
    <n v="0"/>
    <n v="0"/>
    <n v="0"/>
    <n v="147"/>
    <n v="104"/>
    <n v="295.163460762157"/>
    <n v="180.029659502535"/>
    <n v="20.689966738943799"/>
    <n v="240.033294974098"/>
    <x v="293"/>
    <x v="0"/>
    <n v="5.6798625787084696"/>
    <n v="1"/>
    <n v="0"/>
    <x v="293"/>
    <x v="0"/>
    <x v="0"/>
    <n v="0"/>
    <n v="0"/>
    <n v="1"/>
    <x v="0"/>
    <s v="XXXConfid"/>
  </r>
  <r>
    <n v="5045"/>
    <x v="10"/>
    <x v="2"/>
    <x v="1"/>
    <x v="0"/>
    <x v="0"/>
    <n v="23.4328970726603"/>
    <x v="0"/>
    <n v="0"/>
    <n v="11.317356446252701"/>
    <n v="4.2263179404894"/>
    <n v="3.9026946337114001"/>
    <n v="8.4506760900251798"/>
    <x v="0"/>
    <x v="0"/>
    <n v="0"/>
    <n v="0"/>
    <n v="0"/>
    <n v="0"/>
    <n v="117"/>
    <n v="108"/>
    <n v="255.07069897761201"/>
    <n v="70.321198750602406"/>
    <n v="92.0465851279383"/>
    <n v="296.76576775672902"/>
    <x v="294"/>
    <x v="0"/>
    <n v="7.2443163451079302"/>
    <n v="0"/>
    <n v="0"/>
    <x v="294"/>
    <x v="0"/>
    <x v="0"/>
    <n v="0"/>
    <n v="0"/>
    <n v="1"/>
    <x v="0"/>
    <s v="XXXConfid"/>
  </r>
  <r>
    <n v="5046"/>
    <x v="13"/>
    <x v="2"/>
    <x v="0"/>
    <x v="2"/>
    <x v="2"/>
    <n v="25.8400355390317"/>
    <x v="1"/>
    <n v="0"/>
    <n v="7.3144378723735199"/>
    <n v="6.9334349288614696"/>
    <n v="6.2811518431620597"/>
    <n v="8.9707319972475705"/>
    <x v="0"/>
    <x v="1"/>
    <n v="1"/>
    <n v="0"/>
    <n v="0"/>
    <n v="0"/>
    <n v="106"/>
    <n v="104"/>
    <n v="240.77340136783999"/>
    <n v="93.987494437166205"/>
    <n v="59.195753250964998"/>
    <n v="351.40665891037997"/>
    <x v="295"/>
    <x v="3"/>
    <n v="7.322431662883"/>
    <n v="0"/>
    <n v="0"/>
    <x v="295"/>
    <x v="0"/>
    <x v="0"/>
    <n v="0"/>
    <n v="0"/>
    <n v="0"/>
    <x v="0"/>
    <s v="XXXConfid"/>
  </r>
  <r>
    <n v="5047"/>
    <x v="0"/>
    <x v="0"/>
    <x v="1"/>
    <x v="3"/>
    <x v="3"/>
    <n v="34.858527908724298"/>
    <x v="3"/>
    <n v="0"/>
    <n v="2.2914074028068798"/>
    <n v="3.2419155201804499"/>
    <n v="4.7395870222158996"/>
    <n v="6.9069409848784504"/>
    <x v="0"/>
    <x v="0"/>
    <n v="0"/>
    <n v="0"/>
    <n v="0"/>
    <n v="0"/>
    <n v="169"/>
    <n v="108"/>
    <n v="176.123827276405"/>
    <n v="57.432964936655502"/>
    <n v="94.633584774621795"/>
    <n v="192.02446812982399"/>
    <x v="296"/>
    <x v="1"/>
    <n v="9.6264418413590906"/>
    <n v="0"/>
    <n v="0"/>
    <x v="296"/>
    <x v="0"/>
    <x v="0"/>
    <n v="0"/>
    <n v="0"/>
    <n v="0"/>
    <x v="0"/>
    <s v="XXXConfid"/>
  </r>
  <r>
    <n v="5048"/>
    <x v="10"/>
    <x v="2"/>
    <x v="1"/>
    <x v="3"/>
    <x v="0"/>
    <n v="27.927760204317199"/>
    <x v="1"/>
    <n v="0"/>
    <n v="12.9362157680845"/>
    <n v="4.0597172476291403"/>
    <n v="3.4857798226595298"/>
    <n v="7.74701280580617"/>
    <x v="0"/>
    <x v="1"/>
    <n v="0"/>
    <n v="0"/>
    <n v="0"/>
    <n v="0"/>
    <n v="156"/>
    <n v="100"/>
    <n v="171.94186853235701"/>
    <n v="191.041989154037"/>
    <n v="28.1176331939261"/>
    <n v="375.25828224032801"/>
    <x v="297"/>
    <x v="2"/>
    <n v="4.1119313339689798"/>
    <n v="0"/>
    <n v="0"/>
    <x v="297"/>
    <x v="0"/>
    <x v="0"/>
    <n v="0"/>
    <n v="0"/>
    <n v="0"/>
    <x v="0"/>
    <s v="XXXConfid"/>
  </r>
  <r>
    <n v="5049"/>
    <x v="20"/>
    <x v="2"/>
    <x v="1"/>
    <x v="0"/>
    <x v="1"/>
    <n v="20.561419303017502"/>
    <x v="0"/>
    <n v="0"/>
    <n v="2.05829643584664"/>
    <n v="8.4518461169537407"/>
    <n v="6.5917443041281096"/>
    <n v="5.4649794046628104"/>
    <x v="0"/>
    <x v="0"/>
    <n v="0"/>
    <n v="0"/>
    <n v="0"/>
    <n v="0"/>
    <n v="151"/>
    <n v="105"/>
    <n v="155.95586544031599"/>
    <n v="190.630738151857"/>
    <n v="41.6331480034995"/>
    <n v="60.409322492425503"/>
    <x v="298"/>
    <x v="1"/>
    <n v="9.6617932456572309"/>
    <n v="0"/>
    <n v="0"/>
    <x v="298"/>
    <x v="0"/>
    <x v="0"/>
    <n v="0"/>
    <n v="1"/>
    <n v="1"/>
    <x v="0"/>
    <s v="XXXConfid"/>
  </r>
  <r>
    <n v="5050"/>
    <x v="6"/>
    <x v="0"/>
    <x v="0"/>
    <x v="0"/>
    <x v="0"/>
    <n v="17.998346264403001"/>
    <x v="2"/>
    <n v="1"/>
    <n v="12.044805566477599"/>
    <n v="3.1060942867619499"/>
    <n v="0.26141171102992899"/>
    <n v="9.8453410471435596"/>
    <x v="0"/>
    <x v="0"/>
    <n v="0"/>
    <n v="0"/>
    <n v="0"/>
    <n v="0"/>
    <n v="98"/>
    <n v="102"/>
    <n v="268.188930470819"/>
    <n v="186.03987870518799"/>
    <n v="25.000010099120502"/>
    <n v="336.28485567727898"/>
    <x v="299"/>
    <x v="1"/>
    <n v="8.2787162663661"/>
    <n v="0"/>
    <n v="0"/>
    <x v="299"/>
    <x v="0"/>
    <x v="1"/>
    <n v="0"/>
    <n v="0"/>
    <n v="0"/>
    <x v="0"/>
    <s v="XXXConfid"/>
  </r>
  <r>
    <n v="5051"/>
    <x v="21"/>
    <x v="0"/>
    <x v="1"/>
    <x v="0"/>
    <x v="0"/>
    <n v="25.361921455201799"/>
    <x v="1"/>
    <n v="0"/>
    <n v="4.7816867274658303"/>
    <n v="6.0848226223311199"/>
    <n v="1.0470197175178599"/>
    <n v="5.2665506323626801"/>
    <x v="0"/>
    <x v="0"/>
    <n v="1"/>
    <n v="0"/>
    <n v="0"/>
    <n v="0"/>
    <n v="169"/>
    <n v="72"/>
    <n v="197.82721903471099"/>
    <n v="121.986516017005"/>
    <n v="90.336325020268902"/>
    <n v="378.06857165593902"/>
    <x v="300"/>
    <x v="0"/>
    <n v="0.79505031532388504"/>
    <n v="1"/>
    <n v="0"/>
    <x v="300"/>
    <x v="1"/>
    <x v="0"/>
    <n v="0"/>
    <n v="0"/>
    <n v="1"/>
    <x v="1"/>
    <s v="XXXConfid"/>
  </r>
  <r>
    <n v="5052"/>
    <x v="18"/>
    <x v="0"/>
    <x v="0"/>
    <x v="1"/>
    <x v="0"/>
    <n v="18.983141033849499"/>
    <x v="0"/>
    <n v="1"/>
    <n v="15.6844876602096"/>
    <n v="1.2384485394036699"/>
    <n v="8.5783901629651602"/>
    <n v="8.6583224429821595"/>
    <x v="0"/>
    <x v="0"/>
    <n v="0"/>
    <n v="0"/>
    <n v="0"/>
    <n v="0"/>
    <n v="111"/>
    <n v="96"/>
    <n v="249.616261997202"/>
    <n v="97.181987660841898"/>
    <n v="77.310559712766704"/>
    <n v="282.16470830170903"/>
    <x v="301"/>
    <x v="1"/>
    <n v="1.4131991801692001"/>
    <n v="0"/>
    <n v="0"/>
    <x v="301"/>
    <x v="0"/>
    <x v="0"/>
    <n v="0"/>
    <n v="0"/>
    <n v="1"/>
    <x v="1"/>
    <s v="XXXConfid"/>
  </r>
  <r>
    <n v="5053"/>
    <x v="24"/>
    <x v="1"/>
    <x v="1"/>
    <x v="0"/>
    <x v="2"/>
    <n v="17.6474855881685"/>
    <x v="2"/>
    <n v="0"/>
    <n v="1.21319352233788"/>
    <n v="1.4461666339761301"/>
    <n v="6.0026990892359704"/>
    <n v="7.4602861054403604"/>
    <x v="0"/>
    <x v="0"/>
    <n v="0"/>
    <n v="1"/>
    <n v="0"/>
    <n v="0"/>
    <n v="138"/>
    <n v="64"/>
    <n v="187.20345549924201"/>
    <n v="161.91929209781199"/>
    <n v="30.966047358542301"/>
    <n v="245.42908508936301"/>
    <x v="302"/>
    <x v="1"/>
    <n v="0.63907424301430704"/>
    <n v="0"/>
    <n v="1"/>
    <x v="302"/>
    <x v="0"/>
    <x v="1"/>
    <n v="0"/>
    <n v="0"/>
    <n v="0"/>
    <x v="1"/>
    <s v="XXXConfid"/>
  </r>
  <r>
    <n v="5054"/>
    <x v="27"/>
    <x v="2"/>
    <x v="0"/>
    <x v="0"/>
    <x v="2"/>
    <n v="33.642838552363898"/>
    <x v="3"/>
    <n v="0"/>
    <n v="11.493383913373201"/>
    <n v="6.7932688572345201"/>
    <n v="6.4051318440337504"/>
    <n v="9.0825157775429499"/>
    <x v="0"/>
    <x v="0"/>
    <n v="0"/>
    <n v="0"/>
    <n v="0"/>
    <n v="0"/>
    <n v="141"/>
    <n v="82"/>
    <n v="229.615842243408"/>
    <n v="146.24532302138201"/>
    <n v="93.923438238440099"/>
    <n v="260.90348923039897"/>
    <x v="303"/>
    <x v="1"/>
    <n v="9.8203698835143491"/>
    <n v="0"/>
    <n v="0"/>
    <x v="303"/>
    <x v="0"/>
    <x v="1"/>
    <n v="1"/>
    <n v="0"/>
    <n v="0"/>
    <x v="0"/>
    <s v="XXXConfid"/>
  </r>
  <r>
    <n v="5055"/>
    <x v="11"/>
    <x v="2"/>
    <x v="1"/>
    <x v="0"/>
    <x v="1"/>
    <n v="26.813545101706801"/>
    <x v="1"/>
    <n v="1"/>
    <n v="11.327984847526199"/>
    <n v="6.5363124036738496"/>
    <n v="6.9229931314042599"/>
    <n v="8.7836855074194293"/>
    <x v="0"/>
    <x v="0"/>
    <n v="0"/>
    <n v="0"/>
    <n v="0"/>
    <n v="0"/>
    <n v="140"/>
    <n v="62"/>
    <n v="253.23577968091999"/>
    <n v="71.455104973265605"/>
    <n v="29.086473852779601"/>
    <n v="161.37283896509501"/>
    <x v="304"/>
    <x v="2"/>
    <n v="8.5804544430918508"/>
    <n v="1"/>
    <n v="0"/>
    <x v="304"/>
    <x v="0"/>
    <x v="0"/>
    <n v="0"/>
    <n v="0"/>
    <n v="0"/>
    <x v="0"/>
    <s v="XXXConfid"/>
  </r>
  <r>
    <n v="5056"/>
    <x v="1"/>
    <x v="1"/>
    <x v="1"/>
    <x v="0"/>
    <x v="0"/>
    <n v="21.893239412922"/>
    <x v="0"/>
    <n v="0"/>
    <n v="4.6456781030129299"/>
    <n v="7.75403843701298"/>
    <n v="0.51842796097460198"/>
    <n v="4.02748655550596"/>
    <x v="0"/>
    <x v="0"/>
    <n v="0"/>
    <n v="0"/>
    <n v="0"/>
    <n v="0"/>
    <n v="155"/>
    <n v="106"/>
    <n v="196.786959259794"/>
    <n v="95.308541986686905"/>
    <n v="42.559739706386999"/>
    <n v="386.64320645136598"/>
    <x v="305"/>
    <x v="3"/>
    <n v="5.4226814230932101"/>
    <n v="0"/>
    <n v="0"/>
    <x v="305"/>
    <x v="0"/>
    <x v="0"/>
    <n v="0"/>
    <n v="0"/>
    <n v="0"/>
    <x v="0"/>
    <s v="XXXConfid"/>
  </r>
  <r>
    <n v="5057"/>
    <x v="25"/>
    <x v="2"/>
    <x v="1"/>
    <x v="1"/>
    <x v="0"/>
    <n v="29.235614179810099"/>
    <x v="1"/>
    <n v="1"/>
    <n v="3.9623627736120901"/>
    <n v="3.35316766574643"/>
    <n v="7.0807192144488802"/>
    <n v="7.06600861832829"/>
    <x v="0"/>
    <x v="0"/>
    <n v="0"/>
    <n v="0"/>
    <n v="0"/>
    <n v="0"/>
    <n v="118"/>
    <n v="98"/>
    <n v="269.51421552245"/>
    <n v="59.713907657942102"/>
    <n v="87.209141197929398"/>
    <n v="121.93617532179999"/>
    <x v="306"/>
    <x v="1"/>
    <n v="2.8226054600083001"/>
    <n v="0"/>
    <n v="0"/>
    <x v="306"/>
    <x v="0"/>
    <x v="0"/>
    <n v="0"/>
    <n v="0"/>
    <n v="0"/>
    <x v="0"/>
    <s v="XXXConfid"/>
  </r>
  <r>
    <n v="5058"/>
    <x v="14"/>
    <x v="1"/>
    <x v="1"/>
    <x v="0"/>
    <x v="0"/>
    <n v="23.613468263471201"/>
    <x v="0"/>
    <n v="0"/>
    <n v="4.2573349386171504"/>
    <n v="0.60018676306447605"/>
    <n v="6.5619189412557102"/>
    <n v="4.0378054318614298"/>
    <x v="1"/>
    <x v="0"/>
    <n v="0"/>
    <n v="0"/>
    <n v="0"/>
    <n v="0"/>
    <n v="160"/>
    <n v="107"/>
    <n v="268.258914826318"/>
    <n v="144.53521155723999"/>
    <n v="52.566336944942897"/>
    <n v="110.652279971608"/>
    <x v="307"/>
    <x v="1"/>
    <n v="9.6143887770035299"/>
    <n v="1"/>
    <n v="0"/>
    <x v="307"/>
    <x v="0"/>
    <x v="0"/>
    <n v="0"/>
    <n v="0"/>
    <n v="0"/>
    <x v="0"/>
    <s v="XXXConfid"/>
  </r>
  <r>
    <n v="5059"/>
    <x v="11"/>
    <x v="2"/>
    <x v="0"/>
    <x v="2"/>
    <x v="2"/>
    <n v="17.673727143698901"/>
    <x v="2"/>
    <n v="0"/>
    <n v="13.4544231103893"/>
    <n v="4.0094430197008801"/>
    <n v="2.52675704606524"/>
    <n v="5.6276843791928304"/>
    <x v="1"/>
    <x v="0"/>
    <n v="0"/>
    <n v="0"/>
    <n v="0"/>
    <n v="0"/>
    <n v="174"/>
    <n v="95"/>
    <n v="181.38587991984301"/>
    <n v="157.71656730235799"/>
    <n v="99.5936466806494"/>
    <n v="91.206573950324795"/>
    <x v="308"/>
    <x v="1"/>
    <n v="8.0770282577931098"/>
    <n v="0"/>
    <n v="0"/>
    <x v="308"/>
    <x v="0"/>
    <x v="0"/>
    <n v="1"/>
    <n v="0"/>
    <n v="0"/>
    <x v="0"/>
    <s v="XXXConfid"/>
  </r>
  <r>
    <n v="5060"/>
    <x v="24"/>
    <x v="1"/>
    <x v="0"/>
    <x v="0"/>
    <x v="1"/>
    <n v="19.379195598726898"/>
    <x v="0"/>
    <n v="0"/>
    <n v="6.5378831638179298"/>
    <n v="5.6069765311660698"/>
    <n v="0.71582907055090395"/>
    <n v="4.8391751329116603"/>
    <x v="0"/>
    <x v="0"/>
    <n v="1"/>
    <n v="0"/>
    <n v="0"/>
    <n v="0"/>
    <n v="117"/>
    <n v="72"/>
    <n v="262.51836341216898"/>
    <n v="96.539953782454901"/>
    <n v="74.371975538091803"/>
    <n v="62.306069488525203"/>
    <x v="309"/>
    <x v="1"/>
    <n v="9.8996950354282998"/>
    <n v="0"/>
    <n v="0"/>
    <x v="309"/>
    <x v="0"/>
    <x v="0"/>
    <n v="0"/>
    <n v="0"/>
    <n v="0"/>
    <x v="0"/>
    <s v="XXXConfid"/>
  </r>
  <r>
    <n v="5061"/>
    <x v="6"/>
    <x v="0"/>
    <x v="1"/>
    <x v="3"/>
    <x v="0"/>
    <n v="16.008146177804299"/>
    <x v="2"/>
    <n v="0"/>
    <n v="16.781788462582"/>
    <n v="5.1912417324625402"/>
    <n v="2.2767270942814499"/>
    <n v="9.6663763052482299"/>
    <x v="1"/>
    <x v="0"/>
    <n v="1"/>
    <n v="0"/>
    <n v="1"/>
    <n v="0"/>
    <n v="114"/>
    <n v="106"/>
    <n v="196.14063549921099"/>
    <n v="191.11314910655699"/>
    <n v="52.729893924340402"/>
    <n v="89.787699063551898"/>
    <x v="310"/>
    <x v="1"/>
    <n v="9.06166937385143"/>
    <n v="0"/>
    <n v="0"/>
    <x v="310"/>
    <x v="0"/>
    <x v="0"/>
    <n v="0"/>
    <n v="0"/>
    <n v="1"/>
    <x v="0"/>
    <s v="XXXConfid"/>
  </r>
  <r>
    <n v="5062"/>
    <x v="16"/>
    <x v="0"/>
    <x v="1"/>
    <x v="3"/>
    <x v="3"/>
    <n v="17.144102948964601"/>
    <x v="2"/>
    <n v="0"/>
    <n v="18.0468062709454"/>
    <n v="0.47286817432549999"/>
    <n v="6.8860802162194199"/>
    <n v="9.8040542457938802"/>
    <x v="0"/>
    <x v="0"/>
    <n v="1"/>
    <n v="0"/>
    <n v="0"/>
    <n v="0"/>
    <n v="144"/>
    <n v="67"/>
    <n v="205.00531747511201"/>
    <n v="162.80195559098999"/>
    <n v="85.400198779553904"/>
    <n v="88.440759694542805"/>
    <x v="311"/>
    <x v="1"/>
    <n v="5.9790634441174104"/>
    <n v="1"/>
    <n v="0"/>
    <x v="311"/>
    <x v="1"/>
    <x v="0"/>
    <n v="1"/>
    <n v="0"/>
    <n v="0"/>
    <x v="0"/>
    <s v="XXXConfid"/>
  </r>
  <r>
    <n v="5063"/>
    <x v="12"/>
    <x v="2"/>
    <x v="0"/>
    <x v="0"/>
    <x v="0"/>
    <n v="35.160564365117899"/>
    <x v="3"/>
    <n v="0"/>
    <n v="9.2247633992900102"/>
    <n v="8.4324920251577602"/>
    <n v="8.4274099087589303"/>
    <n v="7.3499380596500803"/>
    <x v="1"/>
    <x v="0"/>
    <n v="1"/>
    <n v="0"/>
    <n v="0"/>
    <n v="0"/>
    <n v="157"/>
    <n v="83"/>
    <n v="249.62243893527301"/>
    <n v="121.833984053877"/>
    <n v="94.3779351590548"/>
    <n v="50.973755510690403"/>
    <x v="312"/>
    <x v="0"/>
    <n v="5.14479032928792"/>
    <n v="1"/>
    <n v="0"/>
    <x v="312"/>
    <x v="0"/>
    <x v="0"/>
    <n v="0"/>
    <n v="0"/>
    <n v="1"/>
    <x v="0"/>
    <s v="XXXConfid"/>
  </r>
  <r>
    <n v="5064"/>
    <x v="17"/>
    <x v="1"/>
    <x v="1"/>
    <x v="0"/>
    <x v="0"/>
    <n v="15.2897389518998"/>
    <x v="2"/>
    <n v="1"/>
    <n v="8.0505544244718106"/>
    <n v="1.29335816015996"/>
    <n v="3.0344532572176002"/>
    <n v="6.83795446935504"/>
    <x v="0"/>
    <x v="0"/>
    <n v="0"/>
    <n v="0"/>
    <n v="0"/>
    <n v="0"/>
    <n v="163"/>
    <n v="68"/>
    <n v="232.32251196784"/>
    <n v="193.95380297269"/>
    <n v="20.742605448481601"/>
    <n v="123.680063701824"/>
    <x v="313"/>
    <x v="1"/>
    <n v="8.2247488700348601"/>
    <n v="0"/>
    <n v="0"/>
    <x v="313"/>
    <x v="0"/>
    <x v="0"/>
    <n v="0"/>
    <n v="0"/>
    <n v="0"/>
    <x v="0"/>
    <s v="XXXConfid"/>
  </r>
  <r>
    <n v="5065"/>
    <x v="27"/>
    <x v="2"/>
    <x v="0"/>
    <x v="0"/>
    <x v="2"/>
    <n v="37.716555949845898"/>
    <x v="3"/>
    <n v="1"/>
    <n v="2.4805168121973802"/>
    <n v="3.0437538906835302"/>
    <n v="7.1761825893226501"/>
    <n v="6.8621278690646701"/>
    <x v="0"/>
    <x v="0"/>
    <n v="0"/>
    <n v="0"/>
    <n v="0"/>
    <n v="0"/>
    <n v="156"/>
    <n v="64"/>
    <n v="206.13704250931201"/>
    <n v="156.41777407921199"/>
    <n v="38.355768458713001"/>
    <n v="166.730963002111"/>
    <x v="314"/>
    <x v="2"/>
    <n v="5.3913010302993598"/>
    <n v="0"/>
    <n v="1"/>
    <x v="314"/>
    <x v="0"/>
    <x v="0"/>
    <n v="0"/>
    <n v="0"/>
    <n v="1"/>
    <x v="1"/>
    <s v="XXXConfid"/>
  </r>
  <r>
    <n v="5066"/>
    <x v="28"/>
    <x v="1"/>
    <x v="1"/>
    <x v="0"/>
    <x v="2"/>
    <n v="29.0936736345711"/>
    <x v="1"/>
    <n v="0"/>
    <n v="10.3274532538352"/>
    <n v="2.4242804889735798"/>
    <n v="9.7239059011139499"/>
    <n v="9.5729907171294997"/>
    <x v="0"/>
    <x v="0"/>
    <n v="0"/>
    <n v="0"/>
    <n v="0"/>
    <n v="1"/>
    <n v="99"/>
    <n v="65"/>
    <n v="229.070627431269"/>
    <n v="58.489142199408498"/>
    <n v="68.371291611406207"/>
    <n v="243.320960312728"/>
    <x v="315"/>
    <x v="2"/>
    <n v="9.2317024169762396E-2"/>
    <n v="1"/>
    <n v="1"/>
    <x v="315"/>
    <x v="0"/>
    <x v="0"/>
    <n v="0"/>
    <n v="0"/>
    <n v="0"/>
    <x v="1"/>
    <s v="XXXConfid"/>
  </r>
  <r>
    <n v="5067"/>
    <x v="14"/>
    <x v="1"/>
    <x v="0"/>
    <x v="2"/>
    <x v="2"/>
    <n v="29.513189643209898"/>
    <x v="1"/>
    <n v="1"/>
    <n v="6.1797329758310697"/>
    <n v="5.8229877404365"/>
    <n v="4.0290409339282798"/>
    <n v="7.4844023762380996"/>
    <x v="1"/>
    <x v="0"/>
    <n v="0"/>
    <n v="0"/>
    <n v="0"/>
    <n v="0"/>
    <n v="103"/>
    <n v="83"/>
    <n v="181.727440826226"/>
    <n v="89.892239980725705"/>
    <n v="59.570836764540097"/>
    <n v="130.932272627537"/>
    <x v="316"/>
    <x v="1"/>
    <n v="5.9730351747906398E-2"/>
    <n v="1"/>
    <n v="1"/>
    <x v="316"/>
    <x v="0"/>
    <x v="0"/>
    <n v="0"/>
    <n v="0"/>
    <n v="0"/>
    <x v="1"/>
    <s v="XXXConfid"/>
  </r>
  <r>
    <n v="5068"/>
    <x v="14"/>
    <x v="1"/>
    <x v="0"/>
    <x v="2"/>
    <x v="3"/>
    <n v="37.052472504725003"/>
    <x v="3"/>
    <n v="0"/>
    <n v="14.5860358471152"/>
    <n v="7.3063123167077801"/>
    <n v="3.9006564733339402"/>
    <n v="4.1461901877135698"/>
    <x v="0"/>
    <x v="0"/>
    <n v="0"/>
    <n v="1"/>
    <n v="0"/>
    <n v="0"/>
    <n v="140"/>
    <n v="64"/>
    <n v="299.056527594562"/>
    <n v="144.956419550172"/>
    <n v="42.606161456296398"/>
    <n v="273.76042511321901"/>
    <x v="317"/>
    <x v="2"/>
    <n v="2.5729881034575302"/>
    <n v="0"/>
    <n v="0"/>
    <x v="317"/>
    <x v="0"/>
    <x v="0"/>
    <n v="0"/>
    <n v="0"/>
    <n v="0"/>
    <x v="1"/>
    <s v="XXXConfid"/>
  </r>
  <r>
    <n v="5069"/>
    <x v="26"/>
    <x v="1"/>
    <x v="1"/>
    <x v="2"/>
    <x v="2"/>
    <n v="32.080984765878199"/>
    <x v="3"/>
    <n v="1"/>
    <n v="17.952025673599099"/>
    <n v="8.3337787831040409"/>
    <n v="5.7966964754051498"/>
    <n v="9.5726764593106797"/>
    <x v="0"/>
    <x v="0"/>
    <n v="0"/>
    <n v="0"/>
    <n v="0"/>
    <n v="0"/>
    <n v="129"/>
    <n v="70"/>
    <n v="156.61378971155099"/>
    <n v="123.810319707647"/>
    <n v="27.125433490178001"/>
    <n v="359.02630248685398"/>
    <x v="318"/>
    <x v="1"/>
    <n v="2.4060242537593601"/>
    <n v="1"/>
    <n v="0"/>
    <x v="318"/>
    <x v="0"/>
    <x v="0"/>
    <n v="0"/>
    <n v="1"/>
    <n v="0"/>
    <x v="1"/>
    <s v="XXXConfid"/>
  </r>
  <r>
    <n v="5070"/>
    <x v="30"/>
    <x v="0"/>
    <x v="1"/>
    <x v="0"/>
    <x v="1"/>
    <n v="33.598266256282301"/>
    <x v="3"/>
    <n v="0"/>
    <n v="5.2844364622469904"/>
    <n v="9.4767233022933404"/>
    <n v="2.8735106036937599"/>
    <n v="6.4150728287380696"/>
    <x v="0"/>
    <x v="0"/>
    <n v="0"/>
    <n v="0"/>
    <n v="0"/>
    <n v="0"/>
    <n v="148"/>
    <n v="101"/>
    <n v="165.12034803996201"/>
    <n v="88.539486420533095"/>
    <n v="83.895836418132305"/>
    <n v="93.2790382019041"/>
    <x v="319"/>
    <x v="2"/>
    <n v="2.3919143840009198"/>
    <n v="0"/>
    <n v="0"/>
    <x v="319"/>
    <x v="1"/>
    <x v="0"/>
    <n v="0"/>
    <n v="0"/>
    <n v="0"/>
    <x v="1"/>
    <s v="XXXConfid"/>
  </r>
  <r>
    <n v="5071"/>
    <x v="6"/>
    <x v="0"/>
    <x v="0"/>
    <x v="0"/>
    <x v="1"/>
    <n v="26.2359262692217"/>
    <x v="1"/>
    <n v="0"/>
    <n v="18.8514198157966"/>
    <n v="6.1538257697359198"/>
    <n v="4.4779920586574802"/>
    <n v="5.5005800950776402"/>
    <x v="1"/>
    <x v="0"/>
    <n v="0"/>
    <n v="0"/>
    <n v="0"/>
    <n v="0"/>
    <n v="140"/>
    <n v="80"/>
    <n v="191.400870915627"/>
    <n v="118.716967068654"/>
    <n v="39.217047396330301"/>
    <n v="216.877852198212"/>
    <x v="320"/>
    <x v="0"/>
    <n v="1.3106832449932"/>
    <n v="0"/>
    <n v="0"/>
    <x v="320"/>
    <x v="0"/>
    <x v="0"/>
    <n v="0"/>
    <n v="0"/>
    <n v="0"/>
    <x v="0"/>
    <s v="XXXConfid"/>
  </r>
  <r>
    <n v="5072"/>
    <x v="17"/>
    <x v="1"/>
    <x v="1"/>
    <x v="2"/>
    <x v="2"/>
    <n v="27.508134389771001"/>
    <x v="1"/>
    <n v="0"/>
    <n v="9.0619822575562807"/>
    <n v="0.56754619793628303"/>
    <n v="1.6095245090364101"/>
    <n v="9.5497468298599593"/>
    <x v="1"/>
    <x v="1"/>
    <n v="0"/>
    <n v="1"/>
    <n v="0"/>
    <n v="0"/>
    <n v="174"/>
    <n v="104"/>
    <n v="212.109364523273"/>
    <n v="125.236556586652"/>
    <n v="69.472678817457407"/>
    <n v="301.73775687852401"/>
    <x v="321"/>
    <x v="2"/>
    <n v="2.3478243724589101"/>
    <n v="0"/>
    <n v="0"/>
    <x v="321"/>
    <x v="1"/>
    <x v="0"/>
    <n v="0"/>
    <n v="0"/>
    <n v="0"/>
    <x v="0"/>
    <s v="XXXConfid"/>
  </r>
  <r>
    <n v="5073"/>
    <x v="28"/>
    <x v="1"/>
    <x v="1"/>
    <x v="0"/>
    <x v="3"/>
    <n v="33.521167717408701"/>
    <x v="3"/>
    <n v="0"/>
    <n v="2.0235089696558499"/>
    <n v="5.6710500155805104"/>
    <n v="4.5956523331102304"/>
    <n v="9.0586268474533096"/>
    <x v="0"/>
    <x v="1"/>
    <n v="0"/>
    <n v="0"/>
    <n v="1"/>
    <n v="0"/>
    <n v="143"/>
    <n v="106"/>
    <n v="279.14209092223598"/>
    <n v="196.32275207543401"/>
    <n v="89.140649335328703"/>
    <n v="357.55460073474001"/>
    <x v="322"/>
    <x v="3"/>
    <n v="4.4894442408561499"/>
    <n v="0"/>
    <n v="0"/>
    <x v="322"/>
    <x v="1"/>
    <x v="0"/>
    <n v="0"/>
    <n v="0"/>
    <n v="0"/>
    <x v="0"/>
    <s v="XXXConfid"/>
  </r>
  <r>
    <n v="5074"/>
    <x v="21"/>
    <x v="0"/>
    <x v="1"/>
    <x v="2"/>
    <x v="0"/>
    <n v="17.670451915035599"/>
    <x v="2"/>
    <n v="0"/>
    <n v="7.05303074714804"/>
    <n v="0.497899770433962"/>
    <n v="0.95499307502470898"/>
    <n v="5.4348132991922"/>
    <x v="1"/>
    <x v="1"/>
    <n v="0"/>
    <n v="1"/>
    <n v="0"/>
    <n v="1"/>
    <n v="146"/>
    <n v="62"/>
    <n v="166.36969278984401"/>
    <n v="89.678864617730895"/>
    <n v="36.179170935002098"/>
    <n v="368.92585881319599"/>
    <x v="323"/>
    <x v="3"/>
    <n v="0.77755922762599505"/>
    <n v="1"/>
    <n v="0"/>
    <x v="323"/>
    <x v="0"/>
    <x v="0"/>
    <n v="0"/>
    <n v="1"/>
    <n v="0"/>
    <x v="0"/>
    <s v="XXXConfid"/>
  </r>
  <r>
    <n v="5075"/>
    <x v="17"/>
    <x v="1"/>
    <x v="1"/>
    <x v="0"/>
    <x v="2"/>
    <n v="37.367751343906903"/>
    <x v="3"/>
    <n v="0"/>
    <n v="7.7183875566001303"/>
    <n v="3.02257192791614"/>
    <n v="9.9983456788140099"/>
    <n v="7.0789244760455698"/>
    <x v="0"/>
    <x v="1"/>
    <n v="0"/>
    <n v="1"/>
    <n v="0"/>
    <n v="0"/>
    <n v="124"/>
    <n v="96"/>
    <n v="196.54481550057301"/>
    <n v="86.634165471123694"/>
    <n v="99.506828171447395"/>
    <n v="357.69400734025498"/>
    <x v="324"/>
    <x v="0"/>
    <n v="7.74518008942084"/>
    <n v="0"/>
    <n v="0"/>
    <x v="324"/>
    <x v="0"/>
    <x v="0"/>
    <n v="0"/>
    <n v="0"/>
    <n v="0"/>
    <x v="0"/>
    <s v="XXXConfid"/>
  </r>
  <r>
    <n v="5076"/>
    <x v="24"/>
    <x v="1"/>
    <x v="1"/>
    <x v="0"/>
    <x v="2"/>
    <n v="18.165056741416201"/>
    <x v="2"/>
    <n v="1"/>
    <n v="18.420581929107399"/>
    <n v="0.97275337118953198"/>
    <n v="3.6736592997234898"/>
    <n v="8.6655491439840802"/>
    <x v="0"/>
    <x v="0"/>
    <n v="1"/>
    <n v="0"/>
    <n v="0"/>
    <n v="0"/>
    <n v="130"/>
    <n v="66"/>
    <n v="271.90073463022998"/>
    <n v="191.74180905507001"/>
    <n v="93.652907305106396"/>
    <n v="373.83322924165498"/>
    <x v="325"/>
    <x v="3"/>
    <n v="3.8194996178267999"/>
    <n v="1"/>
    <n v="0"/>
    <x v="325"/>
    <x v="0"/>
    <x v="0"/>
    <n v="0"/>
    <n v="0"/>
    <n v="0"/>
    <x v="0"/>
    <s v="XXXConfid"/>
  </r>
  <r>
    <n v="5077"/>
    <x v="14"/>
    <x v="1"/>
    <x v="0"/>
    <x v="0"/>
    <x v="1"/>
    <n v="32.3623270035174"/>
    <x v="3"/>
    <n v="0"/>
    <n v="18.012678580648299"/>
    <n v="3.9838635171908399"/>
    <n v="3.0292865718884001"/>
    <n v="6.6221084051369896"/>
    <x v="0"/>
    <x v="0"/>
    <n v="0"/>
    <n v="0"/>
    <n v="0"/>
    <n v="1"/>
    <n v="175"/>
    <n v="62"/>
    <n v="223.42266781647999"/>
    <n v="67.015602316004305"/>
    <n v="47.685320131625097"/>
    <n v="356.40793102116203"/>
    <x v="326"/>
    <x v="1"/>
    <n v="3.3214516085986001"/>
    <n v="0"/>
    <n v="0"/>
    <x v="326"/>
    <x v="0"/>
    <x v="1"/>
    <n v="0"/>
    <n v="0"/>
    <n v="0"/>
    <x v="0"/>
    <s v="XXXConfid"/>
  </r>
  <r>
    <n v="5078"/>
    <x v="25"/>
    <x v="2"/>
    <x v="1"/>
    <x v="0"/>
    <x v="2"/>
    <n v="27.249526777958302"/>
    <x v="1"/>
    <n v="0"/>
    <n v="19.329277303427801"/>
    <n v="5.9648524901721203"/>
    <n v="0.27612591018383897"/>
    <n v="8.6944529397781505"/>
    <x v="1"/>
    <x v="0"/>
    <n v="0"/>
    <n v="0"/>
    <n v="0"/>
    <n v="0"/>
    <n v="149"/>
    <n v="61"/>
    <n v="220.31558140981301"/>
    <n v="198.86372400113899"/>
    <n v="72.083170423736604"/>
    <n v="375.730091248409"/>
    <x v="327"/>
    <x v="1"/>
    <n v="3.5172180261075701"/>
    <n v="0"/>
    <n v="1"/>
    <x v="327"/>
    <x v="0"/>
    <x v="0"/>
    <n v="0"/>
    <n v="0"/>
    <n v="0"/>
    <x v="1"/>
    <s v="XXXConfid"/>
  </r>
  <r>
    <n v="5079"/>
    <x v="6"/>
    <x v="0"/>
    <x v="0"/>
    <x v="2"/>
    <x v="2"/>
    <n v="31.991805215986702"/>
    <x v="3"/>
    <n v="0"/>
    <n v="5.7262293354577096"/>
    <n v="9.9839938170602096"/>
    <n v="2.7373656609768"/>
    <n v="5.4540193142862501"/>
    <x v="1"/>
    <x v="1"/>
    <n v="0"/>
    <n v="0"/>
    <n v="0"/>
    <n v="0"/>
    <n v="124"/>
    <n v="85"/>
    <n v="174.45945701656501"/>
    <n v="174.1927337555"/>
    <n v="36.376466350054898"/>
    <n v="373.222028310844"/>
    <x v="328"/>
    <x v="0"/>
    <n v="1.14927415606938"/>
    <n v="0"/>
    <n v="0"/>
    <x v="328"/>
    <x v="0"/>
    <x v="0"/>
    <n v="0"/>
    <n v="0"/>
    <n v="0"/>
    <x v="0"/>
    <s v="XXXConfid"/>
  </r>
  <r>
    <n v="5080"/>
    <x v="25"/>
    <x v="2"/>
    <x v="0"/>
    <x v="0"/>
    <x v="2"/>
    <n v="39.915136161227103"/>
    <x v="3"/>
    <n v="0"/>
    <n v="17.411342084774098"/>
    <n v="6.6083753141572199"/>
    <n v="9.6754903112974606"/>
    <n v="9.1467137040689099"/>
    <x v="0"/>
    <x v="0"/>
    <n v="0"/>
    <n v="0"/>
    <n v="0"/>
    <n v="0"/>
    <n v="105"/>
    <n v="111"/>
    <n v="299.50607417390501"/>
    <n v="160.83662267761201"/>
    <n v="21.179536610107601"/>
    <n v="176.12347470764601"/>
    <x v="329"/>
    <x v="2"/>
    <n v="2.9194179816077099"/>
    <n v="0"/>
    <n v="0"/>
    <x v="329"/>
    <x v="0"/>
    <x v="0"/>
    <n v="1"/>
    <n v="0"/>
    <n v="1"/>
    <x v="1"/>
    <s v="XXXConfid"/>
  </r>
  <r>
    <n v="5081"/>
    <x v="3"/>
    <x v="1"/>
    <x v="0"/>
    <x v="0"/>
    <x v="1"/>
    <n v="15.035723517184699"/>
    <x v="2"/>
    <n v="0"/>
    <n v="5.0748117561874002"/>
    <n v="3.09411907755279"/>
    <n v="4.3430310502768998"/>
    <n v="4.1578483000420601"/>
    <x v="1"/>
    <x v="0"/>
    <n v="0"/>
    <n v="0"/>
    <n v="0"/>
    <n v="0"/>
    <n v="102"/>
    <n v="97"/>
    <n v="298.01104075803698"/>
    <n v="69.647419276557002"/>
    <n v="38.017970289134297"/>
    <n v="149.68438750571701"/>
    <x v="330"/>
    <x v="1"/>
    <n v="6.9522883873445203"/>
    <n v="1"/>
    <n v="0"/>
    <x v="330"/>
    <x v="1"/>
    <x v="0"/>
    <n v="0"/>
    <n v="0"/>
    <n v="0"/>
    <x v="0"/>
    <s v="XXXConfid"/>
  </r>
  <r>
    <n v="5082"/>
    <x v="9"/>
    <x v="1"/>
    <x v="0"/>
    <x v="0"/>
    <x v="1"/>
    <n v="21.1261296162916"/>
    <x v="0"/>
    <n v="0"/>
    <n v="14.0332851493569"/>
    <n v="0.70387402307765101"/>
    <n v="9.2947791550985901"/>
    <n v="9.7350960857948099"/>
    <x v="0"/>
    <x v="1"/>
    <n v="0"/>
    <n v="0"/>
    <n v="0"/>
    <n v="0"/>
    <n v="163"/>
    <n v="62"/>
    <n v="215.04699080040501"/>
    <n v="82.255015366055105"/>
    <n v="58.150321645045899"/>
    <n v="228.61718654977801"/>
    <x v="331"/>
    <x v="2"/>
    <n v="5.1871344141514397"/>
    <n v="1"/>
    <n v="0"/>
    <x v="331"/>
    <x v="0"/>
    <x v="0"/>
    <n v="0"/>
    <n v="0"/>
    <n v="0"/>
    <x v="1"/>
    <s v="XXXConfid"/>
  </r>
  <r>
    <n v="5083"/>
    <x v="13"/>
    <x v="2"/>
    <x v="0"/>
    <x v="0"/>
    <x v="2"/>
    <n v="24.8762875877329"/>
    <x v="0"/>
    <n v="0"/>
    <n v="1.1668975070597101"/>
    <n v="6.7134171335185098"/>
    <n v="8.1078598951099803"/>
    <n v="6.3738581223117299"/>
    <x v="0"/>
    <x v="0"/>
    <n v="1"/>
    <n v="0"/>
    <n v="0"/>
    <n v="1"/>
    <n v="166"/>
    <n v="101"/>
    <n v="297.73049986546903"/>
    <n v="57.543071273738001"/>
    <n v="78.202084029837096"/>
    <n v="286.41305505018101"/>
    <x v="332"/>
    <x v="1"/>
    <n v="4.8792714683110896"/>
    <n v="1"/>
    <n v="0"/>
    <x v="332"/>
    <x v="0"/>
    <x v="0"/>
    <n v="0"/>
    <n v="0"/>
    <n v="1"/>
    <x v="1"/>
    <s v="XXXConfid"/>
  </r>
  <r>
    <n v="5084"/>
    <x v="11"/>
    <x v="2"/>
    <x v="0"/>
    <x v="0"/>
    <x v="1"/>
    <n v="26.621806756887199"/>
    <x v="1"/>
    <n v="0"/>
    <n v="5.9831904049692204"/>
    <n v="4.3059879329584998"/>
    <n v="5.30716293049593"/>
    <n v="7.87860292451305"/>
    <x v="0"/>
    <x v="0"/>
    <n v="0"/>
    <n v="0"/>
    <n v="1"/>
    <n v="0"/>
    <n v="114"/>
    <n v="110"/>
    <n v="258.86606042978798"/>
    <n v="55.104691594893502"/>
    <n v="65.700704485008302"/>
    <n v="316.200007355568"/>
    <x v="333"/>
    <x v="0"/>
    <n v="4.0541421424114397"/>
    <n v="0"/>
    <n v="0"/>
    <x v="333"/>
    <x v="0"/>
    <x v="1"/>
    <n v="0"/>
    <n v="0"/>
    <n v="0"/>
    <x v="0"/>
    <s v="XXXConfid"/>
  </r>
  <r>
    <n v="5085"/>
    <x v="17"/>
    <x v="1"/>
    <x v="1"/>
    <x v="1"/>
    <x v="2"/>
    <n v="21.9234657214283"/>
    <x v="0"/>
    <n v="0"/>
    <n v="0.198028884152747"/>
    <n v="5.9110301780074703"/>
    <n v="3.2905712703082699"/>
    <n v="6.2110398167239698"/>
    <x v="0"/>
    <x v="0"/>
    <n v="0"/>
    <n v="1"/>
    <n v="0"/>
    <n v="0"/>
    <n v="160"/>
    <n v="69"/>
    <n v="213.75962778789901"/>
    <n v="116.76436080805"/>
    <n v="70.0807124614944"/>
    <n v="391.56291265048702"/>
    <x v="334"/>
    <x v="1"/>
    <n v="7.42965651263418"/>
    <n v="0"/>
    <n v="1"/>
    <x v="334"/>
    <x v="1"/>
    <x v="0"/>
    <n v="0"/>
    <n v="0"/>
    <n v="1"/>
    <x v="0"/>
    <s v="XXXConfid"/>
  </r>
  <r>
    <n v="5086"/>
    <x v="4"/>
    <x v="2"/>
    <x v="1"/>
    <x v="3"/>
    <x v="0"/>
    <n v="37.3797143653455"/>
    <x v="3"/>
    <n v="0"/>
    <n v="10.8546453488777"/>
    <n v="0.35829047583804202"/>
    <n v="0.23063428086122101"/>
    <n v="9.7595143995925309"/>
    <x v="0"/>
    <x v="0"/>
    <n v="0"/>
    <n v="0"/>
    <n v="0"/>
    <n v="0"/>
    <n v="109"/>
    <n v="91"/>
    <n v="221.851513231936"/>
    <n v="194.83380451329799"/>
    <n v="99.162625605203502"/>
    <n v="258.21269224735602"/>
    <x v="335"/>
    <x v="2"/>
    <n v="6.1469020752186996"/>
    <n v="0"/>
    <n v="1"/>
    <x v="335"/>
    <x v="0"/>
    <x v="0"/>
    <n v="0"/>
    <n v="0"/>
    <n v="1"/>
    <x v="0"/>
    <s v="XXXConfid"/>
  </r>
  <r>
    <n v="5087"/>
    <x v="18"/>
    <x v="0"/>
    <x v="0"/>
    <x v="0"/>
    <x v="2"/>
    <n v="20.546211391375099"/>
    <x v="0"/>
    <n v="0"/>
    <n v="19.112540787189701"/>
    <n v="1.5685836063496801"/>
    <n v="7.2501208387378702"/>
    <n v="9.1156095472641407"/>
    <x v="0"/>
    <x v="0"/>
    <n v="0"/>
    <n v="0"/>
    <n v="0"/>
    <n v="0"/>
    <n v="140"/>
    <n v="85"/>
    <n v="180.350589304512"/>
    <n v="99.098667659734105"/>
    <n v="23.269045538343502"/>
    <n v="360.52280492159002"/>
    <x v="336"/>
    <x v="2"/>
    <n v="4.5974328961055901"/>
    <n v="0"/>
    <n v="0"/>
    <x v="336"/>
    <x v="1"/>
    <x v="0"/>
    <n v="0"/>
    <n v="0"/>
    <n v="0"/>
    <x v="0"/>
    <s v="XXXConfid"/>
  </r>
  <r>
    <n v="5088"/>
    <x v="21"/>
    <x v="0"/>
    <x v="1"/>
    <x v="2"/>
    <x v="0"/>
    <n v="37.986515603292503"/>
    <x v="3"/>
    <n v="0"/>
    <n v="5.6463549840531204"/>
    <n v="3.9102098870130999"/>
    <n v="4.4050012987921798"/>
    <n v="7.8056918006640901"/>
    <x v="1"/>
    <x v="0"/>
    <n v="0"/>
    <n v="0"/>
    <n v="1"/>
    <n v="1"/>
    <n v="151"/>
    <n v="105"/>
    <n v="284.677256975018"/>
    <n v="73.074552965342093"/>
    <n v="62.017331867980502"/>
    <n v="356.09773727767703"/>
    <x v="337"/>
    <x v="1"/>
    <n v="9.7568518759417397"/>
    <n v="0"/>
    <n v="0"/>
    <x v="337"/>
    <x v="1"/>
    <x v="0"/>
    <n v="0"/>
    <n v="0"/>
    <n v="0"/>
    <x v="0"/>
    <s v="XXXConfid"/>
  </r>
  <r>
    <n v="5089"/>
    <x v="2"/>
    <x v="0"/>
    <x v="1"/>
    <x v="0"/>
    <x v="1"/>
    <n v="26.5750259370385"/>
    <x v="1"/>
    <n v="0"/>
    <n v="16.9079818418668"/>
    <n v="4.5954906184204498"/>
    <n v="3.7977805976788899"/>
    <n v="9.7823731834270493"/>
    <x v="0"/>
    <x v="0"/>
    <n v="0"/>
    <n v="1"/>
    <n v="0"/>
    <n v="1"/>
    <n v="158"/>
    <n v="101"/>
    <n v="237.16829136319899"/>
    <n v="121.070613003462"/>
    <n v="53.580338665225298"/>
    <n v="265.69889462250597"/>
    <x v="338"/>
    <x v="1"/>
    <n v="2.4694407208548101"/>
    <n v="0"/>
    <n v="0"/>
    <x v="338"/>
    <x v="0"/>
    <x v="0"/>
    <n v="0"/>
    <n v="0"/>
    <n v="0"/>
    <x v="0"/>
    <s v="XXXConfid"/>
  </r>
  <r>
    <n v="5090"/>
    <x v="24"/>
    <x v="1"/>
    <x v="1"/>
    <x v="1"/>
    <x v="0"/>
    <n v="36.8429403937348"/>
    <x v="3"/>
    <n v="0"/>
    <n v="6.8376124979812003"/>
    <n v="3.25505151396783"/>
    <n v="7.5988834770392097"/>
    <n v="6.5304884768254201"/>
    <x v="1"/>
    <x v="0"/>
    <n v="0"/>
    <n v="1"/>
    <n v="0"/>
    <n v="1"/>
    <n v="134"/>
    <n v="74"/>
    <n v="204.78452064970199"/>
    <n v="142.83030684814901"/>
    <n v="36.651436093677397"/>
    <n v="212.831862441391"/>
    <x v="339"/>
    <x v="2"/>
    <n v="9.6468161248490993"/>
    <n v="0"/>
    <n v="1"/>
    <x v="339"/>
    <x v="0"/>
    <x v="0"/>
    <n v="0"/>
    <n v="0"/>
    <n v="0"/>
    <x v="1"/>
    <s v="XXXConfid"/>
  </r>
  <r>
    <n v="5091"/>
    <x v="17"/>
    <x v="1"/>
    <x v="1"/>
    <x v="0"/>
    <x v="0"/>
    <n v="27.492877285734799"/>
    <x v="1"/>
    <n v="1"/>
    <n v="2.7406036535279399"/>
    <n v="4.2609071487213503"/>
    <n v="8.8021840969108798"/>
    <n v="8.5667739663053393"/>
    <x v="0"/>
    <x v="0"/>
    <n v="0"/>
    <n v="1"/>
    <n v="0"/>
    <n v="0"/>
    <n v="162"/>
    <n v="113"/>
    <n v="198.632241673886"/>
    <n v="162.57031990116101"/>
    <n v="64.892998234164907"/>
    <n v="108.599662388369"/>
    <x v="340"/>
    <x v="1"/>
    <n v="8.0638979008140605"/>
    <n v="0"/>
    <n v="0"/>
    <x v="340"/>
    <x v="0"/>
    <x v="0"/>
    <n v="0"/>
    <n v="0"/>
    <n v="0"/>
    <x v="0"/>
    <s v="XXXConfid"/>
  </r>
  <r>
    <n v="5092"/>
    <x v="0"/>
    <x v="0"/>
    <x v="0"/>
    <x v="0"/>
    <x v="0"/>
    <n v="23.9637878223607"/>
    <x v="0"/>
    <n v="0"/>
    <n v="10.5359979407125"/>
    <n v="0.171706534322494"/>
    <n v="1.2159651831501099"/>
    <n v="8.4968317399709701"/>
    <x v="0"/>
    <x v="0"/>
    <n v="0"/>
    <n v="0"/>
    <n v="0"/>
    <n v="0"/>
    <n v="113"/>
    <n v="85"/>
    <n v="277.599663666612"/>
    <n v="166.19426047165899"/>
    <n v="89.994183518793903"/>
    <n v="342.70683654428001"/>
    <x v="341"/>
    <x v="1"/>
    <n v="3.76465866462049"/>
    <n v="0"/>
    <n v="0"/>
    <x v="341"/>
    <x v="0"/>
    <x v="0"/>
    <n v="0"/>
    <n v="0"/>
    <n v="0"/>
    <x v="1"/>
    <s v="XXXConfid"/>
  </r>
  <r>
    <n v="5093"/>
    <x v="23"/>
    <x v="2"/>
    <x v="0"/>
    <x v="0"/>
    <x v="2"/>
    <n v="30.983949669675301"/>
    <x v="3"/>
    <n v="0"/>
    <n v="15.025634136047801"/>
    <n v="0.66689119132557395"/>
    <n v="9.6741422210804107"/>
    <n v="8.6670195643689603"/>
    <x v="0"/>
    <x v="0"/>
    <n v="0"/>
    <n v="0"/>
    <n v="0"/>
    <n v="0"/>
    <n v="146"/>
    <n v="61"/>
    <n v="285.67840656332402"/>
    <n v="103.064776644086"/>
    <n v="71.242528864227097"/>
    <n v="115.797955873196"/>
    <x v="342"/>
    <x v="1"/>
    <n v="3.1895226489324"/>
    <n v="0"/>
    <n v="0"/>
    <x v="342"/>
    <x v="1"/>
    <x v="0"/>
    <n v="1"/>
    <n v="1"/>
    <n v="0"/>
    <x v="0"/>
    <s v="XXXConfid"/>
  </r>
  <r>
    <n v="5094"/>
    <x v="21"/>
    <x v="0"/>
    <x v="0"/>
    <x v="2"/>
    <x v="3"/>
    <n v="27.919302123323298"/>
    <x v="1"/>
    <n v="0"/>
    <n v="5.2207531534886504"/>
    <n v="8.1067460429388891"/>
    <n v="0.85081615680888401"/>
    <n v="4.1969216397760798"/>
    <x v="0"/>
    <x v="0"/>
    <n v="0"/>
    <n v="0"/>
    <n v="0"/>
    <n v="1"/>
    <n v="103"/>
    <n v="106"/>
    <n v="214.351849117005"/>
    <n v="123.39602559155701"/>
    <n v="76.1159760482672"/>
    <n v="111.582088857361"/>
    <x v="343"/>
    <x v="2"/>
    <n v="2.3668785962804"/>
    <n v="1"/>
    <n v="0"/>
    <x v="343"/>
    <x v="0"/>
    <x v="0"/>
    <n v="0"/>
    <n v="0"/>
    <n v="1"/>
    <x v="1"/>
    <s v="XXXConfid"/>
  </r>
  <r>
    <n v="5095"/>
    <x v="6"/>
    <x v="0"/>
    <x v="0"/>
    <x v="2"/>
    <x v="0"/>
    <n v="26.880676253450599"/>
    <x v="1"/>
    <n v="0"/>
    <n v="4.4022168983518402"/>
    <n v="6.0304399434709799"/>
    <n v="3.7580314417515299"/>
    <n v="7.0053711211640204"/>
    <x v="1"/>
    <x v="0"/>
    <n v="0"/>
    <n v="0"/>
    <n v="0"/>
    <n v="0"/>
    <n v="164"/>
    <n v="103"/>
    <n v="279.40476847688598"/>
    <n v="162.16963701699399"/>
    <n v="97.793617740990598"/>
    <n v="55.683612080699902"/>
    <x v="344"/>
    <x v="3"/>
    <n v="0.96576541889649903"/>
    <n v="0"/>
    <n v="0"/>
    <x v="344"/>
    <x v="0"/>
    <x v="0"/>
    <n v="0"/>
    <n v="0"/>
    <n v="0"/>
    <x v="0"/>
    <s v="XXXConfid"/>
  </r>
  <r>
    <n v="5096"/>
    <x v="22"/>
    <x v="1"/>
    <x v="0"/>
    <x v="3"/>
    <x v="3"/>
    <n v="29.791784654860798"/>
    <x v="1"/>
    <n v="0"/>
    <n v="14.779872395398201"/>
    <n v="6.3626087334989201"/>
    <n v="2.4627037502194602"/>
    <n v="6.12743773253169"/>
    <x v="0"/>
    <x v="0"/>
    <n v="0"/>
    <n v="0"/>
    <n v="0"/>
    <n v="0"/>
    <n v="172"/>
    <n v="78"/>
    <n v="214.76007062309699"/>
    <n v="98.346355242312001"/>
    <n v="41.075208184536898"/>
    <n v="68.9490831615785"/>
    <x v="345"/>
    <x v="2"/>
    <n v="6.8948142977711298"/>
    <n v="0"/>
    <n v="0"/>
    <x v="345"/>
    <x v="1"/>
    <x v="0"/>
    <n v="0"/>
    <n v="0"/>
    <n v="0"/>
    <x v="0"/>
    <s v="XXXConfid"/>
  </r>
  <r>
    <n v="5097"/>
    <x v="8"/>
    <x v="0"/>
    <x v="1"/>
    <x v="0"/>
    <x v="2"/>
    <n v="39.4211334463726"/>
    <x v="3"/>
    <n v="1"/>
    <n v="2.10498339348274"/>
    <n v="1.5715795401453301"/>
    <n v="8.9187605750858694"/>
    <n v="5.54133619769524"/>
    <x v="1"/>
    <x v="0"/>
    <n v="0"/>
    <n v="0"/>
    <n v="0"/>
    <n v="1"/>
    <n v="135"/>
    <n v="88"/>
    <n v="224.071977221623"/>
    <n v="92.946465755687797"/>
    <n v="92.804118757485497"/>
    <n v="165.28448514879699"/>
    <x v="346"/>
    <x v="2"/>
    <n v="6.5345865563455403"/>
    <n v="0"/>
    <n v="1"/>
    <x v="346"/>
    <x v="0"/>
    <x v="0"/>
    <n v="0"/>
    <n v="1"/>
    <n v="0"/>
    <x v="0"/>
    <s v="XXXConfid"/>
  </r>
  <r>
    <n v="5098"/>
    <x v="8"/>
    <x v="0"/>
    <x v="1"/>
    <x v="0"/>
    <x v="0"/>
    <n v="23.458802926865101"/>
    <x v="0"/>
    <n v="0"/>
    <n v="5.2999129350561303"/>
    <n v="3.9683563257507202"/>
    <n v="0.25333789363292097"/>
    <n v="4.7429747443626198"/>
    <x v="0"/>
    <x v="0"/>
    <n v="1"/>
    <n v="1"/>
    <n v="0"/>
    <n v="1"/>
    <n v="111"/>
    <n v="64"/>
    <n v="195.66380913266801"/>
    <n v="158.548701372203"/>
    <n v="64.928514218564203"/>
    <n v="375.20567001371103"/>
    <x v="347"/>
    <x v="3"/>
    <n v="5.6495315279599101"/>
    <n v="0"/>
    <n v="0"/>
    <x v="347"/>
    <x v="0"/>
    <x v="0"/>
    <n v="0"/>
    <n v="0"/>
    <n v="0"/>
    <x v="0"/>
    <s v="XXXConfid"/>
  </r>
  <r>
    <n v="5099"/>
    <x v="17"/>
    <x v="1"/>
    <x v="0"/>
    <x v="0"/>
    <x v="1"/>
    <n v="36.571210639374598"/>
    <x v="3"/>
    <n v="0"/>
    <n v="6.5970797835598898"/>
    <n v="3.95113709393374"/>
    <n v="4.4809904007116996"/>
    <n v="6.3004389856877996"/>
    <x v="1"/>
    <x v="0"/>
    <n v="0"/>
    <n v="0"/>
    <n v="0"/>
    <n v="1"/>
    <n v="178"/>
    <n v="111"/>
    <n v="276.23128289579103"/>
    <n v="93.316054500241094"/>
    <n v="25.835368224145999"/>
    <n v="76.019315212665404"/>
    <x v="348"/>
    <x v="0"/>
    <n v="1.9468275151705501"/>
    <n v="0"/>
    <n v="0"/>
    <x v="348"/>
    <x v="0"/>
    <x v="0"/>
    <n v="1"/>
    <n v="0"/>
    <n v="0"/>
    <x v="1"/>
    <s v="XXXConfid"/>
  </r>
  <r>
    <n v="5100"/>
    <x v="26"/>
    <x v="1"/>
    <x v="0"/>
    <x v="0"/>
    <x v="3"/>
    <n v="29.260096200735902"/>
    <x v="1"/>
    <n v="0"/>
    <n v="5.8048515258192399"/>
    <n v="9.8431568980636293"/>
    <n v="2.61919784545894"/>
    <n v="6.4996060074082296"/>
    <x v="0"/>
    <x v="0"/>
    <n v="0"/>
    <n v="0"/>
    <n v="0"/>
    <n v="0"/>
    <n v="162"/>
    <n v="107"/>
    <n v="187.37641792816601"/>
    <n v="152.167860908113"/>
    <n v="51.065584004094902"/>
    <n v="113.38637784614799"/>
    <x v="349"/>
    <x v="2"/>
    <n v="3.5887484751946799"/>
    <n v="0"/>
    <n v="0"/>
    <x v="349"/>
    <x v="0"/>
    <x v="0"/>
    <n v="1"/>
    <n v="1"/>
    <n v="0"/>
    <x v="1"/>
    <s v="XXXConfid"/>
  </r>
  <r>
    <n v="5101"/>
    <x v="15"/>
    <x v="0"/>
    <x v="1"/>
    <x v="0"/>
    <x v="2"/>
    <n v="36.2507456365488"/>
    <x v="3"/>
    <n v="0"/>
    <n v="15.1811572905539"/>
    <n v="9.40598428550358"/>
    <n v="4.3818192206815203"/>
    <n v="5.2214671400509003"/>
    <x v="0"/>
    <x v="0"/>
    <n v="0"/>
    <n v="0"/>
    <n v="0"/>
    <n v="0"/>
    <n v="150"/>
    <n v="61"/>
    <n v="157.19792584260301"/>
    <n v="163.90232560455101"/>
    <n v="72.441457022484997"/>
    <n v="100.86075301508301"/>
    <x v="350"/>
    <x v="1"/>
    <n v="4.5565735494191202"/>
    <n v="0"/>
    <n v="1"/>
    <x v="350"/>
    <x v="0"/>
    <x v="0"/>
    <n v="1"/>
    <n v="1"/>
    <n v="0"/>
    <x v="1"/>
    <s v="XXXConfid"/>
  </r>
  <r>
    <n v="5102"/>
    <x v="8"/>
    <x v="0"/>
    <x v="1"/>
    <x v="0"/>
    <x v="1"/>
    <n v="39.439514238881102"/>
    <x v="3"/>
    <n v="0"/>
    <n v="0.32158550101813099"/>
    <n v="3.27590127649191"/>
    <n v="0.30978778780569999"/>
    <n v="5.4323212876043403"/>
    <x v="0"/>
    <x v="0"/>
    <n v="0"/>
    <n v="0"/>
    <n v="1"/>
    <n v="0"/>
    <n v="112"/>
    <n v="69"/>
    <n v="236.99251598125099"/>
    <n v="59.337560353744401"/>
    <n v="63.897829387049399"/>
    <n v="68.947338171915902"/>
    <x v="351"/>
    <x v="2"/>
    <n v="0.27027019853100098"/>
    <n v="0"/>
    <n v="0"/>
    <x v="351"/>
    <x v="1"/>
    <x v="0"/>
    <n v="1"/>
    <n v="0"/>
    <n v="0"/>
    <x v="1"/>
    <s v="XXXConfid"/>
  </r>
  <r>
    <n v="5103"/>
    <x v="30"/>
    <x v="0"/>
    <x v="1"/>
    <x v="2"/>
    <x v="2"/>
    <n v="18.944417069543402"/>
    <x v="0"/>
    <n v="0"/>
    <n v="19.636002148055699"/>
    <n v="5.50892143530975"/>
    <n v="4.8861450820325496"/>
    <n v="9.1478181962227794"/>
    <x v="0"/>
    <x v="0"/>
    <n v="0"/>
    <n v="0"/>
    <n v="0"/>
    <n v="0"/>
    <n v="93"/>
    <n v="92"/>
    <n v="258.949043510759"/>
    <n v="138.83065100137799"/>
    <n v="85.079999578860296"/>
    <n v="398.09729261155098"/>
    <x v="352"/>
    <x v="0"/>
    <n v="5.75481376031673"/>
    <n v="1"/>
    <n v="1"/>
    <x v="352"/>
    <x v="0"/>
    <x v="0"/>
    <n v="0"/>
    <n v="0"/>
    <n v="0"/>
    <x v="1"/>
    <s v="XXXConfid"/>
  </r>
  <r>
    <n v="5104"/>
    <x v="25"/>
    <x v="2"/>
    <x v="1"/>
    <x v="0"/>
    <x v="2"/>
    <n v="36.837142306236998"/>
    <x v="3"/>
    <n v="0"/>
    <n v="1.2497789849780501"/>
    <n v="1.93545027034781"/>
    <n v="5.1306914370439696"/>
    <n v="4.5719834554548697"/>
    <x v="1"/>
    <x v="0"/>
    <n v="0"/>
    <n v="0"/>
    <n v="0"/>
    <n v="0"/>
    <n v="161"/>
    <n v="106"/>
    <n v="174.518768040564"/>
    <n v="55.558811145483801"/>
    <n v="56.8842728007589"/>
    <n v="336.961900909912"/>
    <x v="353"/>
    <x v="3"/>
    <n v="0.18374056590444099"/>
    <n v="0"/>
    <n v="1"/>
    <x v="353"/>
    <x v="0"/>
    <x v="0"/>
    <n v="0"/>
    <n v="0"/>
    <n v="0"/>
    <x v="0"/>
    <s v="XXXConfid"/>
  </r>
  <r>
    <n v="5105"/>
    <x v="22"/>
    <x v="1"/>
    <x v="0"/>
    <x v="0"/>
    <x v="1"/>
    <n v="15.256284073938399"/>
    <x v="2"/>
    <n v="0"/>
    <n v="7.8911109910030897"/>
    <n v="3.5458948019008298"/>
    <n v="8.26963938386805"/>
    <n v="4.1940091220831004"/>
    <x v="0"/>
    <x v="0"/>
    <n v="0"/>
    <n v="1"/>
    <n v="0"/>
    <n v="0"/>
    <n v="143"/>
    <n v="99"/>
    <n v="272.195031983479"/>
    <n v="181.28851080892099"/>
    <n v="48.695858112823899"/>
    <n v="363.45878663858502"/>
    <x v="354"/>
    <x v="3"/>
    <n v="6.9789057181962901"/>
    <n v="0"/>
    <n v="0"/>
    <x v="354"/>
    <x v="0"/>
    <x v="0"/>
    <n v="1"/>
    <n v="1"/>
    <n v="0"/>
    <x v="0"/>
    <s v="XXXConfid"/>
  </r>
  <r>
    <n v="5106"/>
    <x v="22"/>
    <x v="1"/>
    <x v="0"/>
    <x v="3"/>
    <x v="0"/>
    <n v="20.953343590756401"/>
    <x v="0"/>
    <n v="0"/>
    <n v="0.40754471677189702"/>
    <n v="8.7417269298681806"/>
    <n v="5.06629294124662"/>
    <n v="5.9908346922704796"/>
    <x v="0"/>
    <x v="0"/>
    <n v="1"/>
    <n v="0"/>
    <n v="0"/>
    <n v="0"/>
    <n v="119"/>
    <n v="72"/>
    <n v="199.799369869158"/>
    <n v="192.18679064260499"/>
    <n v="70.309472357593805"/>
    <n v="276.40930894706901"/>
    <x v="355"/>
    <x v="0"/>
    <n v="6.61342584795878"/>
    <n v="0"/>
    <n v="0"/>
    <x v="355"/>
    <x v="0"/>
    <x v="0"/>
    <n v="0"/>
    <n v="0"/>
    <n v="0"/>
    <x v="0"/>
    <s v="XXXConfid"/>
  </r>
  <r>
    <n v="5107"/>
    <x v="10"/>
    <x v="2"/>
    <x v="0"/>
    <x v="0"/>
    <x v="0"/>
    <n v="30.917727744710302"/>
    <x v="3"/>
    <n v="0"/>
    <n v="15.593466456981901"/>
    <n v="2.44169343634108"/>
    <n v="2.6582156560465302"/>
    <n v="7.74310016492944"/>
    <x v="0"/>
    <x v="0"/>
    <n v="0"/>
    <n v="0"/>
    <n v="0"/>
    <n v="0"/>
    <n v="90"/>
    <n v="114"/>
    <n v="270.57022989190102"/>
    <n v="176.051437984877"/>
    <n v="85.628703687912306"/>
    <n v="127.964918756054"/>
    <x v="356"/>
    <x v="0"/>
    <n v="6.6655637538873602"/>
    <n v="1"/>
    <n v="0"/>
    <x v="356"/>
    <x v="0"/>
    <x v="0"/>
    <n v="1"/>
    <n v="0"/>
    <n v="0"/>
    <x v="0"/>
    <s v="XXXConfid"/>
  </r>
  <r>
    <n v="5108"/>
    <x v="8"/>
    <x v="0"/>
    <x v="0"/>
    <x v="0"/>
    <x v="0"/>
    <n v="21.7175015937772"/>
    <x v="0"/>
    <n v="0"/>
    <n v="16.541143759083099"/>
    <n v="9.8548428885228407"/>
    <n v="1.06710547947626"/>
    <n v="4.2668851595208599"/>
    <x v="0"/>
    <x v="0"/>
    <n v="0"/>
    <n v="0"/>
    <n v="0"/>
    <n v="1"/>
    <n v="160"/>
    <n v="77"/>
    <n v="247.56384981677499"/>
    <n v="160.793803151644"/>
    <n v="24.895192179399999"/>
    <n v="297.812893103504"/>
    <x v="357"/>
    <x v="3"/>
    <n v="0.29115919754979003"/>
    <n v="0"/>
    <n v="0"/>
    <x v="357"/>
    <x v="1"/>
    <x v="0"/>
    <n v="0"/>
    <n v="0"/>
    <n v="1"/>
    <x v="0"/>
    <s v="XXXConfid"/>
  </r>
  <r>
    <n v="5109"/>
    <x v="17"/>
    <x v="1"/>
    <x v="0"/>
    <x v="0"/>
    <x v="1"/>
    <n v="27.636649099554202"/>
    <x v="1"/>
    <n v="0"/>
    <n v="8.8775252605481807"/>
    <n v="6.8350536218601796"/>
    <n v="0.77650291157622697"/>
    <n v="9.5490167978249794"/>
    <x v="1"/>
    <x v="0"/>
    <n v="0"/>
    <n v="0"/>
    <n v="0"/>
    <n v="0"/>
    <n v="124"/>
    <n v="94"/>
    <n v="276.41216698673099"/>
    <n v="85.843126611808401"/>
    <n v="87.774559722739895"/>
    <n v="399.72969758597202"/>
    <x v="358"/>
    <x v="2"/>
    <n v="7.39108160492734"/>
    <n v="0"/>
    <n v="0"/>
    <x v="358"/>
    <x v="0"/>
    <x v="0"/>
    <n v="0"/>
    <n v="0"/>
    <n v="0"/>
    <x v="0"/>
    <s v="XXXConfid"/>
  </r>
  <r>
    <n v="5110"/>
    <x v="27"/>
    <x v="2"/>
    <x v="0"/>
    <x v="0"/>
    <x v="0"/>
    <n v="37.751954359013197"/>
    <x v="3"/>
    <n v="1"/>
    <n v="12.3056796520109"/>
    <n v="3.3474188074984599"/>
    <n v="1.7927833355484399"/>
    <n v="5.1236526518437797"/>
    <x v="0"/>
    <x v="1"/>
    <n v="0"/>
    <n v="0"/>
    <n v="0"/>
    <n v="0"/>
    <n v="126"/>
    <n v="115"/>
    <n v="216.637861437635"/>
    <n v="62.540191088706798"/>
    <n v="75.458650032442094"/>
    <n v="352.61182309341501"/>
    <x v="359"/>
    <x v="1"/>
    <n v="0.123596853695512"/>
    <n v="1"/>
    <n v="0"/>
    <x v="359"/>
    <x v="1"/>
    <x v="0"/>
    <n v="0"/>
    <n v="0"/>
    <n v="0"/>
    <x v="1"/>
    <s v="XXXConfid"/>
  </r>
  <r>
    <n v="5111"/>
    <x v="0"/>
    <x v="0"/>
    <x v="1"/>
    <x v="0"/>
    <x v="0"/>
    <n v="36.6997375987049"/>
    <x v="3"/>
    <n v="1"/>
    <n v="12.904436039961"/>
    <n v="4.1678676166858297"/>
    <n v="6.7813381223089699"/>
    <n v="7.5680784582454397"/>
    <x v="1"/>
    <x v="1"/>
    <n v="0"/>
    <n v="0"/>
    <n v="0"/>
    <n v="0"/>
    <n v="96"/>
    <n v="62"/>
    <n v="261.83564593923597"/>
    <n v="100.07925539168799"/>
    <n v="98.012817366674497"/>
    <n v="213.651726395987"/>
    <x v="360"/>
    <x v="2"/>
    <n v="4.2911788033616904"/>
    <n v="1"/>
    <n v="1"/>
    <x v="360"/>
    <x v="0"/>
    <x v="1"/>
    <n v="0"/>
    <n v="0"/>
    <n v="0"/>
    <x v="1"/>
    <s v="XXXConfid"/>
  </r>
  <r>
    <n v="5112"/>
    <x v="16"/>
    <x v="0"/>
    <x v="1"/>
    <x v="1"/>
    <x v="0"/>
    <n v="33.534744450935499"/>
    <x v="3"/>
    <n v="0"/>
    <n v="14.0457445406216"/>
    <n v="3.53066530135915"/>
    <n v="8.8189017438573494"/>
    <n v="5.7861480873745696"/>
    <x v="0"/>
    <x v="0"/>
    <n v="1"/>
    <n v="1"/>
    <n v="0"/>
    <n v="1"/>
    <n v="92"/>
    <n v="75"/>
    <n v="163.03650920557899"/>
    <n v="91.350833843844399"/>
    <n v="88.872376608861501"/>
    <n v="364.16759230763199"/>
    <x v="361"/>
    <x v="1"/>
    <n v="8.5953448054035206"/>
    <n v="0"/>
    <n v="0"/>
    <x v="361"/>
    <x v="0"/>
    <x v="0"/>
    <n v="0"/>
    <n v="0"/>
    <n v="1"/>
    <x v="0"/>
    <s v="XXXConfid"/>
  </r>
  <r>
    <n v="5113"/>
    <x v="15"/>
    <x v="0"/>
    <x v="1"/>
    <x v="1"/>
    <x v="2"/>
    <n v="38.815719705345899"/>
    <x v="3"/>
    <n v="0"/>
    <n v="19.0898806580607"/>
    <n v="2.7580642792707799"/>
    <n v="8.9050211853808001"/>
    <n v="7.1834978758194703"/>
    <x v="1"/>
    <x v="0"/>
    <n v="0"/>
    <n v="0"/>
    <n v="0"/>
    <n v="1"/>
    <n v="158"/>
    <n v="69"/>
    <n v="156.095799059238"/>
    <n v="154.314927259418"/>
    <n v="24.406432079841998"/>
    <n v="285.10711141064797"/>
    <x v="362"/>
    <x v="1"/>
    <n v="6.6811772884302503"/>
    <n v="0"/>
    <n v="0"/>
    <x v="362"/>
    <x v="0"/>
    <x v="0"/>
    <n v="0"/>
    <n v="0"/>
    <n v="1"/>
    <x v="0"/>
    <s v="XXXConfid"/>
  </r>
  <r>
    <n v="5114"/>
    <x v="7"/>
    <x v="1"/>
    <x v="1"/>
    <x v="3"/>
    <x v="1"/>
    <n v="17.854481962679301"/>
    <x v="2"/>
    <n v="0"/>
    <n v="3.34789874113625"/>
    <n v="9.9239837313939603"/>
    <n v="9.3697448424179797"/>
    <n v="9.9263204456423093"/>
    <x v="1"/>
    <x v="0"/>
    <n v="0"/>
    <n v="0"/>
    <n v="0"/>
    <n v="0"/>
    <n v="153"/>
    <n v="64"/>
    <n v="151.878799615264"/>
    <n v="192.031923038467"/>
    <n v="28.076755306220399"/>
    <n v="151.53646050879499"/>
    <x v="363"/>
    <x v="0"/>
    <n v="5.86897630542241"/>
    <n v="0"/>
    <n v="1"/>
    <x v="363"/>
    <x v="1"/>
    <x v="0"/>
    <n v="1"/>
    <n v="1"/>
    <n v="0"/>
    <x v="0"/>
    <s v="XXXConfid"/>
  </r>
  <r>
    <n v="5115"/>
    <x v="6"/>
    <x v="0"/>
    <x v="1"/>
    <x v="0"/>
    <x v="1"/>
    <n v="19.3925839069977"/>
    <x v="0"/>
    <n v="0"/>
    <n v="6.4134791870936203"/>
    <n v="9.3027293941888107"/>
    <n v="4.0378298300557596"/>
    <n v="5.3666424515207503"/>
    <x v="0"/>
    <x v="0"/>
    <n v="0"/>
    <n v="0"/>
    <n v="0"/>
    <n v="0"/>
    <n v="171"/>
    <n v="81"/>
    <n v="235.357726344018"/>
    <n v="88.388350889658298"/>
    <n v="28.946927787037598"/>
    <n v="361.57735982410099"/>
    <x v="364"/>
    <x v="2"/>
    <n v="3.16130914149764"/>
    <n v="0"/>
    <n v="0"/>
    <x v="364"/>
    <x v="0"/>
    <x v="0"/>
    <n v="0"/>
    <n v="0"/>
    <n v="0"/>
    <x v="1"/>
    <s v="XXXConfid"/>
  </r>
  <r>
    <n v="5116"/>
    <x v="0"/>
    <x v="0"/>
    <x v="0"/>
    <x v="1"/>
    <x v="3"/>
    <n v="18.248206111407001"/>
    <x v="2"/>
    <n v="0"/>
    <n v="11.137230129168399"/>
    <n v="5.6064391837716299"/>
    <n v="7.9276820825598504"/>
    <n v="7.8123877232205796"/>
    <x v="1"/>
    <x v="1"/>
    <n v="0"/>
    <n v="0"/>
    <n v="0"/>
    <n v="0"/>
    <n v="99"/>
    <n v="91"/>
    <n v="150.212649876245"/>
    <n v="119.251101295092"/>
    <n v="83.997809070557196"/>
    <n v="122.324321131914"/>
    <x v="365"/>
    <x v="1"/>
    <n v="0.48248382338946399"/>
    <n v="0"/>
    <n v="0"/>
    <x v="365"/>
    <x v="1"/>
    <x v="0"/>
    <n v="0"/>
    <n v="0"/>
    <n v="0"/>
    <x v="1"/>
    <s v="XXXConfid"/>
  </r>
  <r>
    <n v="5117"/>
    <x v="30"/>
    <x v="0"/>
    <x v="1"/>
    <x v="0"/>
    <x v="0"/>
    <n v="30.3024317482474"/>
    <x v="3"/>
    <n v="1"/>
    <n v="11.8140296728844"/>
    <n v="6.2811702736985602"/>
    <n v="6.2043488979356596"/>
    <n v="6.82515492859768"/>
    <x v="0"/>
    <x v="0"/>
    <n v="0"/>
    <n v="0"/>
    <n v="0"/>
    <n v="0"/>
    <n v="95"/>
    <n v="119"/>
    <n v="233.62311445478699"/>
    <n v="101.048012935485"/>
    <n v="23.251477125754899"/>
    <n v="230.79660003328499"/>
    <x v="366"/>
    <x v="3"/>
    <n v="4.6481351632165904"/>
    <n v="0"/>
    <n v="0"/>
    <x v="366"/>
    <x v="1"/>
    <x v="0"/>
    <n v="1"/>
    <n v="0"/>
    <n v="1"/>
    <x v="0"/>
    <s v="XXXConfid"/>
  </r>
  <r>
    <n v="5118"/>
    <x v="4"/>
    <x v="2"/>
    <x v="0"/>
    <x v="1"/>
    <x v="3"/>
    <n v="27.5050453284288"/>
    <x v="1"/>
    <n v="1"/>
    <n v="14.4124999271845"/>
    <n v="9.4387227839681795"/>
    <n v="7.8665812749231998"/>
    <n v="9.4851720233216597"/>
    <x v="1"/>
    <x v="0"/>
    <n v="0"/>
    <n v="0"/>
    <n v="0"/>
    <n v="0"/>
    <n v="142"/>
    <n v="100"/>
    <n v="173.745276513232"/>
    <n v="82.996449879250505"/>
    <n v="63.707498074286001"/>
    <n v="141.971306985859"/>
    <x v="367"/>
    <x v="3"/>
    <n v="7.7674832615407698"/>
    <n v="0"/>
    <n v="0"/>
    <x v="367"/>
    <x v="0"/>
    <x v="0"/>
    <n v="0"/>
    <n v="0"/>
    <n v="0"/>
    <x v="0"/>
    <s v="XXXConfid"/>
  </r>
  <r>
    <n v="5119"/>
    <x v="14"/>
    <x v="1"/>
    <x v="0"/>
    <x v="0"/>
    <x v="1"/>
    <n v="19.697851999054201"/>
    <x v="0"/>
    <n v="0"/>
    <n v="4.2066870186088696"/>
    <n v="0.454929990641389"/>
    <n v="8.26613377400591"/>
    <n v="9.7546356617804992"/>
    <x v="0"/>
    <x v="0"/>
    <n v="0"/>
    <n v="0"/>
    <n v="0"/>
    <n v="0"/>
    <n v="166"/>
    <n v="77"/>
    <n v="198.111163859958"/>
    <n v="187.28507078913299"/>
    <n v="33.622836309341601"/>
    <n v="285.28553721781901"/>
    <x v="368"/>
    <x v="1"/>
    <n v="7.6400969059927704"/>
    <n v="0"/>
    <n v="0"/>
    <x v="368"/>
    <x v="0"/>
    <x v="0"/>
    <n v="1"/>
    <n v="0"/>
    <n v="1"/>
    <x v="0"/>
    <s v="XXXConfid"/>
  </r>
  <r>
    <n v="5120"/>
    <x v="7"/>
    <x v="1"/>
    <x v="0"/>
    <x v="0"/>
    <x v="2"/>
    <n v="31.748201675542099"/>
    <x v="3"/>
    <n v="1"/>
    <n v="8.3280042635305591"/>
    <n v="3.5740949115354099"/>
    <n v="0.38437070459343098"/>
    <n v="8.0241434762724602"/>
    <x v="0"/>
    <x v="0"/>
    <n v="0"/>
    <n v="1"/>
    <n v="0"/>
    <n v="0"/>
    <n v="106"/>
    <n v="81"/>
    <n v="236.91565097761699"/>
    <n v="69.1815367833903"/>
    <n v="52.520754199289101"/>
    <n v="253.03747030018801"/>
    <x v="369"/>
    <x v="0"/>
    <n v="0.96798485646759702"/>
    <n v="0"/>
    <n v="0"/>
    <x v="369"/>
    <x v="0"/>
    <x v="0"/>
    <n v="0"/>
    <n v="0"/>
    <n v="1"/>
    <x v="1"/>
    <s v="XXXConfid"/>
  </r>
  <r>
    <n v="5121"/>
    <x v="21"/>
    <x v="0"/>
    <x v="0"/>
    <x v="2"/>
    <x v="0"/>
    <n v="19.1563619144545"/>
    <x v="0"/>
    <n v="0"/>
    <n v="11.5120163985557"/>
    <n v="1.3281736946412199"/>
    <n v="0.98918068864712105"/>
    <n v="4.6953974830266603"/>
    <x v="0"/>
    <x v="0"/>
    <n v="1"/>
    <n v="0"/>
    <n v="0"/>
    <n v="0"/>
    <n v="174"/>
    <n v="101"/>
    <n v="299.32671437514102"/>
    <n v="105.60849098892599"/>
    <n v="87.983410318004204"/>
    <n v="106.370178547359"/>
    <x v="370"/>
    <x v="2"/>
    <n v="6.4962097649628401"/>
    <n v="0"/>
    <n v="0"/>
    <x v="370"/>
    <x v="0"/>
    <x v="0"/>
    <n v="0"/>
    <n v="0"/>
    <n v="1"/>
    <x v="0"/>
    <s v="XXXConfid"/>
  </r>
  <r>
    <n v="5122"/>
    <x v="27"/>
    <x v="2"/>
    <x v="0"/>
    <x v="0"/>
    <x v="3"/>
    <n v="31.291777553906702"/>
    <x v="3"/>
    <n v="1"/>
    <n v="4.4669233211853498"/>
    <n v="9.5594873438678505"/>
    <n v="4.5696537923085598"/>
    <n v="4.8824268578140302"/>
    <x v="0"/>
    <x v="0"/>
    <n v="0"/>
    <n v="0"/>
    <n v="0"/>
    <n v="1"/>
    <n v="135"/>
    <n v="79"/>
    <n v="201.35846470122499"/>
    <n v="54.7686967988937"/>
    <n v="48.6630904999557"/>
    <n v="352.74807766627998"/>
    <x v="371"/>
    <x v="1"/>
    <n v="4.9761429691807297"/>
    <n v="0"/>
    <n v="0"/>
    <x v="371"/>
    <x v="0"/>
    <x v="1"/>
    <n v="0"/>
    <n v="0"/>
    <n v="0"/>
    <x v="0"/>
    <s v="XXXConfid"/>
  </r>
  <r>
    <n v="5123"/>
    <x v="19"/>
    <x v="2"/>
    <x v="0"/>
    <x v="0"/>
    <x v="1"/>
    <n v="27.359740834855401"/>
    <x v="1"/>
    <n v="0"/>
    <n v="14.548892386755201"/>
    <n v="2.83190838666677"/>
    <n v="0.71054164289814503"/>
    <n v="7.6010853487676098"/>
    <x v="0"/>
    <x v="0"/>
    <n v="0"/>
    <n v="0"/>
    <n v="0"/>
    <n v="0"/>
    <n v="132"/>
    <n v="106"/>
    <n v="247.512248513776"/>
    <n v="94.109128689910094"/>
    <n v="99.459843470351203"/>
    <n v="379.865120821419"/>
    <x v="372"/>
    <x v="1"/>
    <n v="6.05774853267474"/>
    <n v="0"/>
    <n v="0"/>
    <x v="372"/>
    <x v="0"/>
    <x v="0"/>
    <n v="0"/>
    <n v="0"/>
    <n v="0"/>
    <x v="0"/>
    <s v="XXXConfid"/>
  </r>
  <r>
    <n v="5124"/>
    <x v="27"/>
    <x v="2"/>
    <x v="1"/>
    <x v="0"/>
    <x v="3"/>
    <n v="26.351265507770801"/>
    <x v="1"/>
    <n v="0"/>
    <n v="4.50347977554613"/>
    <n v="2.7731340052583899"/>
    <n v="8.4773595514611397"/>
    <n v="9.1352410270510305"/>
    <x v="0"/>
    <x v="0"/>
    <n v="0"/>
    <n v="0"/>
    <n v="1"/>
    <n v="0"/>
    <n v="100"/>
    <n v="100"/>
    <n v="188.99640997485"/>
    <n v="151.29983534406099"/>
    <n v="20.902272533457801"/>
    <n v="111.048117199581"/>
    <x v="373"/>
    <x v="1"/>
    <n v="9.1086435372461807"/>
    <n v="1"/>
    <n v="0"/>
    <x v="373"/>
    <x v="0"/>
    <x v="0"/>
    <n v="0"/>
    <n v="0"/>
    <n v="1"/>
    <x v="1"/>
    <s v="XXXConfid"/>
  </r>
  <r>
    <n v="5125"/>
    <x v="28"/>
    <x v="1"/>
    <x v="0"/>
    <x v="2"/>
    <x v="3"/>
    <n v="17.095403561460301"/>
    <x v="2"/>
    <n v="1"/>
    <n v="14.9905904563573"/>
    <n v="3.1200023955738598"/>
    <n v="7.4873600391486601"/>
    <n v="8.4023067776593692"/>
    <x v="1"/>
    <x v="0"/>
    <n v="0"/>
    <n v="0"/>
    <n v="0"/>
    <n v="0"/>
    <n v="118"/>
    <n v="86"/>
    <n v="151.221516935887"/>
    <n v="77.538322885764302"/>
    <n v="33.949139549532802"/>
    <n v="102.819072671703"/>
    <x v="374"/>
    <x v="3"/>
    <n v="7.8195601334043898"/>
    <n v="0"/>
    <n v="1"/>
    <x v="374"/>
    <x v="0"/>
    <x v="0"/>
    <n v="0"/>
    <n v="0"/>
    <n v="1"/>
    <x v="0"/>
    <s v="XXXConfid"/>
  </r>
  <r>
    <n v="5126"/>
    <x v="4"/>
    <x v="2"/>
    <x v="0"/>
    <x v="0"/>
    <x v="1"/>
    <n v="15.383390860334901"/>
    <x v="2"/>
    <n v="0"/>
    <n v="15.453247253414901"/>
    <n v="7.8801951358194398"/>
    <n v="9.7575808197771092"/>
    <n v="4.0202114582081503"/>
    <x v="0"/>
    <x v="0"/>
    <n v="0"/>
    <n v="0"/>
    <n v="1"/>
    <n v="0"/>
    <n v="91"/>
    <n v="95"/>
    <n v="198.86135491836899"/>
    <n v="155.95607257251501"/>
    <n v="48.424186719761799"/>
    <n v="389.42770624605902"/>
    <x v="375"/>
    <x v="2"/>
    <n v="0.66663601477147305"/>
    <n v="0"/>
    <n v="1"/>
    <x v="375"/>
    <x v="1"/>
    <x v="0"/>
    <n v="0"/>
    <n v="0"/>
    <n v="1"/>
    <x v="1"/>
    <s v="XXXConfid"/>
  </r>
  <r>
    <n v="5127"/>
    <x v="7"/>
    <x v="1"/>
    <x v="1"/>
    <x v="0"/>
    <x v="1"/>
    <n v="17.1743255719236"/>
    <x v="2"/>
    <n v="1"/>
    <n v="5.8613353985288796"/>
    <n v="7.5781985642202097"/>
    <n v="3.7568241040472801"/>
    <n v="8.3341509298624796"/>
    <x v="0"/>
    <x v="0"/>
    <n v="1"/>
    <n v="0"/>
    <n v="1"/>
    <n v="0"/>
    <n v="151"/>
    <n v="75"/>
    <n v="271.27346794812701"/>
    <n v="186.775926464821"/>
    <n v="76.918967269056495"/>
    <n v="353.65919565579998"/>
    <x v="376"/>
    <x v="1"/>
    <n v="9.7682000161692795"/>
    <n v="0"/>
    <n v="0"/>
    <x v="376"/>
    <x v="0"/>
    <x v="0"/>
    <n v="0"/>
    <n v="0"/>
    <n v="0"/>
    <x v="0"/>
    <s v="XXXConfid"/>
  </r>
  <r>
    <n v="5128"/>
    <x v="14"/>
    <x v="1"/>
    <x v="1"/>
    <x v="0"/>
    <x v="2"/>
    <n v="29.5810964291835"/>
    <x v="1"/>
    <n v="0"/>
    <n v="9.8638967129579491"/>
    <n v="9.8952064113602898"/>
    <n v="1.70834453839196"/>
    <n v="4.3441905257326203"/>
    <x v="0"/>
    <x v="0"/>
    <n v="0"/>
    <n v="1"/>
    <n v="1"/>
    <n v="1"/>
    <n v="139"/>
    <n v="89"/>
    <n v="199.53901690542401"/>
    <n v="175.946028452174"/>
    <n v="78.598441144070506"/>
    <n v="395.17082107382902"/>
    <x v="377"/>
    <x v="2"/>
    <n v="5.4969744996241001"/>
    <n v="0"/>
    <n v="0"/>
    <x v="377"/>
    <x v="0"/>
    <x v="0"/>
    <n v="1"/>
    <n v="0"/>
    <n v="0"/>
    <x v="0"/>
    <s v="XXXConfid"/>
  </r>
  <r>
    <n v="5129"/>
    <x v="7"/>
    <x v="1"/>
    <x v="0"/>
    <x v="2"/>
    <x v="2"/>
    <n v="33.5908166758771"/>
    <x v="3"/>
    <n v="0"/>
    <n v="18.142714063655799"/>
    <n v="9.5948836531840005"/>
    <n v="4.47800606146048"/>
    <n v="6.15518212944197"/>
    <x v="0"/>
    <x v="0"/>
    <n v="0"/>
    <n v="0"/>
    <n v="0"/>
    <n v="0"/>
    <n v="173"/>
    <n v="109"/>
    <n v="290.71661465309899"/>
    <n v="176.08398682255299"/>
    <n v="51.891373907260302"/>
    <n v="96.421907978043606"/>
    <x v="378"/>
    <x v="2"/>
    <n v="8.1367568031881099"/>
    <n v="0"/>
    <n v="0"/>
    <x v="378"/>
    <x v="0"/>
    <x v="1"/>
    <n v="0"/>
    <n v="0"/>
    <n v="0"/>
    <x v="0"/>
    <s v="XXXConfid"/>
  </r>
  <r>
    <n v="5130"/>
    <x v="21"/>
    <x v="0"/>
    <x v="0"/>
    <x v="2"/>
    <x v="2"/>
    <n v="35.9226837237578"/>
    <x v="3"/>
    <n v="0"/>
    <n v="0.75974422455353796"/>
    <n v="6.3235553175920503"/>
    <n v="6.1569862059008802"/>
    <n v="8.1918200125331602"/>
    <x v="0"/>
    <x v="0"/>
    <n v="0"/>
    <n v="0"/>
    <n v="1"/>
    <n v="0"/>
    <n v="107"/>
    <n v="96"/>
    <n v="191.100689773835"/>
    <n v="196.35969436111199"/>
    <n v="30.737508393880098"/>
    <n v="314.081520338313"/>
    <x v="379"/>
    <x v="3"/>
    <n v="2.7248388441029801"/>
    <n v="0"/>
    <n v="0"/>
    <x v="379"/>
    <x v="1"/>
    <x v="1"/>
    <n v="0"/>
    <n v="0"/>
    <n v="0"/>
    <x v="0"/>
    <s v="XXXConfid"/>
  </r>
  <r>
    <n v="5131"/>
    <x v="28"/>
    <x v="1"/>
    <x v="0"/>
    <x v="0"/>
    <x v="1"/>
    <n v="32.977412103480702"/>
    <x v="3"/>
    <n v="0"/>
    <n v="6.1331792146700401"/>
    <n v="5.3385250559909396"/>
    <n v="0.40312105133022402"/>
    <n v="9.4279678299202505"/>
    <x v="0"/>
    <x v="0"/>
    <n v="0"/>
    <n v="1"/>
    <n v="0"/>
    <n v="0"/>
    <n v="127"/>
    <n v="112"/>
    <n v="239.49066922851301"/>
    <n v="95.124161630851205"/>
    <n v="42.269172298858201"/>
    <n v="392.73807271055603"/>
    <x v="380"/>
    <x v="2"/>
    <n v="6.17459757674923"/>
    <n v="0"/>
    <n v="0"/>
    <x v="380"/>
    <x v="1"/>
    <x v="0"/>
    <n v="0"/>
    <n v="0"/>
    <n v="0"/>
    <x v="0"/>
    <s v="XXXConfid"/>
  </r>
  <r>
    <n v="5132"/>
    <x v="5"/>
    <x v="0"/>
    <x v="1"/>
    <x v="1"/>
    <x v="0"/>
    <n v="38.66895998343"/>
    <x v="3"/>
    <n v="1"/>
    <n v="6.6690391314878603"/>
    <n v="7.3288945481732304"/>
    <n v="7.97327473687404"/>
    <n v="9.9665506503411105"/>
    <x v="0"/>
    <x v="0"/>
    <n v="0"/>
    <n v="0"/>
    <n v="0"/>
    <n v="1"/>
    <n v="134"/>
    <n v="68"/>
    <n v="198.083242185573"/>
    <n v="158.72388421944501"/>
    <n v="55.376921273871403"/>
    <n v="211.19343088187901"/>
    <x v="381"/>
    <x v="2"/>
    <n v="0.70240601456635599"/>
    <n v="0"/>
    <n v="0"/>
    <x v="381"/>
    <x v="0"/>
    <x v="0"/>
    <n v="1"/>
    <n v="0"/>
    <n v="1"/>
    <x v="0"/>
    <s v="XXXConfid"/>
  </r>
  <r>
    <n v="5133"/>
    <x v="16"/>
    <x v="0"/>
    <x v="0"/>
    <x v="2"/>
    <x v="2"/>
    <n v="22.984127551993598"/>
    <x v="0"/>
    <n v="0"/>
    <n v="0.103460006753015"/>
    <n v="3.1168502379273901"/>
    <n v="3.1795234450598202"/>
    <n v="4.6789679851719397"/>
    <x v="1"/>
    <x v="0"/>
    <n v="0"/>
    <n v="0"/>
    <n v="0"/>
    <n v="1"/>
    <n v="167"/>
    <n v="83"/>
    <n v="255.008667014944"/>
    <n v="101.358653022844"/>
    <n v="77.436656150290901"/>
    <n v="186.82088517957001"/>
    <x v="382"/>
    <x v="2"/>
    <n v="3.6262832712785098"/>
    <n v="0"/>
    <n v="0"/>
    <x v="382"/>
    <x v="1"/>
    <x v="1"/>
    <n v="0"/>
    <n v="0"/>
    <n v="0"/>
    <x v="1"/>
    <s v="XXXConfid"/>
  </r>
  <r>
    <n v="5134"/>
    <x v="29"/>
    <x v="3"/>
    <x v="1"/>
    <x v="1"/>
    <x v="2"/>
    <n v="25.472349568104399"/>
    <x v="1"/>
    <n v="1"/>
    <n v="3.0356477274937799"/>
    <n v="9.9216002403114008"/>
    <n v="0.728837317798957"/>
    <n v="5.4033879465986399"/>
    <x v="0"/>
    <x v="0"/>
    <n v="0"/>
    <n v="0"/>
    <n v="1"/>
    <n v="0"/>
    <n v="124"/>
    <n v="101"/>
    <n v="218.51583605574299"/>
    <n v="67.437870993131"/>
    <n v="77.967803770073303"/>
    <n v="149.52566213953"/>
    <x v="383"/>
    <x v="2"/>
    <n v="7.7201218566705698"/>
    <n v="1"/>
    <n v="0"/>
    <x v="383"/>
    <x v="0"/>
    <x v="0"/>
    <n v="0"/>
    <n v="0"/>
    <n v="0"/>
    <x v="0"/>
    <s v="XXXConfid"/>
  </r>
  <r>
    <n v="5135"/>
    <x v="5"/>
    <x v="0"/>
    <x v="0"/>
    <x v="3"/>
    <x v="0"/>
    <n v="22.8058387632014"/>
    <x v="0"/>
    <n v="0"/>
    <n v="7.6884166228376998"/>
    <n v="6.1529777278790796"/>
    <n v="8.3060857997186908"/>
    <n v="5.0559432617647104"/>
    <x v="1"/>
    <x v="0"/>
    <n v="0"/>
    <n v="0"/>
    <n v="1"/>
    <n v="0"/>
    <n v="107"/>
    <n v="116"/>
    <n v="286.70074560625"/>
    <n v="178.477794304317"/>
    <n v="69.973953117871105"/>
    <n v="267.06504649235501"/>
    <x v="384"/>
    <x v="0"/>
    <n v="7.1591470642533199"/>
    <n v="0"/>
    <n v="1"/>
    <x v="384"/>
    <x v="0"/>
    <x v="0"/>
    <n v="0"/>
    <n v="0"/>
    <n v="1"/>
    <x v="0"/>
    <s v="XXXConfid"/>
  </r>
  <r>
    <n v="5136"/>
    <x v="0"/>
    <x v="0"/>
    <x v="1"/>
    <x v="2"/>
    <x v="1"/>
    <n v="26.679181440647501"/>
    <x v="1"/>
    <n v="0"/>
    <n v="2.6960116809784802"/>
    <n v="7.0297779742838502"/>
    <n v="6.8544013164454096"/>
    <n v="4.8701243471573497"/>
    <x v="1"/>
    <x v="0"/>
    <n v="0"/>
    <n v="0"/>
    <n v="0"/>
    <n v="0"/>
    <n v="119"/>
    <n v="88"/>
    <n v="268.91209023163998"/>
    <n v="169.233263217423"/>
    <n v="83.845146055878502"/>
    <n v="284.02340258325199"/>
    <x v="385"/>
    <x v="1"/>
    <n v="2.9975556006976598"/>
    <n v="0"/>
    <n v="0"/>
    <x v="385"/>
    <x v="0"/>
    <x v="0"/>
    <n v="0"/>
    <n v="1"/>
    <n v="0"/>
    <x v="1"/>
    <s v="XXXConfid"/>
  </r>
  <r>
    <n v="5137"/>
    <x v="15"/>
    <x v="0"/>
    <x v="0"/>
    <x v="2"/>
    <x v="3"/>
    <n v="20.2147182748947"/>
    <x v="0"/>
    <n v="0"/>
    <n v="0.55676194588008199"/>
    <n v="5.9943265523200502"/>
    <n v="6.3542773273642696"/>
    <n v="9.4959969843086593"/>
    <x v="0"/>
    <x v="1"/>
    <n v="1"/>
    <n v="0"/>
    <n v="0"/>
    <n v="1"/>
    <n v="137"/>
    <n v="71"/>
    <n v="225.086429802032"/>
    <n v="116.38509663660599"/>
    <n v="59.975266135747702"/>
    <n v="232.50941611860401"/>
    <x v="386"/>
    <x v="1"/>
    <n v="4.7359338507341997"/>
    <n v="1"/>
    <n v="0"/>
    <x v="386"/>
    <x v="0"/>
    <x v="0"/>
    <n v="0"/>
    <n v="0"/>
    <n v="0"/>
    <x v="1"/>
    <s v="XXXConfid"/>
  </r>
  <r>
    <n v="5138"/>
    <x v="24"/>
    <x v="1"/>
    <x v="1"/>
    <x v="0"/>
    <x v="3"/>
    <n v="16.818703098013"/>
    <x v="2"/>
    <n v="0"/>
    <n v="7.4455966873334196"/>
    <n v="0.44570319531782898"/>
    <n v="2.2923197667611199"/>
    <n v="6.6632288981002503"/>
    <x v="0"/>
    <x v="0"/>
    <n v="0"/>
    <n v="0"/>
    <n v="0"/>
    <n v="0"/>
    <n v="147"/>
    <n v="69"/>
    <n v="152.85461908853799"/>
    <n v="75.440485384149198"/>
    <n v="79.089157154665799"/>
    <n v="259.86452936225402"/>
    <x v="387"/>
    <x v="1"/>
    <n v="7.9686816359755097"/>
    <n v="0"/>
    <n v="1"/>
    <x v="387"/>
    <x v="0"/>
    <x v="0"/>
    <n v="0"/>
    <n v="0"/>
    <n v="0"/>
    <x v="0"/>
    <s v="XXXConfid"/>
  </r>
  <r>
    <n v="5139"/>
    <x v="15"/>
    <x v="0"/>
    <x v="1"/>
    <x v="2"/>
    <x v="0"/>
    <n v="30.1512464174752"/>
    <x v="3"/>
    <n v="1"/>
    <n v="9.7261454251444999"/>
    <n v="8.3124116045820298"/>
    <n v="5.6160255996464201"/>
    <n v="9.7026100824507093"/>
    <x v="0"/>
    <x v="0"/>
    <n v="0"/>
    <n v="0"/>
    <n v="0"/>
    <n v="0"/>
    <n v="176"/>
    <n v="97"/>
    <n v="266.405512560472"/>
    <n v="196.96824084694401"/>
    <n v="84.468150959715302"/>
    <n v="272.57869084759801"/>
    <x v="388"/>
    <x v="1"/>
    <n v="3.65325754858873"/>
    <n v="0"/>
    <n v="0"/>
    <x v="388"/>
    <x v="0"/>
    <x v="1"/>
    <n v="0"/>
    <n v="0"/>
    <n v="0"/>
    <x v="0"/>
    <s v="XXXConfid"/>
  </r>
  <r>
    <n v="5140"/>
    <x v="3"/>
    <x v="1"/>
    <x v="1"/>
    <x v="0"/>
    <x v="3"/>
    <n v="38.134257197858297"/>
    <x v="3"/>
    <n v="1"/>
    <n v="14.5672753775668"/>
    <n v="4.32037211594551"/>
    <n v="8.5211318136202507"/>
    <n v="4.7353475602210704"/>
    <x v="0"/>
    <x v="0"/>
    <n v="0"/>
    <n v="1"/>
    <n v="0"/>
    <n v="1"/>
    <n v="109"/>
    <n v="116"/>
    <n v="218.236489096344"/>
    <n v="194.682991557018"/>
    <n v="39.344509778133101"/>
    <n v="354.30016141538698"/>
    <x v="389"/>
    <x v="3"/>
    <n v="2.9412397727283999"/>
    <n v="1"/>
    <n v="1"/>
    <x v="389"/>
    <x v="0"/>
    <x v="0"/>
    <n v="0"/>
    <n v="1"/>
    <n v="0"/>
    <x v="1"/>
    <s v="XXXConfid"/>
  </r>
  <r>
    <n v="5141"/>
    <x v="10"/>
    <x v="2"/>
    <x v="1"/>
    <x v="0"/>
    <x v="2"/>
    <n v="29.472270958892299"/>
    <x v="1"/>
    <n v="0"/>
    <n v="15.5135761718462"/>
    <n v="4.2944285853304498"/>
    <n v="2.68755984705829"/>
    <n v="4.5339769291529004"/>
    <x v="0"/>
    <x v="0"/>
    <n v="0"/>
    <n v="0"/>
    <n v="0"/>
    <n v="0"/>
    <n v="129"/>
    <n v="63"/>
    <n v="245.64356591125099"/>
    <n v="150.55287390318699"/>
    <n v="45.702583679895902"/>
    <n v="168.91633649710101"/>
    <x v="390"/>
    <x v="2"/>
    <n v="1.8314063433240499"/>
    <n v="0"/>
    <n v="1"/>
    <x v="390"/>
    <x v="1"/>
    <x v="0"/>
    <n v="0"/>
    <n v="0"/>
    <n v="0"/>
    <x v="1"/>
    <s v="XXXConfid"/>
  </r>
  <r>
    <n v="5142"/>
    <x v="3"/>
    <x v="1"/>
    <x v="0"/>
    <x v="0"/>
    <x v="2"/>
    <n v="30.6242305343347"/>
    <x v="3"/>
    <n v="0"/>
    <n v="15.284845659243"/>
    <n v="1.4182717366228601"/>
    <n v="9.8623976135300602"/>
    <n v="9.4841986735817994"/>
    <x v="0"/>
    <x v="0"/>
    <n v="0"/>
    <n v="0"/>
    <n v="0"/>
    <n v="0"/>
    <n v="107"/>
    <n v="104"/>
    <n v="151.264997893556"/>
    <n v="174.993636501651"/>
    <n v="25.759140669027399"/>
    <n v="374.45028272706901"/>
    <x v="391"/>
    <x v="0"/>
    <n v="9.8502911015634298E-2"/>
    <n v="1"/>
    <n v="0"/>
    <x v="391"/>
    <x v="1"/>
    <x v="0"/>
    <n v="0"/>
    <n v="0"/>
    <n v="0"/>
    <x v="0"/>
    <s v="XXXConfid"/>
  </r>
  <r>
    <n v="5143"/>
    <x v="7"/>
    <x v="1"/>
    <x v="1"/>
    <x v="2"/>
    <x v="0"/>
    <n v="39.810994883305"/>
    <x v="3"/>
    <n v="0"/>
    <n v="0.61286200294621496"/>
    <n v="7.5877443043258097"/>
    <n v="8.7781566065449006"/>
    <n v="7.5326999387441997"/>
    <x v="0"/>
    <x v="0"/>
    <n v="0"/>
    <n v="0"/>
    <n v="0"/>
    <n v="0"/>
    <n v="113"/>
    <n v="96"/>
    <n v="241.08610204634201"/>
    <n v="96.398926871579306"/>
    <n v="84.167117425498304"/>
    <n v="258.29051020663297"/>
    <x v="392"/>
    <x v="1"/>
    <n v="1.54517396134055"/>
    <n v="0"/>
    <n v="0"/>
    <x v="392"/>
    <x v="0"/>
    <x v="0"/>
    <n v="0"/>
    <n v="0"/>
    <n v="0"/>
    <x v="1"/>
    <s v="XXXConfid"/>
  </r>
  <r>
    <n v="5144"/>
    <x v="5"/>
    <x v="0"/>
    <x v="0"/>
    <x v="0"/>
    <x v="0"/>
    <n v="37.482879907385502"/>
    <x v="3"/>
    <n v="1"/>
    <n v="3.6361590281130098"/>
    <n v="7.89561687500911"/>
    <n v="1.7287967356302001"/>
    <n v="8.59236133234314"/>
    <x v="0"/>
    <x v="1"/>
    <n v="0"/>
    <n v="1"/>
    <n v="0"/>
    <n v="1"/>
    <n v="108"/>
    <n v="91"/>
    <n v="198.12603730679999"/>
    <n v="85.213941708181096"/>
    <n v="91.068613362621903"/>
    <n v="337.83824618868698"/>
    <x v="393"/>
    <x v="0"/>
    <n v="6.6243254436935199"/>
    <n v="1"/>
    <n v="0"/>
    <x v="393"/>
    <x v="0"/>
    <x v="0"/>
    <n v="0"/>
    <n v="0"/>
    <n v="1"/>
    <x v="1"/>
    <s v="XXXConfid"/>
  </r>
  <r>
    <n v="5145"/>
    <x v="16"/>
    <x v="0"/>
    <x v="1"/>
    <x v="0"/>
    <x v="2"/>
    <n v="35.856474823811901"/>
    <x v="3"/>
    <n v="0"/>
    <n v="16.3403213576109"/>
    <n v="0.54080517589775801"/>
    <n v="6.2221046418962196"/>
    <n v="6.9704322891767498"/>
    <x v="0"/>
    <x v="0"/>
    <n v="0"/>
    <n v="1"/>
    <n v="0"/>
    <n v="0"/>
    <n v="113"/>
    <n v="96"/>
    <n v="173.00953270193"/>
    <n v="145.64944605065099"/>
    <n v="99.192888333334196"/>
    <n v="398.00585845927401"/>
    <x v="394"/>
    <x v="2"/>
    <n v="2.9947333142441499"/>
    <n v="0"/>
    <n v="1"/>
    <x v="394"/>
    <x v="0"/>
    <x v="0"/>
    <n v="0"/>
    <n v="0"/>
    <n v="1"/>
    <x v="1"/>
    <s v="XXXConfid"/>
  </r>
  <r>
    <n v="5146"/>
    <x v="4"/>
    <x v="2"/>
    <x v="0"/>
    <x v="3"/>
    <x v="2"/>
    <n v="28.003205471016699"/>
    <x v="1"/>
    <n v="1"/>
    <n v="3.7451958692590002"/>
    <n v="1.88585517662722"/>
    <n v="6.6374072947392797"/>
    <n v="4.9925627998991304"/>
    <x v="0"/>
    <x v="0"/>
    <n v="0"/>
    <n v="0"/>
    <n v="0"/>
    <n v="0"/>
    <n v="161"/>
    <n v="85"/>
    <n v="285.15908523847099"/>
    <n v="182.76765657282999"/>
    <n v="64.961680481120098"/>
    <n v="262.91281271320702"/>
    <x v="395"/>
    <x v="1"/>
    <n v="7.1514090905788201"/>
    <n v="0"/>
    <n v="0"/>
    <x v="395"/>
    <x v="1"/>
    <x v="0"/>
    <n v="1"/>
    <n v="0"/>
    <n v="0"/>
    <x v="0"/>
    <s v="XXXConfid"/>
  </r>
  <r>
    <n v="5147"/>
    <x v="22"/>
    <x v="1"/>
    <x v="1"/>
    <x v="0"/>
    <x v="0"/>
    <n v="26.765872398445801"/>
    <x v="1"/>
    <n v="0"/>
    <n v="4.63561619649529"/>
    <n v="0.471004752587522"/>
    <n v="3.8784226594649099E-2"/>
    <n v="8.7895996699035894"/>
    <x v="0"/>
    <x v="0"/>
    <n v="1"/>
    <n v="0"/>
    <n v="0"/>
    <n v="1"/>
    <n v="93"/>
    <n v="91"/>
    <n v="291.58105674865499"/>
    <n v="177.486992739269"/>
    <n v="26.618943759758"/>
    <n v="202.836491185868"/>
    <x v="396"/>
    <x v="1"/>
    <n v="5.5443571734334602"/>
    <n v="0"/>
    <n v="0"/>
    <x v="396"/>
    <x v="0"/>
    <x v="0"/>
    <n v="0"/>
    <n v="0"/>
    <n v="0"/>
    <x v="0"/>
    <s v="XXXConfid"/>
  </r>
  <r>
    <n v="5148"/>
    <x v="15"/>
    <x v="0"/>
    <x v="0"/>
    <x v="0"/>
    <x v="2"/>
    <n v="20.233977403143601"/>
    <x v="0"/>
    <n v="0"/>
    <n v="14.6730952362691"/>
    <n v="5.55745326192568"/>
    <n v="0.88175291659481403"/>
    <n v="6.8451863865425402"/>
    <x v="0"/>
    <x v="0"/>
    <n v="0"/>
    <n v="0"/>
    <n v="0"/>
    <n v="0"/>
    <n v="169"/>
    <n v="94"/>
    <n v="281.76142986234203"/>
    <n v="180.58578540176001"/>
    <n v="48.011682796489701"/>
    <n v="237.937826690939"/>
    <x v="397"/>
    <x v="1"/>
    <n v="7.3727404837259902"/>
    <n v="0"/>
    <n v="0"/>
    <x v="397"/>
    <x v="0"/>
    <x v="1"/>
    <n v="0"/>
    <n v="0"/>
    <n v="0"/>
    <x v="0"/>
    <s v="XXXConfid"/>
  </r>
  <r>
    <n v="5149"/>
    <x v="4"/>
    <x v="2"/>
    <x v="1"/>
    <x v="0"/>
    <x v="0"/>
    <n v="23.290559347512701"/>
    <x v="0"/>
    <n v="0"/>
    <n v="5.2809536317682602"/>
    <n v="6.5093588882279203"/>
    <n v="9.99720292431053"/>
    <n v="6.4177705258391304"/>
    <x v="1"/>
    <x v="0"/>
    <n v="1"/>
    <n v="0"/>
    <n v="0"/>
    <n v="0"/>
    <n v="172"/>
    <n v="74"/>
    <n v="285.70310222644099"/>
    <n v="175.71194229709999"/>
    <n v="95.904729829607206"/>
    <n v="364.94006612493399"/>
    <x v="398"/>
    <x v="3"/>
    <n v="1.72888053921243"/>
    <n v="0"/>
    <n v="0"/>
    <x v="398"/>
    <x v="0"/>
    <x v="0"/>
    <n v="0"/>
    <n v="0"/>
    <n v="0"/>
    <x v="0"/>
    <s v="XXXConfid"/>
  </r>
  <r>
    <n v="5150"/>
    <x v="28"/>
    <x v="1"/>
    <x v="1"/>
    <x v="3"/>
    <x v="2"/>
    <n v="37.3029549208605"/>
    <x v="3"/>
    <n v="0"/>
    <n v="18.134878992417502"/>
    <n v="9.7184014538403893"/>
    <n v="3.5290770400486702"/>
    <n v="6.2232005862970796"/>
    <x v="0"/>
    <x v="0"/>
    <n v="0"/>
    <n v="0"/>
    <n v="0"/>
    <n v="0"/>
    <n v="140"/>
    <n v="79"/>
    <n v="186.906461673271"/>
    <n v="116.84616841343301"/>
    <n v="44.143629437912097"/>
    <n v="329.90385991407697"/>
    <x v="399"/>
    <x v="2"/>
    <n v="6.9542365583293098"/>
    <n v="0"/>
    <n v="1"/>
    <x v="399"/>
    <x v="0"/>
    <x v="0"/>
    <n v="0"/>
    <n v="0"/>
    <n v="0"/>
    <x v="0"/>
    <s v="XXXConfid"/>
  </r>
  <r>
    <n v="5151"/>
    <x v="2"/>
    <x v="0"/>
    <x v="1"/>
    <x v="2"/>
    <x v="0"/>
    <n v="16.069663702321598"/>
    <x v="2"/>
    <n v="0"/>
    <n v="17.9096984038454"/>
    <n v="5.9971832170176098"/>
    <n v="3.23485101838435"/>
    <n v="8.6319393038952796"/>
    <x v="0"/>
    <x v="1"/>
    <n v="0"/>
    <n v="1"/>
    <n v="0"/>
    <n v="0"/>
    <n v="100"/>
    <n v="67"/>
    <n v="152.70223184338599"/>
    <n v="171.58831399918799"/>
    <n v="52.118961699996703"/>
    <n v="344.69805464063199"/>
    <x v="400"/>
    <x v="1"/>
    <n v="6.8473685857289599"/>
    <n v="0"/>
    <n v="0"/>
    <x v="400"/>
    <x v="0"/>
    <x v="1"/>
    <n v="0"/>
    <n v="0"/>
    <n v="0"/>
    <x v="0"/>
    <s v="XXXConfid"/>
  </r>
  <r>
    <n v="5152"/>
    <x v="22"/>
    <x v="1"/>
    <x v="1"/>
    <x v="0"/>
    <x v="1"/>
    <n v="17.112223917885999"/>
    <x v="2"/>
    <n v="1"/>
    <n v="15.2736700701134"/>
    <n v="2.4317573175665301"/>
    <n v="9.1915022344996995"/>
    <n v="6.6149691669813002"/>
    <x v="1"/>
    <x v="0"/>
    <n v="1"/>
    <n v="1"/>
    <n v="0"/>
    <n v="0"/>
    <n v="177"/>
    <n v="65"/>
    <n v="270.731170453846"/>
    <n v="87.123525377215699"/>
    <n v="62.8496897583925"/>
    <n v="239.910618441747"/>
    <x v="401"/>
    <x v="1"/>
    <n v="6.9069436922900396"/>
    <n v="0"/>
    <n v="0"/>
    <x v="401"/>
    <x v="1"/>
    <x v="0"/>
    <n v="0"/>
    <n v="1"/>
    <n v="0"/>
    <x v="0"/>
    <s v="XXXConfid"/>
  </r>
  <r>
    <n v="5153"/>
    <x v="30"/>
    <x v="0"/>
    <x v="0"/>
    <x v="1"/>
    <x v="3"/>
    <n v="37.248088849885697"/>
    <x v="3"/>
    <n v="0"/>
    <n v="12.6483250148144"/>
    <n v="2.5499753832133898"/>
    <n v="6.2268532173326196"/>
    <n v="4.5512495116879697"/>
    <x v="0"/>
    <x v="0"/>
    <n v="0"/>
    <n v="1"/>
    <n v="0"/>
    <n v="0"/>
    <n v="106"/>
    <n v="69"/>
    <n v="206.77533270138599"/>
    <n v="94.002911300284794"/>
    <n v="64.904665149767894"/>
    <n v="131.39076528776201"/>
    <x v="402"/>
    <x v="3"/>
    <n v="1.78441126520048"/>
    <n v="0"/>
    <n v="1"/>
    <x v="402"/>
    <x v="0"/>
    <x v="0"/>
    <n v="0"/>
    <n v="0"/>
    <n v="1"/>
    <x v="0"/>
    <s v="XXXConfid"/>
  </r>
  <r>
    <n v="5154"/>
    <x v="6"/>
    <x v="0"/>
    <x v="1"/>
    <x v="2"/>
    <x v="1"/>
    <n v="15.2159417199037"/>
    <x v="2"/>
    <n v="0"/>
    <n v="12.0062131230627"/>
    <n v="6.0469426182494503"/>
    <n v="9.4352610796933902"/>
    <n v="4.5628493194024697"/>
    <x v="0"/>
    <x v="0"/>
    <n v="0"/>
    <n v="1"/>
    <n v="0"/>
    <n v="0"/>
    <n v="105"/>
    <n v="61"/>
    <n v="268.72377850548202"/>
    <n v="195.093087199667"/>
    <n v="31.6176554344867"/>
    <n v="305.13843950630098"/>
    <x v="403"/>
    <x v="3"/>
    <n v="4.6885846119334396"/>
    <n v="0"/>
    <n v="0"/>
    <x v="403"/>
    <x v="0"/>
    <x v="1"/>
    <n v="1"/>
    <n v="0"/>
    <n v="0"/>
    <x v="0"/>
    <s v="XXXConfid"/>
  </r>
  <r>
    <n v="5155"/>
    <x v="4"/>
    <x v="2"/>
    <x v="0"/>
    <x v="0"/>
    <x v="1"/>
    <n v="19.134666757031098"/>
    <x v="0"/>
    <n v="0"/>
    <n v="4.2935606487148696"/>
    <n v="2.2894891712918501"/>
    <n v="5.7889614223346504"/>
    <n v="6.7237952036115196"/>
    <x v="0"/>
    <x v="1"/>
    <n v="0"/>
    <n v="0"/>
    <n v="0"/>
    <n v="0"/>
    <n v="150"/>
    <n v="103"/>
    <n v="287.36887144413799"/>
    <n v="117.78780279992201"/>
    <n v="30.094229557384899"/>
    <n v="73.384134159478904"/>
    <x v="404"/>
    <x v="1"/>
    <n v="6.3312588663345997"/>
    <n v="0"/>
    <n v="0"/>
    <x v="404"/>
    <x v="1"/>
    <x v="0"/>
    <n v="0"/>
    <n v="0"/>
    <n v="0"/>
    <x v="0"/>
    <s v="XXXConfid"/>
  </r>
  <r>
    <n v="5156"/>
    <x v="13"/>
    <x v="2"/>
    <x v="0"/>
    <x v="2"/>
    <x v="0"/>
    <n v="35.0990299189532"/>
    <x v="3"/>
    <n v="0"/>
    <n v="19.551504545821501"/>
    <n v="9.6357005870029209"/>
    <n v="8.1131784346346905"/>
    <n v="8.7588638138198096"/>
    <x v="1"/>
    <x v="0"/>
    <n v="0"/>
    <n v="0"/>
    <n v="0"/>
    <n v="0"/>
    <n v="138"/>
    <n v="65"/>
    <n v="224.288687019371"/>
    <n v="119.02889997344499"/>
    <n v="56.331473413631798"/>
    <n v="374.71369693690798"/>
    <x v="405"/>
    <x v="1"/>
    <n v="9.8713999509424308"/>
    <n v="0"/>
    <n v="0"/>
    <x v="405"/>
    <x v="0"/>
    <x v="0"/>
    <n v="1"/>
    <n v="0"/>
    <n v="0"/>
    <x v="0"/>
    <s v="XXXConfid"/>
  </r>
  <r>
    <n v="5157"/>
    <x v="28"/>
    <x v="1"/>
    <x v="0"/>
    <x v="0"/>
    <x v="0"/>
    <n v="34.384602191302697"/>
    <x v="3"/>
    <n v="0"/>
    <n v="2.8860336510707101"/>
    <n v="9.2649158441696393"/>
    <n v="7.7736747739872802"/>
    <n v="9.6407027466479498"/>
    <x v="0"/>
    <x v="0"/>
    <n v="0"/>
    <n v="1"/>
    <n v="0"/>
    <n v="0"/>
    <n v="163"/>
    <n v="100"/>
    <n v="215.097373575148"/>
    <n v="198.871605872895"/>
    <n v="92.679127624595495"/>
    <n v="65.849812325010703"/>
    <x v="406"/>
    <x v="2"/>
    <n v="5.5119276532163202"/>
    <n v="0"/>
    <n v="1"/>
    <x v="406"/>
    <x v="0"/>
    <x v="0"/>
    <n v="0"/>
    <n v="0"/>
    <n v="1"/>
    <x v="0"/>
    <s v="XXXConfid"/>
  </r>
  <r>
    <n v="5158"/>
    <x v="17"/>
    <x v="1"/>
    <x v="1"/>
    <x v="0"/>
    <x v="2"/>
    <n v="39.769418731333602"/>
    <x v="3"/>
    <n v="0"/>
    <n v="3.8627497263772099"/>
    <n v="4.6695820755803297"/>
    <n v="7.1411329561835402"/>
    <n v="7.8035229063078102"/>
    <x v="0"/>
    <x v="0"/>
    <n v="1"/>
    <n v="0"/>
    <n v="0"/>
    <n v="0"/>
    <n v="106"/>
    <n v="91"/>
    <n v="206.653124231193"/>
    <n v="134.228496210733"/>
    <n v="49.366063084631001"/>
    <n v="239.03213398677599"/>
    <x v="407"/>
    <x v="2"/>
    <n v="6.1231059790458398"/>
    <n v="0"/>
    <n v="0"/>
    <x v="407"/>
    <x v="0"/>
    <x v="0"/>
    <n v="0"/>
    <n v="0"/>
    <n v="1"/>
    <x v="0"/>
    <s v="XXXConfid"/>
  </r>
  <r>
    <n v="5159"/>
    <x v="7"/>
    <x v="1"/>
    <x v="1"/>
    <x v="2"/>
    <x v="3"/>
    <n v="39.248419472839799"/>
    <x v="3"/>
    <n v="0"/>
    <n v="3.0320256298434098"/>
    <n v="7.3673214907772104"/>
    <n v="1.37563757607597"/>
    <n v="8.9817826712119295"/>
    <x v="0"/>
    <x v="0"/>
    <n v="0"/>
    <n v="1"/>
    <n v="0"/>
    <n v="0"/>
    <n v="119"/>
    <n v="91"/>
    <n v="258.782585461248"/>
    <n v="53.931945288438101"/>
    <n v="66.827354615433407"/>
    <n v="241.90641470572101"/>
    <x v="408"/>
    <x v="2"/>
    <n v="5.0249904959754996"/>
    <n v="1"/>
    <n v="0"/>
    <x v="408"/>
    <x v="0"/>
    <x v="0"/>
    <n v="1"/>
    <n v="1"/>
    <n v="0"/>
    <x v="1"/>
    <s v="XXXConfid"/>
  </r>
  <r>
    <n v="5160"/>
    <x v="9"/>
    <x v="1"/>
    <x v="0"/>
    <x v="1"/>
    <x v="0"/>
    <n v="26.2599556888986"/>
    <x v="1"/>
    <n v="0"/>
    <n v="6.11241467954091"/>
    <n v="7.0310124795771802"/>
    <n v="1.14420956548525"/>
    <n v="6.3402835235189903"/>
    <x v="0"/>
    <x v="0"/>
    <n v="0"/>
    <n v="0"/>
    <n v="0"/>
    <n v="0"/>
    <n v="97"/>
    <n v="106"/>
    <n v="209.93227629030201"/>
    <n v="53.662504621015998"/>
    <n v="99.980324078041505"/>
    <n v="207.847675275965"/>
    <x v="409"/>
    <x v="0"/>
    <n v="2.7356558498018901"/>
    <n v="0"/>
    <n v="0"/>
    <x v="409"/>
    <x v="0"/>
    <x v="0"/>
    <n v="0"/>
    <n v="0"/>
    <n v="0"/>
    <x v="0"/>
    <s v="XXXConfid"/>
  </r>
  <r>
    <n v="5161"/>
    <x v="14"/>
    <x v="1"/>
    <x v="1"/>
    <x v="2"/>
    <x v="2"/>
    <n v="39.4692026683161"/>
    <x v="3"/>
    <n v="1"/>
    <n v="7.34857645135975"/>
    <n v="4.0786745491101399"/>
    <n v="3.24718402303658"/>
    <n v="9.1829002706903395"/>
    <x v="0"/>
    <x v="0"/>
    <n v="0"/>
    <n v="0"/>
    <n v="0"/>
    <n v="0"/>
    <n v="125"/>
    <n v="97"/>
    <n v="201.751839579311"/>
    <n v="120.886169477309"/>
    <n v="36.351755884758603"/>
    <n v="278.36637134352998"/>
    <x v="410"/>
    <x v="2"/>
    <n v="1.3069583858262399"/>
    <n v="1"/>
    <n v="0"/>
    <x v="410"/>
    <x v="1"/>
    <x v="0"/>
    <n v="0"/>
    <n v="0"/>
    <n v="1"/>
    <x v="1"/>
    <s v="XXXConfid"/>
  </r>
  <r>
    <n v="5162"/>
    <x v="17"/>
    <x v="1"/>
    <x v="1"/>
    <x v="0"/>
    <x v="2"/>
    <n v="35.953738522216597"/>
    <x v="3"/>
    <n v="0"/>
    <n v="12.005345333026799"/>
    <n v="4.6476366875436996"/>
    <n v="6.7270566677376404"/>
    <n v="6.2909655252390104"/>
    <x v="0"/>
    <x v="0"/>
    <n v="0"/>
    <n v="0"/>
    <n v="0"/>
    <n v="0"/>
    <n v="169"/>
    <n v="88"/>
    <n v="158.714244769473"/>
    <n v="116.577753285645"/>
    <n v="26.398709596802"/>
    <n v="234.01607798469601"/>
    <x v="411"/>
    <x v="2"/>
    <n v="2.19929922120224"/>
    <n v="0"/>
    <n v="0"/>
    <x v="411"/>
    <x v="0"/>
    <x v="0"/>
    <n v="1"/>
    <n v="1"/>
    <n v="1"/>
    <x v="0"/>
    <s v="XXXConfid"/>
  </r>
  <r>
    <n v="5163"/>
    <x v="18"/>
    <x v="0"/>
    <x v="1"/>
    <x v="2"/>
    <x v="2"/>
    <n v="22.0797640722488"/>
    <x v="0"/>
    <n v="0"/>
    <n v="19.4619084769841"/>
    <n v="1.5996302017050701"/>
    <n v="3.2772766203889798"/>
    <n v="7.6313989147682904"/>
    <x v="1"/>
    <x v="0"/>
    <n v="0"/>
    <n v="0"/>
    <n v="0"/>
    <n v="0"/>
    <n v="129"/>
    <n v="100"/>
    <n v="250.54448363221201"/>
    <n v="181.645114128248"/>
    <n v="66.217665919433898"/>
    <n v="233.64472585493601"/>
    <x v="412"/>
    <x v="1"/>
    <n v="2.6601236038439602"/>
    <n v="0"/>
    <n v="0"/>
    <x v="412"/>
    <x v="1"/>
    <x v="0"/>
    <n v="0"/>
    <n v="0"/>
    <n v="1"/>
    <x v="0"/>
    <s v="XXXConfid"/>
  </r>
  <r>
    <n v="5164"/>
    <x v="19"/>
    <x v="2"/>
    <x v="1"/>
    <x v="0"/>
    <x v="3"/>
    <n v="26.1455205154571"/>
    <x v="1"/>
    <n v="1"/>
    <n v="18.352044292943599"/>
    <n v="5.2604581827753796"/>
    <n v="7.1621310343195601"/>
    <n v="6.9401518103186799"/>
    <x v="1"/>
    <x v="0"/>
    <n v="1"/>
    <n v="0"/>
    <n v="0"/>
    <n v="0"/>
    <n v="104"/>
    <n v="101"/>
    <n v="161.63853953307699"/>
    <n v="199.66812841667601"/>
    <n v="60.727774173509303"/>
    <n v="83.808231162209694"/>
    <x v="413"/>
    <x v="1"/>
    <n v="4.9336306655305604"/>
    <n v="0"/>
    <n v="0"/>
    <x v="413"/>
    <x v="1"/>
    <x v="0"/>
    <n v="0"/>
    <n v="1"/>
    <n v="1"/>
    <x v="0"/>
    <s v="XXXConfid"/>
  </r>
  <r>
    <n v="5165"/>
    <x v="24"/>
    <x v="1"/>
    <x v="1"/>
    <x v="1"/>
    <x v="2"/>
    <n v="26.639474116611702"/>
    <x v="1"/>
    <n v="1"/>
    <n v="13.727209432696901"/>
    <n v="1.65501915495471"/>
    <n v="5.7124382954868098"/>
    <n v="9.0885334329239296"/>
    <x v="1"/>
    <x v="0"/>
    <n v="0"/>
    <n v="0"/>
    <n v="0"/>
    <n v="0"/>
    <n v="174"/>
    <n v="69"/>
    <n v="281.30310298604098"/>
    <n v="159.36453680234499"/>
    <n v="52.788123952507"/>
    <n v="223.222307079855"/>
    <x v="414"/>
    <x v="1"/>
    <n v="1.3159846729123601"/>
    <n v="0"/>
    <n v="0"/>
    <x v="414"/>
    <x v="1"/>
    <x v="0"/>
    <n v="0"/>
    <n v="1"/>
    <n v="0"/>
    <x v="0"/>
    <s v="XXXConfid"/>
  </r>
  <r>
    <n v="5166"/>
    <x v="11"/>
    <x v="2"/>
    <x v="1"/>
    <x v="0"/>
    <x v="2"/>
    <n v="32.3853791405339"/>
    <x v="3"/>
    <n v="0"/>
    <n v="16.652103695750501"/>
    <n v="1.8681677803958401"/>
    <n v="6.2381130835069198"/>
    <n v="6.92099302239507"/>
    <x v="0"/>
    <x v="0"/>
    <n v="1"/>
    <n v="0"/>
    <n v="0"/>
    <n v="0"/>
    <n v="150"/>
    <n v="94"/>
    <n v="280.15412354710401"/>
    <n v="79.576735853382303"/>
    <n v="55.485196393139503"/>
    <n v="399.68431086411499"/>
    <x v="415"/>
    <x v="2"/>
    <n v="1.5917421115510999"/>
    <n v="0"/>
    <n v="0"/>
    <x v="415"/>
    <x v="0"/>
    <x v="0"/>
    <n v="0"/>
    <n v="0"/>
    <n v="1"/>
    <x v="0"/>
    <s v="XXXConfid"/>
  </r>
  <r>
    <n v="5167"/>
    <x v="10"/>
    <x v="2"/>
    <x v="1"/>
    <x v="0"/>
    <x v="3"/>
    <n v="33.452952222342198"/>
    <x v="3"/>
    <n v="0"/>
    <n v="16.446437468517399"/>
    <n v="4.1749146433767796"/>
    <n v="1.5831864841582"/>
    <n v="6.2485187958850297"/>
    <x v="0"/>
    <x v="1"/>
    <n v="0"/>
    <n v="0"/>
    <n v="0"/>
    <n v="0"/>
    <n v="164"/>
    <n v="68"/>
    <n v="291.95601145129098"/>
    <n v="136.17774927297199"/>
    <n v="86.494095772606997"/>
    <n v="111.594034352465"/>
    <x v="416"/>
    <x v="1"/>
    <n v="8.8616969988496805"/>
    <n v="1"/>
    <n v="0"/>
    <x v="416"/>
    <x v="0"/>
    <x v="0"/>
    <n v="0"/>
    <n v="0"/>
    <n v="0"/>
    <x v="1"/>
    <s v="XXXConfid"/>
  </r>
  <r>
    <n v="5168"/>
    <x v="27"/>
    <x v="2"/>
    <x v="1"/>
    <x v="0"/>
    <x v="2"/>
    <n v="27.3298139161728"/>
    <x v="1"/>
    <n v="0"/>
    <n v="13.0501448458553"/>
    <n v="2.6036699367578202"/>
    <n v="6.2169669402172003"/>
    <n v="8.7112222283498095"/>
    <x v="0"/>
    <x v="0"/>
    <n v="0"/>
    <n v="0"/>
    <n v="0"/>
    <n v="0"/>
    <n v="97"/>
    <n v="71"/>
    <n v="226.94687991140401"/>
    <n v="147.21623825876301"/>
    <n v="88.3518847695603"/>
    <n v="246.76059499169699"/>
    <x v="417"/>
    <x v="1"/>
    <n v="3.1476107514066101"/>
    <n v="0"/>
    <n v="0"/>
    <x v="417"/>
    <x v="0"/>
    <x v="0"/>
    <n v="0"/>
    <n v="0"/>
    <n v="0"/>
    <x v="1"/>
    <s v="XXXConfid"/>
  </r>
  <r>
    <n v="5169"/>
    <x v="27"/>
    <x v="2"/>
    <x v="0"/>
    <x v="2"/>
    <x v="0"/>
    <n v="28.630414099983799"/>
    <x v="1"/>
    <n v="0"/>
    <n v="6.7790663680302403"/>
    <n v="5.06695591730759"/>
    <n v="1.46339528587212"/>
    <n v="6.7308458656275301"/>
    <x v="1"/>
    <x v="0"/>
    <n v="0"/>
    <n v="0"/>
    <n v="0"/>
    <n v="0"/>
    <n v="144"/>
    <n v="113"/>
    <n v="151.06321343887601"/>
    <n v="55.382876106281998"/>
    <n v="97.683335044888693"/>
    <n v="247.157303115221"/>
    <x v="418"/>
    <x v="2"/>
    <n v="0.66621565882800204"/>
    <n v="0"/>
    <n v="0"/>
    <x v="418"/>
    <x v="0"/>
    <x v="1"/>
    <n v="0"/>
    <n v="0"/>
    <n v="1"/>
    <x v="1"/>
    <s v="XXXConfid"/>
  </r>
  <r>
    <n v="5170"/>
    <x v="0"/>
    <x v="0"/>
    <x v="1"/>
    <x v="0"/>
    <x v="2"/>
    <n v="36.926038742142197"/>
    <x v="3"/>
    <n v="0"/>
    <n v="15.835243257431101"/>
    <n v="5.2654470141463703"/>
    <n v="3.9667663927920302E-2"/>
    <n v="9.8947551402734195"/>
    <x v="0"/>
    <x v="0"/>
    <n v="0"/>
    <n v="0"/>
    <n v="0"/>
    <n v="0"/>
    <n v="121"/>
    <n v="94"/>
    <n v="269.68128359772101"/>
    <n v="122.81011037454699"/>
    <n v="54.003204510088104"/>
    <n v="107.05340243641101"/>
    <x v="419"/>
    <x v="1"/>
    <n v="5.7124102379475499"/>
    <n v="1"/>
    <n v="1"/>
    <x v="419"/>
    <x v="0"/>
    <x v="0"/>
    <n v="0"/>
    <n v="0"/>
    <n v="1"/>
    <x v="1"/>
    <s v="XXXConfid"/>
  </r>
  <r>
    <n v="5171"/>
    <x v="11"/>
    <x v="2"/>
    <x v="1"/>
    <x v="0"/>
    <x v="2"/>
    <n v="28.9173607330731"/>
    <x v="1"/>
    <n v="0"/>
    <n v="13.669602837097401"/>
    <n v="7.5977282832945896"/>
    <n v="6.95328736199688"/>
    <n v="5.8645240325920804"/>
    <x v="0"/>
    <x v="0"/>
    <n v="0"/>
    <n v="0"/>
    <n v="0"/>
    <n v="0"/>
    <n v="108"/>
    <n v="71"/>
    <n v="203.91462856267799"/>
    <n v="175.484774981741"/>
    <n v="89.943001819751998"/>
    <n v="236.628478506036"/>
    <x v="420"/>
    <x v="2"/>
    <n v="2.1768181653560199"/>
    <n v="0"/>
    <n v="0"/>
    <x v="420"/>
    <x v="0"/>
    <x v="1"/>
    <n v="0"/>
    <n v="0"/>
    <n v="0"/>
    <x v="1"/>
    <s v="XXXConfid"/>
  </r>
  <r>
    <n v="5172"/>
    <x v="20"/>
    <x v="2"/>
    <x v="1"/>
    <x v="2"/>
    <x v="0"/>
    <n v="18.022047308640499"/>
    <x v="2"/>
    <n v="0"/>
    <n v="0.40253508885060801"/>
    <n v="4.6057694180058499"/>
    <n v="5.5314746013300304"/>
    <n v="8.6451825847328507"/>
    <x v="0"/>
    <x v="0"/>
    <n v="0"/>
    <n v="0"/>
    <n v="0"/>
    <n v="0"/>
    <n v="118"/>
    <n v="116"/>
    <n v="277.13095478559399"/>
    <n v="67.473637528054297"/>
    <n v="40.525759970131197"/>
    <n v="218.28911884763701"/>
    <x v="421"/>
    <x v="0"/>
    <n v="6.5923579651758004"/>
    <n v="0"/>
    <n v="0"/>
    <x v="421"/>
    <x v="0"/>
    <x v="0"/>
    <n v="0"/>
    <n v="0"/>
    <n v="0"/>
    <x v="0"/>
    <s v="XXXConfid"/>
  </r>
  <r>
    <n v="5173"/>
    <x v="2"/>
    <x v="0"/>
    <x v="0"/>
    <x v="0"/>
    <x v="1"/>
    <n v="16.3498403003593"/>
    <x v="2"/>
    <n v="0"/>
    <n v="4.6083065897117397"/>
    <n v="6.4102417281489199"/>
    <n v="7.7610809665495299"/>
    <n v="7.0051864449584098"/>
    <x v="0"/>
    <x v="0"/>
    <n v="0"/>
    <n v="0"/>
    <n v="0"/>
    <n v="0"/>
    <n v="130"/>
    <n v="109"/>
    <n v="189.833567714293"/>
    <n v="156.486045861848"/>
    <n v="38.101353181408498"/>
    <n v="375.22220025540702"/>
    <x v="422"/>
    <x v="0"/>
    <n v="5.4160579793502297"/>
    <n v="0"/>
    <n v="0"/>
    <x v="422"/>
    <x v="0"/>
    <x v="0"/>
    <n v="0"/>
    <n v="0"/>
    <n v="0"/>
    <x v="0"/>
    <s v="XXXConfid"/>
  </r>
  <r>
    <n v="5174"/>
    <x v="26"/>
    <x v="1"/>
    <x v="0"/>
    <x v="0"/>
    <x v="2"/>
    <n v="33.298591177161903"/>
    <x v="3"/>
    <n v="0"/>
    <n v="6.2865016410202399"/>
    <n v="6.4902988420794197"/>
    <n v="4.7578066692841601"/>
    <n v="7.2318150935646397"/>
    <x v="0"/>
    <x v="1"/>
    <n v="0"/>
    <n v="0"/>
    <n v="0"/>
    <n v="1"/>
    <n v="101"/>
    <n v="119"/>
    <n v="246.11207767660099"/>
    <n v="58.395741158599499"/>
    <n v="84.437425889551804"/>
    <n v="359.93826767193099"/>
    <x v="423"/>
    <x v="3"/>
    <n v="2.88988842500211"/>
    <n v="0"/>
    <n v="0"/>
    <x v="423"/>
    <x v="0"/>
    <x v="0"/>
    <n v="0"/>
    <n v="0"/>
    <n v="1"/>
    <x v="0"/>
    <s v="XXXConfid"/>
  </r>
  <r>
    <n v="5175"/>
    <x v="16"/>
    <x v="0"/>
    <x v="0"/>
    <x v="0"/>
    <x v="2"/>
    <n v="37.421581916613498"/>
    <x v="3"/>
    <n v="0"/>
    <n v="19.480927816996001"/>
    <n v="9.5114933199128195"/>
    <n v="5.4111534344765202"/>
    <n v="4.1556089303139698"/>
    <x v="0"/>
    <x v="0"/>
    <n v="1"/>
    <n v="0"/>
    <n v="0"/>
    <n v="0"/>
    <n v="109"/>
    <n v="84"/>
    <n v="284.92834174720002"/>
    <n v="160.629264417629"/>
    <n v="27.634127353445798"/>
    <n v="208.71761912465701"/>
    <x v="424"/>
    <x v="2"/>
    <n v="9.4704131063646297"/>
    <n v="0"/>
    <n v="0"/>
    <x v="424"/>
    <x v="0"/>
    <x v="0"/>
    <n v="1"/>
    <n v="0"/>
    <n v="1"/>
    <x v="0"/>
    <s v="XXXConfid"/>
  </r>
  <r>
    <n v="5176"/>
    <x v="30"/>
    <x v="0"/>
    <x v="1"/>
    <x v="3"/>
    <x v="2"/>
    <n v="33.693965120187897"/>
    <x v="3"/>
    <n v="1"/>
    <n v="11.028163292965999"/>
    <n v="9.0902224222481305"/>
    <n v="0.68210151006195896"/>
    <n v="5.4437829186286102"/>
    <x v="0"/>
    <x v="0"/>
    <n v="1"/>
    <n v="0"/>
    <n v="1"/>
    <n v="0"/>
    <n v="178"/>
    <n v="87"/>
    <n v="239.15514624398801"/>
    <n v="124.587139571598"/>
    <n v="98.597145194261998"/>
    <n v="160.45353700229501"/>
    <x v="425"/>
    <x v="0"/>
    <n v="8.0836399119647204"/>
    <n v="0"/>
    <n v="0"/>
    <x v="425"/>
    <x v="1"/>
    <x v="0"/>
    <n v="0"/>
    <n v="0"/>
    <n v="0"/>
    <x v="0"/>
    <s v="XXXConfid"/>
  </r>
  <r>
    <n v="5177"/>
    <x v="6"/>
    <x v="0"/>
    <x v="1"/>
    <x v="0"/>
    <x v="2"/>
    <n v="23.308724110104801"/>
    <x v="0"/>
    <n v="0"/>
    <n v="2.34714705788894"/>
    <n v="3.1855263366501898"/>
    <n v="8.75080329406061"/>
    <n v="4.2936520527421198"/>
    <x v="1"/>
    <x v="0"/>
    <n v="0"/>
    <n v="0"/>
    <n v="0"/>
    <n v="1"/>
    <n v="164"/>
    <n v="67"/>
    <n v="269.87603807549198"/>
    <n v="148.00835109784299"/>
    <n v="26.814265568259401"/>
    <n v="317.73814972946701"/>
    <x v="426"/>
    <x v="1"/>
    <n v="4.2714014693210398"/>
    <n v="0"/>
    <n v="1"/>
    <x v="426"/>
    <x v="1"/>
    <x v="0"/>
    <n v="0"/>
    <n v="0"/>
    <n v="1"/>
    <x v="1"/>
    <s v="XXXConfid"/>
  </r>
  <r>
    <n v="5178"/>
    <x v="16"/>
    <x v="0"/>
    <x v="1"/>
    <x v="0"/>
    <x v="1"/>
    <n v="37.464342184311"/>
    <x v="3"/>
    <n v="0"/>
    <n v="16.1460455820981"/>
    <n v="2.87366353139674"/>
    <n v="5.8124153592597496"/>
    <n v="8.6345375142336191"/>
    <x v="0"/>
    <x v="0"/>
    <n v="0"/>
    <n v="1"/>
    <n v="0"/>
    <n v="1"/>
    <n v="107"/>
    <n v="79"/>
    <n v="162.40732780287601"/>
    <n v="66.544749416751799"/>
    <n v="68.873604436291302"/>
    <n v="133.02437305335101"/>
    <x v="427"/>
    <x v="2"/>
    <n v="8.0188734980242895"/>
    <n v="0"/>
    <n v="0"/>
    <x v="427"/>
    <x v="1"/>
    <x v="0"/>
    <n v="0"/>
    <n v="0"/>
    <n v="0"/>
    <x v="0"/>
    <s v="XXXConfid"/>
  </r>
  <r>
    <n v="5179"/>
    <x v="16"/>
    <x v="0"/>
    <x v="0"/>
    <x v="1"/>
    <x v="0"/>
    <n v="31.0168001075895"/>
    <x v="3"/>
    <n v="0"/>
    <n v="6.7406644194500398"/>
    <n v="9.0277018084803906"/>
    <n v="0.245724165235637"/>
    <n v="8.2616040282631502"/>
    <x v="0"/>
    <x v="1"/>
    <n v="0"/>
    <n v="0"/>
    <n v="0"/>
    <n v="0"/>
    <n v="109"/>
    <n v="64"/>
    <n v="177.93609172078999"/>
    <n v="181.613332480314"/>
    <n v="38.048722124879497"/>
    <n v="211.73816000965201"/>
    <x v="428"/>
    <x v="3"/>
    <n v="4.5637914760601497"/>
    <n v="1"/>
    <n v="0"/>
    <x v="428"/>
    <x v="0"/>
    <x v="0"/>
    <n v="0"/>
    <n v="1"/>
    <n v="0"/>
    <x v="0"/>
    <s v="XXXConfid"/>
  </r>
  <r>
    <n v="5180"/>
    <x v="10"/>
    <x v="2"/>
    <x v="0"/>
    <x v="2"/>
    <x v="1"/>
    <n v="31.587736101341399"/>
    <x v="3"/>
    <n v="0"/>
    <n v="8.8550595613101102"/>
    <n v="6.7658989871613402"/>
    <n v="2.2523699808137998"/>
    <n v="6.0919127996471598"/>
    <x v="0"/>
    <x v="0"/>
    <n v="0"/>
    <n v="0"/>
    <n v="0"/>
    <n v="0"/>
    <n v="139"/>
    <n v="100"/>
    <n v="276.82216220446298"/>
    <n v="92.962651610667805"/>
    <n v="73.001847241891596"/>
    <n v="160.43924185728"/>
    <x v="429"/>
    <x v="2"/>
    <n v="6.3956072256233902"/>
    <n v="0"/>
    <n v="0"/>
    <x v="429"/>
    <x v="0"/>
    <x v="0"/>
    <n v="0"/>
    <n v="0"/>
    <n v="1"/>
    <x v="0"/>
    <s v="XXXConfid"/>
  </r>
  <r>
    <n v="5181"/>
    <x v="0"/>
    <x v="0"/>
    <x v="1"/>
    <x v="2"/>
    <x v="1"/>
    <n v="32.377965183522697"/>
    <x v="3"/>
    <n v="0"/>
    <n v="17.202623089466002"/>
    <n v="4.1056033504184803"/>
    <n v="9.3667854372942205"/>
    <n v="4.9334669276441199"/>
    <x v="1"/>
    <x v="0"/>
    <n v="0"/>
    <n v="1"/>
    <n v="0"/>
    <n v="0"/>
    <n v="146"/>
    <n v="104"/>
    <n v="173.92609794802601"/>
    <n v="86.065907259519307"/>
    <n v="50.729429575135399"/>
    <n v="90.818066872867703"/>
    <x v="430"/>
    <x v="2"/>
    <n v="5.6679428699207204"/>
    <n v="0"/>
    <n v="1"/>
    <x v="430"/>
    <x v="0"/>
    <x v="0"/>
    <n v="1"/>
    <n v="0"/>
    <n v="0"/>
    <x v="1"/>
    <s v="XXXConfid"/>
  </r>
  <r>
    <n v="5182"/>
    <x v="20"/>
    <x v="2"/>
    <x v="0"/>
    <x v="2"/>
    <x v="2"/>
    <n v="36.673238339993198"/>
    <x v="3"/>
    <n v="0"/>
    <n v="13.382907069627301"/>
    <n v="9.4385548467769596"/>
    <n v="0.911592239563072"/>
    <n v="9.8094125027402903"/>
    <x v="0"/>
    <x v="0"/>
    <n v="0"/>
    <n v="0"/>
    <n v="1"/>
    <n v="1"/>
    <n v="108"/>
    <n v="80"/>
    <n v="202.54368276967901"/>
    <n v="110.73634484432"/>
    <n v="29.294767707361899"/>
    <n v="279.56647524767402"/>
    <x v="431"/>
    <x v="1"/>
    <n v="7.2429041511496202"/>
    <n v="0"/>
    <n v="0"/>
    <x v="431"/>
    <x v="0"/>
    <x v="1"/>
    <n v="0"/>
    <n v="0"/>
    <n v="1"/>
    <x v="0"/>
    <s v="XXXConfid"/>
  </r>
  <r>
    <n v="5183"/>
    <x v="29"/>
    <x v="3"/>
    <x v="1"/>
    <x v="0"/>
    <x v="2"/>
    <n v="26.5768367278421"/>
    <x v="1"/>
    <n v="0"/>
    <n v="13.144380488766"/>
    <n v="3.89772941806712"/>
    <n v="9.5999566058316201"/>
    <n v="5.0729901955658097"/>
    <x v="0"/>
    <x v="1"/>
    <n v="0"/>
    <n v="0"/>
    <n v="0"/>
    <n v="1"/>
    <n v="128"/>
    <n v="84"/>
    <n v="249.66199240229"/>
    <n v="111.581436785581"/>
    <n v="91.661364258126198"/>
    <n v="160.97870892205501"/>
    <x v="432"/>
    <x v="0"/>
    <n v="2.7757127174366998"/>
    <n v="0"/>
    <n v="0"/>
    <x v="432"/>
    <x v="0"/>
    <x v="0"/>
    <n v="0"/>
    <n v="0"/>
    <n v="0"/>
    <x v="0"/>
    <s v="XXXConfid"/>
  </r>
  <r>
    <n v="5184"/>
    <x v="0"/>
    <x v="0"/>
    <x v="0"/>
    <x v="0"/>
    <x v="0"/>
    <n v="15.437166310970801"/>
    <x v="2"/>
    <n v="0"/>
    <n v="8.4911663404775695"/>
    <n v="8.6811074023341597"/>
    <n v="5.84640114374952"/>
    <n v="9.1006663710809903"/>
    <x v="0"/>
    <x v="1"/>
    <n v="1"/>
    <n v="0"/>
    <n v="0"/>
    <n v="0"/>
    <n v="174"/>
    <n v="108"/>
    <n v="269.65519377749399"/>
    <n v="58.551312546632602"/>
    <n v="62.520255472463397"/>
    <n v="50.461610693161703"/>
    <x v="433"/>
    <x v="2"/>
    <n v="2.5710718942909199"/>
    <n v="1"/>
    <n v="0"/>
    <x v="433"/>
    <x v="0"/>
    <x v="0"/>
    <n v="1"/>
    <n v="1"/>
    <n v="0"/>
    <x v="1"/>
    <s v="XXXConfid"/>
  </r>
  <r>
    <n v="5185"/>
    <x v="29"/>
    <x v="3"/>
    <x v="1"/>
    <x v="0"/>
    <x v="3"/>
    <n v="26.5700863825044"/>
    <x v="1"/>
    <n v="1"/>
    <n v="4.6764870715919198"/>
    <n v="6.7068107733404396"/>
    <n v="1.24493858971206"/>
    <n v="9.6781515145173707"/>
    <x v="0"/>
    <x v="0"/>
    <n v="0"/>
    <n v="1"/>
    <n v="0"/>
    <n v="0"/>
    <n v="149"/>
    <n v="92"/>
    <n v="290.59782064075"/>
    <n v="75.926521862191905"/>
    <n v="44.712360322217798"/>
    <n v="150.363261106192"/>
    <x v="434"/>
    <x v="1"/>
    <n v="3.7492918411753999"/>
    <n v="0"/>
    <n v="0"/>
    <x v="434"/>
    <x v="0"/>
    <x v="0"/>
    <n v="0"/>
    <n v="0"/>
    <n v="0"/>
    <x v="1"/>
    <s v="XXXConfid"/>
  </r>
  <r>
    <n v="5186"/>
    <x v="16"/>
    <x v="0"/>
    <x v="1"/>
    <x v="0"/>
    <x v="0"/>
    <n v="24.050077320586599"/>
    <x v="0"/>
    <n v="0"/>
    <n v="1.3053412934002799"/>
    <n v="2.6379842326749099"/>
    <n v="3.9968353094429001"/>
    <n v="6.9672159142404304"/>
    <x v="0"/>
    <x v="0"/>
    <n v="0"/>
    <n v="1"/>
    <n v="0"/>
    <n v="0"/>
    <n v="102"/>
    <n v="68"/>
    <n v="285.54682479318399"/>
    <n v="170.73543699026101"/>
    <n v="94.285631118374994"/>
    <n v="174.94285025312101"/>
    <x v="435"/>
    <x v="0"/>
    <n v="3.72099454985372"/>
    <n v="0"/>
    <n v="0"/>
    <x v="435"/>
    <x v="0"/>
    <x v="0"/>
    <n v="0"/>
    <n v="0"/>
    <n v="0"/>
    <x v="1"/>
    <s v="XXXConfid"/>
  </r>
  <r>
    <n v="5187"/>
    <x v="5"/>
    <x v="0"/>
    <x v="1"/>
    <x v="0"/>
    <x v="2"/>
    <n v="34.104934951404502"/>
    <x v="3"/>
    <n v="0"/>
    <n v="16.562240001806899"/>
    <n v="9.6133343753787504"/>
    <n v="6.3403104652726103"/>
    <n v="9.59546139074045"/>
    <x v="0"/>
    <x v="1"/>
    <n v="0"/>
    <n v="0"/>
    <n v="0"/>
    <n v="1"/>
    <n v="153"/>
    <n v="105"/>
    <n v="175.74641719875399"/>
    <n v="116.333501236741"/>
    <n v="65.265129189965606"/>
    <n v="191.66158585616299"/>
    <x v="436"/>
    <x v="2"/>
    <n v="1.2486494151791201"/>
    <n v="0"/>
    <n v="0"/>
    <x v="436"/>
    <x v="0"/>
    <x v="0"/>
    <n v="0"/>
    <n v="1"/>
    <n v="0"/>
    <x v="0"/>
    <s v="XXXConfid"/>
  </r>
  <r>
    <n v="5188"/>
    <x v="29"/>
    <x v="3"/>
    <x v="1"/>
    <x v="3"/>
    <x v="2"/>
    <n v="19.208485585833099"/>
    <x v="0"/>
    <n v="1"/>
    <n v="8.7028450953216598"/>
    <n v="2.2243182754917399"/>
    <n v="5.0257358471531299"/>
    <n v="7.9514504390130201"/>
    <x v="0"/>
    <x v="1"/>
    <n v="0"/>
    <n v="0"/>
    <n v="0"/>
    <n v="0"/>
    <n v="94"/>
    <n v="116"/>
    <n v="172.114882182999"/>
    <n v="192.51839272596499"/>
    <n v="78.838514292541603"/>
    <n v="336.569504283306"/>
    <x v="437"/>
    <x v="1"/>
    <n v="2.04485563276371"/>
    <n v="0"/>
    <n v="0"/>
    <x v="437"/>
    <x v="1"/>
    <x v="0"/>
    <n v="0"/>
    <n v="0"/>
    <n v="0"/>
    <x v="1"/>
    <s v="XXXConfid"/>
  </r>
  <r>
    <n v="5189"/>
    <x v="7"/>
    <x v="1"/>
    <x v="1"/>
    <x v="0"/>
    <x v="2"/>
    <n v="37.504385424567701"/>
    <x v="3"/>
    <n v="1"/>
    <n v="16.765504255992099"/>
    <n v="3.3462805015211701"/>
    <n v="0.19483097128583901"/>
    <n v="7.0475642492531403"/>
    <x v="0"/>
    <x v="0"/>
    <n v="0"/>
    <n v="0"/>
    <n v="1"/>
    <n v="0"/>
    <n v="144"/>
    <n v="69"/>
    <n v="232.29569919919501"/>
    <n v="106.368725066625"/>
    <n v="76.885691304330294"/>
    <n v="103.469492719793"/>
    <x v="438"/>
    <x v="1"/>
    <n v="1.64467268589313"/>
    <n v="1"/>
    <n v="0"/>
    <x v="438"/>
    <x v="0"/>
    <x v="0"/>
    <n v="0"/>
    <n v="0"/>
    <n v="0"/>
    <x v="1"/>
    <s v="XXXConfid"/>
  </r>
  <r>
    <n v="5190"/>
    <x v="12"/>
    <x v="2"/>
    <x v="0"/>
    <x v="0"/>
    <x v="1"/>
    <n v="26.703485404734099"/>
    <x v="1"/>
    <n v="0"/>
    <n v="6.3628753967570502"/>
    <n v="9.71614946079535"/>
    <n v="3.5252858424384801"/>
    <n v="7.98333130510209"/>
    <x v="0"/>
    <x v="0"/>
    <n v="0"/>
    <n v="1"/>
    <n v="0"/>
    <n v="1"/>
    <n v="111"/>
    <n v="61"/>
    <n v="195.92684888148199"/>
    <n v="179.68344550302001"/>
    <n v="26.564542921002602"/>
    <n v="223.90775100508301"/>
    <x v="439"/>
    <x v="0"/>
    <n v="8.4180745325094897"/>
    <n v="0"/>
    <n v="1"/>
    <x v="439"/>
    <x v="1"/>
    <x v="0"/>
    <n v="0"/>
    <n v="0"/>
    <n v="0"/>
    <x v="1"/>
    <s v="XXXConfid"/>
  </r>
  <r>
    <n v="5191"/>
    <x v="2"/>
    <x v="0"/>
    <x v="1"/>
    <x v="3"/>
    <x v="2"/>
    <n v="17.881633100130699"/>
    <x v="2"/>
    <n v="0"/>
    <n v="8.8011035039055798"/>
    <n v="5.9112901213030602"/>
    <n v="7.1832426147590498"/>
    <n v="8.5906394609773997"/>
    <x v="0"/>
    <x v="0"/>
    <n v="0"/>
    <n v="0"/>
    <n v="0"/>
    <n v="1"/>
    <n v="92"/>
    <n v="80"/>
    <n v="282.60033149021302"/>
    <n v="182.47026010732901"/>
    <n v="32.894848401793702"/>
    <n v="397.58521372562399"/>
    <x v="440"/>
    <x v="1"/>
    <n v="9.1550157203026092"/>
    <n v="0"/>
    <n v="0"/>
    <x v="440"/>
    <x v="0"/>
    <x v="1"/>
    <n v="0"/>
    <n v="0"/>
    <n v="0"/>
    <x v="0"/>
    <s v="XXXConfid"/>
  </r>
  <r>
    <n v="5192"/>
    <x v="9"/>
    <x v="1"/>
    <x v="0"/>
    <x v="0"/>
    <x v="0"/>
    <n v="32.363378187659102"/>
    <x v="3"/>
    <n v="1"/>
    <n v="5.6361928611143499"/>
    <n v="6.9640012142871299"/>
    <n v="7.8500674595630802"/>
    <n v="5.3719115795621697"/>
    <x v="0"/>
    <x v="0"/>
    <n v="0"/>
    <n v="0"/>
    <n v="0"/>
    <n v="0"/>
    <n v="94"/>
    <n v="80"/>
    <n v="245.93178778196199"/>
    <n v="61.9721635124627"/>
    <n v="65.978936752315505"/>
    <n v="365.00741651501301"/>
    <x v="441"/>
    <x v="2"/>
    <n v="2.9549146388429999"/>
    <n v="1"/>
    <n v="0"/>
    <x v="441"/>
    <x v="0"/>
    <x v="0"/>
    <n v="1"/>
    <n v="0"/>
    <n v="0"/>
    <x v="1"/>
    <s v="XXXConfid"/>
  </r>
  <r>
    <n v="5193"/>
    <x v="26"/>
    <x v="1"/>
    <x v="1"/>
    <x v="0"/>
    <x v="2"/>
    <n v="27.766345959188399"/>
    <x v="1"/>
    <n v="0"/>
    <n v="19.210943220178901"/>
    <n v="4.7362588149084903"/>
    <n v="7.8936248512379601"/>
    <n v="9.1463515103941599"/>
    <x v="0"/>
    <x v="0"/>
    <n v="0"/>
    <n v="0"/>
    <n v="0"/>
    <n v="0"/>
    <n v="161"/>
    <n v="109"/>
    <n v="177.429308435265"/>
    <n v="131.712732878526"/>
    <n v="30.692777397036402"/>
    <n v="118.012006059599"/>
    <x v="442"/>
    <x v="1"/>
    <n v="9.53625299902526"/>
    <n v="0"/>
    <n v="0"/>
    <x v="442"/>
    <x v="0"/>
    <x v="1"/>
    <n v="0"/>
    <n v="0"/>
    <n v="1"/>
    <x v="0"/>
    <s v="XXXConfid"/>
  </r>
  <r>
    <n v="5194"/>
    <x v="13"/>
    <x v="2"/>
    <x v="0"/>
    <x v="3"/>
    <x v="0"/>
    <n v="29.5849354197697"/>
    <x v="1"/>
    <n v="0"/>
    <n v="5.3896234580036397"/>
    <n v="0.96852899219619004"/>
    <n v="8.8367127107440595"/>
    <n v="6.56784309315639"/>
    <x v="0"/>
    <x v="0"/>
    <n v="0"/>
    <n v="0"/>
    <n v="0"/>
    <n v="1"/>
    <n v="154"/>
    <n v="102"/>
    <n v="173.831441251824"/>
    <n v="88.951209405817494"/>
    <n v="40.476085721231897"/>
    <n v="388.61650526922801"/>
    <x v="443"/>
    <x v="2"/>
    <n v="7.8825529177945004"/>
    <n v="0"/>
    <n v="1"/>
    <x v="443"/>
    <x v="1"/>
    <x v="0"/>
    <n v="1"/>
    <n v="0"/>
    <n v="0"/>
    <x v="0"/>
    <s v="XXXConfid"/>
  </r>
  <r>
    <n v="5195"/>
    <x v="9"/>
    <x v="1"/>
    <x v="1"/>
    <x v="3"/>
    <x v="2"/>
    <n v="32.396430277287003"/>
    <x v="3"/>
    <n v="0"/>
    <n v="13.9426019247719"/>
    <n v="4.6773935657211396"/>
    <n v="0.22022577006243599"/>
    <n v="5.7228562588183296"/>
    <x v="0"/>
    <x v="1"/>
    <n v="0"/>
    <n v="0"/>
    <n v="1"/>
    <n v="0"/>
    <n v="179"/>
    <n v="74"/>
    <n v="237.095443433247"/>
    <n v="70.5885433983197"/>
    <n v="89.685649940401404"/>
    <n v="323.742841383452"/>
    <x v="444"/>
    <x v="2"/>
    <n v="2.2932476371620099"/>
    <n v="1"/>
    <n v="1"/>
    <x v="444"/>
    <x v="1"/>
    <x v="1"/>
    <n v="0"/>
    <n v="0"/>
    <n v="0"/>
    <x v="1"/>
    <s v="XXXConfid"/>
  </r>
  <r>
    <n v="5196"/>
    <x v="25"/>
    <x v="2"/>
    <x v="0"/>
    <x v="0"/>
    <x v="3"/>
    <n v="24.725563081932599"/>
    <x v="0"/>
    <n v="0"/>
    <n v="14.8155559890949"/>
    <n v="3.88658355609634"/>
    <n v="5.9392718505278701"/>
    <n v="4.3632775636568102"/>
    <x v="0"/>
    <x v="1"/>
    <n v="0"/>
    <n v="1"/>
    <n v="0"/>
    <n v="0"/>
    <n v="98"/>
    <n v="69"/>
    <n v="173.07951587049999"/>
    <n v="189.46292061962299"/>
    <n v="43.490236709981197"/>
    <n v="233.414000550955"/>
    <x v="445"/>
    <x v="2"/>
    <n v="1.81951587223084"/>
    <n v="1"/>
    <n v="0"/>
    <x v="445"/>
    <x v="0"/>
    <x v="0"/>
    <n v="0"/>
    <n v="0"/>
    <n v="0"/>
    <x v="1"/>
    <s v="XXXConfid"/>
  </r>
  <r>
    <n v="5197"/>
    <x v="28"/>
    <x v="1"/>
    <x v="0"/>
    <x v="0"/>
    <x v="2"/>
    <n v="33.398409593001197"/>
    <x v="3"/>
    <n v="1"/>
    <n v="7.5588913812347904"/>
    <n v="8.4978122598760297"/>
    <n v="6.64519702435366"/>
    <n v="6.9928892906971001"/>
    <x v="0"/>
    <x v="0"/>
    <n v="1"/>
    <n v="0"/>
    <n v="0"/>
    <n v="0"/>
    <n v="113"/>
    <n v="83"/>
    <n v="185.58987128762101"/>
    <n v="87.838418286680806"/>
    <n v="47.634995167921602"/>
    <n v="154.48753449091001"/>
    <x v="446"/>
    <x v="2"/>
    <n v="5.4211226247980902"/>
    <n v="0"/>
    <n v="0"/>
    <x v="446"/>
    <x v="0"/>
    <x v="0"/>
    <n v="0"/>
    <n v="0"/>
    <n v="1"/>
    <x v="0"/>
    <s v="XXXConfid"/>
  </r>
  <r>
    <n v="5198"/>
    <x v="23"/>
    <x v="2"/>
    <x v="0"/>
    <x v="2"/>
    <x v="2"/>
    <n v="17.162113379119798"/>
    <x v="2"/>
    <n v="1"/>
    <n v="7.4141688654963698"/>
    <n v="2.0238759126336201"/>
    <n v="6.7154611083551403"/>
    <n v="7.4127136226755299"/>
    <x v="0"/>
    <x v="0"/>
    <n v="1"/>
    <n v="0"/>
    <n v="0"/>
    <n v="0"/>
    <n v="155"/>
    <n v="119"/>
    <n v="191.69404655762801"/>
    <n v="165.81159471125599"/>
    <n v="30.251631298848402"/>
    <n v="160.15901536227699"/>
    <x v="447"/>
    <x v="1"/>
    <n v="0.41047585146315502"/>
    <n v="0"/>
    <n v="0"/>
    <x v="447"/>
    <x v="1"/>
    <x v="0"/>
    <n v="0"/>
    <n v="1"/>
    <n v="0"/>
    <x v="1"/>
    <s v="XXXConfid"/>
  </r>
  <r>
    <n v="5199"/>
    <x v="17"/>
    <x v="1"/>
    <x v="0"/>
    <x v="3"/>
    <x v="1"/>
    <n v="26.837741059906001"/>
    <x v="1"/>
    <n v="0"/>
    <n v="13.237107061622"/>
    <n v="9.0713440996762493"/>
    <n v="7.2374378109850701"/>
    <n v="4.61692170871369"/>
    <x v="0"/>
    <x v="0"/>
    <n v="0"/>
    <n v="0"/>
    <n v="0"/>
    <n v="0"/>
    <n v="125"/>
    <n v="108"/>
    <n v="219.471693066809"/>
    <n v="59.519413702260003"/>
    <n v="52.164504737888102"/>
    <n v="206.28965027977901"/>
    <x v="448"/>
    <x v="2"/>
    <n v="1.32912830249002"/>
    <n v="0"/>
    <n v="1"/>
    <x v="448"/>
    <x v="0"/>
    <x v="0"/>
    <n v="0"/>
    <n v="0"/>
    <n v="0"/>
    <x v="1"/>
    <s v="XXXConfid"/>
  </r>
  <r>
    <n v="5200"/>
    <x v="21"/>
    <x v="0"/>
    <x v="0"/>
    <x v="0"/>
    <x v="3"/>
    <n v="37.856629150137103"/>
    <x v="3"/>
    <n v="0"/>
    <n v="5.3639866397471696"/>
    <n v="2.7281508635501801"/>
    <n v="6.1041719420363201"/>
    <n v="8.6309756234303396"/>
    <x v="0"/>
    <x v="0"/>
    <n v="0"/>
    <n v="1"/>
    <n v="0"/>
    <n v="1"/>
    <n v="108"/>
    <n v="103"/>
    <n v="154.77109903458501"/>
    <n v="186.05713021495501"/>
    <n v="47.7716555283708"/>
    <n v="364.46053271720598"/>
    <x v="449"/>
    <x v="2"/>
    <n v="6.5676354405509203"/>
    <n v="0"/>
    <n v="0"/>
    <x v="449"/>
    <x v="0"/>
    <x v="0"/>
    <n v="0"/>
    <n v="0"/>
    <n v="0"/>
    <x v="0"/>
    <s v="XXXConfid"/>
  </r>
  <r>
    <n v="5201"/>
    <x v="27"/>
    <x v="2"/>
    <x v="1"/>
    <x v="1"/>
    <x v="3"/>
    <n v="34.9409992808136"/>
    <x v="3"/>
    <n v="0"/>
    <n v="10.2272312398367"/>
    <n v="1.22122332466607"/>
    <n v="1.20571109207148"/>
    <n v="4.5492623994586001"/>
    <x v="0"/>
    <x v="0"/>
    <n v="0"/>
    <n v="0"/>
    <n v="0"/>
    <n v="0"/>
    <n v="107"/>
    <n v="76"/>
    <n v="268.37713359488703"/>
    <n v="170.194937112383"/>
    <n v="99.257606569959407"/>
    <n v="274.20037139640903"/>
    <x v="450"/>
    <x v="0"/>
    <n v="4.07142656836574"/>
    <n v="0"/>
    <n v="0"/>
    <x v="450"/>
    <x v="1"/>
    <x v="0"/>
    <n v="0"/>
    <n v="0"/>
    <n v="0"/>
    <x v="0"/>
    <s v="XXXConfid"/>
  </r>
  <r>
    <n v="5202"/>
    <x v="11"/>
    <x v="2"/>
    <x v="1"/>
    <x v="0"/>
    <x v="3"/>
    <n v="38.573251743759599"/>
    <x v="3"/>
    <n v="1"/>
    <n v="5.88606952839549"/>
    <n v="2.27339229367433"/>
    <n v="7.2893391971118904"/>
    <n v="9.2571381424329093"/>
    <x v="0"/>
    <x v="1"/>
    <n v="0"/>
    <n v="0"/>
    <n v="0"/>
    <n v="0"/>
    <n v="118"/>
    <n v="67"/>
    <n v="205.02079148099401"/>
    <n v="75.7882669614729"/>
    <n v="87.013855077935602"/>
    <n v="310.27170476416001"/>
    <x v="451"/>
    <x v="1"/>
    <n v="1.2737930042399199"/>
    <n v="0"/>
    <n v="0"/>
    <x v="451"/>
    <x v="0"/>
    <x v="0"/>
    <n v="0"/>
    <n v="0"/>
    <n v="1"/>
    <x v="1"/>
    <s v="XXXConfid"/>
  </r>
  <r>
    <n v="5203"/>
    <x v="23"/>
    <x v="2"/>
    <x v="1"/>
    <x v="1"/>
    <x v="0"/>
    <n v="24.3321697086844"/>
    <x v="0"/>
    <n v="0"/>
    <n v="13.8138214894337"/>
    <n v="9.5510244218314497"/>
    <n v="9.47624218003374"/>
    <n v="4.1490486354230702"/>
    <x v="1"/>
    <x v="1"/>
    <n v="0"/>
    <n v="0"/>
    <n v="0"/>
    <n v="0"/>
    <n v="172"/>
    <n v="66"/>
    <n v="172.44021317795699"/>
    <n v="51.369558408731002"/>
    <n v="38.337971943820001"/>
    <n v="354.152351927658"/>
    <x v="452"/>
    <x v="1"/>
    <n v="0.97406100881803603"/>
    <n v="0"/>
    <n v="1"/>
    <x v="452"/>
    <x v="0"/>
    <x v="0"/>
    <n v="0"/>
    <n v="0"/>
    <n v="0"/>
    <x v="1"/>
    <s v="XXXConfid"/>
  </r>
  <r>
    <n v="5204"/>
    <x v="23"/>
    <x v="2"/>
    <x v="0"/>
    <x v="0"/>
    <x v="0"/>
    <n v="29.402613509244699"/>
    <x v="1"/>
    <n v="0"/>
    <n v="2.2063309244295399"/>
    <n v="1.1912010842321901"/>
    <n v="6.0188920453509898"/>
    <n v="9.8423696410446695"/>
    <x v="1"/>
    <x v="1"/>
    <n v="0"/>
    <n v="0"/>
    <n v="0"/>
    <n v="0"/>
    <n v="127"/>
    <n v="84"/>
    <n v="158.79294231496999"/>
    <n v="188.84940175360799"/>
    <n v="35.376998307369703"/>
    <n v="74.112839550567799"/>
    <x v="453"/>
    <x v="3"/>
    <n v="5.0395190810074704"/>
    <n v="0"/>
    <n v="0"/>
    <x v="453"/>
    <x v="1"/>
    <x v="1"/>
    <n v="0"/>
    <n v="0"/>
    <n v="1"/>
    <x v="0"/>
    <s v="XXXConfid"/>
  </r>
  <r>
    <n v="5205"/>
    <x v="29"/>
    <x v="3"/>
    <x v="1"/>
    <x v="0"/>
    <x v="1"/>
    <n v="16.450544261192402"/>
    <x v="2"/>
    <n v="0"/>
    <n v="10.810414282979499"/>
    <n v="1.07111442798636"/>
    <n v="7.5936413330414201"/>
    <n v="5.6846597780139998"/>
    <x v="0"/>
    <x v="0"/>
    <n v="0"/>
    <n v="0"/>
    <n v="0"/>
    <n v="0"/>
    <n v="128"/>
    <n v="110"/>
    <n v="294.60881351412598"/>
    <n v="91.249578272260194"/>
    <n v="67.288213201260902"/>
    <n v="354.49845252425899"/>
    <x v="454"/>
    <x v="2"/>
    <n v="7.1649643432965604"/>
    <n v="0"/>
    <n v="1"/>
    <x v="454"/>
    <x v="0"/>
    <x v="1"/>
    <n v="0"/>
    <n v="0"/>
    <n v="0"/>
    <x v="0"/>
    <s v="XXXConfid"/>
  </r>
  <r>
    <n v="5206"/>
    <x v="3"/>
    <x v="1"/>
    <x v="1"/>
    <x v="2"/>
    <x v="3"/>
    <n v="19.0961809797321"/>
    <x v="0"/>
    <n v="0"/>
    <n v="18.721031867964101"/>
    <n v="8.8093028996386593"/>
    <n v="0.37561478440268398"/>
    <n v="6.4702183693167097"/>
    <x v="1"/>
    <x v="1"/>
    <n v="0"/>
    <n v="0"/>
    <n v="0"/>
    <n v="0"/>
    <n v="129"/>
    <n v="62"/>
    <n v="191.76473408056799"/>
    <n v="183.22436405148301"/>
    <n v="64.384957113991305"/>
    <n v="278.49915067796201"/>
    <x v="455"/>
    <x v="1"/>
    <n v="5.5396694687123196"/>
    <n v="1"/>
    <n v="1"/>
    <x v="455"/>
    <x v="0"/>
    <x v="0"/>
    <n v="0"/>
    <n v="0"/>
    <n v="0"/>
    <x v="1"/>
    <s v="XXXConfid"/>
  </r>
  <r>
    <n v="5207"/>
    <x v="30"/>
    <x v="0"/>
    <x v="0"/>
    <x v="0"/>
    <x v="2"/>
    <n v="36.9080986845482"/>
    <x v="3"/>
    <n v="0"/>
    <n v="16.864471937596601"/>
    <n v="8.5053897792455295"/>
    <n v="2.4397100345122098"/>
    <n v="8.4285692186996908"/>
    <x v="1"/>
    <x v="0"/>
    <n v="0"/>
    <n v="0"/>
    <n v="0"/>
    <n v="0"/>
    <n v="132"/>
    <n v="96"/>
    <n v="275.82125244329501"/>
    <n v="159.76391209425901"/>
    <n v="28.3753210523676"/>
    <n v="99.872237377958598"/>
    <x v="456"/>
    <x v="0"/>
    <n v="0.45826405874355097"/>
    <n v="0"/>
    <n v="1"/>
    <x v="456"/>
    <x v="0"/>
    <x v="0"/>
    <n v="0"/>
    <n v="0"/>
    <n v="0"/>
    <x v="0"/>
    <s v="XXXConfid"/>
  </r>
  <r>
    <n v="5208"/>
    <x v="4"/>
    <x v="2"/>
    <x v="0"/>
    <x v="0"/>
    <x v="3"/>
    <n v="26.634779070601201"/>
    <x v="1"/>
    <n v="0"/>
    <n v="1.5087750750578199"/>
    <n v="3.01933912964838"/>
    <n v="3.0465093252300601"/>
    <n v="5.6161058335578202"/>
    <x v="0"/>
    <x v="0"/>
    <n v="0"/>
    <n v="1"/>
    <n v="0"/>
    <n v="0"/>
    <n v="115"/>
    <n v="117"/>
    <n v="192.35629870393799"/>
    <n v="80.350234068520805"/>
    <n v="47.025847893993202"/>
    <n v="386.57868663913501"/>
    <x v="457"/>
    <x v="1"/>
    <n v="5.3801119213809203"/>
    <n v="0"/>
    <n v="1"/>
    <x v="457"/>
    <x v="0"/>
    <x v="0"/>
    <n v="0"/>
    <n v="1"/>
    <n v="1"/>
    <x v="1"/>
    <s v="XXXConfid"/>
  </r>
  <r>
    <n v="5209"/>
    <x v="5"/>
    <x v="0"/>
    <x v="0"/>
    <x v="0"/>
    <x v="2"/>
    <n v="28.905839527065801"/>
    <x v="1"/>
    <n v="1"/>
    <n v="12.821991214495799"/>
    <n v="9.7599686567925001"/>
    <n v="0.98209722617902795"/>
    <n v="8.2936608001249592"/>
    <x v="1"/>
    <x v="1"/>
    <n v="0"/>
    <n v="0"/>
    <n v="0"/>
    <n v="0"/>
    <n v="179"/>
    <n v="104"/>
    <n v="267.73000429505402"/>
    <n v="80.599050355609194"/>
    <n v="35.6661170003729"/>
    <n v="223.162087834055"/>
    <x v="458"/>
    <x v="1"/>
    <n v="3.7084258135851802"/>
    <n v="0"/>
    <n v="0"/>
    <x v="458"/>
    <x v="0"/>
    <x v="0"/>
    <n v="0"/>
    <n v="0"/>
    <n v="1"/>
    <x v="1"/>
    <s v="XXXConfid"/>
  </r>
  <r>
    <n v="5210"/>
    <x v="4"/>
    <x v="2"/>
    <x v="0"/>
    <x v="2"/>
    <x v="1"/>
    <n v="28.84941508548"/>
    <x v="1"/>
    <n v="1"/>
    <n v="2.4993674018150398"/>
    <n v="1.23379138827023"/>
    <n v="0.33455798220987498"/>
    <n v="4.5121483670265299"/>
    <x v="0"/>
    <x v="1"/>
    <n v="0"/>
    <n v="0"/>
    <n v="0"/>
    <n v="1"/>
    <n v="128"/>
    <n v="105"/>
    <n v="204.483014238105"/>
    <n v="111.72937996822399"/>
    <n v="88.621958037437693"/>
    <n v="384.88541034393899"/>
    <x v="459"/>
    <x v="2"/>
    <n v="5.3856524223394704"/>
    <n v="0"/>
    <n v="0"/>
    <x v="459"/>
    <x v="1"/>
    <x v="0"/>
    <n v="0"/>
    <n v="0"/>
    <n v="0"/>
    <x v="0"/>
    <s v="XXXConfid"/>
  </r>
  <r>
    <n v="5211"/>
    <x v="25"/>
    <x v="2"/>
    <x v="0"/>
    <x v="2"/>
    <x v="2"/>
    <n v="17.875103038075501"/>
    <x v="2"/>
    <n v="0"/>
    <n v="13.525545618162701"/>
    <n v="9.5857692027074908"/>
    <n v="4.26600757428211"/>
    <n v="8.2470840120077398"/>
    <x v="0"/>
    <x v="0"/>
    <n v="1"/>
    <n v="0"/>
    <n v="0"/>
    <n v="0"/>
    <n v="131"/>
    <n v="108"/>
    <n v="202.41974178470701"/>
    <n v="184.97482202766199"/>
    <n v="36.973033099116101"/>
    <n v="288.78818058423201"/>
    <x v="460"/>
    <x v="2"/>
    <n v="9.5727192232018599"/>
    <n v="0"/>
    <n v="0"/>
    <x v="460"/>
    <x v="0"/>
    <x v="0"/>
    <n v="0"/>
    <n v="0"/>
    <n v="0"/>
    <x v="0"/>
    <s v="XXXConfid"/>
  </r>
  <r>
    <n v="5212"/>
    <x v="22"/>
    <x v="1"/>
    <x v="1"/>
    <x v="0"/>
    <x v="2"/>
    <n v="34.437056937499896"/>
    <x v="3"/>
    <n v="0"/>
    <n v="19.8942012112066"/>
    <n v="1.9561376615946899"/>
    <n v="8.1972825481694596"/>
    <n v="8.5625209375110707"/>
    <x v="0"/>
    <x v="0"/>
    <n v="0"/>
    <n v="0"/>
    <n v="0"/>
    <n v="0"/>
    <n v="149"/>
    <n v="98"/>
    <n v="234.31186219147699"/>
    <n v="135.01324494609301"/>
    <n v="83.279348449776805"/>
    <n v="209.22213710448801"/>
    <x v="461"/>
    <x v="1"/>
    <n v="4.1102764207426601"/>
    <n v="1"/>
    <n v="0"/>
    <x v="461"/>
    <x v="0"/>
    <x v="0"/>
    <n v="0"/>
    <n v="0"/>
    <n v="0"/>
    <x v="1"/>
    <s v="XXXConfid"/>
  </r>
  <r>
    <n v="5213"/>
    <x v="24"/>
    <x v="1"/>
    <x v="0"/>
    <x v="0"/>
    <x v="2"/>
    <n v="29.866989664859702"/>
    <x v="1"/>
    <n v="0"/>
    <n v="14.1069510149094"/>
    <n v="2.4778463405008599"/>
    <n v="5.6459336152776496"/>
    <n v="5.1739932894675498"/>
    <x v="0"/>
    <x v="0"/>
    <n v="1"/>
    <n v="0"/>
    <n v="0"/>
    <n v="1"/>
    <n v="133"/>
    <n v="117"/>
    <n v="273.546861876381"/>
    <n v="102.456837501046"/>
    <n v="70.839159260831394"/>
    <n v="67.328365737477995"/>
    <x v="462"/>
    <x v="1"/>
    <n v="7.3689278537909999"/>
    <n v="0"/>
    <n v="1"/>
    <x v="462"/>
    <x v="0"/>
    <x v="1"/>
    <n v="0"/>
    <n v="0"/>
    <n v="0"/>
    <x v="0"/>
    <s v="XXXConfid"/>
  </r>
  <r>
    <n v="5214"/>
    <x v="2"/>
    <x v="0"/>
    <x v="1"/>
    <x v="2"/>
    <x v="1"/>
    <n v="36.322308797946199"/>
    <x v="3"/>
    <n v="0"/>
    <n v="10.1381559730794"/>
    <n v="8.7086412921002996"/>
    <n v="5.9293892788880997"/>
    <n v="7.6691254874532797"/>
    <x v="0"/>
    <x v="0"/>
    <n v="0"/>
    <n v="0"/>
    <n v="0"/>
    <n v="0"/>
    <n v="149"/>
    <n v="61"/>
    <n v="244.18719713092199"/>
    <n v="82.906397804686094"/>
    <n v="38.464679877292099"/>
    <n v="121.735831283275"/>
    <x v="463"/>
    <x v="0"/>
    <n v="1.9766409282499899"/>
    <n v="0"/>
    <n v="0"/>
    <x v="463"/>
    <x v="0"/>
    <x v="1"/>
    <n v="0"/>
    <n v="0"/>
    <n v="0"/>
    <x v="0"/>
    <s v="XXXConfid"/>
  </r>
  <r>
    <n v="5215"/>
    <x v="20"/>
    <x v="2"/>
    <x v="0"/>
    <x v="0"/>
    <x v="0"/>
    <n v="35.651116968453401"/>
    <x v="3"/>
    <n v="0"/>
    <n v="7.8923540575878697"/>
    <n v="0.12271573034641101"/>
    <n v="1.87311141111914"/>
    <n v="6.8097221821401401"/>
    <x v="0"/>
    <x v="0"/>
    <n v="0"/>
    <n v="1"/>
    <n v="0"/>
    <n v="0"/>
    <n v="98"/>
    <n v="110"/>
    <n v="228.26996190721599"/>
    <n v="63.036546904496802"/>
    <n v="34.466492713781697"/>
    <n v="304.82525952004403"/>
    <x v="464"/>
    <x v="1"/>
    <n v="7.6905277309028897"/>
    <n v="0"/>
    <n v="0"/>
    <x v="464"/>
    <x v="0"/>
    <x v="1"/>
    <n v="1"/>
    <n v="0"/>
    <n v="0"/>
    <x v="0"/>
    <s v="XXXConfid"/>
  </r>
  <r>
    <n v="5216"/>
    <x v="30"/>
    <x v="0"/>
    <x v="1"/>
    <x v="0"/>
    <x v="0"/>
    <n v="28.9993273383859"/>
    <x v="1"/>
    <n v="0"/>
    <n v="3.6272017979307098"/>
    <n v="2.70402107631597"/>
    <n v="2.3133053703911899"/>
    <n v="6.4890117171339297"/>
    <x v="0"/>
    <x v="0"/>
    <n v="0"/>
    <n v="1"/>
    <n v="1"/>
    <n v="0"/>
    <n v="108"/>
    <n v="90"/>
    <n v="157.13326416338001"/>
    <n v="135.31655799102299"/>
    <n v="74.137770155828207"/>
    <n v="157.647903597598"/>
    <x v="465"/>
    <x v="1"/>
    <n v="3.6037557219424201"/>
    <n v="0"/>
    <n v="0"/>
    <x v="465"/>
    <x v="0"/>
    <x v="0"/>
    <n v="0"/>
    <n v="0"/>
    <n v="0"/>
    <x v="1"/>
    <s v="XXXConfid"/>
  </r>
  <r>
    <n v="5217"/>
    <x v="19"/>
    <x v="2"/>
    <x v="1"/>
    <x v="2"/>
    <x v="2"/>
    <n v="26.2573760905507"/>
    <x v="1"/>
    <n v="0"/>
    <n v="14.304545850617901"/>
    <n v="1.74267368319148"/>
    <n v="3.2896979325189801"/>
    <n v="9.8519387842242399"/>
    <x v="1"/>
    <x v="1"/>
    <n v="0"/>
    <n v="1"/>
    <n v="1"/>
    <n v="0"/>
    <n v="151"/>
    <n v="60"/>
    <n v="213.393252825828"/>
    <n v="107.298033681056"/>
    <n v="38.9510357936568"/>
    <n v="67.830357159166397"/>
    <x v="466"/>
    <x v="2"/>
    <n v="9.3584457858761905"/>
    <n v="0"/>
    <n v="0"/>
    <x v="466"/>
    <x v="0"/>
    <x v="1"/>
    <n v="0"/>
    <n v="0"/>
    <n v="0"/>
    <x v="0"/>
    <s v="XXXConfid"/>
  </r>
  <r>
    <n v="5218"/>
    <x v="16"/>
    <x v="0"/>
    <x v="1"/>
    <x v="2"/>
    <x v="2"/>
    <n v="37.674149960781101"/>
    <x v="3"/>
    <n v="0"/>
    <n v="14.7074590136806"/>
    <n v="9.0315936753205399"/>
    <n v="9.2468705614377793"/>
    <n v="6.4793188952788201"/>
    <x v="0"/>
    <x v="0"/>
    <n v="0"/>
    <n v="0"/>
    <n v="0"/>
    <n v="1"/>
    <n v="159"/>
    <n v="111"/>
    <n v="208.38967431195999"/>
    <n v="74.567986994449498"/>
    <n v="59.343400323167998"/>
    <n v="98.138020998777606"/>
    <x v="467"/>
    <x v="0"/>
    <n v="8.5452654030793607"/>
    <n v="0"/>
    <n v="1"/>
    <x v="467"/>
    <x v="0"/>
    <x v="0"/>
    <n v="0"/>
    <n v="0"/>
    <n v="1"/>
    <x v="0"/>
    <s v="XXXConfid"/>
  </r>
  <r>
    <n v="5219"/>
    <x v="14"/>
    <x v="1"/>
    <x v="0"/>
    <x v="0"/>
    <x v="2"/>
    <n v="38.4833665035652"/>
    <x v="3"/>
    <n v="0"/>
    <n v="15.284017503568601"/>
    <n v="5.73262668812509"/>
    <n v="0.26599275343462703"/>
    <n v="8.6994257475901602"/>
    <x v="0"/>
    <x v="1"/>
    <n v="0"/>
    <n v="0"/>
    <n v="0"/>
    <n v="0"/>
    <n v="176"/>
    <n v="87"/>
    <n v="170.766167462167"/>
    <n v="161.466344406182"/>
    <n v="38.354329347266599"/>
    <n v="286.39109328781598"/>
    <x v="468"/>
    <x v="1"/>
    <n v="9.8399701067616707"/>
    <n v="0"/>
    <n v="0"/>
    <x v="468"/>
    <x v="0"/>
    <x v="0"/>
    <n v="0"/>
    <n v="0"/>
    <n v="0"/>
    <x v="0"/>
    <s v="XXXConfid"/>
  </r>
  <r>
    <n v="5220"/>
    <x v="17"/>
    <x v="1"/>
    <x v="0"/>
    <x v="0"/>
    <x v="2"/>
    <n v="29.170728611961"/>
    <x v="1"/>
    <n v="0"/>
    <n v="19.362686508350301"/>
    <n v="8.1926189001700198"/>
    <n v="6.5230676219532402"/>
    <n v="8.4231403062703905"/>
    <x v="1"/>
    <x v="0"/>
    <n v="0"/>
    <n v="0"/>
    <n v="0"/>
    <n v="0"/>
    <n v="165"/>
    <n v="93"/>
    <n v="242.72664871774199"/>
    <n v="95.611867232438698"/>
    <n v="73.217335989805605"/>
    <n v="388.44237879846202"/>
    <x v="469"/>
    <x v="1"/>
    <n v="5.0248577487910699"/>
    <n v="0"/>
    <n v="0"/>
    <x v="469"/>
    <x v="0"/>
    <x v="0"/>
    <n v="0"/>
    <n v="1"/>
    <n v="1"/>
    <x v="0"/>
    <s v="XXXConfid"/>
  </r>
  <r>
    <n v="5221"/>
    <x v="5"/>
    <x v="0"/>
    <x v="1"/>
    <x v="2"/>
    <x v="2"/>
    <n v="25.6913609029185"/>
    <x v="1"/>
    <n v="0"/>
    <n v="3.0781793148418002"/>
    <n v="9.0893934470106501"/>
    <n v="6.1990633001397804"/>
    <n v="8.1866260058176792"/>
    <x v="0"/>
    <x v="0"/>
    <n v="1"/>
    <n v="0"/>
    <n v="1"/>
    <n v="1"/>
    <n v="170"/>
    <n v="72"/>
    <n v="246.516579175511"/>
    <n v="102.700181995896"/>
    <n v="99.622984344219105"/>
    <n v="66.251545950589602"/>
    <x v="470"/>
    <x v="0"/>
    <n v="7.9598865392265097"/>
    <n v="0"/>
    <n v="0"/>
    <x v="470"/>
    <x v="0"/>
    <x v="0"/>
    <n v="0"/>
    <n v="1"/>
    <n v="0"/>
    <x v="0"/>
    <s v="XXXConfid"/>
  </r>
  <r>
    <n v="5222"/>
    <x v="4"/>
    <x v="2"/>
    <x v="0"/>
    <x v="0"/>
    <x v="2"/>
    <n v="20.590728836177501"/>
    <x v="0"/>
    <n v="1"/>
    <n v="14.6090021254794"/>
    <n v="8.4848378127672994"/>
    <n v="7.9163645223963099"/>
    <n v="5.0889674711847599"/>
    <x v="0"/>
    <x v="0"/>
    <n v="0"/>
    <n v="0"/>
    <n v="1"/>
    <n v="0"/>
    <n v="105"/>
    <n v="88"/>
    <n v="265.87905562076901"/>
    <n v="61.461533906051798"/>
    <n v="69.544527601901095"/>
    <n v="82.641470603327903"/>
    <x v="471"/>
    <x v="1"/>
    <n v="8.2068592858833398"/>
    <n v="0"/>
    <n v="0"/>
    <x v="471"/>
    <x v="0"/>
    <x v="0"/>
    <n v="0"/>
    <n v="0"/>
    <n v="0"/>
    <x v="0"/>
    <s v="XXXConfid"/>
  </r>
  <r>
    <n v="5223"/>
    <x v="8"/>
    <x v="0"/>
    <x v="1"/>
    <x v="0"/>
    <x v="1"/>
    <n v="25.150157248142701"/>
    <x v="1"/>
    <n v="0"/>
    <n v="15.4494753928915"/>
    <n v="3.4129934162159299"/>
    <n v="1.4628014392185"/>
    <n v="8.1628581302072707"/>
    <x v="0"/>
    <x v="0"/>
    <n v="1"/>
    <n v="1"/>
    <n v="0"/>
    <n v="0"/>
    <n v="170"/>
    <n v="65"/>
    <n v="201.640275879478"/>
    <n v="104.97216359727901"/>
    <n v="62.882595968784102"/>
    <n v="148.961490969571"/>
    <x v="472"/>
    <x v="1"/>
    <n v="5.6927615364364303"/>
    <n v="1"/>
    <n v="0"/>
    <x v="472"/>
    <x v="0"/>
    <x v="1"/>
    <n v="0"/>
    <n v="0"/>
    <n v="0"/>
    <x v="1"/>
    <s v="XXXConfid"/>
  </r>
  <r>
    <n v="5224"/>
    <x v="20"/>
    <x v="2"/>
    <x v="1"/>
    <x v="0"/>
    <x v="2"/>
    <n v="15.9007015291198"/>
    <x v="2"/>
    <n v="1"/>
    <n v="13.958694750717999"/>
    <n v="4.5892969207474898"/>
    <n v="6.3953917422485898"/>
    <n v="6.8398977784961801"/>
    <x v="0"/>
    <x v="0"/>
    <n v="0"/>
    <n v="0"/>
    <n v="0"/>
    <n v="0"/>
    <n v="124"/>
    <n v="85"/>
    <n v="159.980631027301"/>
    <n v="76.481444703874303"/>
    <n v="64.639067035069203"/>
    <n v="206.93401251090799"/>
    <x v="473"/>
    <x v="1"/>
    <n v="3.6168252057489201"/>
    <n v="0"/>
    <n v="0"/>
    <x v="473"/>
    <x v="0"/>
    <x v="0"/>
    <n v="1"/>
    <n v="0"/>
    <n v="0"/>
    <x v="1"/>
    <s v="XXXConfid"/>
  </r>
  <r>
    <n v="5225"/>
    <x v="1"/>
    <x v="1"/>
    <x v="0"/>
    <x v="0"/>
    <x v="1"/>
    <n v="37.639825262301301"/>
    <x v="3"/>
    <n v="0"/>
    <n v="19.903820211504598"/>
    <n v="6.2843594009903399"/>
    <n v="0.75773257815280104"/>
    <n v="5.1491907939878203"/>
    <x v="1"/>
    <x v="1"/>
    <n v="0"/>
    <n v="0"/>
    <n v="0"/>
    <n v="0"/>
    <n v="136"/>
    <n v="115"/>
    <n v="280.02908476975199"/>
    <n v="108.892367013295"/>
    <n v="57.347727800118797"/>
    <n v="352.15488977268001"/>
    <x v="474"/>
    <x v="1"/>
    <n v="0.72966295338930898"/>
    <n v="0"/>
    <n v="0"/>
    <x v="474"/>
    <x v="0"/>
    <x v="0"/>
    <n v="0"/>
    <n v="0"/>
    <n v="0"/>
    <x v="0"/>
    <s v="XXXConfid"/>
  </r>
  <r>
    <n v="5226"/>
    <x v="19"/>
    <x v="2"/>
    <x v="0"/>
    <x v="0"/>
    <x v="0"/>
    <n v="29.015864252051799"/>
    <x v="1"/>
    <n v="1"/>
    <n v="1.2271859572585699"/>
    <n v="9.5830610013761994"/>
    <n v="0.98428842589240695"/>
    <n v="4.9579763809460999"/>
    <x v="0"/>
    <x v="0"/>
    <n v="0"/>
    <n v="0"/>
    <n v="0"/>
    <n v="0"/>
    <n v="104"/>
    <n v="85"/>
    <n v="277.87592415768398"/>
    <n v="113.209437087222"/>
    <n v="88.000902450203398"/>
    <n v="241.709837107205"/>
    <x v="475"/>
    <x v="1"/>
    <n v="1.3405104513975601"/>
    <n v="0"/>
    <n v="1"/>
    <x v="475"/>
    <x v="1"/>
    <x v="0"/>
    <n v="0"/>
    <n v="0"/>
    <n v="0"/>
    <x v="1"/>
    <s v="XXXConfid"/>
  </r>
  <r>
    <n v="5227"/>
    <x v="2"/>
    <x v="0"/>
    <x v="0"/>
    <x v="1"/>
    <x v="0"/>
    <n v="21.148124189487898"/>
    <x v="0"/>
    <n v="1"/>
    <n v="7.4844447356105501"/>
    <n v="0.16658150464693899"/>
    <n v="5.96697292575044"/>
    <n v="4.56536304700799"/>
    <x v="1"/>
    <x v="0"/>
    <n v="0"/>
    <n v="0"/>
    <n v="0"/>
    <n v="0"/>
    <n v="172"/>
    <n v="94"/>
    <n v="226.54350999744301"/>
    <n v="134.98882193140699"/>
    <n v="56.840660246111902"/>
    <n v="92.268755338670402"/>
    <x v="476"/>
    <x v="2"/>
    <n v="5.31765397843402"/>
    <n v="1"/>
    <n v="0"/>
    <x v="476"/>
    <x v="0"/>
    <x v="0"/>
    <n v="0"/>
    <n v="0"/>
    <n v="0"/>
    <x v="0"/>
    <s v="XXXConfid"/>
  </r>
  <r>
    <n v="5228"/>
    <x v="15"/>
    <x v="0"/>
    <x v="1"/>
    <x v="0"/>
    <x v="0"/>
    <n v="30.289430772382101"/>
    <x v="3"/>
    <n v="0"/>
    <n v="14.697542205995299"/>
    <n v="8.0764765676332697"/>
    <n v="1.0025601033090701"/>
    <n v="8.9526677949137206"/>
    <x v="0"/>
    <x v="0"/>
    <n v="0"/>
    <n v="0"/>
    <n v="0"/>
    <n v="0"/>
    <n v="166"/>
    <n v="78"/>
    <n v="210.83403679338099"/>
    <n v="177.32277922533601"/>
    <n v="24.8367918705489"/>
    <n v="360.02164385626202"/>
    <x v="477"/>
    <x v="3"/>
    <n v="6.3101780688417"/>
    <n v="0"/>
    <n v="0"/>
    <x v="477"/>
    <x v="0"/>
    <x v="1"/>
    <n v="1"/>
    <n v="0"/>
    <n v="0"/>
    <x v="0"/>
    <s v="XXXConfid"/>
  </r>
  <r>
    <n v="5229"/>
    <x v="7"/>
    <x v="1"/>
    <x v="1"/>
    <x v="0"/>
    <x v="0"/>
    <n v="22.5350601738708"/>
    <x v="0"/>
    <n v="0"/>
    <n v="10.3832964325335"/>
    <n v="7.0813020511316003"/>
    <n v="3.6438860858454398"/>
    <n v="9.3355407248720592"/>
    <x v="0"/>
    <x v="0"/>
    <n v="0"/>
    <n v="1"/>
    <n v="0"/>
    <n v="0"/>
    <n v="105"/>
    <n v="83"/>
    <n v="184.74377991569699"/>
    <n v="167.566767009822"/>
    <n v="32.670213320448198"/>
    <n v="235.536528789648"/>
    <x v="478"/>
    <x v="1"/>
    <n v="9.1986267864336906"/>
    <n v="0"/>
    <n v="0"/>
    <x v="478"/>
    <x v="0"/>
    <x v="0"/>
    <n v="0"/>
    <n v="1"/>
    <n v="0"/>
    <x v="0"/>
    <s v="XXXConfid"/>
  </r>
  <r>
    <n v="5230"/>
    <x v="17"/>
    <x v="1"/>
    <x v="0"/>
    <x v="0"/>
    <x v="0"/>
    <n v="32.908027093314203"/>
    <x v="3"/>
    <n v="1"/>
    <n v="1.7543018557168399"/>
    <n v="0.70996250447843701"/>
    <n v="8.5894203081864404"/>
    <n v="9.4920661079540292"/>
    <x v="0"/>
    <x v="0"/>
    <n v="0"/>
    <n v="0"/>
    <n v="0"/>
    <n v="0"/>
    <n v="129"/>
    <n v="100"/>
    <n v="295.99368258322897"/>
    <n v="188.49516307912299"/>
    <n v="85.421994078832995"/>
    <n v="178.92161708094099"/>
    <x v="479"/>
    <x v="1"/>
    <n v="2.04917990437146"/>
    <n v="1"/>
    <n v="0"/>
    <x v="479"/>
    <x v="1"/>
    <x v="0"/>
    <n v="0"/>
    <n v="0"/>
    <n v="0"/>
    <x v="1"/>
    <s v="XXXConfid"/>
  </r>
  <r>
    <n v="5231"/>
    <x v="8"/>
    <x v="0"/>
    <x v="0"/>
    <x v="0"/>
    <x v="2"/>
    <n v="34.4854556226501"/>
    <x v="3"/>
    <n v="0"/>
    <n v="3.90480612824833"/>
    <n v="1.9638494096062999"/>
    <n v="3.0488925519748902"/>
    <n v="7.2224197515480997"/>
    <x v="1"/>
    <x v="0"/>
    <n v="1"/>
    <n v="0"/>
    <n v="0"/>
    <n v="0"/>
    <n v="172"/>
    <n v="113"/>
    <n v="275.025557700305"/>
    <n v="128.05129808215401"/>
    <n v="81.585419704778701"/>
    <n v="215.02115530984699"/>
    <x v="480"/>
    <x v="1"/>
    <n v="7.6613233515223502"/>
    <n v="1"/>
    <n v="1"/>
    <x v="480"/>
    <x v="0"/>
    <x v="0"/>
    <n v="0"/>
    <n v="0"/>
    <n v="0"/>
    <x v="1"/>
    <s v="XXXConfid"/>
  </r>
  <r>
    <n v="5232"/>
    <x v="24"/>
    <x v="1"/>
    <x v="1"/>
    <x v="1"/>
    <x v="2"/>
    <n v="15.362310661632799"/>
    <x v="2"/>
    <n v="0"/>
    <n v="7.7780956427707002"/>
    <n v="8.8286011858523405"/>
    <n v="6.3005506406237197"/>
    <n v="4.7230029213020304"/>
    <x v="0"/>
    <x v="0"/>
    <n v="0"/>
    <n v="0"/>
    <n v="0"/>
    <n v="0"/>
    <n v="158"/>
    <n v="110"/>
    <n v="202.970137966773"/>
    <n v="161.812155674183"/>
    <n v="38.530660257945598"/>
    <n v="335.095453945229"/>
    <x v="481"/>
    <x v="3"/>
    <n v="4.4880441675802203"/>
    <n v="0"/>
    <n v="0"/>
    <x v="481"/>
    <x v="0"/>
    <x v="0"/>
    <n v="0"/>
    <n v="0"/>
    <n v="0"/>
    <x v="0"/>
    <s v="XXXConfid"/>
  </r>
  <r>
    <n v="5233"/>
    <x v="27"/>
    <x v="2"/>
    <x v="1"/>
    <x v="2"/>
    <x v="2"/>
    <n v="21.349544923511498"/>
    <x v="0"/>
    <n v="0"/>
    <n v="18.80010108291"/>
    <n v="5.3561507769413197"/>
    <n v="3.16320715905522"/>
    <n v="5.1620801016246398"/>
    <x v="1"/>
    <x v="0"/>
    <n v="1"/>
    <n v="0"/>
    <n v="0"/>
    <n v="0"/>
    <n v="171"/>
    <n v="96"/>
    <n v="240.15332508590399"/>
    <n v="120.66048599559301"/>
    <n v="63.767413825168802"/>
    <n v="195.242253041586"/>
    <x v="482"/>
    <x v="1"/>
    <n v="5.0664964102478596"/>
    <n v="0"/>
    <n v="0"/>
    <x v="482"/>
    <x v="0"/>
    <x v="0"/>
    <n v="0"/>
    <n v="0"/>
    <n v="1"/>
    <x v="0"/>
    <s v="XXXConfid"/>
  </r>
  <r>
    <n v="5234"/>
    <x v="27"/>
    <x v="2"/>
    <x v="0"/>
    <x v="3"/>
    <x v="2"/>
    <n v="25.8385982215169"/>
    <x v="1"/>
    <n v="0"/>
    <n v="7.0321356080507504"/>
    <n v="5.4947126478875798"/>
    <n v="0.62091716719165901"/>
    <n v="8.5514636538359401"/>
    <x v="1"/>
    <x v="0"/>
    <n v="0"/>
    <n v="0"/>
    <n v="0"/>
    <n v="0"/>
    <n v="142"/>
    <n v="106"/>
    <n v="234.17835411241299"/>
    <n v="193.52836671988101"/>
    <n v="39.421351565398403"/>
    <n v="85.4074525683573"/>
    <x v="483"/>
    <x v="1"/>
    <n v="2.9695177354014199"/>
    <n v="1"/>
    <n v="0"/>
    <x v="483"/>
    <x v="0"/>
    <x v="0"/>
    <n v="1"/>
    <n v="0"/>
    <n v="0"/>
    <x v="1"/>
    <s v="XXXConfid"/>
  </r>
  <r>
    <n v="5235"/>
    <x v="25"/>
    <x v="2"/>
    <x v="0"/>
    <x v="0"/>
    <x v="2"/>
    <n v="17.4584845570852"/>
    <x v="2"/>
    <n v="0"/>
    <n v="3.5488916414812701"/>
    <n v="1.69928613519132"/>
    <n v="0.85280664090979097"/>
    <n v="6.0968470298017401"/>
    <x v="0"/>
    <x v="0"/>
    <n v="0"/>
    <n v="0"/>
    <n v="0"/>
    <n v="0"/>
    <n v="156"/>
    <n v="107"/>
    <n v="167.55963807607699"/>
    <n v="84.836462792512904"/>
    <n v="86.656339578638296"/>
    <n v="162.63537667777501"/>
    <x v="484"/>
    <x v="0"/>
    <n v="5.9690309586226604"/>
    <n v="1"/>
    <n v="0"/>
    <x v="484"/>
    <x v="0"/>
    <x v="1"/>
    <n v="0"/>
    <n v="1"/>
    <n v="1"/>
    <x v="0"/>
    <s v="XXXConfid"/>
  </r>
  <r>
    <n v="5236"/>
    <x v="28"/>
    <x v="1"/>
    <x v="0"/>
    <x v="3"/>
    <x v="0"/>
    <n v="19.5338433301328"/>
    <x v="0"/>
    <n v="1"/>
    <n v="13.7582089055367"/>
    <n v="6.8571090448694196"/>
    <n v="8.9616872092760094"/>
    <n v="9.3113686185435292"/>
    <x v="0"/>
    <x v="1"/>
    <n v="0"/>
    <n v="0"/>
    <n v="0"/>
    <n v="0"/>
    <n v="160"/>
    <n v="99"/>
    <n v="242.62474261624601"/>
    <n v="103.567404478302"/>
    <n v="33.877168414536001"/>
    <n v="296.69074243708297"/>
    <x v="485"/>
    <x v="2"/>
    <n v="7.8307209314671002"/>
    <n v="0"/>
    <n v="0"/>
    <x v="485"/>
    <x v="0"/>
    <x v="0"/>
    <n v="0"/>
    <n v="1"/>
    <n v="1"/>
    <x v="0"/>
    <s v="XXXConfid"/>
  </r>
  <r>
    <n v="5237"/>
    <x v="2"/>
    <x v="0"/>
    <x v="1"/>
    <x v="3"/>
    <x v="0"/>
    <n v="23.395481326899301"/>
    <x v="0"/>
    <n v="0"/>
    <n v="19.988291320978099"/>
    <n v="1.2748308719550101"/>
    <n v="3.5129026988439902"/>
    <n v="9.7074211509827304"/>
    <x v="0"/>
    <x v="0"/>
    <n v="0"/>
    <n v="1"/>
    <n v="0"/>
    <n v="0"/>
    <n v="146"/>
    <n v="93"/>
    <n v="163.559715492073"/>
    <n v="124.94518230128"/>
    <n v="36.844203679441101"/>
    <n v="214.332126233407"/>
    <x v="486"/>
    <x v="2"/>
    <n v="0.81508072315183999"/>
    <n v="0"/>
    <n v="0"/>
    <x v="486"/>
    <x v="0"/>
    <x v="0"/>
    <n v="0"/>
    <n v="0"/>
    <n v="0"/>
    <x v="1"/>
    <s v="XXXConfid"/>
  </r>
  <r>
    <n v="5238"/>
    <x v="21"/>
    <x v="0"/>
    <x v="0"/>
    <x v="0"/>
    <x v="1"/>
    <n v="16.3487765915539"/>
    <x v="2"/>
    <n v="1"/>
    <n v="15.4305881890243"/>
    <n v="8.1310465526521298"/>
    <n v="6.0105383079302497"/>
    <n v="5.9205033983981501"/>
    <x v="1"/>
    <x v="0"/>
    <n v="1"/>
    <n v="0"/>
    <n v="0"/>
    <n v="0"/>
    <n v="100"/>
    <n v="66"/>
    <n v="158.84267034435501"/>
    <n v="131.94186550097299"/>
    <n v="84.580041438483093"/>
    <n v="88.655199030600002"/>
    <x v="487"/>
    <x v="0"/>
    <n v="3.3653509049182699"/>
    <n v="0"/>
    <n v="0"/>
    <x v="487"/>
    <x v="0"/>
    <x v="0"/>
    <n v="0"/>
    <n v="0"/>
    <n v="0"/>
    <x v="0"/>
    <s v="XXXConfid"/>
  </r>
  <r>
    <n v="5239"/>
    <x v="15"/>
    <x v="0"/>
    <x v="0"/>
    <x v="0"/>
    <x v="2"/>
    <n v="26.516245438880301"/>
    <x v="1"/>
    <n v="1"/>
    <n v="8.3968241547589102"/>
    <n v="9.9248366246904904"/>
    <n v="8.5292223865701899"/>
    <n v="8.0432337141553791"/>
    <x v="1"/>
    <x v="0"/>
    <n v="0"/>
    <n v="1"/>
    <n v="0"/>
    <n v="1"/>
    <n v="172"/>
    <n v="113"/>
    <n v="184.98640697120899"/>
    <n v="132.93194216986001"/>
    <n v="56.765359917212002"/>
    <n v="159.71016386830701"/>
    <x v="488"/>
    <x v="2"/>
    <n v="8.1212562033951201"/>
    <n v="0"/>
    <n v="0"/>
    <x v="488"/>
    <x v="0"/>
    <x v="0"/>
    <n v="0"/>
    <n v="0"/>
    <n v="0"/>
    <x v="0"/>
    <s v="XXXConfid"/>
  </r>
  <r>
    <n v="5240"/>
    <x v="20"/>
    <x v="2"/>
    <x v="1"/>
    <x v="2"/>
    <x v="3"/>
    <n v="30.6593891642692"/>
    <x v="3"/>
    <n v="0"/>
    <n v="7.64604897223027"/>
    <n v="1.2731632597075"/>
    <n v="3.64476126346855"/>
    <n v="8.3050364486456694"/>
    <x v="0"/>
    <x v="0"/>
    <n v="0"/>
    <n v="0"/>
    <n v="0"/>
    <n v="0"/>
    <n v="169"/>
    <n v="103"/>
    <n v="233.22451429101599"/>
    <n v="159.59847778517101"/>
    <n v="83.406482131252602"/>
    <n v="215.91754578748501"/>
    <x v="489"/>
    <x v="2"/>
    <n v="4.0354551396309901"/>
    <n v="1"/>
    <n v="1"/>
    <x v="489"/>
    <x v="0"/>
    <x v="0"/>
    <n v="0"/>
    <n v="1"/>
    <n v="0"/>
    <x v="1"/>
    <s v="XXXConfid"/>
  </r>
  <r>
    <n v="5241"/>
    <x v="15"/>
    <x v="0"/>
    <x v="1"/>
    <x v="0"/>
    <x v="1"/>
    <n v="27.657208667394201"/>
    <x v="1"/>
    <n v="0"/>
    <n v="9.7846508750095893"/>
    <n v="5.0838038176502698"/>
    <n v="5.1459635308506204"/>
    <n v="4.5605722920879801"/>
    <x v="0"/>
    <x v="0"/>
    <n v="1"/>
    <n v="0"/>
    <n v="0"/>
    <n v="0"/>
    <n v="93"/>
    <n v="119"/>
    <n v="204.40359000655599"/>
    <n v="197.87085083400501"/>
    <n v="73.889661485594104"/>
    <n v="110.344651976913"/>
    <x v="490"/>
    <x v="2"/>
    <n v="1.06652237304828"/>
    <n v="0"/>
    <n v="0"/>
    <x v="490"/>
    <x v="0"/>
    <x v="0"/>
    <n v="0"/>
    <n v="0"/>
    <n v="0"/>
    <x v="1"/>
    <s v="XXXConfid"/>
  </r>
  <r>
    <n v="5242"/>
    <x v="16"/>
    <x v="0"/>
    <x v="0"/>
    <x v="0"/>
    <x v="3"/>
    <n v="17.469964277458299"/>
    <x v="2"/>
    <n v="0"/>
    <n v="2.4995053318913398"/>
    <n v="0.66334298168205297"/>
    <n v="7.3768409851768597"/>
    <n v="9.0121828688848105"/>
    <x v="0"/>
    <x v="0"/>
    <n v="0"/>
    <n v="0"/>
    <n v="1"/>
    <n v="0"/>
    <n v="144"/>
    <n v="115"/>
    <n v="226.72736407567399"/>
    <n v="76.948477327140495"/>
    <n v="31.009360209821399"/>
    <n v="237.519176656779"/>
    <x v="491"/>
    <x v="1"/>
    <n v="0.15922509135340601"/>
    <n v="0"/>
    <n v="0"/>
    <x v="491"/>
    <x v="0"/>
    <x v="1"/>
    <n v="0"/>
    <n v="0"/>
    <n v="0"/>
    <x v="0"/>
    <s v="XXXConfid"/>
  </r>
  <r>
    <n v="5243"/>
    <x v="10"/>
    <x v="2"/>
    <x v="1"/>
    <x v="3"/>
    <x v="2"/>
    <n v="23.3963228052978"/>
    <x v="0"/>
    <n v="1"/>
    <n v="0.48270989204026898"/>
    <n v="3.9827995612988598"/>
    <n v="2.5262863343136601"/>
    <n v="5.5675162972948504"/>
    <x v="0"/>
    <x v="0"/>
    <n v="0"/>
    <n v="0"/>
    <n v="0"/>
    <n v="0"/>
    <n v="144"/>
    <n v="84"/>
    <n v="183.043050809921"/>
    <n v="189.83082756736499"/>
    <n v="25.2665237340746"/>
    <n v="65.641332019621601"/>
    <x v="492"/>
    <x v="1"/>
    <n v="2.16872204369013"/>
    <n v="0"/>
    <n v="0"/>
    <x v="492"/>
    <x v="0"/>
    <x v="1"/>
    <n v="0"/>
    <n v="1"/>
    <n v="0"/>
    <x v="1"/>
    <s v="XXXConfid"/>
  </r>
  <r>
    <n v="5244"/>
    <x v="25"/>
    <x v="2"/>
    <x v="0"/>
    <x v="0"/>
    <x v="2"/>
    <n v="39.8130418107719"/>
    <x v="3"/>
    <n v="0"/>
    <n v="16.767241448033499"/>
    <n v="4.31028837685394"/>
    <n v="6.3323505484908997"/>
    <n v="4.2454343785405904"/>
    <x v="0"/>
    <x v="0"/>
    <n v="0"/>
    <n v="0"/>
    <n v="0"/>
    <n v="1"/>
    <n v="155"/>
    <n v="65"/>
    <n v="157.021096600193"/>
    <n v="188.89892584704"/>
    <n v="21.251859397215998"/>
    <n v="68.746419894389007"/>
    <x v="493"/>
    <x v="1"/>
    <n v="1.2966315837362099"/>
    <n v="0"/>
    <n v="0"/>
    <x v="493"/>
    <x v="0"/>
    <x v="0"/>
    <n v="0"/>
    <n v="0"/>
    <n v="0"/>
    <x v="0"/>
    <s v="XXXConfid"/>
  </r>
  <r>
    <n v="5245"/>
    <x v="10"/>
    <x v="2"/>
    <x v="1"/>
    <x v="2"/>
    <x v="2"/>
    <n v="23.946179870251999"/>
    <x v="0"/>
    <n v="0"/>
    <n v="12.510150617954899"/>
    <n v="8.4795692088120305"/>
    <n v="9.6773247966671292"/>
    <n v="8.4552640959307901"/>
    <x v="0"/>
    <x v="1"/>
    <n v="0"/>
    <n v="0"/>
    <n v="0"/>
    <n v="0"/>
    <n v="118"/>
    <n v="83"/>
    <n v="205.38037372572001"/>
    <n v="156.42291678730601"/>
    <n v="46.275768762654401"/>
    <n v="304.10276980858799"/>
    <x v="494"/>
    <x v="2"/>
    <n v="1.6070247371991699"/>
    <n v="0"/>
    <n v="0"/>
    <x v="494"/>
    <x v="0"/>
    <x v="0"/>
    <n v="0"/>
    <n v="0"/>
    <n v="0"/>
    <x v="0"/>
    <s v="XXXConfid"/>
  </r>
  <r>
    <n v="5246"/>
    <x v="22"/>
    <x v="1"/>
    <x v="0"/>
    <x v="0"/>
    <x v="0"/>
    <n v="33.967656490676902"/>
    <x v="3"/>
    <n v="0"/>
    <n v="10.739196894147501"/>
    <n v="4.2478294824587097"/>
    <n v="0.33843104126913598"/>
    <n v="6.2332198947476103"/>
    <x v="1"/>
    <x v="0"/>
    <n v="0"/>
    <n v="0"/>
    <n v="1"/>
    <n v="0"/>
    <n v="122"/>
    <n v="92"/>
    <n v="158.224911220389"/>
    <n v="54.348835942867197"/>
    <n v="90.054577546471805"/>
    <n v="262.341221405103"/>
    <x v="495"/>
    <x v="1"/>
    <n v="1.80981012111434"/>
    <n v="0"/>
    <n v="1"/>
    <x v="495"/>
    <x v="0"/>
    <x v="0"/>
    <n v="0"/>
    <n v="0"/>
    <n v="0"/>
    <x v="1"/>
    <s v="XXXConfid"/>
  </r>
  <r>
    <n v="5247"/>
    <x v="18"/>
    <x v="0"/>
    <x v="1"/>
    <x v="0"/>
    <x v="2"/>
    <n v="36.7333401091742"/>
    <x v="3"/>
    <n v="0"/>
    <n v="2.0002270260449699"/>
    <n v="0.73733889574367395"/>
    <n v="5.0152203212557698"/>
    <n v="4.5211397485260099"/>
    <x v="0"/>
    <x v="0"/>
    <n v="0"/>
    <n v="0"/>
    <n v="0"/>
    <n v="1"/>
    <n v="101"/>
    <n v="83"/>
    <n v="282.51582919401801"/>
    <n v="124.89200009970401"/>
    <n v="86.661291217813798"/>
    <n v="85.409679902711403"/>
    <x v="496"/>
    <x v="1"/>
    <n v="2.1040505645408998"/>
    <n v="0"/>
    <n v="0"/>
    <x v="496"/>
    <x v="0"/>
    <x v="0"/>
    <n v="0"/>
    <n v="0"/>
    <n v="0"/>
    <x v="1"/>
    <s v="XXXConfid"/>
  </r>
  <r>
    <n v="5248"/>
    <x v="3"/>
    <x v="1"/>
    <x v="0"/>
    <x v="2"/>
    <x v="2"/>
    <n v="17.067900501886498"/>
    <x v="2"/>
    <n v="1"/>
    <n v="13.936579628843599"/>
    <n v="5.34739158777501"/>
    <n v="6.2784261417113401"/>
    <n v="6.2643681825904798"/>
    <x v="0"/>
    <x v="0"/>
    <n v="0"/>
    <n v="0"/>
    <n v="0"/>
    <n v="0"/>
    <n v="104"/>
    <n v="92"/>
    <n v="178.45357245763799"/>
    <n v="138.157967800801"/>
    <n v="81.643205406027107"/>
    <n v="161.785392691402"/>
    <x v="497"/>
    <x v="1"/>
    <n v="5.7575115269630102"/>
    <n v="0"/>
    <n v="0"/>
    <x v="497"/>
    <x v="0"/>
    <x v="0"/>
    <n v="0"/>
    <n v="0"/>
    <n v="1"/>
    <x v="0"/>
    <s v="XXXConfid"/>
  </r>
  <r>
    <n v="5249"/>
    <x v="26"/>
    <x v="1"/>
    <x v="0"/>
    <x v="0"/>
    <x v="3"/>
    <n v="27.994578125805202"/>
    <x v="1"/>
    <n v="1"/>
    <n v="10.869035984424"/>
    <n v="0.987710547164524"/>
    <n v="9.1529849677277202"/>
    <n v="8.1928888617302995"/>
    <x v="0"/>
    <x v="0"/>
    <n v="0"/>
    <n v="0"/>
    <n v="1"/>
    <n v="0"/>
    <n v="179"/>
    <n v="76"/>
    <n v="252.40159988427999"/>
    <n v="83.972122918519304"/>
    <n v="79.256465849013694"/>
    <n v="252.37420588844901"/>
    <x v="498"/>
    <x v="0"/>
    <n v="0.36221680239540999"/>
    <n v="0"/>
    <n v="0"/>
    <x v="498"/>
    <x v="0"/>
    <x v="0"/>
    <n v="1"/>
    <n v="0"/>
    <n v="0"/>
    <x v="0"/>
    <s v="XXXConfid"/>
  </r>
  <r>
    <n v="5250"/>
    <x v="10"/>
    <x v="2"/>
    <x v="1"/>
    <x v="2"/>
    <x v="0"/>
    <n v="31.6504395145903"/>
    <x v="3"/>
    <n v="0"/>
    <n v="13.3713607267629"/>
    <n v="2.70200619384027"/>
    <n v="6.9457770919166304"/>
    <n v="6.7698830194911599"/>
    <x v="1"/>
    <x v="0"/>
    <n v="0"/>
    <n v="0"/>
    <n v="0"/>
    <n v="1"/>
    <n v="110"/>
    <n v="117"/>
    <n v="161.38745408782401"/>
    <n v="96.358688643383502"/>
    <n v="91.034143033780296"/>
    <n v="208.52836898435601"/>
    <x v="499"/>
    <x v="2"/>
    <n v="0.837874769968037"/>
    <n v="0"/>
    <n v="0"/>
    <x v="499"/>
    <x v="1"/>
    <x v="0"/>
    <n v="0"/>
    <n v="0"/>
    <n v="1"/>
    <x v="0"/>
    <s v="XXXConfid"/>
  </r>
  <r>
    <n v="5251"/>
    <x v="0"/>
    <x v="0"/>
    <x v="1"/>
    <x v="0"/>
    <x v="2"/>
    <n v="19.054427259222599"/>
    <x v="0"/>
    <n v="1"/>
    <n v="2.1893887776667502"/>
    <n v="6.7604444799173304"/>
    <n v="9.3569166561328991"/>
    <n v="9.9732422844437991"/>
    <x v="0"/>
    <x v="0"/>
    <n v="0"/>
    <n v="0"/>
    <n v="0"/>
    <n v="1"/>
    <n v="141"/>
    <n v="116"/>
    <n v="283.02935084599301"/>
    <n v="98.544334387641001"/>
    <n v="40.016310323091197"/>
    <n v="59.299977316767297"/>
    <x v="500"/>
    <x v="1"/>
    <n v="7.0740633593407098"/>
    <n v="0"/>
    <n v="0"/>
    <x v="500"/>
    <x v="0"/>
    <x v="0"/>
    <n v="0"/>
    <n v="0"/>
    <n v="1"/>
    <x v="0"/>
    <s v="XXXConfid"/>
  </r>
  <r>
    <n v="5252"/>
    <x v="25"/>
    <x v="2"/>
    <x v="0"/>
    <x v="2"/>
    <x v="2"/>
    <n v="37.511566643548598"/>
    <x v="3"/>
    <n v="1"/>
    <n v="9.4026183751435095"/>
    <n v="5.6199581112236201"/>
    <n v="6.1322398847262596"/>
    <n v="8.1378257052513998"/>
    <x v="0"/>
    <x v="0"/>
    <n v="0"/>
    <n v="0"/>
    <n v="0"/>
    <n v="0"/>
    <n v="143"/>
    <n v="115"/>
    <n v="227.98177903154999"/>
    <n v="95.413983164784398"/>
    <n v="93.149181242422898"/>
    <n v="126.364945354512"/>
    <x v="501"/>
    <x v="2"/>
    <n v="8.50279085765019"/>
    <n v="1"/>
    <n v="1"/>
    <x v="501"/>
    <x v="0"/>
    <x v="0"/>
    <n v="0"/>
    <n v="0"/>
    <n v="0"/>
    <x v="1"/>
    <s v="XXXConfid"/>
  </r>
  <r>
    <n v="5253"/>
    <x v="26"/>
    <x v="1"/>
    <x v="1"/>
    <x v="0"/>
    <x v="0"/>
    <n v="24.389800252101299"/>
    <x v="0"/>
    <n v="0"/>
    <n v="18.3925011658439"/>
    <n v="6.7546471058857698"/>
    <n v="2.62944141026068"/>
    <n v="4.3296901267152696"/>
    <x v="1"/>
    <x v="0"/>
    <n v="0"/>
    <n v="0"/>
    <n v="0"/>
    <n v="0"/>
    <n v="166"/>
    <n v="108"/>
    <n v="220.838762007485"/>
    <n v="65.842100520887598"/>
    <n v="34.763691303734703"/>
    <n v="345.56151582390697"/>
    <x v="502"/>
    <x v="1"/>
    <n v="4.96157679998886"/>
    <n v="0"/>
    <n v="0"/>
    <x v="502"/>
    <x v="0"/>
    <x v="0"/>
    <n v="1"/>
    <n v="0"/>
    <n v="0"/>
    <x v="1"/>
    <s v="XXXConfid"/>
  </r>
  <r>
    <n v="5254"/>
    <x v="28"/>
    <x v="1"/>
    <x v="0"/>
    <x v="2"/>
    <x v="0"/>
    <n v="21.151468873894"/>
    <x v="0"/>
    <n v="0"/>
    <n v="19.065334412099599"/>
    <n v="4.5447181801267096"/>
    <n v="1.3177356566027201"/>
    <n v="6.5525737860645101"/>
    <x v="0"/>
    <x v="0"/>
    <n v="0"/>
    <n v="1"/>
    <n v="0"/>
    <n v="0"/>
    <n v="109"/>
    <n v="70"/>
    <n v="265.63529092206301"/>
    <n v="173.62381612228901"/>
    <n v="46.698306852512303"/>
    <n v="86.135440376421201"/>
    <x v="503"/>
    <x v="1"/>
    <n v="2.5618562760499302"/>
    <n v="0"/>
    <n v="0"/>
    <x v="503"/>
    <x v="1"/>
    <x v="0"/>
    <n v="0"/>
    <n v="0"/>
    <n v="0"/>
    <x v="1"/>
    <s v="XXXConfid"/>
  </r>
  <r>
    <n v="5255"/>
    <x v="4"/>
    <x v="2"/>
    <x v="1"/>
    <x v="0"/>
    <x v="2"/>
    <n v="39.733710143709402"/>
    <x v="3"/>
    <n v="1"/>
    <n v="3.3682264283561598"/>
    <n v="0.76062868438188702"/>
    <n v="2.8017802315226801"/>
    <n v="6.5016148014490298"/>
    <x v="0"/>
    <x v="0"/>
    <n v="0"/>
    <n v="0"/>
    <n v="0"/>
    <n v="0"/>
    <n v="124"/>
    <n v="98"/>
    <n v="266.01824277202797"/>
    <n v="196.89149990746"/>
    <n v="23.7273314819581"/>
    <n v="228.57746695529499"/>
    <x v="504"/>
    <x v="1"/>
    <n v="2.11675089988992"/>
    <n v="0"/>
    <n v="0"/>
    <x v="504"/>
    <x v="1"/>
    <x v="0"/>
    <n v="0"/>
    <n v="0"/>
    <n v="0"/>
    <x v="1"/>
    <s v="XXXConfid"/>
  </r>
  <r>
    <n v="5256"/>
    <x v="0"/>
    <x v="0"/>
    <x v="0"/>
    <x v="3"/>
    <x v="2"/>
    <n v="20.260630920289501"/>
    <x v="0"/>
    <n v="0"/>
    <n v="1.1441114450573999"/>
    <n v="7.3700793906791704"/>
    <n v="7.5763937744310601"/>
    <n v="4.9179153609438098"/>
    <x v="0"/>
    <x v="0"/>
    <n v="0"/>
    <n v="1"/>
    <n v="1"/>
    <n v="0"/>
    <n v="128"/>
    <n v="76"/>
    <n v="177.96352087403"/>
    <n v="53.5795773651178"/>
    <n v="69.619206909484802"/>
    <n v="354.25817328234001"/>
    <x v="505"/>
    <x v="1"/>
    <n v="7.2385205403273902"/>
    <n v="1"/>
    <n v="0"/>
    <x v="505"/>
    <x v="0"/>
    <x v="0"/>
    <n v="0"/>
    <n v="1"/>
    <n v="1"/>
    <x v="1"/>
    <s v="XXXConfid"/>
  </r>
  <r>
    <n v="5257"/>
    <x v="27"/>
    <x v="2"/>
    <x v="0"/>
    <x v="2"/>
    <x v="2"/>
    <n v="20.168624255797599"/>
    <x v="0"/>
    <n v="1"/>
    <n v="6.5649121362179503"/>
    <n v="0.947122705287885"/>
    <n v="1.49914053430377"/>
    <n v="6.6741759963810399"/>
    <x v="0"/>
    <x v="1"/>
    <n v="0"/>
    <n v="0"/>
    <n v="0"/>
    <n v="0"/>
    <n v="127"/>
    <n v="95"/>
    <n v="299.30746725015399"/>
    <n v="142.89348163213401"/>
    <n v="41.989991952685003"/>
    <n v="97.037754759327399"/>
    <x v="506"/>
    <x v="0"/>
    <n v="7.6200114606749203"/>
    <n v="0"/>
    <n v="0"/>
    <x v="506"/>
    <x v="0"/>
    <x v="0"/>
    <n v="0"/>
    <n v="0"/>
    <n v="0"/>
    <x v="0"/>
    <s v="XXXConfid"/>
  </r>
  <r>
    <n v="5258"/>
    <x v="2"/>
    <x v="0"/>
    <x v="0"/>
    <x v="0"/>
    <x v="2"/>
    <n v="22.292319526192699"/>
    <x v="0"/>
    <n v="0"/>
    <n v="11.2833315538593"/>
    <n v="4.0763304708396104"/>
    <n v="5.4930933860271702"/>
    <n v="4.7773691957309197"/>
    <x v="0"/>
    <x v="0"/>
    <n v="0"/>
    <n v="0"/>
    <n v="0"/>
    <n v="0"/>
    <n v="95"/>
    <n v="103"/>
    <n v="156.542685810027"/>
    <n v="87.487995461509001"/>
    <n v="22.962297775290999"/>
    <n v="80.962719846112506"/>
    <x v="507"/>
    <x v="0"/>
    <n v="3.7573674340250802"/>
    <n v="0"/>
    <n v="1"/>
    <x v="507"/>
    <x v="0"/>
    <x v="0"/>
    <n v="0"/>
    <n v="0"/>
    <n v="0"/>
    <x v="1"/>
    <s v="XXXConfid"/>
  </r>
  <r>
    <n v="5259"/>
    <x v="8"/>
    <x v="0"/>
    <x v="0"/>
    <x v="0"/>
    <x v="2"/>
    <n v="33.985193492101899"/>
    <x v="3"/>
    <n v="0"/>
    <n v="16.8875599052773"/>
    <n v="5.9527487024200196"/>
    <n v="6.1070706708589997"/>
    <n v="8.4989995171366406"/>
    <x v="0"/>
    <x v="0"/>
    <n v="1"/>
    <n v="1"/>
    <n v="0"/>
    <n v="0"/>
    <n v="126"/>
    <n v="118"/>
    <n v="220.99070233077001"/>
    <n v="161.83094502403"/>
    <n v="59.389153641932602"/>
    <n v="309.53081218439098"/>
    <x v="508"/>
    <x v="0"/>
    <n v="7.2897353871964299"/>
    <n v="1"/>
    <n v="0"/>
    <x v="508"/>
    <x v="0"/>
    <x v="0"/>
    <n v="0"/>
    <n v="0"/>
    <n v="1"/>
    <x v="1"/>
    <s v="XXXConfid"/>
  </r>
  <r>
    <n v="5260"/>
    <x v="25"/>
    <x v="2"/>
    <x v="0"/>
    <x v="0"/>
    <x v="0"/>
    <n v="34.783084976662501"/>
    <x v="3"/>
    <n v="0"/>
    <n v="12.702251579899199"/>
    <n v="5.9933075585917299"/>
    <n v="9.5782230624330804"/>
    <n v="9.8212646860045094"/>
    <x v="1"/>
    <x v="0"/>
    <n v="0"/>
    <n v="1"/>
    <n v="0"/>
    <n v="0"/>
    <n v="159"/>
    <n v="112"/>
    <n v="258.96208111325598"/>
    <n v="63.709411709520303"/>
    <n v="98.552509501272397"/>
    <n v="373.85882905992003"/>
    <x v="509"/>
    <x v="1"/>
    <n v="6.8459058693840404"/>
    <n v="1"/>
    <n v="0"/>
    <x v="509"/>
    <x v="0"/>
    <x v="0"/>
    <n v="0"/>
    <n v="0"/>
    <n v="1"/>
    <x v="1"/>
    <s v="XXXConfid"/>
  </r>
  <r>
    <n v="5261"/>
    <x v="29"/>
    <x v="3"/>
    <x v="0"/>
    <x v="2"/>
    <x v="2"/>
    <n v="33.003732588631401"/>
    <x v="3"/>
    <n v="1"/>
    <n v="16.683074248319901"/>
    <n v="6.6804407418888996"/>
    <n v="5.5290748601365198"/>
    <n v="5.3442786562351499"/>
    <x v="0"/>
    <x v="0"/>
    <n v="0"/>
    <n v="0"/>
    <n v="1"/>
    <n v="0"/>
    <n v="164"/>
    <n v="103"/>
    <n v="203.351778797452"/>
    <n v="137.034398961362"/>
    <n v="46.667016049252901"/>
    <n v="112.212594586987"/>
    <x v="510"/>
    <x v="2"/>
    <n v="8.4158772205011108"/>
    <n v="0"/>
    <n v="1"/>
    <x v="510"/>
    <x v="0"/>
    <x v="0"/>
    <n v="0"/>
    <n v="0"/>
    <n v="0"/>
    <x v="0"/>
    <s v="XXXConfid"/>
  </r>
  <r>
    <n v="5262"/>
    <x v="19"/>
    <x v="2"/>
    <x v="1"/>
    <x v="0"/>
    <x v="0"/>
    <n v="34.098359468423702"/>
    <x v="3"/>
    <n v="0"/>
    <n v="3.9005981250810602"/>
    <n v="3.1029737353495999"/>
    <n v="1.3163521593549801"/>
    <n v="8.8837373718032104"/>
    <x v="0"/>
    <x v="1"/>
    <n v="0"/>
    <n v="0"/>
    <n v="1"/>
    <n v="0"/>
    <n v="131"/>
    <n v="65"/>
    <n v="221.26613119228301"/>
    <n v="96.8425782735643"/>
    <n v="66.888722396134597"/>
    <n v="335.04354793254998"/>
    <x v="511"/>
    <x v="2"/>
    <n v="6.5153831847310801"/>
    <n v="0"/>
    <n v="0"/>
    <x v="511"/>
    <x v="0"/>
    <x v="0"/>
    <n v="0"/>
    <n v="0"/>
    <n v="0"/>
    <x v="0"/>
    <s v="XXXConfid"/>
  </r>
  <r>
    <n v="5263"/>
    <x v="20"/>
    <x v="2"/>
    <x v="0"/>
    <x v="2"/>
    <x v="0"/>
    <n v="27.101584823676401"/>
    <x v="1"/>
    <n v="0"/>
    <n v="17.989171295362201"/>
    <n v="7.3231181908803604"/>
    <n v="8.50171547320938"/>
    <n v="4.2984760375613202"/>
    <x v="1"/>
    <x v="0"/>
    <n v="1"/>
    <n v="0"/>
    <n v="0"/>
    <n v="0"/>
    <n v="175"/>
    <n v="72"/>
    <n v="155.493374053172"/>
    <n v="193.59565563006899"/>
    <n v="55.767478397184497"/>
    <n v="280.82955288924802"/>
    <x v="512"/>
    <x v="2"/>
    <n v="6.5639823620224602"/>
    <n v="0"/>
    <n v="0"/>
    <x v="512"/>
    <x v="0"/>
    <x v="0"/>
    <n v="0"/>
    <n v="0"/>
    <n v="1"/>
    <x v="0"/>
    <s v="XXXConfid"/>
  </r>
  <r>
    <n v="5264"/>
    <x v="9"/>
    <x v="1"/>
    <x v="1"/>
    <x v="0"/>
    <x v="2"/>
    <n v="27.9480061423805"/>
    <x v="1"/>
    <n v="0"/>
    <n v="0.90939195655189697"/>
    <n v="3.5518921405923001"/>
    <n v="5.7700283117050999"/>
    <n v="8.7021335456688007"/>
    <x v="1"/>
    <x v="0"/>
    <n v="1"/>
    <n v="0"/>
    <n v="1"/>
    <n v="0"/>
    <n v="178"/>
    <n v="98"/>
    <n v="285.87536475551201"/>
    <n v="172.08641773005601"/>
    <n v="95.153810398634803"/>
    <n v="273.79905069707502"/>
    <x v="513"/>
    <x v="2"/>
    <n v="7.7208318849176401"/>
    <n v="0"/>
    <n v="0"/>
    <x v="513"/>
    <x v="1"/>
    <x v="0"/>
    <n v="0"/>
    <n v="0"/>
    <n v="0"/>
    <x v="0"/>
    <s v="XXXConfid"/>
  </r>
  <r>
    <n v="5265"/>
    <x v="8"/>
    <x v="0"/>
    <x v="1"/>
    <x v="1"/>
    <x v="0"/>
    <n v="34.269800259483397"/>
    <x v="3"/>
    <n v="0"/>
    <n v="18.380625535926999"/>
    <n v="3.1721656575494999"/>
    <n v="2.4172080945557601"/>
    <n v="9.3741447111453908"/>
    <x v="0"/>
    <x v="1"/>
    <n v="1"/>
    <n v="0"/>
    <n v="0"/>
    <n v="0"/>
    <n v="178"/>
    <n v="114"/>
    <n v="298.82131556515901"/>
    <n v="100.546526539631"/>
    <n v="71.703910229574205"/>
    <n v="62.253559409615903"/>
    <x v="514"/>
    <x v="3"/>
    <n v="7.6148291219082704"/>
    <n v="0"/>
    <n v="0"/>
    <x v="514"/>
    <x v="1"/>
    <x v="0"/>
    <n v="0"/>
    <n v="0"/>
    <n v="0"/>
    <x v="0"/>
    <s v="XXXConfid"/>
  </r>
  <r>
    <n v="5266"/>
    <x v="16"/>
    <x v="0"/>
    <x v="0"/>
    <x v="0"/>
    <x v="1"/>
    <n v="20.6508854222133"/>
    <x v="0"/>
    <n v="0"/>
    <n v="7.0511225363096202"/>
    <n v="8.2213330763318009"/>
    <n v="8.1211822551648591"/>
    <n v="6.6284770111762796"/>
    <x v="0"/>
    <x v="0"/>
    <n v="0"/>
    <n v="0"/>
    <n v="0"/>
    <n v="0"/>
    <n v="159"/>
    <n v="98"/>
    <n v="256.21947731392999"/>
    <n v="177.10109906782699"/>
    <n v="64.782853197590896"/>
    <n v="315.27326883950701"/>
    <x v="515"/>
    <x v="2"/>
    <n v="2.51364931761514"/>
    <n v="0"/>
    <n v="1"/>
    <x v="515"/>
    <x v="0"/>
    <x v="1"/>
    <n v="0"/>
    <n v="0"/>
    <n v="0"/>
    <x v="1"/>
    <s v="XXXConfid"/>
  </r>
  <r>
    <n v="5267"/>
    <x v="9"/>
    <x v="1"/>
    <x v="0"/>
    <x v="3"/>
    <x v="2"/>
    <n v="36.305071646462402"/>
    <x v="3"/>
    <n v="1"/>
    <n v="7.0339702207101702"/>
    <n v="1.5559329630160399"/>
    <n v="3.17168462074831"/>
    <n v="7.8372690777079903"/>
    <x v="0"/>
    <x v="0"/>
    <n v="0"/>
    <n v="1"/>
    <n v="0"/>
    <n v="1"/>
    <n v="122"/>
    <n v="77"/>
    <n v="292.45733235971397"/>
    <n v="61.1798788289451"/>
    <n v="39.434241961313703"/>
    <n v="313.052786297642"/>
    <x v="516"/>
    <x v="0"/>
    <n v="2.96521074870458"/>
    <n v="0"/>
    <n v="1"/>
    <x v="516"/>
    <x v="1"/>
    <x v="0"/>
    <n v="0"/>
    <n v="0"/>
    <n v="0"/>
    <x v="0"/>
    <s v="XXXConfid"/>
  </r>
  <r>
    <n v="5268"/>
    <x v="24"/>
    <x v="1"/>
    <x v="1"/>
    <x v="0"/>
    <x v="1"/>
    <n v="18.410688017651701"/>
    <x v="2"/>
    <n v="1"/>
    <n v="3.4154759342535002"/>
    <n v="4.3848689494722102"/>
    <n v="8.3866696497925108"/>
    <n v="4.6325817570817902"/>
    <x v="1"/>
    <x v="0"/>
    <n v="0"/>
    <n v="0"/>
    <n v="0"/>
    <n v="0"/>
    <n v="156"/>
    <n v="73"/>
    <n v="153.04869786015701"/>
    <n v="187.52639265537499"/>
    <n v="62.8423114973602"/>
    <n v="280.03989570458901"/>
    <x v="517"/>
    <x v="1"/>
    <n v="0.77807401747884197"/>
    <n v="0"/>
    <n v="0"/>
    <x v="517"/>
    <x v="0"/>
    <x v="0"/>
    <n v="1"/>
    <n v="1"/>
    <n v="0"/>
    <x v="1"/>
    <s v="XXXConfid"/>
  </r>
  <r>
    <n v="5269"/>
    <x v="1"/>
    <x v="1"/>
    <x v="0"/>
    <x v="0"/>
    <x v="2"/>
    <n v="24.0206934014411"/>
    <x v="0"/>
    <n v="1"/>
    <n v="16.0840854707787"/>
    <n v="4.0583102153153199"/>
    <n v="4.3664824902373001"/>
    <n v="5.1789635167317298"/>
    <x v="0"/>
    <x v="0"/>
    <n v="0"/>
    <n v="0"/>
    <n v="0"/>
    <n v="0"/>
    <n v="130"/>
    <n v="61"/>
    <n v="228.925177680395"/>
    <n v="108.734389300847"/>
    <n v="87.226392322728103"/>
    <n v="57.184683760634499"/>
    <x v="518"/>
    <x v="2"/>
    <n v="3.7295937595258901"/>
    <n v="0"/>
    <n v="0"/>
    <x v="518"/>
    <x v="1"/>
    <x v="1"/>
    <n v="0"/>
    <n v="0"/>
    <n v="1"/>
    <x v="0"/>
    <s v="XXXConfid"/>
  </r>
  <r>
    <n v="5270"/>
    <x v="12"/>
    <x v="2"/>
    <x v="0"/>
    <x v="0"/>
    <x v="1"/>
    <n v="16.5408260340546"/>
    <x v="2"/>
    <n v="1"/>
    <n v="3.1976552706436601"/>
    <n v="7.7136657289289197"/>
    <n v="2.4951991851836701"/>
    <n v="8.80226752023977"/>
    <x v="0"/>
    <x v="1"/>
    <n v="0"/>
    <n v="0"/>
    <n v="0"/>
    <n v="0"/>
    <n v="160"/>
    <n v="88"/>
    <n v="224.21265329005399"/>
    <n v="120.618649883633"/>
    <n v="42.083419659223402"/>
    <n v="121.945933533066"/>
    <x v="519"/>
    <x v="3"/>
    <n v="1.02421949500792"/>
    <n v="0"/>
    <n v="0"/>
    <x v="519"/>
    <x v="1"/>
    <x v="0"/>
    <n v="0"/>
    <n v="0"/>
    <n v="0"/>
    <x v="0"/>
    <s v="XXXConfid"/>
  </r>
  <r>
    <n v="5271"/>
    <x v="8"/>
    <x v="0"/>
    <x v="1"/>
    <x v="1"/>
    <x v="2"/>
    <n v="31.9395807665131"/>
    <x v="3"/>
    <n v="0"/>
    <n v="5.7087424943342304"/>
    <n v="6.5862315985645301"/>
    <n v="8.0709495066385095"/>
    <n v="6.52497247962431"/>
    <x v="0"/>
    <x v="0"/>
    <n v="0"/>
    <n v="1"/>
    <n v="0"/>
    <n v="0"/>
    <n v="123"/>
    <n v="94"/>
    <n v="213.616265607744"/>
    <n v="150.61384030319999"/>
    <n v="72.485342177748706"/>
    <n v="370.92099492324797"/>
    <x v="520"/>
    <x v="1"/>
    <n v="8.8630775707327594"/>
    <n v="1"/>
    <n v="0"/>
    <x v="520"/>
    <x v="0"/>
    <x v="0"/>
    <n v="0"/>
    <n v="0"/>
    <n v="0"/>
    <x v="1"/>
    <s v="XXXConfid"/>
  </r>
  <r>
    <n v="5272"/>
    <x v="15"/>
    <x v="0"/>
    <x v="1"/>
    <x v="2"/>
    <x v="3"/>
    <n v="30.976532898595799"/>
    <x v="3"/>
    <n v="1"/>
    <n v="4.2570529103365597"/>
    <n v="2.98349919341545"/>
    <n v="5.7210826030461099"/>
    <n v="9.7578286267269299"/>
    <x v="0"/>
    <x v="0"/>
    <n v="0"/>
    <n v="1"/>
    <n v="0"/>
    <n v="0"/>
    <n v="100"/>
    <n v="88"/>
    <n v="177.598519622591"/>
    <n v="86.161006202607396"/>
    <n v="70.477407647648604"/>
    <n v="211.80435771571001"/>
    <x v="521"/>
    <x v="0"/>
    <n v="8.7171370722457198"/>
    <n v="0"/>
    <n v="1"/>
    <x v="521"/>
    <x v="1"/>
    <x v="0"/>
    <n v="0"/>
    <n v="0"/>
    <n v="1"/>
    <x v="1"/>
    <s v="XXXConfid"/>
  </r>
  <r>
    <n v="5273"/>
    <x v="1"/>
    <x v="1"/>
    <x v="1"/>
    <x v="0"/>
    <x v="0"/>
    <n v="31.030492221632699"/>
    <x v="3"/>
    <n v="1"/>
    <n v="3.8209346768534802"/>
    <n v="8.4725269789674993"/>
    <n v="5.1678531231315299"/>
    <n v="6.7258984257261698"/>
    <x v="0"/>
    <x v="0"/>
    <n v="0"/>
    <n v="0"/>
    <n v="0"/>
    <n v="0"/>
    <n v="95"/>
    <n v="70"/>
    <n v="235.15967732682401"/>
    <n v="104.765939747255"/>
    <n v="62.019508181816001"/>
    <n v="130.78747899420401"/>
    <x v="522"/>
    <x v="2"/>
    <n v="9.5610697225958194"/>
    <n v="1"/>
    <n v="0"/>
    <x v="522"/>
    <x v="0"/>
    <x v="0"/>
    <n v="0"/>
    <n v="0"/>
    <n v="0"/>
    <x v="0"/>
    <s v="XXXConfid"/>
  </r>
  <r>
    <n v="5274"/>
    <x v="24"/>
    <x v="1"/>
    <x v="0"/>
    <x v="0"/>
    <x v="0"/>
    <n v="18.318054835389798"/>
    <x v="2"/>
    <n v="0"/>
    <n v="14.2745960336166"/>
    <n v="1.0549795920387499"/>
    <n v="5.0459039262486796"/>
    <n v="4.0041733525232797"/>
    <x v="0"/>
    <x v="0"/>
    <n v="0"/>
    <n v="1"/>
    <n v="0"/>
    <n v="0"/>
    <n v="155"/>
    <n v="98"/>
    <n v="172.00666368137499"/>
    <n v="190.520477592476"/>
    <n v="44.708185294042202"/>
    <n v="213.504480403835"/>
    <x v="523"/>
    <x v="2"/>
    <n v="9.5331974866974498"/>
    <n v="0"/>
    <n v="0"/>
    <x v="523"/>
    <x v="0"/>
    <x v="0"/>
    <n v="0"/>
    <n v="0"/>
    <n v="0"/>
    <x v="0"/>
    <s v="XXXConfid"/>
  </r>
  <r>
    <n v="5275"/>
    <x v="25"/>
    <x v="2"/>
    <x v="0"/>
    <x v="1"/>
    <x v="0"/>
    <n v="34.150320122288903"/>
    <x v="3"/>
    <n v="0"/>
    <n v="19.791585412509399"/>
    <n v="1.29305304024257"/>
    <n v="0.35039161821186698"/>
    <n v="6.7083815132842401"/>
    <x v="0"/>
    <x v="0"/>
    <n v="0"/>
    <n v="0"/>
    <n v="0"/>
    <n v="0"/>
    <n v="150"/>
    <n v="92"/>
    <n v="251.583758223275"/>
    <n v="184.30055476712499"/>
    <n v="95.370849862489905"/>
    <n v="170.15067391360199"/>
    <x v="524"/>
    <x v="3"/>
    <n v="3.21061475953876"/>
    <n v="0"/>
    <n v="0"/>
    <x v="524"/>
    <x v="0"/>
    <x v="1"/>
    <n v="0"/>
    <n v="0"/>
    <n v="0"/>
    <x v="0"/>
    <s v="XXXConfid"/>
  </r>
  <r>
    <n v="5276"/>
    <x v="23"/>
    <x v="2"/>
    <x v="1"/>
    <x v="0"/>
    <x v="0"/>
    <n v="32.482594350472297"/>
    <x v="3"/>
    <n v="0"/>
    <n v="18.8290686085159"/>
    <n v="4.4903513091851197"/>
    <n v="6.6663953658133099"/>
    <n v="9.8323223949181298"/>
    <x v="0"/>
    <x v="0"/>
    <n v="0"/>
    <n v="0"/>
    <n v="0"/>
    <n v="0"/>
    <n v="179"/>
    <n v="63"/>
    <n v="261.09379776900198"/>
    <n v="61.256068861872699"/>
    <n v="45.720886145296298"/>
    <n v="213.86613595514299"/>
    <x v="525"/>
    <x v="3"/>
    <n v="2.7424087042926"/>
    <n v="1"/>
    <n v="1"/>
    <x v="525"/>
    <x v="0"/>
    <x v="0"/>
    <n v="0"/>
    <n v="0"/>
    <n v="0"/>
    <x v="0"/>
    <s v="XXXConfid"/>
  </r>
  <r>
    <n v="5277"/>
    <x v="1"/>
    <x v="1"/>
    <x v="0"/>
    <x v="0"/>
    <x v="0"/>
    <n v="22.322334923994301"/>
    <x v="0"/>
    <n v="0"/>
    <n v="17.834807536809802"/>
    <n v="7.6300763304526402"/>
    <n v="8.7987531359702107"/>
    <n v="7.9624670138536002"/>
    <x v="0"/>
    <x v="0"/>
    <n v="1"/>
    <n v="0"/>
    <n v="0"/>
    <n v="0"/>
    <n v="131"/>
    <n v="72"/>
    <n v="289.571433554782"/>
    <n v="77.605462063882996"/>
    <n v="51.172833019786701"/>
    <n v="283.04835751566401"/>
    <x v="526"/>
    <x v="2"/>
    <n v="9.1683840085543498"/>
    <n v="0"/>
    <n v="0"/>
    <x v="526"/>
    <x v="1"/>
    <x v="0"/>
    <n v="0"/>
    <n v="0"/>
    <n v="0"/>
    <x v="0"/>
    <s v="XXXConfid"/>
  </r>
  <r>
    <n v="5278"/>
    <x v="30"/>
    <x v="0"/>
    <x v="1"/>
    <x v="3"/>
    <x v="3"/>
    <n v="22.8391983142212"/>
    <x v="0"/>
    <n v="0"/>
    <n v="19.198755666764601"/>
    <n v="2.14299825322556"/>
    <n v="8.2952576410526095"/>
    <n v="6.2053295291212303"/>
    <x v="0"/>
    <x v="0"/>
    <n v="0"/>
    <n v="0"/>
    <n v="0"/>
    <n v="0"/>
    <n v="108"/>
    <n v="66"/>
    <n v="154.659740488317"/>
    <n v="189.44093829157799"/>
    <n v="30.139041561268499"/>
    <n v="57.733282611230898"/>
    <x v="527"/>
    <x v="1"/>
    <n v="0.106771178083613"/>
    <n v="0"/>
    <n v="0"/>
    <x v="527"/>
    <x v="0"/>
    <x v="0"/>
    <n v="0"/>
    <n v="1"/>
    <n v="0"/>
    <x v="0"/>
    <s v="XXXConfid"/>
  </r>
  <r>
    <n v="5279"/>
    <x v="1"/>
    <x v="1"/>
    <x v="0"/>
    <x v="0"/>
    <x v="1"/>
    <n v="34.923732867816902"/>
    <x v="3"/>
    <n v="0"/>
    <n v="10.9241710594388"/>
    <n v="3.98919048567448"/>
    <n v="1.2625375813831401"/>
    <n v="4.8254812676108596"/>
    <x v="0"/>
    <x v="0"/>
    <n v="0"/>
    <n v="1"/>
    <n v="1"/>
    <n v="0"/>
    <n v="173"/>
    <n v="111"/>
    <n v="213.306264796872"/>
    <n v="128.61407461431699"/>
    <n v="80.379390431591702"/>
    <n v="309.93473034527"/>
    <x v="528"/>
    <x v="2"/>
    <n v="4.9800565841712503"/>
    <n v="0"/>
    <n v="0"/>
    <x v="528"/>
    <x v="0"/>
    <x v="1"/>
    <n v="0"/>
    <n v="0"/>
    <n v="0"/>
    <x v="0"/>
    <s v="XXXConfid"/>
  </r>
  <r>
    <n v="5280"/>
    <x v="5"/>
    <x v="0"/>
    <x v="0"/>
    <x v="2"/>
    <x v="1"/>
    <n v="30.7067308230341"/>
    <x v="3"/>
    <n v="0"/>
    <n v="5.6753212995779201"/>
    <n v="7.3948360004907201"/>
    <n v="1.7833268183901001"/>
    <n v="7.1608140953250299"/>
    <x v="0"/>
    <x v="0"/>
    <n v="0"/>
    <n v="0"/>
    <n v="0"/>
    <n v="0"/>
    <n v="95"/>
    <n v="99"/>
    <n v="176.21138533265699"/>
    <n v="66.546405921726503"/>
    <n v="80.159117511512406"/>
    <n v="121.82154917096599"/>
    <x v="529"/>
    <x v="1"/>
    <n v="9.7760604146472492"/>
    <n v="0"/>
    <n v="0"/>
    <x v="529"/>
    <x v="0"/>
    <x v="0"/>
    <n v="0"/>
    <n v="1"/>
    <n v="0"/>
    <x v="0"/>
    <s v="XXXConfid"/>
  </r>
  <r>
    <n v="5281"/>
    <x v="22"/>
    <x v="1"/>
    <x v="0"/>
    <x v="0"/>
    <x v="0"/>
    <n v="34.631156934483101"/>
    <x v="3"/>
    <n v="1"/>
    <n v="11.605140001055601"/>
    <n v="1.9138445372417101"/>
    <n v="7.4077720318267204"/>
    <n v="9.2562337530024195"/>
    <x v="0"/>
    <x v="1"/>
    <n v="0"/>
    <n v="0"/>
    <n v="0"/>
    <n v="0"/>
    <n v="162"/>
    <n v="87"/>
    <n v="195.80038929917001"/>
    <n v="176.83656898993499"/>
    <n v="30.3684710896345"/>
    <n v="94.512601870200598"/>
    <x v="530"/>
    <x v="2"/>
    <n v="2.9216825496339198"/>
    <n v="0"/>
    <n v="0"/>
    <x v="530"/>
    <x v="0"/>
    <x v="0"/>
    <n v="0"/>
    <n v="0"/>
    <n v="0"/>
    <x v="1"/>
    <s v="XXXConfid"/>
  </r>
  <r>
    <n v="5282"/>
    <x v="13"/>
    <x v="2"/>
    <x v="0"/>
    <x v="0"/>
    <x v="2"/>
    <n v="28.6389321860782"/>
    <x v="1"/>
    <n v="0"/>
    <n v="2.2234716149885401"/>
    <n v="1.9936653126217201"/>
    <n v="1.30910863407801"/>
    <n v="4.6074837343336501"/>
    <x v="0"/>
    <x v="0"/>
    <n v="0"/>
    <n v="1"/>
    <n v="0"/>
    <n v="0"/>
    <n v="127"/>
    <n v="91"/>
    <n v="298.53968483872302"/>
    <n v="141.45775556154001"/>
    <n v="70.162788765812806"/>
    <n v="145.76465360612499"/>
    <x v="531"/>
    <x v="0"/>
    <n v="5.7396463954139598"/>
    <n v="0"/>
    <n v="0"/>
    <x v="531"/>
    <x v="0"/>
    <x v="0"/>
    <n v="0"/>
    <n v="0"/>
    <n v="1"/>
    <x v="0"/>
    <s v="XXXConfid"/>
  </r>
  <r>
    <n v="5283"/>
    <x v="20"/>
    <x v="2"/>
    <x v="1"/>
    <x v="0"/>
    <x v="0"/>
    <n v="31.7939163614938"/>
    <x v="3"/>
    <n v="0"/>
    <n v="18.612819027716"/>
    <n v="7.8243616754044698"/>
    <n v="7.6939465622800496"/>
    <n v="9.9549678099738408"/>
    <x v="0"/>
    <x v="1"/>
    <n v="0"/>
    <n v="0"/>
    <n v="0"/>
    <n v="0"/>
    <n v="95"/>
    <n v="104"/>
    <n v="165.337216373556"/>
    <n v="173.02351022077099"/>
    <n v="49.517388959646603"/>
    <n v="324.11741989741103"/>
    <x v="532"/>
    <x v="3"/>
    <n v="6.9154055824389404"/>
    <n v="0"/>
    <n v="1"/>
    <x v="532"/>
    <x v="0"/>
    <x v="0"/>
    <n v="0"/>
    <n v="0"/>
    <n v="0"/>
    <x v="0"/>
    <s v="XXXConfid"/>
  </r>
  <r>
    <n v="5284"/>
    <x v="4"/>
    <x v="2"/>
    <x v="0"/>
    <x v="3"/>
    <x v="2"/>
    <n v="15.598442480276301"/>
    <x v="2"/>
    <n v="0"/>
    <n v="8.5625158984676997"/>
    <n v="5.5487818764781398"/>
    <n v="9.80159113842792"/>
    <n v="4.4129114748787099"/>
    <x v="0"/>
    <x v="0"/>
    <n v="0"/>
    <n v="0"/>
    <n v="0"/>
    <n v="0"/>
    <n v="152"/>
    <n v="89"/>
    <n v="198.198240286013"/>
    <n v="109.934515281315"/>
    <n v="81.747330586487905"/>
    <n v="166.83578668103999"/>
    <x v="533"/>
    <x v="1"/>
    <n v="9.2040919024615704"/>
    <n v="1"/>
    <n v="0"/>
    <x v="533"/>
    <x v="0"/>
    <x v="0"/>
    <n v="0"/>
    <n v="0"/>
    <n v="0"/>
    <x v="0"/>
    <s v="XXXConfid"/>
  </r>
  <r>
    <n v="5285"/>
    <x v="3"/>
    <x v="1"/>
    <x v="1"/>
    <x v="2"/>
    <x v="1"/>
    <n v="23.101025784555802"/>
    <x v="0"/>
    <n v="0"/>
    <n v="17.271218750056899"/>
    <n v="4.4413571200495596"/>
    <n v="4.2971267296929199"/>
    <n v="4.6386539027159204"/>
    <x v="0"/>
    <x v="0"/>
    <n v="0"/>
    <n v="1"/>
    <n v="0"/>
    <n v="0"/>
    <n v="177"/>
    <n v="88"/>
    <n v="255.95729999544301"/>
    <n v="170.82558646550601"/>
    <n v="41.400127901240097"/>
    <n v="328.95423277885402"/>
    <x v="534"/>
    <x v="1"/>
    <n v="6.66633276948318"/>
    <n v="0"/>
    <n v="0"/>
    <x v="534"/>
    <x v="0"/>
    <x v="0"/>
    <n v="1"/>
    <n v="0"/>
    <n v="0"/>
    <x v="0"/>
    <s v="XXXConfid"/>
  </r>
  <r>
    <n v="5286"/>
    <x v="13"/>
    <x v="2"/>
    <x v="1"/>
    <x v="0"/>
    <x v="0"/>
    <n v="24.9464907503306"/>
    <x v="0"/>
    <n v="1"/>
    <n v="17.212654471044601"/>
    <n v="7.2839855995192302"/>
    <n v="6.50955051018102"/>
    <n v="6.4302719394385299"/>
    <x v="1"/>
    <x v="0"/>
    <n v="1"/>
    <n v="0"/>
    <n v="0"/>
    <n v="0"/>
    <n v="114"/>
    <n v="107"/>
    <n v="208.34808412266099"/>
    <n v="175.60996780180599"/>
    <n v="41.426502545001703"/>
    <n v="194.445148726404"/>
    <x v="535"/>
    <x v="3"/>
    <n v="2.6337553304636598"/>
    <n v="0"/>
    <n v="0"/>
    <x v="535"/>
    <x v="0"/>
    <x v="0"/>
    <n v="1"/>
    <n v="0"/>
    <n v="1"/>
    <x v="0"/>
    <s v="XXXConfid"/>
  </r>
  <r>
    <n v="5287"/>
    <x v="8"/>
    <x v="0"/>
    <x v="0"/>
    <x v="0"/>
    <x v="0"/>
    <n v="39.143949247410298"/>
    <x v="3"/>
    <n v="0"/>
    <n v="14.746297954725501"/>
    <n v="2.97482995737376"/>
    <n v="1.9373309203067199"/>
    <n v="4.3234790714894604"/>
    <x v="0"/>
    <x v="0"/>
    <n v="0"/>
    <n v="0"/>
    <n v="0"/>
    <n v="0"/>
    <n v="148"/>
    <n v="112"/>
    <n v="167.08592641247901"/>
    <n v="104.980173320411"/>
    <n v="86.005537293198699"/>
    <n v="89.428699388701503"/>
    <x v="536"/>
    <x v="3"/>
    <n v="7.8790213617028897"/>
    <n v="0"/>
    <n v="0"/>
    <x v="536"/>
    <x v="0"/>
    <x v="0"/>
    <n v="1"/>
    <n v="1"/>
    <n v="0"/>
    <x v="0"/>
    <s v="XXXConfid"/>
  </r>
  <r>
    <n v="5288"/>
    <x v="9"/>
    <x v="1"/>
    <x v="1"/>
    <x v="1"/>
    <x v="0"/>
    <n v="37.036585822911803"/>
    <x v="3"/>
    <n v="0"/>
    <n v="1.64724997025429"/>
    <n v="5.2626708403673099"/>
    <n v="3.8599357444237201"/>
    <n v="5.30720354807349"/>
    <x v="1"/>
    <x v="0"/>
    <n v="0"/>
    <n v="0"/>
    <n v="0"/>
    <n v="0"/>
    <n v="127"/>
    <n v="100"/>
    <n v="199.09741349879201"/>
    <n v="110.448199455516"/>
    <n v="55.510487953449299"/>
    <n v="195.16816422868499"/>
    <x v="537"/>
    <x v="1"/>
    <n v="4.4467216861822498"/>
    <n v="1"/>
    <n v="0"/>
    <x v="537"/>
    <x v="0"/>
    <x v="1"/>
    <n v="0"/>
    <n v="0"/>
    <n v="0"/>
    <x v="1"/>
    <s v="XXXConfid"/>
  </r>
  <r>
    <n v="5289"/>
    <x v="1"/>
    <x v="1"/>
    <x v="1"/>
    <x v="0"/>
    <x v="0"/>
    <n v="37.595610643006097"/>
    <x v="3"/>
    <n v="0"/>
    <n v="11.020291878210401"/>
    <n v="6.05336121451806"/>
    <n v="1.1240135203467501"/>
    <n v="7.4297053264092696"/>
    <x v="0"/>
    <x v="0"/>
    <n v="0"/>
    <n v="0"/>
    <n v="0"/>
    <n v="0"/>
    <n v="107"/>
    <n v="96"/>
    <n v="296.57284031216199"/>
    <n v="126.166407253678"/>
    <n v="56.5650025406173"/>
    <n v="233.214589625602"/>
    <x v="538"/>
    <x v="0"/>
    <n v="8.71972284627706"/>
    <n v="0"/>
    <n v="0"/>
    <x v="538"/>
    <x v="0"/>
    <x v="0"/>
    <n v="1"/>
    <n v="0"/>
    <n v="0"/>
    <x v="0"/>
    <s v="XXXConfid"/>
  </r>
  <r>
    <n v="5290"/>
    <x v="9"/>
    <x v="1"/>
    <x v="0"/>
    <x v="0"/>
    <x v="0"/>
    <n v="15.791686077004201"/>
    <x v="2"/>
    <n v="0"/>
    <n v="7.8226468933895204"/>
    <n v="5.5266228109795499"/>
    <n v="4.3761037765294901"/>
    <n v="4.6665687547320198"/>
    <x v="0"/>
    <x v="0"/>
    <n v="0"/>
    <n v="0"/>
    <n v="0"/>
    <n v="0"/>
    <n v="122"/>
    <n v="60"/>
    <n v="220.42446677916701"/>
    <n v="176.51932344108999"/>
    <n v="30.944157788404301"/>
    <n v="364.20647252023298"/>
    <x v="539"/>
    <x v="1"/>
    <n v="6.2357580365298997"/>
    <n v="0"/>
    <n v="0"/>
    <x v="539"/>
    <x v="1"/>
    <x v="0"/>
    <n v="0"/>
    <n v="1"/>
    <n v="0"/>
    <x v="0"/>
    <s v="XXXConfid"/>
  </r>
  <r>
    <n v="5291"/>
    <x v="0"/>
    <x v="0"/>
    <x v="0"/>
    <x v="0"/>
    <x v="0"/>
    <n v="19.041696950627099"/>
    <x v="0"/>
    <n v="0"/>
    <n v="5.0307111218403398"/>
    <n v="6.0032944109511197"/>
    <n v="8.6715201310521302"/>
    <n v="5.5155408721596002"/>
    <x v="0"/>
    <x v="0"/>
    <n v="0"/>
    <n v="0"/>
    <n v="0"/>
    <n v="0"/>
    <n v="139"/>
    <n v="99"/>
    <n v="219.513424077606"/>
    <n v="183.36474989117599"/>
    <n v="58.650973054779698"/>
    <n v="340.22797938356302"/>
    <x v="540"/>
    <x v="1"/>
    <n v="1.15230883929756"/>
    <n v="0"/>
    <n v="0"/>
    <x v="540"/>
    <x v="1"/>
    <x v="0"/>
    <n v="1"/>
    <n v="0"/>
    <n v="1"/>
    <x v="0"/>
    <s v="XXXConfid"/>
  </r>
  <r>
    <n v="5292"/>
    <x v="6"/>
    <x v="0"/>
    <x v="0"/>
    <x v="2"/>
    <x v="3"/>
    <n v="24.085468545556701"/>
    <x v="0"/>
    <n v="1"/>
    <n v="1.40338990092301"/>
    <n v="3.6260155744228801"/>
    <n v="3.33899308281097"/>
    <n v="6.7053869455702699"/>
    <x v="0"/>
    <x v="0"/>
    <n v="0"/>
    <n v="0"/>
    <n v="0"/>
    <n v="1"/>
    <n v="95"/>
    <n v="111"/>
    <n v="229.44297829718701"/>
    <n v="111.414287754681"/>
    <n v="35.470446322143601"/>
    <n v="50.407193619785701"/>
    <x v="541"/>
    <x v="1"/>
    <n v="2.4548976735249899"/>
    <n v="0"/>
    <n v="0"/>
    <x v="541"/>
    <x v="0"/>
    <x v="0"/>
    <n v="0"/>
    <n v="0"/>
    <n v="1"/>
    <x v="0"/>
    <s v="XXXConfid"/>
  </r>
  <r>
    <n v="5293"/>
    <x v="6"/>
    <x v="0"/>
    <x v="0"/>
    <x v="0"/>
    <x v="0"/>
    <n v="24.332689131048301"/>
    <x v="0"/>
    <n v="0"/>
    <n v="2.7582368244858801"/>
    <n v="2.9424463758827701"/>
    <n v="2.2183910400626301"/>
    <n v="8.1406614943887803"/>
    <x v="0"/>
    <x v="0"/>
    <n v="1"/>
    <n v="0"/>
    <n v="0"/>
    <n v="0"/>
    <n v="155"/>
    <n v="109"/>
    <n v="261.75086112045602"/>
    <n v="103.68133553191799"/>
    <n v="38.0679006155137"/>
    <n v="255.27649735691301"/>
    <x v="542"/>
    <x v="1"/>
    <n v="9.1563382352507805"/>
    <n v="0"/>
    <n v="0"/>
    <x v="542"/>
    <x v="0"/>
    <x v="0"/>
    <n v="0"/>
    <n v="0"/>
    <n v="1"/>
    <x v="0"/>
    <s v="XXXConfid"/>
  </r>
  <r>
    <n v="5294"/>
    <x v="6"/>
    <x v="0"/>
    <x v="0"/>
    <x v="2"/>
    <x v="2"/>
    <n v="35.502538131831002"/>
    <x v="3"/>
    <n v="0"/>
    <n v="10.6286938516166"/>
    <n v="1.2784622060504101"/>
    <n v="6.7504289460995697"/>
    <n v="5.9926631635870597"/>
    <x v="0"/>
    <x v="0"/>
    <n v="1"/>
    <n v="0"/>
    <n v="0"/>
    <n v="0"/>
    <n v="148"/>
    <n v="116"/>
    <n v="202.23380434289501"/>
    <n v="106.476994888557"/>
    <n v="91.859073572605197"/>
    <n v="136.28642614591001"/>
    <x v="543"/>
    <x v="0"/>
    <n v="6.8049366093775099"/>
    <n v="0"/>
    <n v="1"/>
    <x v="543"/>
    <x v="0"/>
    <x v="1"/>
    <n v="1"/>
    <n v="0"/>
    <n v="0"/>
    <x v="0"/>
    <s v="XXXConfid"/>
  </r>
  <r>
    <n v="5295"/>
    <x v="24"/>
    <x v="1"/>
    <x v="0"/>
    <x v="0"/>
    <x v="1"/>
    <n v="17.925253926789001"/>
    <x v="2"/>
    <n v="1"/>
    <n v="13.705795771895399"/>
    <n v="1.42510793887571"/>
    <n v="6.0632277975595796"/>
    <n v="7.6612771537660302"/>
    <x v="0"/>
    <x v="0"/>
    <n v="0"/>
    <n v="0"/>
    <n v="0"/>
    <n v="0"/>
    <n v="157"/>
    <n v="87"/>
    <n v="237.150131088145"/>
    <n v="84.1187902893478"/>
    <n v="98.549667365101001"/>
    <n v="225.79142145344801"/>
    <x v="544"/>
    <x v="1"/>
    <n v="9.5516377810891999"/>
    <n v="0"/>
    <n v="0"/>
    <x v="544"/>
    <x v="0"/>
    <x v="0"/>
    <n v="0"/>
    <n v="0"/>
    <n v="1"/>
    <x v="0"/>
    <s v="XXXConfid"/>
  </r>
  <r>
    <n v="5296"/>
    <x v="5"/>
    <x v="0"/>
    <x v="1"/>
    <x v="0"/>
    <x v="2"/>
    <n v="27.753982902438999"/>
    <x v="1"/>
    <n v="0"/>
    <n v="15.928488832874301"/>
    <n v="9.6318128968926704"/>
    <n v="2.4163712262040802"/>
    <n v="7.5504566357526404"/>
    <x v="0"/>
    <x v="1"/>
    <n v="0"/>
    <n v="0"/>
    <n v="0"/>
    <n v="1"/>
    <n v="157"/>
    <n v="96"/>
    <n v="242.703733558691"/>
    <n v="122.18627375927301"/>
    <n v="48.209400204984597"/>
    <n v="252.10221166272299"/>
    <x v="545"/>
    <x v="0"/>
    <n v="9.9018350000993003"/>
    <n v="1"/>
    <n v="0"/>
    <x v="545"/>
    <x v="0"/>
    <x v="0"/>
    <n v="0"/>
    <n v="1"/>
    <n v="1"/>
    <x v="1"/>
    <s v="XXXConfid"/>
  </r>
  <r>
    <n v="5297"/>
    <x v="20"/>
    <x v="2"/>
    <x v="0"/>
    <x v="2"/>
    <x v="0"/>
    <n v="30.130445306207001"/>
    <x v="3"/>
    <n v="0"/>
    <n v="12.6873690417723"/>
    <n v="6.8635688535561696"/>
    <n v="5.0419106052669402"/>
    <n v="4.8427067898081697"/>
    <x v="0"/>
    <x v="0"/>
    <n v="0"/>
    <n v="0"/>
    <n v="0"/>
    <n v="0"/>
    <n v="166"/>
    <n v="117"/>
    <n v="250.96624692358299"/>
    <n v="143.23849440082299"/>
    <n v="43.4037059947646"/>
    <n v="137.55252110349201"/>
    <x v="546"/>
    <x v="3"/>
    <n v="4.3510830040829704"/>
    <n v="0"/>
    <n v="0"/>
    <x v="546"/>
    <x v="0"/>
    <x v="0"/>
    <n v="0"/>
    <n v="0"/>
    <n v="1"/>
    <x v="0"/>
    <s v="XXXConfid"/>
  </r>
  <r>
    <n v="5298"/>
    <x v="20"/>
    <x v="2"/>
    <x v="1"/>
    <x v="2"/>
    <x v="0"/>
    <n v="37.211494212920897"/>
    <x v="3"/>
    <n v="0"/>
    <n v="8.3581615148411803"/>
    <n v="3.3059060074153499"/>
    <n v="6.4026348602569403"/>
    <n v="5.6100499808807403"/>
    <x v="1"/>
    <x v="0"/>
    <n v="0"/>
    <n v="1"/>
    <n v="0"/>
    <n v="0"/>
    <n v="157"/>
    <n v="93"/>
    <n v="179.41218416018199"/>
    <n v="162.62023762554699"/>
    <n v="69.445890253132603"/>
    <n v="397.04039226586599"/>
    <x v="547"/>
    <x v="1"/>
    <n v="7.5137437936323401"/>
    <n v="0"/>
    <n v="0"/>
    <x v="547"/>
    <x v="0"/>
    <x v="0"/>
    <n v="0"/>
    <n v="0"/>
    <n v="1"/>
    <x v="0"/>
    <s v="XXXConfid"/>
  </r>
  <r>
    <n v="5299"/>
    <x v="0"/>
    <x v="0"/>
    <x v="0"/>
    <x v="0"/>
    <x v="1"/>
    <n v="20.934329016858602"/>
    <x v="0"/>
    <n v="1"/>
    <n v="10.7823341528056"/>
    <n v="9.8461216938496108"/>
    <n v="7.7061888133888701"/>
    <n v="6.4095157919660304"/>
    <x v="0"/>
    <x v="0"/>
    <n v="0"/>
    <n v="0"/>
    <n v="0"/>
    <n v="0"/>
    <n v="100"/>
    <n v="89"/>
    <n v="249.45134549817601"/>
    <n v="58.878185119613399"/>
    <n v="67.1154719254463"/>
    <n v="379.21947288482198"/>
    <x v="548"/>
    <x v="1"/>
    <n v="5.5755509214659096"/>
    <n v="0"/>
    <n v="0"/>
    <x v="548"/>
    <x v="0"/>
    <x v="0"/>
    <n v="0"/>
    <n v="0"/>
    <n v="0"/>
    <x v="0"/>
    <s v="XXXConfid"/>
  </r>
  <r>
    <n v="5300"/>
    <x v="4"/>
    <x v="2"/>
    <x v="0"/>
    <x v="2"/>
    <x v="0"/>
    <n v="31.623654618346301"/>
    <x v="3"/>
    <n v="0"/>
    <n v="2.0030991362718301E-3"/>
    <n v="4.6380170041663904"/>
    <n v="6.62346759976373"/>
    <n v="6.4682099579464598"/>
    <x v="0"/>
    <x v="0"/>
    <n v="1"/>
    <n v="0"/>
    <n v="0"/>
    <n v="0"/>
    <n v="152"/>
    <n v="71"/>
    <n v="160.87887374915201"/>
    <n v="194.54503357067301"/>
    <n v="42.982197213127897"/>
    <n v="56.8797882056638"/>
    <x v="549"/>
    <x v="2"/>
    <n v="9.5790389095058295"/>
    <n v="1"/>
    <n v="0"/>
    <x v="549"/>
    <x v="0"/>
    <x v="0"/>
    <n v="0"/>
    <n v="0"/>
    <n v="0"/>
    <x v="0"/>
    <s v="XXXConfid"/>
  </r>
  <r>
    <n v="5301"/>
    <x v="30"/>
    <x v="0"/>
    <x v="1"/>
    <x v="0"/>
    <x v="3"/>
    <n v="26.336276051674499"/>
    <x v="1"/>
    <n v="0"/>
    <n v="14.871869329325699"/>
    <n v="4.5608896848618299"/>
    <n v="6.8757914049465798"/>
    <n v="5.76822405019408"/>
    <x v="0"/>
    <x v="0"/>
    <n v="0"/>
    <n v="0"/>
    <n v="1"/>
    <n v="0"/>
    <n v="91"/>
    <n v="87"/>
    <n v="203.14331378741099"/>
    <n v="118.141928559649"/>
    <n v="28.986975769027001"/>
    <n v="279.13539571486803"/>
    <x v="550"/>
    <x v="1"/>
    <n v="4.2816521770714298"/>
    <n v="0"/>
    <n v="0"/>
    <x v="550"/>
    <x v="0"/>
    <x v="0"/>
    <n v="0"/>
    <n v="0"/>
    <n v="1"/>
    <x v="0"/>
    <s v="XXXConfid"/>
  </r>
  <r>
    <n v="5302"/>
    <x v="5"/>
    <x v="0"/>
    <x v="0"/>
    <x v="0"/>
    <x v="1"/>
    <n v="32.170070346792002"/>
    <x v="3"/>
    <n v="1"/>
    <n v="19.484126903419298"/>
    <n v="2.28341615016125"/>
    <n v="2.9157469887265099"/>
    <n v="9.8169840182470995"/>
    <x v="0"/>
    <x v="0"/>
    <n v="0"/>
    <n v="1"/>
    <n v="0"/>
    <n v="0"/>
    <n v="116"/>
    <n v="110"/>
    <n v="193.49630189483301"/>
    <n v="117.51875719198701"/>
    <n v="89.285137348586304"/>
    <n v="369.586157401501"/>
    <x v="551"/>
    <x v="1"/>
    <n v="5.1649696748976401"/>
    <n v="0"/>
    <n v="0"/>
    <x v="551"/>
    <x v="0"/>
    <x v="0"/>
    <n v="1"/>
    <n v="0"/>
    <n v="1"/>
    <x v="0"/>
    <s v="XXXConfid"/>
  </r>
  <r>
    <n v="5303"/>
    <x v="13"/>
    <x v="2"/>
    <x v="0"/>
    <x v="2"/>
    <x v="2"/>
    <n v="15.828332772981501"/>
    <x v="2"/>
    <n v="0"/>
    <n v="6.1721083030599102"/>
    <n v="8.0097761485919605"/>
    <n v="2.3710431437116801"/>
    <n v="9.3306191593960097"/>
    <x v="0"/>
    <x v="0"/>
    <n v="0"/>
    <n v="1"/>
    <n v="0"/>
    <n v="0"/>
    <n v="101"/>
    <n v="62"/>
    <n v="254.67654030750899"/>
    <n v="98.877202640552298"/>
    <n v="70.879082859855401"/>
    <n v="219.80273243259501"/>
    <x v="552"/>
    <x v="0"/>
    <n v="7.7696512056309999"/>
    <n v="0"/>
    <n v="0"/>
    <x v="552"/>
    <x v="0"/>
    <x v="0"/>
    <n v="0"/>
    <n v="0"/>
    <n v="1"/>
    <x v="0"/>
    <s v="XXXConfid"/>
  </r>
  <r>
    <n v="5304"/>
    <x v="21"/>
    <x v="0"/>
    <x v="1"/>
    <x v="2"/>
    <x v="2"/>
    <n v="18.234590105085399"/>
    <x v="2"/>
    <n v="1"/>
    <n v="13.1967250428863"/>
    <n v="1.3609026934628401"/>
    <n v="9.4812689548732898"/>
    <n v="8.0626919891198892"/>
    <x v="0"/>
    <x v="0"/>
    <n v="0"/>
    <n v="0"/>
    <n v="0"/>
    <n v="0"/>
    <n v="142"/>
    <n v="94"/>
    <n v="223.75468123713401"/>
    <n v="84.417251218586799"/>
    <n v="27.248175316508402"/>
    <n v="244.73527696352201"/>
    <x v="553"/>
    <x v="2"/>
    <n v="9.8001205712398995"/>
    <n v="0"/>
    <n v="0"/>
    <x v="553"/>
    <x v="0"/>
    <x v="0"/>
    <n v="0"/>
    <n v="0"/>
    <n v="0"/>
    <x v="0"/>
    <s v="XXXConfid"/>
  </r>
  <r>
    <n v="5305"/>
    <x v="7"/>
    <x v="1"/>
    <x v="0"/>
    <x v="0"/>
    <x v="0"/>
    <n v="38.0760265576547"/>
    <x v="3"/>
    <n v="0"/>
    <n v="18.3888400239906"/>
    <n v="6.3623018801853597"/>
    <n v="2.89897052651208"/>
    <n v="7.8139866123326298"/>
    <x v="1"/>
    <x v="0"/>
    <n v="0"/>
    <n v="0"/>
    <n v="0"/>
    <n v="0"/>
    <n v="115"/>
    <n v="106"/>
    <n v="173.516072669539"/>
    <n v="181.770894500559"/>
    <n v="58.079523702079598"/>
    <n v="198.090605876452"/>
    <x v="554"/>
    <x v="3"/>
    <n v="2.41527550535521"/>
    <n v="0"/>
    <n v="1"/>
    <x v="554"/>
    <x v="0"/>
    <x v="1"/>
    <n v="0"/>
    <n v="0"/>
    <n v="1"/>
    <x v="0"/>
    <s v="XXXConfid"/>
  </r>
  <r>
    <n v="5306"/>
    <x v="12"/>
    <x v="2"/>
    <x v="1"/>
    <x v="0"/>
    <x v="2"/>
    <n v="25.433544213894798"/>
    <x v="1"/>
    <n v="1"/>
    <n v="10.675877976712499"/>
    <n v="2.7194131609435801"/>
    <n v="0.82307594418877394"/>
    <n v="6.9076612280282497"/>
    <x v="0"/>
    <x v="0"/>
    <n v="0"/>
    <n v="0"/>
    <n v="0"/>
    <n v="0"/>
    <n v="96"/>
    <n v="72"/>
    <n v="283.78356102725797"/>
    <n v="142.41637691072199"/>
    <n v="54.886632982907301"/>
    <n v="326.87101871690498"/>
    <x v="555"/>
    <x v="3"/>
    <n v="6.0452041145574098"/>
    <n v="0"/>
    <n v="0"/>
    <x v="555"/>
    <x v="0"/>
    <x v="0"/>
    <n v="0"/>
    <n v="1"/>
    <n v="0"/>
    <x v="0"/>
    <s v="XXXConfid"/>
  </r>
  <r>
    <n v="5307"/>
    <x v="16"/>
    <x v="0"/>
    <x v="1"/>
    <x v="0"/>
    <x v="0"/>
    <n v="38.374356798712903"/>
    <x v="3"/>
    <n v="0"/>
    <n v="5.9452566975136003"/>
    <n v="8.2365683347684406"/>
    <n v="9.38472011623003E-3"/>
    <n v="7.1948831624063603"/>
    <x v="1"/>
    <x v="0"/>
    <n v="0"/>
    <n v="1"/>
    <n v="0"/>
    <n v="0"/>
    <n v="160"/>
    <n v="71"/>
    <n v="284.41477799075102"/>
    <n v="111.11747199348601"/>
    <n v="90.515569255256594"/>
    <n v="180.69434638278901"/>
    <x v="556"/>
    <x v="0"/>
    <n v="4.9377615626804898"/>
    <n v="0"/>
    <n v="1"/>
    <x v="556"/>
    <x v="0"/>
    <x v="0"/>
    <n v="0"/>
    <n v="0"/>
    <n v="1"/>
    <x v="0"/>
    <s v="XXXConfid"/>
  </r>
  <r>
    <n v="5308"/>
    <x v="6"/>
    <x v="0"/>
    <x v="0"/>
    <x v="0"/>
    <x v="2"/>
    <n v="37.625889357067003"/>
    <x v="3"/>
    <n v="0"/>
    <n v="13.8514184994399"/>
    <n v="2.79663939881249"/>
    <n v="7.24696164812923"/>
    <n v="5.01650634702888"/>
    <x v="0"/>
    <x v="0"/>
    <n v="0"/>
    <n v="0"/>
    <n v="0"/>
    <n v="0"/>
    <n v="152"/>
    <n v="102"/>
    <n v="276.31093561384603"/>
    <n v="162.762975694201"/>
    <n v="74.908246030980806"/>
    <n v="90.638204293784497"/>
    <x v="557"/>
    <x v="1"/>
    <n v="9.4275577133032709"/>
    <n v="0"/>
    <n v="1"/>
    <x v="557"/>
    <x v="0"/>
    <x v="0"/>
    <n v="0"/>
    <n v="0"/>
    <n v="0"/>
    <x v="1"/>
    <s v="XXXConfid"/>
  </r>
  <r>
    <n v="5309"/>
    <x v="19"/>
    <x v="2"/>
    <x v="0"/>
    <x v="0"/>
    <x v="3"/>
    <n v="33.450145364310501"/>
    <x v="3"/>
    <n v="0"/>
    <n v="2.8164472022059801"/>
    <n v="6.9652643948353896"/>
    <n v="4.0901614879090502"/>
    <n v="9.4867744020685905"/>
    <x v="1"/>
    <x v="0"/>
    <n v="0"/>
    <n v="1"/>
    <n v="0"/>
    <n v="0"/>
    <n v="133"/>
    <n v="102"/>
    <n v="248.73508179277499"/>
    <n v="77.1970127806687"/>
    <n v="23.9247003649078"/>
    <n v="249.44943704708299"/>
    <x v="558"/>
    <x v="1"/>
    <n v="8.9466420832829893E-2"/>
    <n v="0"/>
    <n v="0"/>
    <x v="558"/>
    <x v="1"/>
    <x v="0"/>
    <n v="0"/>
    <n v="0"/>
    <n v="0"/>
    <x v="1"/>
    <s v="XXXConfid"/>
  </r>
  <r>
    <n v="5310"/>
    <x v="20"/>
    <x v="2"/>
    <x v="0"/>
    <x v="1"/>
    <x v="1"/>
    <n v="28.2820695246178"/>
    <x v="1"/>
    <n v="1"/>
    <n v="16.1073285508457"/>
    <n v="9.5860013442653909"/>
    <n v="6.98814467440969"/>
    <n v="8.9622218954014308"/>
    <x v="0"/>
    <x v="0"/>
    <n v="0"/>
    <n v="1"/>
    <n v="0"/>
    <n v="0"/>
    <n v="145"/>
    <n v="112"/>
    <n v="298.24737048494598"/>
    <n v="107.72259099615"/>
    <n v="37.9903284623609"/>
    <n v="276.47575773951303"/>
    <x v="559"/>
    <x v="0"/>
    <n v="6.7172336253173999"/>
    <n v="0"/>
    <n v="0"/>
    <x v="559"/>
    <x v="0"/>
    <x v="0"/>
    <n v="0"/>
    <n v="0"/>
    <n v="0"/>
    <x v="0"/>
    <s v="XXXConfid"/>
  </r>
  <r>
    <n v="5311"/>
    <x v="16"/>
    <x v="0"/>
    <x v="1"/>
    <x v="0"/>
    <x v="1"/>
    <n v="33.367673587082699"/>
    <x v="3"/>
    <n v="0"/>
    <n v="3.0836143001266598"/>
    <n v="2.8207836039465399"/>
    <n v="3.36115898637411"/>
    <n v="5.5645638736733298"/>
    <x v="0"/>
    <x v="0"/>
    <n v="0"/>
    <n v="0"/>
    <n v="0"/>
    <n v="0"/>
    <n v="124"/>
    <n v="91"/>
    <n v="154.394994300197"/>
    <n v="140.51217531603501"/>
    <n v="92.628788239733595"/>
    <n v="155.22712336328499"/>
    <x v="560"/>
    <x v="3"/>
    <n v="7.3391935944670301"/>
    <n v="0"/>
    <n v="0"/>
    <x v="560"/>
    <x v="1"/>
    <x v="0"/>
    <n v="0"/>
    <n v="0"/>
    <n v="1"/>
    <x v="0"/>
    <s v="XXXConfid"/>
  </r>
  <r>
    <n v="5312"/>
    <x v="2"/>
    <x v="0"/>
    <x v="1"/>
    <x v="0"/>
    <x v="0"/>
    <n v="18.0929219155481"/>
    <x v="2"/>
    <n v="0"/>
    <n v="13.782532225919001"/>
    <n v="7.7264193705519304"/>
    <n v="0.60554989426813099"/>
    <n v="4.3280124120866397"/>
    <x v="0"/>
    <x v="0"/>
    <n v="0"/>
    <n v="0"/>
    <n v="0"/>
    <n v="0"/>
    <n v="155"/>
    <n v="111"/>
    <n v="177.872452264945"/>
    <n v="137.390808841237"/>
    <n v="23.231031098354102"/>
    <n v="287.09467335689197"/>
    <x v="561"/>
    <x v="1"/>
    <n v="6.2131464804638599"/>
    <n v="0"/>
    <n v="0"/>
    <x v="561"/>
    <x v="0"/>
    <x v="0"/>
    <n v="0"/>
    <n v="0"/>
    <n v="0"/>
    <x v="0"/>
    <s v="XXXConfid"/>
  </r>
  <r>
    <n v="5313"/>
    <x v="29"/>
    <x v="3"/>
    <x v="0"/>
    <x v="0"/>
    <x v="0"/>
    <n v="21.643499314426101"/>
    <x v="0"/>
    <n v="0"/>
    <n v="1.44830372631723"/>
    <n v="6.9325914570683302"/>
    <n v="8.1690212253091907"/>
    <n v="8.7747752716970204"/>
    <x v="0"/>
    <x v="0"/>
    <n v="0"/>
    <n v="0"/>
    <n v="1"/>
    <n v="0"/>
    <n v="141"/>
    <n v="93"/>
    <n v="272.432492621748"/>
    <n v="142.039726422228"/>
    <n v="58.310577604796599"/>
    <n v="241.029110155436"/>
    <x v="562"/>
    <x v="1"/>
    <n v="3.96759796328557"/>
    <n v="0"/>
    <n v="0"/>
    <x v="562"/>
    <x v="0"/>
    <x v="0"/>
    <n v="0"/>
    <n v="0"/>
    <n v="0"/>
    <x v="1"/>
    <s v="XXXConfid"/>
  </r>
  <r>
    <n v="5314"/>
    <x v="0"/>
    <x v="0"/>
    <x v="1"/>
    <x v="0"/>
    <x v="1"/>
    <n v="30.593217469745898"/>
    <x v="3"/>
    <n v="0"/>
    <n v="0.62401228052622204"/>
    <n v="6.3421692830263598"/>
    <n v="8.0467010627496407"/>
    <n v="9.1016211669232092"/>
    <x v="0"/>
    <x v="0"/>
    <n v="1"/>
    <n v="0"/>
    <n v="0"/>
    <n v="0"/>
    <n v="175"/>
    <n v="72"/>
    <n v="198.670765005416"/>
    <n v="65.773583828124799"/>
    <n v="68.611648201091498"/>
    <n v="97.172478629653597"/>
    <x v="563"/>
    <x v="1"/>
    <n v="7.4971950161287602"/>
    <n v="0"/>
    <n v="0"/>
    <x v="563"/>
    <x v="0"/>
    <x v="0"/>
    <n v="0"/>
    <n v="0"/>
    <n v="0"/>
    <x v="0"/>
    <s v="XXXConfid"/>
  </r>
  <r>
    <n v="5315"/>
    <x v="6"/>
    <x v="0"/>
    <x v="0"/>
    <x v="3"/>
    <x v="0"/>
    <n v="32.276850483275801"/>
    <x v="3"/>
    <n v="0"/>
    <n v="2.7043736052531102"/>
    <n v="7.4707507709277801"/>
    <n v="4.3746234055661501"/>
    <n v="4.8374298214751397"/>
    <x v="0"/>
    <x v="1"/>
    <n v="1"/>
    <n v="0"/>
    <n v="0"/>
    <n v="0"/>
    <n v="98"/>
    <n v="109"/>
    <n v="167.173758570095"/>
    <n v="174.438730302149"/>
    <n v="61.5878596752015"/>
    <n v="166.40093957635099"/>
    <x v="564"/>
    <x v="2"/>
    <n v="5.9797687556700296"/>
    <n v="0"/>
    <n v="0"/>
    <x v="564"/>
    <x v="0"/>
    <x v="0"/>
    <n v="1"/>
    <n v="0"/>
    <n v="1"/>
    <x v="0"/>
    <s v="XXXConfid"/>
  </r>
  <r>
    <n v="5316"/>
    <x v="15"/>
    <x v="0"/>
    <x v="1"/>
    <x v="2"/>
    <x v="0"/>
    <n v="28.743950473231202"/>
    <x v="1"/>
    <n v="1"/>
    <n v="8.1752720698844801"/>
    <n v="3.4221543430721999"/>
    <n v="7.9588510495272005E-2"/>
    <n v="5.8043019836788501"/>
    <x v="1"/>
    <x v="0"/>
    <n v="0"/>
    <n v="0"/>
    <n v="0"/>
    <n v="0"/>
    <n v="145"/>
    <n v="70"/>
    <n v="188.06663243744799"/>
    <n v="155.078425748613"/>
    <n v="82.0038059344689"/>
    <n v="67.587347706568593"/>
    <x v="565"/>
    <x v="2"/>
    <n v="6.2218504253520699"/>
    <n v="0"/>
    <n v="0"/>
    <x v="565"/>
    <x v="0"/>
    <x v="0"/>
    <n v="0"/>
    <n v="0"/>
    <n v="0"/>
    <x v="0"/>
    <s v="XXXConfid"/>
  </r>
  <r>
    <n v="5317"/>
    <x v="9"/>
    <x v="1"/>
    <x v="1"/>
    <x v="3"/>
    <x v="1"/>
    <n v="29.878653020182298"/>
    <x v="1"/>
    <n v="0"/>
    <n v="18.7480669778591"/>
    <n v="3.8903609981542999"/>
    <n v="6.1918431606815201"/>
    <n v="8.1289177762253608"/>
    <x v="0"/>
    <x v="1"/>
    <n v="0"/>
    <n v="0"/>
    <n v="1"/>
    <n v="0"/>
    <n v="101"/>
    <n v="101"/>
    <n v="231.908092237875"/>
    <n v="110.07737047947001"/>
    <n v="80.758708643954904"/>
    <n v="215.98175875494999"/>
    <x v="566"/>
    <x v="1"/>
    <n v="9.8117236830847503"/>
    <n v="1"/>
    <n v="0"/>
    <x v="566"/>
    <x v="0"/>
    <x v="0"/>
    <n v="0"/>
    <n v="0"/>
    <n v="0"/>
    <x v="0"/>
    <s v="XXXConfid"/>
  </r>
  <r>
    <n v="5318"/>
    <x v="23"/>
    <x v="2"/>
    <x v="0"/>
    <x v="3"/>
    <x v="3"/>
    <n v="29.13857921256"/>
    <x v="1"/>
    <n v="0"/>
    <n v="14.7985468301737"/>
    <n v="1.63203419935565"/>
    <n v="1.0825798944993199"/>
    <n v="8.8682875622582404"/>
    <x v="0"/>
    <x v="0"/>
    <n v="0"/>
    <n v="1"/>
    <n v="0"/>
    <n v="0"/>
    <n v="154"/>
    <n v="70"/>
    <n v="168.50249912244101"/>
    <n v="102.406839147987"/>
    <n v="34.942501889431099"/>
    <n v="74.151072935574206"/>
    <x v="567"/>
    <x v="3"/>
    <n v="1.5459311109048699"/>
    <n v="1"/>
    <n v="0"/>
    <x v="567"/>
    <x v="1"/>
    <x v="0"/>
    <n v="0"/>
    <n v="0"/>
    <n v="0"/>
    <x v="0"/>
    <s v="XXXConfid"/>
  </r>
  <r>
    <n v="5319"/>
    <x v="27"/>
    <x v="2"/>
    <x v="0"/>
    <x v="0"/>
    <x v="2"/>
    <n v="28.163856330667102"/>
    <x v="1"/>
    <n v="0"/>
    <n v="19.4077641775317"/>
    <n v="2.0250417636833999"/>
    <n v="8.9002726400321599"/>
    <n v="6.5057245747858401"/>
    <x v="1"/>
    <x v="0"/>
    <n v="0"/>
    <n v="0"/>
    <n v="0"/>
    <n v="1"/>
    <n v="160"/>
    <n v="104"/>
    <n v="193.85121807869299"/>
    <n v="126.47829452096001"/>
    <n v="82.519918037034998"/>
    <n v="349.56586654276202"/>
    <x v="568"/>
    <x v="2"/>
    <n v="8.5460961443456593"/>
    <n v="0"/>
    <n v="0"/>
    <x v="568"/>
    <x v="0"/>
    <x v="0"/>
    <n v="1"/>
    <n v="0"/>
    <n v="1"/>
    <x v="0"/>
    <s v="XXXConfid"/>
  </r>
  <r>
    <n v="5320"/>
    <x v="8"/>
    <x v="0"/>
    <x v="1"/>
    <x v="0"/>
    <x v="3"/>
    <n v="17.769492535980898"/>
    <x v="2"/>
    <n v="1"/>
    <n v="16.026554342276398"/>
    <n v="4.4916812706227303"/>
    <n v="2.9761728763848998"/>
    <n v="9.5214268845049403"/>
    <x v="0"/>
    <x v="1"/>
    <n v="0"/>
    <n v="0"/>
    <n v="0"/>
    <n v="0"/>
    <n v="143"/>
    <n v="67"/>
    <n v="162.14829525713199"/>
    <n v="166.362623576918"/>
    <n v="37.588451236534503"/>
    <n v="113.86076615433301"/>
    <x v="569"/>
    <x v="1"/>
    <n v="8.2051448638963294"/>
    <n v="1"/>
    <n v="0"/>
    <x v="569"/>
    <x v="1"/>
    <x v="0"/>
    <n v="0"/>
    <n v="0"/>
    <n v="1"/>
    <x v="0"/>
    <s v="XXXConfid"/>
  </r>
  <r>
    <n v="5321"/>
    <x v="19"/>
    <x v="2"/>
    <x v="0"/>
    <x v="1"/>
    <x v="2"/>
    <n v="31.8269533232029"/>
    <x v="3"/>
    <n v="1"/>
    <n v="18.363964692968398"/>
    <n v="6.7252784814922899"/>
    <n v="6.5119317997517401"/>
    <n v="5.6031351161602503"/>
    <x v="1"/>
    <x v="0"/>
    <n v="1"/>
    <n v="0"/>
    <n v="1"/>
    <n v="0"/>
    <n v="96"/>
    <n v="88"/>
    <n v="175.06530012688799"/>
    <n v="102.130602642931"/>
    <n v="22.7642350124624"/>
    <n v="119.887937347191"/>
    <x v="570"/>
    <x v="2"/>
    <n v="1.6214875488790499"/>
    <n v="0"/>
    <n v="0"/>
    <x v="570"/>
    <x v="0"/>
    <x v="0"/>
    <n v="0"/>
    <n v="0"/>
    <n v="1"/>
    <x v="1"/>
    <s v="XXXConfid"/>
  </r>
  <r>
    <n v="5322"/>
    <x v="8"/>
    <x v="0"/>
    <x v="1"/>
    <x v="0"/>
    <x v="1"/>
    <n v="23.796450320664"/>
    <x v="0"/>
    <n v="0"/>
    <n v="13.414594481843199"/>
    <n v="2.5475167103205099"/>
    <n v="3.9837768288912998"/>
    <n v="9.2281805227781408"/>
    <x v="0"/>
    <x v="0"/>
    <n v="0"/>
    <n v="0"/>
    <n v="0"/>
    <n v="0"/>
    <n v="178"/>
    <n v="99"/>
    <n v="285.01511038484398"/>
    <n v="78.805923833776106"/>
    <n v="43.714624199005797"/>
    <n v="211.80620230292601"/>
    <x v="571"/>
    <x v="1"/>
    <n v="6.91424632057754"/>
    <n v="0"/>
    <n v="0"/>
    <x v="571"/>
    <x v="0"/>
    <x v="0"/>
    <n v="0"/>
    <n v="0"/>
    <n v="0"/>
    <x v="0"/>
    <s v="XXXConfid"/>
  </r>
  <r>
    <n v="5323"/>
    <x v="25"/>
    <x v="2"/>
    <x v="0"/>
    <x v="0"/>
    <x v="2"/>
    <n v="24.607810088354199"/>
    <x v="0"/>
    <n v="0"/>
    <n v="9.6164868364396092"/>
    <n v="9.3654918338827304"/>
    <n v="1.18624087606896"/>
    <n v="4.9801555957038897"/>
    <x v="1"/>
    <x v="0"/>
    <n v="0"/>
    <n v="1"/>
    <n v="0"/>
    <n v="0"/>
    <n v="91"/>
    <n v="89"/>
    <n v="202.289107054938"/>
    <n v="99.360827834399004"/>
    <n v="26.920988660336501"/>
    <n v="172.53043990041701"/>
    <x v="572"/>
    <x v="3"/>
    <n v="2.8089372131497399"/>
    <n v="1"/>
    <n v="0"/>
    <x v="572"/>
    <x v="0"/>
    <x v="0"/>
    <n v="0"/>
    <n v="0"/>
    <n v="1"/>
    <x v="0"/>
    <s v="XXXConfid"/>
  </r>
  <r>
    <n v="5324"/>
    <x v="11"/>
    <x v="2"/>
    <x v="1"/>
    <x v="0"/>
    <x v="0"/>
    <n v="20.543093421794101"/>
    <x v="0"/>
    <n v="0"/>
    <n v="10.028842647412"/>
    <n v="8.7227759232604107"/>
    <n v="9.7092786224121497"/>
    <n v="8.9959109787494391"/>
    <x v="0"/>
    <x v="0"/>
    <n v="0"/>
    <n v="0"/>
    <n v="0"/>
    <n v="0"/>
    <n v="101"/>
    <n v="71"/>
    <n v="213.092845196414"/>
    <n v="165.954738113258"/>
    <n v="33.806065289664403"/>
    <n v="380.41122151496802"/>
    <x v="573"/>
    <x v="3"/>
    <n v="7.6685441286947098"/>
    <n v="0"/>
    <n v="1"/>
    <x v="573"/>
    <x v="0"/>
    <x v="0"/>
    <n v="0"/>
    <n v="0"/>
    <n v="0"/>
    <x v="0"/>
    <s v="XXXConfid"/>
  </r>
  <r>
    <n v="5325"/>
    <x v="4"/>
    <x v="2"/>
    <x v="0"/>
    <x v="2"/>
    <x v="1"/>
    <n v="25.349937448375101"/>
    <x v="1"/>
    <n v="1"/>
    <n v="4.8908393804298402"/>
    <n v="6.2383130326671701"/>
    <n v="7.6644984353490901"/>
    <n v="4.94522363884181"/>
    <x v="1"/>
    <x v="1"/>
    <n v="0"/>
    <n v="1"/>
    <n v="0"/>
    <n v="0"/>
    <n v="169"/>
    <n v="111"/>
    <n v="299.993352474326"/>
    <n v="64.182129279710594"/>
    <n v="51.410637125883099"/>
    <n v="164.763147919348"/>
    <x v="574"/>
    <x v="3"/>
    <n v="2.05512929425515"/>
    <n v="1"/>
    <n v="0"/>
    <x v="574"/>
    <x v="1"/>
    <x v="1"/>
    <n v="0"/>
    <n v="0"/>
    <n v="0"/>
    <x v="0"/>
    <s v="XXXConfid"/>
  </r>
  <r>
    <n v="5326"/>
    <x v="21"/>
    <x v="0"/>
    <x v="0"/>
    <x v="0"/>
    <x v="0"/>
    <n v="30.269864654324699"/>
    <x v="3"/>
    <n v="0"/>
    <n v="1.2599560921289299"/>
    <n v="2.49030535978858"/>
    <n v="5.2592197927179196"/>
    <n v="8.7457440335972105"/>
    <x v="1"/>
    <x v="0"/>
    <n v="0"/>
    <n v="0"/>
    <n v="0"/>
    <n v="0"/>
    <n v="174"/>
    <n v="110"/>
    <n v="288.288589902409"/>
    <n v="165.44931608118199"/>
    <n v="42.263597011316598"/>
    <n v="101.099138172964"/>
    <x v="575"/>
    <x v="1"/>
    <n v="3.82127244218188"/>
    <n v="0"/>
    <n v="0"/>
    <x v="575"/>
    <x v="0"/>
    <x v="0"/>
    <n v="0"/>
    <n v="1"/>
    <n v="0"/>
    <x v="1"/>
    <s v="XXXConfid"/>
  </r>
  <r>
    <n v="5327"/>
    <x v="9"/>
    <x v="1"/>
    <x v="0"/>
    <x v="2"/>
    <x v="0"/>
    <n v="33.7449745163565"/>
    <x v="3"/>
    <n v="1"/>
    <n v="6.0719539166615597"/>
    <n v="0.13355914767612501"/>
    <n v="3.9734494208703999"/>
    <n v="9.8311921257915493"/>
    <x v="0"/>
    <x v="0"/>
    <n v="0"/>
    <n v="0"/>
    <n v="0"/>
    <n v="0"/>
    <n v="154"/>
    <n v="112"/>
    <n v="180.733243684797"/>
    <n v="123.65176587697199"/>
    <n v="79.064497261196706"/>
    <n v="117.391292048401"/>
    <x v="576"/>
    <x v="2"/>
    <n v="0.56339245633188395"/>
    <n v="0"/>
    <n v="0"/>
    <x v="576"/>
    <x v="1"/>
    <x v="0"/>
    <n v="0"/>
    <n v="0"/>
    <n v="0"/>
    <x v="1"/>
    <s v="XXXConfid"/>
  </r>
  <r>
    <n v="5328"/>
    <x v="19"/>
    <x v="2"/>
    <x v="1"/>
    <x v="0"/>
    <x v="2"/>
    <n v="29.153867295231901"/>
    <x v="1"/>
    <n v="0"/>
    <n v="0.167066620734241"/>
    <n v="9.8470493324269697"/>
    <n v="9.8849812158641708"/>
    <n v="9.8342245128598602"/>
    <x v="0"/>
    <x v="0"/>
    <n v="0"/>
    <n v="0"/>
    <n v="0"/>
    <n v="0"/>
    <n v="179"/>
    <n v="65"/>
    <n v="187.058994965176"/>
    <n v="64.747390249297595"/>
    <n v="50.430956623795097"/>
    <n v="377.55076672609101"/>
    <x v="577"/>
    <x v="1"/>
    <n v="9.9087902904993808"/>
    <n v="0"/>
    <n v="0"/>
    <x v="577"/>
    <x v="0"/>
    <x v="0"/>
    <n v="0"/>
    <n v="0"/>
    <n v="0"/>
    <x v="0"/>
    <s v="XXXConfid"/>
  </r>
  <r>
    <n v="5329"/>
    <x v="21"/>
    <x v="0"/>
    <x v="0"/>
    <x v="0"/>
    <x v="2"/>
    <n v="36.159578191450002"/>
    <x v="3"/>
    <n v="0"/>
    <n v="12.8462559100983"/>
    <n v="8.4831599769441706"/>
    <n v="1.19044224332522"/>
    <n v="4.5776494828640804"/>
    <x v="0"/>
    <x v="0"/>
    <n v="1"/>
    <n v="0"/>
    <n v="0"/>
    <n v="0"/>
    <n v="174"/>
    <n v="82"/>
    <n v="197.93068765916101"/>
    <n v="177.86611711134501"/>
    <n v="58.333490278542101"/>
    <n v="329.77322698574301"/>
    <x v="578"/>
    <x v="2"/>
    <n v="0.82100007970498501"/>
    <n v="0"/>
    <n v="0"/>
    <x v="578"/>
    <x v="0"/>
    <x v="1"/>
    <n v="1"/>
    <n v="0"/>
    <n v="0"/>
    <x v="1"/>
    <s v="XXXConfid"/>
  </r>
  <r>
    <n v="5330"/>
    <x v="24"/>
    <x v="1"/>
    <x v="0"/>
    <x v="3"/>
    <x v="2"/>
    <n v="28.033997324646801"/>
    <x v="1"/>
    <n v="0"/>
    <n v="13.047717223234701"/>
    <n v="5.9401481855890701"/>
    <n v="4.6336751293766998"/>
    <n v="4.9139718018312504"/>
    <x v="0"/>
    <x v="0"/>
    <n v="0"/>
    <n v="0"/>
    <n v="0"/>
    <n v="1"/>
    <n v="134"/>
    <n v="105"/>
    <n v="178.00908015867799"/>
    <n v="108.47844233966499"/>
    <n v="60.952827437678302"/>
    <n v="191.95352962595101"/>
    <x v="579"/>
    <x v="2"/>
    <n v="3.07155403165534"/>
    <n v="0"/>
    <n v="0"/>
    <x v="579"/>
    <x v="0"/>
    <x v="0"/>
    <n v="1"/>
    <n v="0"/>
    <n v="0"/>
    <x v="1"/>
    <s v="XXXConfid"/>
  </r>
  <r>
    <n v="5331"/>
    <x v="27"/>
    <x v="2"/>
    <x v="0"/>
    <x v="0"/>
    <x v="0"/>
    <n v="37.005403717061498"/>
    <x v="3"/>
    <n v="0"/>
    <n v="14.7422405368116"/>
    <n v="7.7556804449693004"/>
    <n v="6.1090433480065496"/>
    <n v="5.2509139827206699"/>
    <x v="0"/>
    <x v="0"/>
    <n v="0"/>
    <n v="1"/>
    <n v="0"/>
    <n v="0"/>
    <n v="125"/>
    <n v="61"/>
    <n v="263.76654343708498"/>
    <n v="114.481408457399"/>
    <n v="63.202905508315801"/>
    <n v="121.296586316598"/>
    <x v="580"/>
    <x v="2"/>
    <n v="3.6735085958700302"/>
    <n v="0"/>
    <n v="0"/>
    <x v="580"/>
    <x v="1"/>
    <x v="0"/>
    <n v="0"/>
    <n v="0"/>
    <n v="0"/>
    <x v="1"/>
    <s v="XXXConfid"/>
  </r>
  <r>
    <n v="5332"/>
    <x v="18"/>
    <x v="0"/>
    <x v="0"/>
    <x v="0"/>
    <x v="2"/>
    <n v="18.7586866981726"/>
    <x v="0"/>
    <n v="0"/>
    <n v="13.3069743377004"/>
    <n v="9.1172828381864495"/>
    <n v="7.2004361512026804"/>
    <n v="6.9429161004202298"/>
    <x v="1"/>
    <x v="0"/>
    <n v="0"/>
    <n v="0"/>
    <n v="0"/>
    <n v="0"/>
    <n v="118"/>
    <n v="117"/>
    <n v="191.51222419379201"/>
    <n v="121.79739773998899"/>
    <n v="75.630987517009601"/>
    <n v="273.07346846834798"/>
    <x v="581"/>
    <x v="1"/>
    <n v="0.144451511725742"/>
    <n v="0"/>
    <n v="0"/>
    <x v="581"/>
    <x v="1"/>
    <x v="0"/>
    <n v="0"/>
    <n v="1"/>
    <n v="0"/>
    <x v="0"/>
    <s v="XXXConfid"/>
  </r>
  <r>
    <n v="5333"/>
    <x v="6"/>
    <x v="0"/>
    <x v="0"/>
    <x v="0"/>
    <x v="2"/>
    <n v="28.2495538114932"/>
    <x v="1"/>
    <n v="0"/>
    <n v="17.200624867229799"/>
    <n v="7.4470088898598696"/>
    <n v="3.4248562483341498"/>
    <n v="6.0951873438750503"/>
    <x v="0"/>
    <x v="0"/>
    <n v="0"/>
    <n v="0"/>
    <n v="0"/>
    <n v="0"/>
    <n v="148"/>
    <n v="94"/>
    <n v="236.63153474441199"/>
    <n v="164.19168657088201"/>
    <n v="98.003562938958893"/>
    <n v="294.02878520423297"/>
    <x v="582"/>
    <x v="2"/>
    <n v="5.6437660253927104"/>
    <n v="1"/>
    <n v="1"/>
    <x v="582"/>
    <x v="1"/>
    <x v="0"/>
    <n v="0"/>
    <n v="0"/>
    <n v="0"/>
    <x v="1"/>
    <s v="XXXConfid"/>
  </r>
  <r>
    <n v="5334"/>
    <x v="7"/>
    <x v="1"/>
    <x v="0"/>
    <x v="0"/>
    <x v="0"/>
    <n v="36.213493306819899"/>
    <x v="3"/>
    <n v="0"/>
    <n v="4.6882531085900796"/>
    <n v="5.3603191551998801"/>
    <n v="4.9590761944335897"/>
    <n v="9.3908261309460901"/>
    <x v="1"/>
    <x v="0"/>
    <n v="0"/>
    <n v="0"/>
    <n v="0"/>
    <n v="0"/>
    <n v="157"/>
    <n v="87"/>
    <n v="271.217529886146"/>
    <n v="159.615589930608"/>
    <n v="80.100683921433898"/>
    <n v="237.946158812151"/>
    <x v="583"/>
    <x v="2"/>
    <n v="3.32986727028868"/>
    <n v="0"/>
    <n v="0"/>
    <x v="583"/>
    <x v="0"/>
    <x v="0"/>
    <n v="0"/>
    <n v="0"/>
    <n v="0"/>
    <x v="0"/>
    <s v="XXXConfid"/>
  </r>
  <r>
    <n v="5335"/>
    <x v="29"/>
    <x v="3"/>
    <x v="1"/>
    <x v="2"/>
    <x v="2"/>
    <n v="19.132543479380601"/>
    <x v="0"/>
    <n v="0"/>
    <n v="3.0953484896005601"/>
    <n v="3.02846746187649"/>
    <n v="0.81163011628520598"/>
    <n v="7.4644795872231997"/>
    <x v="0"/>
    <x v="0"/>
    <n v="0"/>
    <n v="1"/>
    <n v="0"/>
    <n v="0"/>
    <n v="161"/>
    <n v="71"/>
    <n v="208.42632875066201"/>
    <n v="198.19285316594599"/>
    <n v="86.886458738344203"/>
    <n v="261.51509918159098"/>
    <x v="584"/>
    <x v="1"/>
    <n v="2.0816597170367901"/>
    <n v="0"/>
    <n v="0"/>
    <x v="584"/>
    <x v="0"/>
    <x v="1"/>
    <n v="0"/>
    <n v="0"/>
    <n v="0"/>
    <x v="1"/>
    <s v="XXXConfid"/>
  </r>
  <r>
    <n v="5336"/>
    <x v="11"/>
    <x v="2"/>
    <x v="1"/>
    <x v="0"/>
    <x v="2"/>
    <n v="33.689771599452101"/>
    <x v="3"/>
    <n v="1"/>
    <n v="6.7766361350548996"/>
    <n v="3.3009563901952901"/>
    <n v="3.77550110646931"/>
    <n v="6.9781280161259502"/>
    <x v="0"/>
    <x v="0"/>
    <n v="0"/>
    <n v="0"/>
    <n v="0"/>
    <n v="0"/>
    <n v="149"/>
    <n v="80"/>
    <n v="231.691717699251"/>
    <n v="169.995517985151"/>
    <n v="58.584836659597201"/>
    <n v="77.265699325657295"/>
    <x v="585"/>
    <x v="2"/>
    <n v="2.95201960277479"/>
    <n v="0"/>
    <n v="0"/>
    <x v="585"/>
    <x v="0"/>
    <x v="0"/>
    <n v="1"/>
    <n v="0"/>
    <n v="1"/>
    <x v="0"/>
    <s v="XXXConfid"/>
  </r>
  <r>
    <n v="5337"/>
    <x v="6"/>
    <x v="0"/>
    <x v="1"/>
    <x v="0"/>
    <x v="0"/>
    <n v="19.1128589997045"/>
    <x v="0"/>
    <n v="1"/>
    <n v="5.3329216096556999"/>
    <n v="1.7900018184805599"/>
    <n v="3.1461765907959598"/>
    <n v="9.9460016216131102"/>
    <x v="1"/>
    <x v="0"/>
    <n v="0"/>
    <n v="0"/>
    <n v="0"/>
    <n v="1"/>
    <n v="125"/>
    <n v="112"/>
    <n v="179.39616237069299"/>
    <n v="198.513655158961"/>
    <n v="76.497955584614999"/>
    <n v="256.76822160626"/>
    <x v="586"/>
    <x v="2"/>
    <n v="4.7358042306753898"/>
    <n v="0"/>
    <n v="0"/>
    <x v="586"/>
    <x v="1"/>
    <x v="0"/>
    <n v="0"/>
    <n v="0"/>
    <n v="0"/>
    <x v="0"/>
    <s v="XXXConfid"/>
  </r>
  <r>
    <n v="5338"/>
    <x v="12"/>
    <x v="2"/>
    <x v="1"/>
    <x v="0"/>
    <x v="0"/>
    <n v="26.565388159912601"/>
    <x v="1"/>
    <n v="0"/>
    <n v="12.547105193541"/>
    <n v="2.99169606865639"/>
    <n v="3.9474747494012301"/>
    <n v="7.4192631882828497"/>
    <x v="1"/>
    <x v="0"/>
    <n v="0"/>
    <n v="0"/>
    <n v="0"/>
    <n v="1"/>
    <n v="136"/>
    <n v="84"/>
    <n v="274.88575561796802"/>
    <n v="63.274261995124199"/>
    <n v="97.592122544924095"/>
    <n v="51.979390703693603"/>
    <x v="587"/>
    <x v="2"/>
    <n v="0.863791363172561"/>
    <n v="0"/>
    <n v="0"/>
    <x v="587"/>
    <x v="0"/>
    <x v="0"/>
    <n v="0"/>
    <n v="0"/>
    <n v="1"/>
    <x v="1"/>
    <s v="XXXConfid"/>
  </r>
  <r>
    <n v="5339"/>
    <x v="4"/>
    <x v="2"/>
    <x v="1"/>
    <x v="2"/>
    <x v="0"/>
    <n v="26.870368172138299"/>
    <x v="1"/>
    <n v="0"/>
    <n v="11.032828861132"/>
    <n v="3.1883607201917799"/>
    <n v="5.9366019598699697"/>
    <n v="4.08117190072866"/>
    <x v="0"/>
    <x v="1"/>
    <n v="0"/>
    <n v="0"/>
    <n v="0"/>
    <n v="1"/>
    <n v="133"/>
    <n v="68"/>
    <n v="192.42157758821901"/>
    <n v="61.913251853551898"/>
    <n v="79.894844979115504"/>
    <n v="91.683825760027105"/>
    <x v="588"/>
    <x v="2"/>
    <n v="0.81209202357662702"/>
    <n v="0"/>
    <n v="0"/>
    <x v="588"/>
    <x v="0"/>
    <x v="0"/>
    <n v="0"/>
    <n v="0"/>
    <n v="1"/>
    <x v="1"/>
    <s v="XXXConfid"/>
  </r>
  <r>
    <n v="5340"/>
    <x v="6"/>
    <x v="0"/>
    <x v="0"/>
    <x v="3"/>
    <x v="1"/>
    <n v="18.5185090962357"/>
    <x v="0"/>
    <n v="0"/>
    <n v="17.676561200634801"/>
    <n v="7.2954581283660902"/>
    <n v="5.25348079377485"/>
    <n v="6.7200858700654402"/>
    <x v="0"/>
    <x v="0"/>
    <n v="1"/>
    <n v="0"/>
    <n v="0"/>
    <n v="0"/>
    <n v="146"/>
    <n v="99"/>
    <n v="202.38412009304599"/>
    <n v="76.236651649332302"/>
    <n v="70.309238442561707"/>
    <n v="77.046311361166602"/>
    <x v="589"/>
    <x v="2"/>
    <n v="0.62386781533928803"/>
    <n v="0"/>
    <n v="0"/>
    <x v="589"/>
    <x v="0"/>
    <x v="0"/>
    <n v="0"/>
    <n v="0"/>
    <n v="0"/>
    <x v="0"/>
    <s v="XXXConfid"/>
  </r>
  <r>
    <n v="5341"/>
    <x v="16"/>
    <x v="0"/>
    <x v="0"/>
    <x v="0"/>
    <x v="2"/>
    <n v="21.2451588006234"/>
    <x v="0"/>
    <n v="0"/>
    <n v="10.6629471333276"/>
    <n v="1.3272552899716701"/>
    <n v="4.3972756534635504"/>
    <n v="9.4033816864769602"/>
    <x v="1"/>
    <x v="0"/>
    <n v="0"/>
    <n v="0"/>
    <n v="0"/>
    <n v="0"/>
    <n v="93"/>
    <n v="103"/>
    <n v="207.11731571981599"/>
    <n v="96.933667286687395"/>
    <n v="89.001752826751996"/>
    <n v="167.06405103882099"/>
    <x v="590"/>
    <x v="1"/>
    <n v="8.4541091275643794"/>
    <n v="0"/>
    <n v="0"/>
    <x v="590"/>
    <x v="1"/>
    <x v="1"/>
    <n v="0"/>
    <n v="0"/>
    <n v="0"/>
    <x v="0"/>
    <s v="XXXConfid"/>
  </r>
  <r>
    <n v="5342"/>
    <x v="23"/>
    <x v="2"/>
    <x v="1"/>
    <x v="2"/>
    <x v="1"/>
    <n v="16.273563812850998"/>
    <x v="2"/>
    <n v="0"/>
    <n v="3.6225955812028099"/>
    <n v="2.2989196032405199"/>
    <n v="1.4212719400973901"/>
    <n v="6.49010998021296"/>
    <x v="1"/>
    <x v="0"/>
    <n v="0"/>
    <n v="0"/>
    <n v="0"/>
    <n v="0"/>
    <n v="124"/>
    <n v="86"/>
    <n v="279.12450429931499"/>
    <n v="195.37569140782301"/>
    <n v="61.427782603864799"/>
    <n v="67.035810291554895"/>
    <x v="591"/>
    <x v="2"/>
    <n v="9.0396886538128801E-2"/>
    <n v="1"/>
    <n v="0"/>
    <x v="591"/>
    <x v="0"/>
    <x v="1"/>
    <n v="0"/>
    <n v="1"/>
    <n v="0"/>
    <x v="1"/>
    <s v="XXXConfid"/>
  </r>
  <r>
    <n v="5343"/>
    <x v="9"/>
    <x v="1"/>
    <x v="1"/>
    <x v="2"/>
    <x v="2"/>
    <n v="19.140117312168702"/>
    <x v="0"/>
    <n v="0"/>
    <n v="13.0478650284729"/>
    <n v="8.7048736170389098"/>
    <n v="1.4848542238789899"/>
    <n v="7.2026666456968798"/>
    <x v="1"/>
    <x v="0"/>
    <n v="0"/>
    <n v="0"/>
    <n v="0"/>
    <n v="0"/>
    <n v="109"/>
    <n v="107"/>
    <n v="165.51187337627701"/>
    <n v="51.8995534923531"/>
    <n v="43.185918209136901"/>
    <n v="278.620164383288"/>
    <x v="592"/>
    <x v="3"/>
    <n v="2.1984524162293102"/>
    <n v="0"/>
    <n v="0"/>
    <x v="592"/>
    <x v="0"/>
    <x v="0"/>
    <n v="0"/>
    <n v="0"/>
    <n v="1"/>
    <x v="0"/>
    <s v="XXXConfid"/>
  </r>
  <r>
    <n v="5344"/>
    <x v="30"/>
    <x v="0"/>
    <x v="1"/>
    <x v="0"/>
    <x v="0"/>
    <n v="38.768590185725998"/>
    <x v="3"/>
    <n v="1"/>
    <n v="9.0139189678712999"/>
    <n v="8.2967937268475893"/>
    <n v="7.8925954300876704"/>
    <n v="5.9289340116450999"/>
    <x v="0"/>
    <x v="0"/>
    <n v="1"/>
    <n v="0"/>
    <n v="0"/>
    <n v="1"/>
    <n v="118"/>
    <n v="81"/>
    <n v="155.850811600957"/>
    <n v="115.259386030589"/>
    <n v="32.708445289887102"/>
    <n v="152.09283185751099"/>
    <x v="593"/>
    <x v="3"/>
    <n v="8.62698397279107"/>
    <n v="0"/>
    <n v="0"/>
    <x v="593"/>
    <x v="0"/>
    <x v="0"/>
    <n v="0"/>
    <n v="0"/>
    <n v="1"/>
    <x v="0"/>
    <s v="XXXConfid"/>
  </r>
  <r>
    <n v="5345"/>
    <x v="22"/>
    <x v="1"/>
    <x v="0"/>
    <x v="1"/>
    <x v="2"/>
    <n v="23.698136662159001"/>
    <x v="0"/>
    <n v="0"/>
    <n v="9.4086792216525303"/>
    <n v="6.8155471754337504E-2"/>
    <n v="0.47877198954706501"/>
    <n v="7.4361679420764597"/>
    <x v="0"/>
    <x v="0"/>
    <n v="0"/>
    <n v="0"/>
    <n v="0"/>
    <n v="0"/>
    <n v="105"/>
    <n v="95"/>
    <n v="224.583078407671"/>
    <n v="136.97395913835999"/>
    <n v="22.8044611428924"/>
    <n v="62.153589836846997"/>
    <x v="594"/>
    <x v="3"/>
    <n v="5.3294002260949602"/>
    <n v="0"/>
    <n v="0"/>
    <x v="594"/>
    <x v="0"/>
    <x v="0"/>
    <n v="1"/>
    <n v="0"/>
    <n v="1"/>
    <x v="0"/>
    <s v="XXXConfid"/>
  </r>
  <r>
    <n v="5346"/>
    <x v="13"/>
    <x v="2"/>
    <x v="1"/>
    <x v="0"/>
    <x v="0"/>
    <n v="32.181717506970301"/>
    <x v="3"/>
    <n v="0"/>
    <n v="10.854145396873299"/>
    <n v="2.0475155348052199"/>
    <n v="0.20341486151715801"/>
    <n v="8.0527603789953908"/>
    <x v="0"/>
    <x v="1"/>
    <n v="0"/>
    <n v="1"/>
    <n v="0"/>
    <n v="0"/>
    <n v="159"/>
    <n v="86"/>
    <n v="224.78265934725101"/>
    <n v="57.724344272401503"/>
    <n v="29.130505984096601"/>
    <n v="159.97151307545101"/>
    <x v="595"/>
    <x v="2"/>
    <n v="6.6902668736107502"/>
    <n v="0"/>
    <n v="0"/>
    <x v="595"/>
    <x v="0"/>
    <x v="1"/>
    <n v="0"/>
    <n v="0"/>
    <n v="0"/>
    <x v="0"/>
    <s v="XXXConfid"/>
  </r>
  <r>
    <n v="5347"/>
    <x v="27"/>
    <x v="2"/>
    <x v="0"/>
    <x v="0"/>
    <x v="1"/>
    <n v="39.389870703711999"/>
    <x v="3"/>
    <n v="0"/>
    <n v="0.88640684943672199"/>
    <n v="0.73439681086046305"/>
    <n v="3.9574397288296201"/>
    <n v="4.9197326145598499"/>
    <x v="1"/>
    <x v="0"/>
    <n v="1"/>
    <n v="0"/>
    <n v="0"/>
    <n v="0"/>
    <n v="108"/>
    <n v="78"/>
    <n v="180.185404697199"/>
    <n v="170.741309650202"/>
    <n v="75.140493884510903"/>
    <n v="346.77185705242402"/>
    <x v="596"/>
    <x v="2"/>
    <n v="2.3862666544078599"/>
    <n v="0"/>
    <n v="0"/>
    <x v="596"/>
    <x v="0"/>
    <x v="1"/>
    <n v="0"/>
    <n v="0"/>
    <n v="0"/>
    <x v="1"/>
    <s v="XXXConfid"/>
  </r>
  <r>
    <n v="5348"/>
    <x v="20"/>
    <x v="2"/>
    <x v="1"/>
    <x v="0"/>
    <x v="0"/>
    <n v="17.2374990945018"/>
    <x v="2"/>
    <n v="0"/>
    <n v="0.91011925217274503"/>
    <n v="2.1834907356701301"/>
    <n v="2.1395603681661299"/>
    <n v="9.3292861327349801"/>
    <x v="0"/>
    <x v="0"/>
    <n v="1"/>
    <n v="0"/>
    <n v="0"/>
    <n v="0"/>
    <n v="120"/>
    <n v="78"/>
    <n v="247.58024534351301"/>
    <n v="64.329345793421197"/>
    <n v="35.718532441613398"/>
    <n v="90.729194534348906"/>
    <x v="597"/>
    <x v="2"/>
    <n v="6.1379258106976797"/>
    <n v="1"/>
    <n v="0"/>
    <x v="597"/>
    <x v="0"/>
    <x v="0"/>
    <n v="0"/>
    <n v="0"/>
    <n v="0"/>
    <x v="1"/>
    <s v="XXXConfid"/>
  </r>
  <r>
    <n v="5349"/>
    <x v="29"/>
    <x v="3"/>
    <x v="0"/>
    <x v="0"/>
    <x v="2"/>
    <n v="15.083201432028901"/>
    <x v="2"/>
    <n v="0"/>
    <n v="10.9226517033182"/>
    <n v="2.5511320432348601"/>
    <n v="3.9700682901689102"/>
    <n v="9.7934499515669398"/>
    <x v="0"/>
    <x v="0"/>
    <n v="1"/>
    <n v="1"/>
    <n v="0"/>
    <n v="0"/>
    <n v="143"/>
    <n v="106"/>
    <n v="246.176430021241"/>
    <n v="191.51426062746"/>
    <n v="52.495246807043699"/>
    <n v="177.71819156505501"/>
    <x v="598"/>
    <x v="2"/>
    <n v="1.08651370644009"/>
    <n v="0"/>
    <n v="0"/>
    <x v="598"/>
    <x v="0"/>
    <x v="0"/>
    <n v="0"/>
    <n v="0"/>
    <n v="0"/>
    <x v="1"/>
    <s v="XXXConfid"/>
  </r>
  <r>
    <n v="5350"/>
    <x v="18"/>
    <x v="0"/>
    <x v="0"/>
    <x v="0"/>
    <x v="2"/>
    <n v="31.2610290198695"/>
    <x v="3"/>
    <n v="0"/>
    <n v="10.804724035841"/>
    <n v="0.694599126464989"/>
    <n v="2.69145101909558"/>
    <n v="7.0974589011099498"/>
    <x v="0"/>
    <x v="0"/>
    <n v="0"/>
    <n v="0"/>
    <n v="0"/>
    <n v="1"/>
    <n v="138"/>
    <n v="64"/>
    <n v="175.75823964999401"/>
    <n v="50.480669693726597"/>
    <n v="21.7046029765966"/>
    <n v="250.74183922796399"/>
    <x v="599"/>
    <x v="1"/>
    <n v="8.9172664050649502"/>
    <n v="0"/>
    <n v="0"/>
    <x v="599"/>
    <x v="0"/>
    <x v="0"/>
    <n v="0"/>
    <n v="0"/>
    <n v="1"/>
    <x v="0"/>
    <s v="XXXConfid"/>
  </r>
  <r>
    <n v="5351"/>
    <x v="0"/>
    <x v="0"/>
    <x v="0"/>
    <x v="0"/>
    <x v="2"/>
    <n v="31.2774278228766"/>
    <x v="3"/>
    <n v="1"/>
    <n v="10.5450652129331"/>
    <n v="5.2051330558877096"/>
    <n v="9.62850118447078"/>
    <n v="5.4357179453739102"/>
    <x v="0"/>
    <x v="0"/>
    <n v="0"/>
    <n v="0"/>
    <n v="0"/>
    <n v="0"/>
    <n v="113"/>
    <n v="91"/>
    <n v="188.822002715868"/>
    <n v="175.98347744442501"/>
    <n v="78.442782295867602"/>
    <n v="278.66176804971099"/>
    <x v="600"/>
    <x v="2"/>
    <n v="1.3523554651043701"/>
    <n v="1"/>
    <n v="0"/>
    <x v="600"/>
    <x v="0"/>
    <x v="0"/>
    <n v="0"/>
    <n v="0"/>
    <n v="0"/>
    <x v="1"/>
    <s v="XXXConfid"/>
  </r>
  <r>
    <n v="5352"/>
    <x v="0"/>
    <x v="0"/>
    <x v="1"/>
    <x v="2"/>
    <x v="0"/>
    <n v="27.860726812958099"/>
    <x v="1"/>
    <n v="0"/>
    <n v="2.0715721209632298"/>
    <n v="2.9412209521484201"/>
    <n v="0.132920621437049"/>
    <n v="8.6612088503267302"/>
    <x v="0"/>
    <x v="0"/>
    <n v="0"/>
    <n v="1"/>
    <n v="0"/>
    <n v="0"/>
    <n v="128"/>
    <n v="69"/>
    <n v="197.76795862841101"/>
    <n v="163.82146998783401"/>
    <n v="93.4326700420213"/>
    <n v="179.882325623339"/>
    <x v="601"/>
    <x v="2"/>
    <n v="7.5755504193123704"/>
    <n v="0"/>
    <n v="0"/>
    <x v="601"/>
    <x v="1"/>
    <x v="0"/>
    <n v="0"/>
    <n v="0"/>
    <n v="0"/>
    <x v="0"/>
    <s v="XXXConfid"/>
  </r>
  <r>
    <n v="5353"/>
    <x v="21"/>
    <x v="0"/>
    <x v="1"/>
    <x v="1"/>
    <x v="0"/>
    <n v="37.016167913868401"/>
    <x v="3"/>
    <n v="0"/>
    <n v="14.536111226242401"/>
    <n v="3.8021901399037099"/>
    <n v="9.5789942265306198"/>
    <n v="7.4289246022141597"/>
    <x v="0"/>
    <x v="0"/>
    <n v="0"/>
    <n v="0"/>
    <n v="0"/>
    <n v="0"/>
    <n v="172"/>
    <n v="85"/>
    <n v="250.50900449151399"/>
    <n v="128.05937540394399"/>
    <n v="82.048076703834795"/>
    <n v="218.94004557934599"/>
    <x v="602"/>
    <x v="1"/>
    <n v="0.59791645148936701"/>
    <n v="0"/>
    <n v="0"/>
    <x v="602"/>
    <x v="0"/>
    <x v="0"/>
    <n v="0"/>
    <n v="0"/>
    <n v="0"/>
    <x v="1"/>
    <s v="XXXConfid"/>
  </r>
  <r>
    <n v="5354"/>
    <x v="21"/>
    <x v="0"/>
    <x v="1"/>
    <x v="2"/>
    <x v="0"/>
    <n v="26.534459673916398"/>
    <x v="1"/>
    <n v="0"/>
    <n v="4.3965007943053198"/>
    <n v="3.9719466718360801"/>
    <n v="7.1020011309372801"/>
    <n v="9.7936692041726392"/>
    <x v="0"/>
    <x v="0"/>
    <n v="0"/>
    <n v="0"/>
    <n v="0"/>
    <n v="0"/>
    <n v="141"/>
    <n v="79"/>
    <n v="269.89860589108599"/>
    <n v="114.656309122498"/>
    <n v="32.877685614528502"/>
    <n v="381.43067463140801"/>
    <x v="603"/>
    <x v="0"/>
    <n v="5.2885519688285401"/>
    <n v="0"/>
    <n v="0"/>
    <x v="603"/>
    <x v="0"/>
    <x v="1"/>
    <n v="0"/>
    <n v="0"/>
    <n v="0"/>
    <x v="0"/>
    <s v="XXXConfid"/>
  </r>
  <r>
    <n v="5355"/>
    <x v="23"/>
    <x v="2"/>
    <x v="1"/>
    <x v="0"/>
    <x v="0"/>
    <n v="19.081942250908199"/>
    <x v="0"/>
    <n v="0"/>
    <n v="18.319497125099399"/>
    <n v="7.61811059534016"/>
    <n v="5.4578449993969"/>
    <n v="6.1555696623712501"/>
    <x v="0"/>
    <x v="0"/>
    <n v="0"/>
    <n v="0"/>
    <n v="0"/>
    <n v="0"/>
    <n v="159"/>
    <n v="112"/>
    <n v="207.13306918838001"/>
    <n v="103.44271647554"/>
    <n v="58.796120039121398"/>
    <n v="227.93294726390801"/>
    <x v="604"/>
    <x v="0"/>
    <n v="8.66568262631022"/>
    <n v="0"/>
    <n v="0"/>
    <x v="604"/>
    <x v="0"/>
    <x v="0"/>
    <n v="0"/>
    <n v="0"/>
    <n v="1"/>
    <x v="0"/>
    <s v="XXXConfid"/>
  </r>
  <r>
    <n v="5356"/>
    <x v="4"/>
    <x v="2"/>
    <x v="0"/>
    <x v="0"/>
    <x v="2"/>
    <n v="34.064186774265202"/>
    <x v="3"/>
    <n v="1"/>
    <n v="0.25000440922026301"/>
    <n v="1.58508677708935"/>
    <n v="3.5193225233107301"/>
    <n v="6.60780531656326"/>
    <x v="0"/>
    <x v="0"/>
    <n v="0"/>
    <n v="0"/>
    <n v="1"/>
    <n v="0"/>
    <n v="157"/>
    <n v="113"/>
    <n v="161.61238733570801"/>
    <n v="135.26038045466299"/>
    <n v="28.486208086381101"/>
    <n v="132.402280938795"/>
    <x v="605"/>
    <x v="3"/>
    <n v="5.31456567841487"/>
    <n v="1"/>
    <n v="1"/>
    <x v="605"/>
    <x v="0"/>
    <x v="0"/>
    <n v="0"/>
    <n v="0"/>
    <n v="1"/>
    <x v="0"/>
    <s v="XXXConfid"/>
  </r>
  <r>
    <n v="5357"/>
    <x v="0"/>
    <x v="0"/>
    <x v="1"/>
    <x v="0"/>
    <x v="1"/>
    <n v="28.187465193831098"/>
    <x v="1"/>
    <n v="0"/>
    <n v="9.1638431425390703"/>
    <n v="3.66399397687031"/>
    <n v="5.9469647246131103"/>
    <n v="4.1142026589800897"/>
    <x v="0"/>
    <x v="0"/>
    <n v="0"/>
    <n v="1"/>
    <n v="0"/>
    <n v="0"/>
    <n v="105"/>
    <n v="77"/>
    <n v="222.081031755178"/>
    <n v="81.402265530074402"/>
    <n v="30.091304370259898"/>
    <n v="168.91648240243501"/>
    <x v="606"/>
    <x v="1"/>
    <n v="8.1667455972729392"/>
    <n v="0"/>
    <n v="0"/>
    <x v="606"/>
    <x v="0"/>
    <x v="0"/>
    <n v="0"/>
    <n v="0"/>
    <n v="1"/>
    <x v="0"/>
    <s v="XXXConfid"/>
  </r>
  <r>
    <n v="5358"/>
    <x v="16"/>
    <x v="0"/>
    <x v="1"/>
    <x v="0"/>
    <x v="1"/>
    <n v="26.472989356632901"/>
    <x v="1"/>
    <n v="0"/>
    <n v="9.1723860512105908"/>
    <n v="1.58756725182937"/>
    <n v="3.5752194973434501"/>
    <n v="5.1266960992729897"/>
    <x v="1"/>
    <x v="0"/>
    <n v="0"/>
    <n v="0"/>
    <n v="0"/>
    <n v="0"/>
    <n v="136"/>
    <n v="82"/>
    <n v="240.939279965483"/>
    <n v="66.247899149095105"/>
    <n v="60.039177700865501"/>
    <n v="393.10335154304403"/>
    <x v="607"/>
    <x v="2"/>
    <n v="1.8576458098152999"/>
    <n v="0"/>
    <n v="0"/>
    <x v="607"/>
    <x v="0"/>
    <x v="0"/>
    <n v="0"/>
    <n v="0"/>
    <n v="1"/>
    <x v="1"/>
    <s v="XXXConfid"/>
  </r>
  <r>
    <n v="5359"/>
    <x v="19"/>
    <x v="2"/>
    <x v="0"/>
    <x v="0"/>
    <x v="2"/>
    <n v="39.753739488991201"/>
    <x v="3"/>
    <n v="0"/>
    <n v="6.1575646072493404"/>
    <n v="4.81836976158952"/>
    <n v="2.5940782789235999"/>
    <n v="5.3412259328687997"/>
    <x v="0"/>
    <x v="0"/>
    <n v="0"/>
    <n v="0"/>
    <n v="0"/>
    <n v="0"/>
    <n v="112"/>
    <n v="102"/>
    <n v="263.17279171713699"/>
    <n v="78.159757445122494"/>
    <n v="32.062496813595203"/>
    <n v="380.21125269735398"/>
    <x v="608"/>
    <x v="2"/>
    <n v="6.5411104001542997"/>
    <n v="1"/>
    <n v="1"/>
    <x v="608"/>
    <x v="1"/>
    <x v="0"/>
    <n v="0"/>
    <n v="1"/>
    <n v="0"/>
    <x v="1"/>
    <s v="XXXConfid"/>
  </r>
  <r>
    <n v="5360"/>
    <x v="30"/>
    <x v="0"/>
    <x v="0"/>
    <x v="0"/>
    <x v="0"/>
    <n v="18.530131727966101"/>
    <x v="0"/>
    <n v="0"/>
    <n v="9.6217685753934408"/>
    <n v="1.7537892223459099"/>
    <n v="6.9386166949344403"/>
    <n v="7.3537802603485396"/>
    <x v="0"/>
    <x v="1"/>
    <n v="0"/>
    <n v="0"/>
    <n v="1"/>
    <n v="0"/>
    <n v="137"/>
    <n v="98"/>
    <n v="202.94733237688899"/>
    <n v="88.375965366711995"/>
    <n v="82.942375124629905"/>
    <n v="393.69459878772301"/>
    <x v="609"/>
    <x v="2"/>
    <n v="5.4809836811035"/>
    <n v="0"/>
    <n v="0"/>
    <x v="609"/>
    <x v="0"/>
    <x v="0"/>
    <n v="0"/>
    <n v="1"/>
    <n v="1"/>
    <x v="0"/>
    <s v="XXXConfid"/>
  </r>
  <r>
    <n v="5361"/>
    <x v="0"/>
    <x v="0"/>
    <x v="1"/>
    <x v="3"/>
    <x v="1"/>
    <n v="26.256832339823301"/>
    <x v="1"/>
    <n v="0"/>
    <n v="7.42122927644039"/>
    <n v="1.3175982632304599"/>
    <n v="9.0111621561058008"/>
    <n v="8.6966891469861096"/>
    <x v="0"/>
    <x v="0"/>
    <n v="0"/>
    <n v="0"/>
    <n v="0"/>
    <n v="0"/>
    <n v="102"/>
    <n v="117"/>
    <n v="246.40101175309999"/>
    <n v="98.516034957965203"/>
    <n v="90.630033642539004"/>
    <n v="315.75602834821302"/>
    <x v="610"/>
    <x v="0"/>
    <n v="7.3849346653701096"/>
    <n v="0"/>
    <n v="0"/>
    <x v="610"/>
    <x v="0"/>
    <x v="0"/>
    <n v="1"/>
    <n v="0"/>
    <n v="0"/>
    <x v="0"/>
    <s v="XXXConfid"/>
  </r>
  <r>
    <n v="5362"/>
    <x v="13"/>
    <x v="2"/>
    <x v="0"/>
    <x v="0"/>
    <x v="2"/>
    <n v="20.7943365673123"/>
    <x v="0"/>
    <n v="1"/>
    <n v="13.362476113318399"/>
    <n v="5.7989500266142402"/>
    <n v="1.76684216620667"/>
    <n v="4.4735483977659998"/>
    <x v="0"/>
    <x v="0"/>
    <n v="0"/>
    <n v="0"/>
    <n v="0"/>
    <n v="0"/>
    <n v="143"/>
    <n v="96"/>
    <n v="237.298535406783"/>
    <n v="57.561736361600197"/>
    <n v="48.382571501753503"/>
    <n v="187.14486376061501"/>
    <x v="611"/>
    <x v="1"/>
    <n v="7.0231767595191599"/>
    <n v="0"/>
    <n v="1"/>
    <x v="611"/>
    <x v="0"/>
    <x v="0"/>
    <n v="0"/>
    <n v="0"/>
    <n v="1"/>
    <x v="1"/>
    <s v="XXXConfid"/>
  </r>
  <r>
    <n v="5363"/>
    <x v="30"/>
    <x v="0"/>
    <x v="1"/>
    <x v="0"/>
    <x v="1"/>
    <n v="19.100407944076998"/>
    <x v="0"/>
    <n v="1"/>
    <n v="19.0309193051474"/>
    <n v="7.3549869169753901"/>
    <n v="4.6085457185681298"/>
    <n v="4.7307840683805997"/>
    <x v="0"/>
    <x v="0"/>
    <n v="1"/>
    <n v="1"/>
    <n v="0"/>
    <n v="0"/>
    <n v="136"/>
    <n v="89"/>
    <n v="295.47608448049999"/>
    <n v="105.01314468698099"/>
    <n v="34.666186338823401"/>
    <n v="396.49338294845802"/>
    <x v="612"/>
    <x v="2"/>
    <n v="1.2915913777209"/>
    <n v="0"/>
    <n v="1"/>
    <x v="612"/>
    <x v="0"/>
    <x v="0"/>
    <n v="1"/>
    <n v="0"/>
    <n v="0"/>
    <x v="1"/>
    <s v="XXXConfid"/>
  </r>
  <r>
    <n v="5364"/>
    <x v="27"/>
    <x v="2"/>
    <x v="1"/>
    <x v="2"/>
    <x v="1"/>
    <n v="29.270539720654899"/>
    <x v="1"/>
    <n v="0"/>
    <n v="14.7820277591977"/>
    <n v="7.3154842441277497"/>
    <n v="2.9766188723276699"/>
    <n v="7.4174610679354904"/>
    <x v="1"/>
    <x v="1"/>
    <n v="0"/>
    <n v="0"/>
    <n v="0"/>
    <n v="0"/>
    <n v="139"/>
    <n v="99"/>
    <n v="172.68369370396599"/>
    <n v="138.06748897079399"/>
    <n v="42.289510035827398"/>
    <n v="306.522340465176"/>
    <x v="613"/>
    <x v="2"/>
    <n v="8.8728672424140598"/>
    <n v="1"/>
    <n v="0"/>
    <x v="613"/>
    <x v="0"/>
    <x v="1"/>
    <n v="0"/>
    <n v="0"/>
    <n v="0"/>
    <x v="1"/>
    <s v="XXXConfid"/>
  </r>
  <r>
    <n v="5365"/>
    <x v="10"/>
    <x v="2"/>
    <x v="1"/>
    <x v="1"/>
    <x v="0"/>
    <n v="39.354605742215398"/>
    <x v="3"/>
    <n v="1"/>
    <n v="5.7011970137427497"/>
    <n v="3.1266172801542602"/>
    <n v="6.1680832312626297"/>
    <n v="6.2206827978563597"/>
    <x v="0"/>
    <x v="0"/>
    <n v="0"/>
    <n v="0"/>
    <n v="0"/>
    <n v="0"/>
    <n v="135"/>
    <n v="66"/>
    <n v="214.92637902592301"/>
    <n v="101.818366592795"/>
    <n v="81.331849931553805"/>
    <n v="108.477069907602"/>
    <x v="614"/>
    <x v="3"/>
    <n v="3.0615768123694398"/>
    <n v="0"/>
    <n v="0"/>
    <x v="614"/>
    <x v="1"/>
    <x v="0"/>
    <n v="0"/>
    <n v="0"/>
    <n v="0"/>
    <x v="0"/>
    <s v="XXXConfid"/>
  </r>
  <r>
    <n v="5366"/>
    <x v="22"/>
    <x v="1"/>
    <x v="1"/>
    <x v="3"/>
    <x v="0"/>
    <n v="21.640730768394"/>
    <x v="0"/>
    <n v="1"/>
    <n v="4.0350428277145198"/>
    <n v="2.5924653678770002"/>
    <n v="8.72138865494043"/>
    <n v="5.5749364153765599"/>
    <x v="0"/>
    <x v="0"/>
    <n v="0"/>
    <n v="1"/>
    <n v="0"/>
    <n v="0"/>
    <n v="148"/>
    <n v="110"/>
    <n v="183.73736363878601"/>
    <n v="100.913062783019"/>
    <n v="69.6072558690731"/>
    <n v="390.79640897047898"/>
    <x v="615"/>
    <x v="1"/>
    <n v="3.26276717154327"/>
    <n v="0"/>
    <n v="0"/>
    <x v="615"/>
    <x v="0"/>
    <x v="0"/>
    <n v="0"/>
    <n v="1"/>
    <n v="0"/>
    <x v="1"/>
    <s v="XXXConfid"/>
  </r>
  <r>
    <n v="5367"/>
    <x v="14"/>
    <x v="1"/>
    <x v="0"/>
    <x v="0"/>
    <x v="3"/>
    <n v="35.159404920528601"/>
    <x v="3"/>
    <n v="1"/>
    <n v="13.073816794443101"/>
    <n v="1.15825148298076"/>
    <n v="6.0297670106397003"/>
    <n v="9.5779302747718091"/>
    <x v="1"/>
    <x v="0"/>
    <n v="0"/>
    <n v="0"/>
    <n v="0"/>
    <n v="0"/>
    <n v="148"/>
    <n v="64"/>
    <n v="214.839302001237"/>
    <n v="158.511289354713"/>
    <n v="57.441473073684001"/>
    <n v="50.775339745887202"/>
    <x v="616"/>
    <x v="2"/>
    <n v="6.6560080311759897"/>
    <n v="0"/>
    <n v="0"/>
    <x v="616"/>
    <x v="0"/>
    <x v="0"/>
    <n v="0"/>
    <n v="0"/>
    <n v="1"/>
    <x v="0"/>
    <s v="XXXConfid"/>
  </r>
  <r>
    <n v="5368"/>
    <x v="19"/>
    <x v="2"/>
    <x v="0"/>
    <x v="0"/>
    <x v="0"/>
    <n v="20.067413054340001"/>
    <x v="0"/>
    <n v="0"/>
    <n v="15.1127625896782"/>
    <n v="8.3127491047168398"/>
    <n v="9.08869502389215"/>
    <n v="5.6984204833441297"/>
    <x v="0"/>
    <x v="0"/>
    <n v="0"/>
    <n v="0"/>
    <n v="0"/>
    <n v="0"/>
    <n v="174"/>
    <n v="112"/>
    <n v="197.57662960633101"/>
    <n v="82.853220345332204"/>
    <n v="35.616085773082602"/>
    <n v="222.992627306983"/>
    <x v="617"/>
    <x v="1"/>
    <n v="4.6443428700506901"/>
    <n v="0"/>
    <n v="0"/>
    <x v="617"/>
    <x v="0"/>
    <x v="0"/>
    <n v="1"/>
    <n v="0"/>
    <n v="0"/>
    <x v="1"/>
    <s v="XXXConfid"/>
  </r>
  <r>
    <n v="5369"/>
    <x v="12"/>
    <x v="2"/>
    <x v="1"/>
    <x v="3"/>
    <x v="0"/>
    <n v="21.004162554221601"/>
    <x v="0"/>
    <n v="0"/>
    <n v="11.7052327879336"/>
    <n v="7.6185542176691197"/>
    <n v="9.5239688749807101"/>
    <n v="4.8747014975527101"/>
    <x v="0"/>
    <x v="1"/>
    <n v="1"/>
    <n v="1"/>
    <n v="0"/>
    <n v="0"/>
    <n v="148"/>
    <n v="106"/>
    <n v="292.020994978472"/>
    <n v="58.151451746509899"/>
    <n v="94.087838249337096"/>
    <n v="315.50817464235797"/>
    <x v="618"/>
    <x v="2"/>
    <n v="4.4987974218997299E-2"/>
    <n v="1"/>
    <n v="0"/>
    <x v="618"/>
    <x v="0"/>
    <x v="0"/>
    <n v="0"/>
    <n v="0"/>
    <n v="0"/>
    <x v="1"/>
    <s v="XXXConfid"/>
  </r>
  <r>
    <n v="5370"/>
    <x v="29"/>
    <x v="3"/>
    <x v="0"/>
    <x v="0"/>
    <x v="2"/>
    <n v="21.945253310007399"/>
    <x v="0"/>
    <n v="1"/>
    <n v="16.273599532637299"/>
    <n v="4.0191673979610201"/>
    <n v="6.4668716444016301"/>
    <n v="5.0088709354923804"/>
    <x v="0"/>
    <x v="1"/>
    <n v="0"/>
    <n v="0"/>
    <n v="0"/>
    <n v="0"/>
    <n v="91"/>
    <n v="109"/>
    <n v="241.680001709744"/>
    <n v="115.68908478481001"/>
    <n v="57.1277989203708"/>
    <n v="54.769235092683203"/>
    <x v="619"/>
    <x v="1"/>
    <n v="5.8235083765148099"/>
    <n v="0"/>
    <n v="0"/>
    <x v="619"/>
    <x v="0"/>
    <x v="0"/>
    <n v="0"/>
    <n v="0"/>
    <n v="0"/>
    <x v="0"/>
    <s v="XXXConfid"/>
  </r>
  <r>
    <n v="5371"/>
    <x v="12"/>
    <x v="2"/>
    <x v="0"/>
    <x v="2"/>
    <x v="1"/>
    <n v="17.431106325931299"/>
    <x v="2"/>
    <n v="1"/>
    <n v="4.6116779047198397"/>
    <n v="3.2334391814603598"/>
    <n v="5.3594309140959204"/>
    <n v="7.1309455134347903"/>
    <x v="1"/>
    <x v="0"/>
    <n v="1"/>
    <n v="0"/>
    <n v="0"/>
    <n v="0"/>
    <n v="142"/>
    <n v="82"/>
    <n v="194.83373261185099"/>
    <n v="167.522214812773"/>
    <n v="47.895120315449702"/>
    <n v="330.517745494689"/>
    <x v="620"/>
    <x v="2"/>
    <n v="0.49572534018975101"/>
    <n v="0"/>
    <n v="0"/>
    <x v="620"/>
    <x v="0"/>
    <x v="0"/>
    <n v="0"/>
    <n v="0"/>
    <n v="1"/>
    <x v="1"/>
    <s v="XXXConfid"/>
  </r>
  <r>
    <n v="5372"/>
    <x v="9"/>
    <x v="1"/>
    <x v="0"/>
    <x v="0"/>
    <x v="2"/>
    <n v="23.472537248325501"/>
    <x v="0"/>
    <n v="0"/>
    <n v="15.9231442693684"/>
    <n v="7.5683578856375702"/>
    <n v="3.3840274201599798"/>
    <n v="8.0790233336218797"/>
    <x v="1"/>
    <x v="0"/>
    <n v="0"/>
    <n v="1"/>
    <n v="0"/>
    <n v="0"/>
    <n v="168"/>
    <n v="64"/>
    <n v="232.09087640218399"/>
    <n v="102.755426015655"/>
    <n v="21.598572620092899"/>
    <n v="278.94287629858002"/>
    <x v="621"/>
    <x v="2"/>
    <n v="3.4138755979645801"/>
    <n v="0"/>
    <n v="0"/>
    <x v="621"/>
    <x v="0"/>
    <x v="1"/>
    <n v="0"/>
    <n v="0"/>
    <n v="0"/>
    <x v="0"/>
    <s v="XXXConfid"/>
  </r>
  <r>
    <n v="5373"/>
    <x v="26"/>
    <x v="1"/>
    <x v="0"/>
    <x v="1"/>
    <x v="0"/>
    <n v="37.500376435233697"/>
    <x v="3"/>
    <n v="1"/>
    <n v="11.4386602634951"/>
    <n v="1.4588836566736301"/>
    <n v="5.5117944829712098"/>
    <n v="5.3709423609363904"/>
    <x v="0"/>
    <x v="0"/>
    <n v="0"/>
    <n v="0"/>
    <n v="0"/>
    <n v="1"/>
    <n v="158"/>
    <n v="67"/>
    <n v="276.151016795727"/>
    <n v="164.205535378723"/>
    <n v="84.157449112913895"/>
    <n v="346.675253541541"/>
    <x v="622"/>
    <x v="1"/>
    <n v="0.93702867466944295"/>
    <n v="0"/>
    <n v="0"/>
    <x v="622"/>
    <x v="0"/>
    <x v="1"/>
    <n v="0"/>
    <n v="0"/>
    <n v="0"/>
    <x v="1"/>
    <s v="XXXConfid"/>
  </r>
  <r>
    <n v="5374"/>
    <x v="24"/>
    <x v="1"/>
    <x v="0"/>
    <x v="2"/>
    <x v="2"/>
    <n v="16.8066701561774"/>
    <x v="2"/>
    <n v="1"/>
    <n v="1.8337074103090001"/>
    <n v="0.80136361111606302"/>
    <n v="2.5981093161527999"/>
    <n v="5.68556783457554"/>
    <x v="1"/>
    <x v="0"/>
    <n v="0"/>
    <n v="0"/>
    <n v="0"/>
    <n v="0"/>
    <n v="124"/>
    <n v="98"/>
    <n v="245.379103880754"/>
    <n v="85.565443692856107"/>
    <n v="82.264072022192806"/>
    <n v="187.35461264223801"/>
    <x v="623"/>
    <x v="2"/>
    <n v="9.6203051952972007"/>
    <n v="0"/>
    <n v="0"/>
    <x v="623"/>
    <x v="1"/>
    <x v="0"/>
    <n v="0"/>
    <n v="0"/>
    <n v="0"/>
    <x v="0"/>
    <s v="XXXConfid"/>
  </r>
  <r>
    <n v="5375"/>
    <x v="8"/>
    <x v="0"/>
    <x v="0"/>
    <x v="1"/>
    <x v="2"/>
    <n v="21.507827776141099"/>
    <x v="0"/>
    <n v="0"/>
    <n v="15.6248400966753"/>
    <n v="2.9842793018493898"/>
    <n v="2.0636935477186"/>
    <n v="6.0028021461424101"/>
    <x v="1"/>
    <x v="0"/>
    <n v="0"/>
    <n v="0"/>
    <n v="0"/>
    <n v="0"/>
    <n v="137"/>
    <n v="109"/>
    <n v="161.264658396572"/>
    <n v="141.58409775488499"/>
    <n v="34.359604088198402"/>
    <n v="88.320755946693396"/>
    <x v="624"/>
    <x v="2"/>
    <n v="1.177025249166"/>
    <n v="0"/>
    <n v="0"/>
    <x v="624"/>
    <x v="0"/>
    <x v="0"/>
    <n v="0"/>
    <n v="0"/>
    <n v="0"/>
    <x v="1"/>
    <s v="XXXConfid"/>
  </r>
  <r>
    <n v="5376"/>
    <x v="10"/>
    <x v="2"/>
    <x v="1"/>
    <x v="2"/>
    <x v="0"/>
    <n v="24.950535012520501"/>
    <x v="0"/>
    <n v="0"/>
    <n v="19.920216943897401"/>
    <n v="4.3753742742476396"/>
    <n v="8.9419043594049104"/>
    <n v="9.6051338541720703"/>
    <x v="0"/>
    <x v="0"/>
    <n v="0"/>
    <n v="0"/>
    <n v="0"/>
    <n v="0"/>
    <n v="146"/>
    <n v="82"/>
    <n v="275.92829781307501"/>
    <n v="124.299835963611"/>
    <n v="50.287573313413702"/>
    <n v="357.76178335131601"/>
    <x v="625"/>
    <x v="0"/>
    <n v="4.2046108033283103"/>
    <n v="1"/>
    <n v="0"/>
    <x v="625"/>
    <x v="0"/>
    <x v="1"/>
    <n v="0"/>
    <n v="0"/>
    <n v="0"/>
    <x v="0"/>
    <s v="XXXConfid"/>
  </r>
  <r>
    <n v="5377"/>
    <x v="9"/>
    <x v="1"/>
    <x v="1"/>
    <x v="0"/>
    <x v="0"/>
    <n v="19.403096031880999"/>
    <x v="0"/>
    <n v="0"/>
    <n v="10.7641870609802"/>
    <n v="5.0669670791179602"/>
    <n v="9.3840221363755898"/>
    <n v="8.9004704410754698"/>
    <x v="1"/>
    <x v="0"/>
    <n v="0"/>
    <n v="0"/>
    <n v="0"/>
    <n v="0"/>
    <n v="155"/>
    <n v="73"/>
    <n v="200.02625713828101"/>
    <n v="109.519371540671"/>
    <n v="50.490935461999797"/>
    <n v="340.15465342741101"/>
    <x v="626"/>
    <x v="0"/>
    <n v="8.9826822498999608"/>
    <n v="0"/>
    <n v="0"/>
    <x v="626"/>
    <x v="1"/>
    <x v="0"/>
    <n v="0"/>
    <n v="0"/>
    <n v="0"/>
    <x v="0"/>
    <s v="XXXConfid"/>
  </r>
  <r>
    <n v="5378"/>
    <x v="23"/>
    <x v="2"/>
    <x v="1"/>
    <x v="2"/>
    <x v="0"/>
    <n v="35.992508590039698"/>
    <x v="3"/>
    <n v="1"/>
    <n v="9.1428684495334203"/>
    <n v="5.1632515739873099"/>
    <n v="8.4399828400616492"/>
    <n v="7.6502058659255203"/>
    <x v="0"/>
    <x v="0"/>
    <n v="0"/>
    <n v="0"/>
    <n v="0"/>
    <n v="0"/>
    <n v="120"/>
    <n v="79"/>
    <n v="196.25112400008399"/>
    <n v="95.928211028644895"/>
    <n v="74.811562127361299"/>
    <n v="206.13074128162501"/>
    <x v="627"/>
    <x v="3"/>
    <n v="4.6369473309529603"/>
    <n v="0"/>
    <n v="1"/>
    <x v="627"/>
    <x v="0"/>
    <x v="0"/>
    <n v="1"/>
    <n v="0"/>
    <n v="0"/>
    <x v="0"/>
    <s v="XXXConfid"/>
  </r>
  <r>
    <n v="5379"/>
    <x v="11"/>
    <x v="2"/>
    <x v="1"/>
    <x v="0"/>
    <x v="2"/>
    <n v="36.110651907842801"/>
    <x v="3"/>
    <n v="0"/>
    <n v="17.081013521183898"/>
    <n v="7.1085931785075998"/>
    <n v="1.4502222225880801"/>
    <n v="8.3676904057251509"/>
    <x v="0"/>
    <x v="0"/>
    <n v="0"/>
    <n v="1"/>
    <n v="0"/>
    <n v="1"/>
    <n v="94"/>
    <n v="64"/>
    <n v="227.92169956894901"/>
    <n v="165.56922037074699"/>
    <n v="39.936818675198097"/>
    <n v="344.54861907346901"/>
    <x v="628"/>
    <x v="1"/>
    <n v="7.4860014111961997"/>
    <n v="0"/>
    <n v="0"/>
    <x v="628"/>
    <x v="1"/>
    <x v="1"/>
    <n v="0"/>
    <n v="0"/>
    <n v="1"/>
    <x v="0"/>
    <s v="XXXConfid"/>
  </r>
  <r>
    <n v="5380"/>
    <x v="16"/>
    <x v="0"/>
    <x v="1"/>
    <x v="0"/>
    <x v="1"/>
    <n v="36.771444160495903"/>
    <x v="3"/>
    <n v="0"/>
    <n v="5.5083641033024104"/>
    <n v="4.9034221856964004"/>
    <n v="1.95620029913817"/>
    <n v="5.6022653050809099"/>
    <x v="0"/>
    <x v="1"/>
    <n v="0"/>
    <n v="0"/>
    <n v="0"/>
    <n v="0"/>
    <n v="132"/>
    <n v="85"/>
    <n v="215.110266458045"/>
    <n v="109.267800622488"/>
    <n v="26.697496214853999"/>
    <n v="264.75516757187103"/>
    <x v="629"/>
    <x v="1"/>
    <n v="3.6870794084125298"/>
    <n v="0"/>
    <n v="0"/>
    <x v="629"/>
    <x v="1"/>
    <x v="0"/>
    <n v="1"/>
    <n v="0"/>
    <n v="1"/>
    <x v="1"/>
    <s v="XXXConfid"/>
  </r>
  <r>
    <n v="5381"/>
    <x v="21"/>
    <x v="0"/>
    <x v="0"/>
    <x v="0"/>
    <x v="3"/>
    <n v="37.098744102320197"/>
    <x v="3"/>
    <n v="0"/>
    <n v="1.3602020567941899"/>
    <n v="9.2429896097978297"/>
    <n v="1.8192842449661699"/>
    <n v="5.2180521576796401"/>
    <x v="1"/>
    <x v="0"/>
    <n v="0"/>
    <n v="0"/>
    <n v="0"/>
    <n v="0"/>
    <n v="144"/>
    <n v="93"/>
    <n v="172.95180328465199"/>
    <n v="181.53173228796899"/>
    <n v="59.846218562893696"/>
    <n v="284.212782350613"/>
    <x v="630"/>
    <x v="2"/>
    <n v="5.6168304268138796"/>
    <n v="0"/>
    <n v="1"/>
    <x v="630"/>
    <x v="0"/>
    <x v="0"/>
    <n v="0"/>
    <n v="0"/>
    <n v="1"/>
    <x v="1"/>
    <s v="XXXConfid"/>
  </r>
  <r>
    <n v="5382"/>
    <x v="6"/>
    <x v="0"/>
    <x v="1"/>
    <x v="0"/>
    <x v="0"/>
    <n v="39.249524548690097"/>
    <x v="3"/>
    <n v="0"/>
    <n v="17.0426079146701"/>
    <n v="7.8486838786297497"/>
    <n v="2.6273487595748302"/>
    <n v="6.17092302473948"/>
    <x v="0"/>
    <x v="0"/>
    <n v="0"/>
    <n v="0"/>
    <n v="1"/>
    <n v="1"/>
    <n v="175"/>
    <n v="65"/>
    <n v="222.55035124488199"/>
    <n v="188.84857623503001"/>
    <n v="81.250174001806499"/>
    <n v="60.540844399035798"/>
    <x v="631"/>
    <x v="0"/>
    <n v="8.0064987409059594"/>
    <n v="0"/>
    <n v="0"/>
    <x v="631"/>
    <x v="0"/>
    <x v="0"/>
    <n v="0"/>
    <n v="0"/>
    <n v="0"/>
    <x v="0"/>
    <s v="XXXConfid"/>
  </r>
  <r>
    <n v="5383"/>
    <x v="13"/>
    <x v="2"/>
    <x v="0"/>
    <x v="0"/>
    <x v="1"/>
    <n v="31.081563156833202"/>
    <x v="3"/>
    <n v="0"/>
    <n v="19.013497868071699"/>
    <n v="7.8007263869820402"/>
    <n v="9.0095034307722006"/>
    <n v="7.9495205159670101"/>
    <x v="1"/>
    <x v="0"/>
    <n v="1"/>
    <n v="0"/>
    <n v="0"/>
    <n v="0"/>
    <n v="137"/>
    <n v="79"/>
    <n v="274.88551410219497"/>
    <n v="157.1595343802"/>
    <n v="29.922655794352298"/>
    <n v="77.832573266922594"/>
    <x v="632"/>
    <x v="3"/>
    <n v="3.6700177848626101"/>
    <n v="0"/>
    <n v="0"/>
    <x v="632"/>
    <x v="0"/>
    <x v="0"/>
    <n v="0"/>
    <n v="0"/>
    <n v="1"/>
    <x v="0"/>
    <s v="XXXConfid"/>
  </r>
  <r>
    <n v="5384"/>
    <x v="19"/>
    <x v="2"/>
    <x v="1"/>
    <x v="0"/>
    <x v="2"/>
    <n v="28.063369776284599"/>
    <x v="1"/>
    <n v="0"/>
    <n v="3.4823162340645499"/>
    <n v="3.63250219603038"/>
    <n v="3.7341929786976"/>
    <n v="7.6022445004588102"/>
    <x v="0"/>
    <x v="0"/>
    <n v="0"/>
    <n v="0"/>
    <n v="0"/>
    <n v="0"/>
    <n v="99"/>
    <n v="69"/>
    <n v="221.37375881398"/>
    <n v="162.98278400770201"/>
    <n v="21.735206623026301"/>
    <n v="315.58264244460702"/>
    <x v="633"/>
    <x v="1"/>
    <n v="8.7855798877323892"/>
    <n v="0"/>
    <n v="0"/>
    <x v="633"/>
    <x v="0"/>
    <x v="0"/>
    <n v="0"/>
    <n v="0"/>
    <n v="0"/>
    <x v="0"/>
    <s v="XXXConfid"/>
  </r>
  <r>
    <n v="5385"/>
    <x v="1"/>
    <x v="1"/>
    <x v="0"/>
    <x v="0"/>
    <x v="2"/>
    <n v="37.843813567968603"/>
    <x v="3"/>
    <n v="0"/>
    <n v="4.3180386987669097"/>
    <n v="6.0994079190687103"/>
    <n v="3.67338039667287"/>
    <n v="9.7158037717162706"/>
    <x v="0"/>
    <x v="0"/>
    <n v="0"/>
    <n v="0"/>
    <n v="0"/>
    <n v="0"/>
    <n v="154"/>
    <n v="119"/>
    <n v="269.82065006116602"/>
    <n v="86.443599563133702"/>
    <n v="44.157337601955497"/>
    <n v="266.06229720158302"/>
    <x v="634"/>
    <x v="1"/>
    <n v="1.33742923198818"/>
    <n v="0"/>
    <n v="1"/>
    <x v="634"/>
    <x v="0"/>
    <x v="1"/>
    <n v="0"/>
    <n v="0"/>
    <n v="1"/>
    <x v="1"/>
    <s v="XXXConfid"/>
  </r>
  <r>
    <n v="5386"/>
    <x v="27"/>
    <x v="2"/>
    <x v="1"/>
    <x v="0"/>
    <x v="2"/>
    <n v="24.572617942282001"/>
    <x v="0"/>
    <n v="0"/>
    <n v="0.88591059404412298"/>
    <n v="4.0828229829598497"/>
    <n v="9.5362204694344701"/>
    <n v="8.8292033526175704"/>
    <x v="1"/>
    <x v="0"/>
    <n v="0"/>
    <n v="0"/>
    <n v="0"/>
    <n v="1"/>
    <n v="145"/>
    <n v="108"/>
    <n v="175.341444847649"/>
    <n v="154.617413239304"/>
    <n v="34.447055747770897"/>
    <n v="91.817746980596596"/>
    <x v="635"/>
    <x v="1"/>
    <n v="6.2762067900883798"/>
    <n v="0"/>
    <n v="0"/>
    <x v="635"/>
    <x v="0"/>
    <x v="0"/>
    <n v="0"/>
    <n v="1"/>
    <n v="0"/>
    <x v="0"/>
    <s v="XXXConfid"/>
  </r>
  <r>
    <n v="5387"/>
    <x v="11"/>
    <x v="2"/>
    <x v="1"/>
    <x v="2"/>
    <x v="2"/>
    <n v="36.629490363131197"/>
    <x v="3"/>
    <n v="0"/>
    <n v="16.997687816812199"/>
    <n v="5.1349209935745499"/>
    <n v="9.0350709934953493"/>
    <n v="8.8344608027247293"/>
    <x v="0"/>
    <x v="0"/>
    <n v="0"/>
    <n v="1"/>
    <n v="0"/>
    <n v="1"/>
    <n v="121"/>
    <n v="79"/>
    <n v="156.59917575278399"/>
    <n v="73.037793010674505"/>
    <n v="99.180111269559305"/>
    <n v="173.87544966267899"/>
    <x v="636"/>
    <x v="0"/>
    <n v="2.3449322856752302"/>
    <n v="0"/>
    <n v="0"/>
    <x v="636"/>
    <x v="0"/>
    <x v="1"/>
    <n v="0"/>
    <n v="0"/>
    <n v="0"/>
    <x v="1"/>
    <s v="XXXConfid"/>
  </r>
  <r>
    <n v="5388"/>
    <x v="23"/>
    <x v="2"/>
    <x v="0"/>
    <x v="2"/>
    <x v="1"/>
    <n v="22.712569006598098"/>
    <x v="0"/>
    <n v="0"/>
    <n v="2.3735808071501299"/>
    <n v="1.7801835477933801"/>
    <n v="2.6579888523384998"/>
    <n v="6.53183958756299"/>
    <x v="0"/>
    <x v="0"/>
    <n v="0"/>
    <n v="0"/>
    <n v="0"/>
    <n v="0"/>
    <n v="111"/>
    <n v="106"/>
    <n v="151.721517224895"/>
    <n v="185.617560334339"/>
    <n v="90.594510876970702"/>
    <n v="362.66040168642201"/>
    <x v="637"/>
    <x v="1"/>
    <n v="5.9334225156346898"/>
    <n v="0"/>
    <n v="0"/>
    <x v="637"/>
    <x v="0"/>
    <x v="0"/>
    <n v="0"/>
    <n v="0"/>
    <n v="1"/>
    <x v="0"/>
    <s v="XXXConfid"/>
  </r>
  <r>
    <n v="5389"/>
    <x v="21"/>
    <x v="0"/>
    <x v="0"/>
    <x v="0"/>
    <x v="1"/>
    <n v="39.1678511015594"/>
    <x v="3"/>
    <n v="0"/>
    <n v="14.7610824951201"/>
    <n v="6.0069416539295197"/>
    <n v="8.1952438215947492"/>
    <n v="8.8930013164999906"/>
    <x v="0"/>
    <x v="0"/>
    <n v="0"/>
    <n v="0"/>
    <n v="0"/>
    <n v="0"/>
    <n v="154"/>
    <n v="112"/>
    <n v="268.26985350055901"/>
    <n v="113.550003884993"/>
    <n v="69.407034571026401"/>
    <n v="381.33338165685899"/>
    <x v="638"/>
    <x v="0"/>
    <n v="9.8061943276552608"/>
    <n v="0"/>
    <n v="0"/>
    <x v="638"/>
    <x v="0"/>
    <x v="0"/>
    <n v="0"/>
    <n v="0"/>
    <n v="0"/>
    <x v="0"/>
    <s v="XXXConfid"/>
  </r>
  <r>
    <n v="5390"/>
    <x v="3"/>
    <x v="1"/>
    <x v="0"/>
    <x v="0"/>
    <x v="1"/>
    <n v="39.197418681365697"/>
    <x v="3"/>
    <n v="0"/>
    <n v="9.2183413023836795"/>
    <n v="1.47761508522338"/>
    <n v="6.0443325810486099"/>
    <n v="9.4803243059808597"/>
    <x v="0"/>
    <x v="0"/>
    <n v="0"/>
    <n v="1"/>
    <n v="0"/>
    <n v="0"/>
    <n v="109"/>
    <n v="100"/>
    <n v="227.01235964408801"/>
    <n v="100.417620358702"/>
    <n v="70.384106656727496"/>
    <n v="287.29425412834399"/>
    <x v="639"/>
    <x v="1"/>
    <n v="1.6584824939987699"/>
    <n v="0"/>
    <n v="0"/>
    <x v="639"/>
    <x v="0"/>
    <x v="0"/>
    <n v="1"/>
    <n v="0"/>
    <n v="1"/>
    <x v="0"/>
    <s v="XXXConfid"/>
  </r>
  <r>
    <n v="5391"/>
    <x v="4"/>
    <x v="2"/>
    <x v="1"/>
    <x v="2"/>
    <x v="2"/>
    <n v="34.353946675066197"/>
    <x v="3"/>
    <n v="0"/>
    <n v="15.739731549780601"/>
    <n v="0.97855155661370397"/>
    <n v="2.8243897421569399"/>
    <n v="7.5564869182099503"/>
    <x v="1"/>
    <x v="0"/>
    <n v="1"/>
    <n v="0"/>
    <n v="0"/>
    <n v="0"/>
    <n v="119"/>
    <n v="100"/>
    <n v="225.75457151725499"/>
    <n v="158.26238418251401"/>
    <n v="94.139810574344594"/>
    <n v="265.53854166917199"/>
    <x v="640"/>
    <x v="2"/>
    <n v="8.8245968390482599"/>
    <n v="0"/>
    <n v="0"/>
    <x v="640"/>
    <x v="0"/>
    <x v="0"/>
    <n v="0"/>
    <n v="0"/>
    <n v="1"/>
    <x v="0"/>
    <s v="XXXConfid"/>
  </r>
  <r>
    <n v="5392"/>
    <x v="3"/>
    <x v="1"/>
    <x v="1"/>
    <x v="0"/>
    <x v="2"/>
    <n v="31.6834014693151"/>
    <x v="3"/>
    <n v="0"/>
    <n v="9.5836959980505902"/>
    <n v="9.5289322145472308"/>
    <n v="8.0195422044822795"/>
    <n v="7.6094896122200701"/>
    <x v="1"/>
    <x v="0"/>
    <n v="0"/>
    <n v="0"/>
    <n v="0"/>
    <n v="0"/>
    <n v="127"/>
    <n v="61"/>
    <n v="271.04250229590599"/>
    <n v="62.489761834537298"/>
    <n v="20.577161776944301"/>
    <n v="212.805626771926"/>
    <x v="641"/>
    <x v="0"/>
    <n v="5.7306065396258399"/>
    <n v="0"/>
    <n v="0"/>
    <x v="641"/>
    <x v="0"/>
    <x v="0"/>
    <n v="0"/>
    <n v="0"/>
    <n v="0"/>
    <x v="0"/>
    <s v="XXXConfid"/>
  </r>
  <r>
    <n v="5393"/>
    <x v="20"/>
    <x v="2"/>
    <x v="0"/>
    <x v="1"/>
    <x v="2"/>
    <n v="28.240737908751299"/>
    <x v="1"/>
    <n v="1"/>
    <n v="12.849631686810399"/>
    <n v="8.9197962859676601"/>
    <n v="6.8002340922643603"/>
    <n v="7.5806155076775097"/>
    <x v="0"/>
    <x v="0"/>
    <n v="0"/>
    <n v="0"/>
    <n v="1"/>
    <n v="0"/>
    <n v="152"/>
    <n v="83"/>
    <n v="234.04230146527101"/>
    <n v="147.58371579062299"/>
    <n v="91.088865741694093"/>
    <n v="310.62738115558398"/>
    <x v="642"/>
    <x v="1"/>
    <n v="3.83437134090109"/>
    <n v="0"/>
    <n v="0"/>
    <x v="642"/>
    <x v="0"/>
    <x v="0"/>
    <n v="0"/>
    <n v="0"/>
    <n v="0"/>
    <x v="0"/>
    <s v="XXXConfid"/>
  </r>
  <r>
    <n v="5394"/>
    <x v="9"/>
    <x v="1"/>
    <x v="0"/>
    <x v="2"/>
    <x v="1"/>
    <n v="23.440566091014599"/>
    <x v="0"/>
    <n v="1"/>
    <n v="8.0076730113344006"/>
    <n v="3.3204338332324901"/>
    <n v="9.7916535895847492"/>
    <n v="6.2734441296152603"/>
    <x v="0"/>
    <x v="0"/>
    <n v="1"/>
    <n v="0"/>
    <n v="0"/>
    <n v="0"/>
    <n v="93"/>
    <n v="112"/>
    <n v="213.696581315636"/>
    <n v="94.379222876439798"/>
    <n v="42.541999154345298"/>
    <n v="262.88857028063399"/>
    <x v="643"/>
    <x v="2"/>
    <n v="7.6028180452963099"/>
    <n v="0"/>
    <n v="0"/>
    <x v="643"/>
    <x v="0"/>
    <x v="0"/>
    <n v="0"/>
    <n v="0"/>
    <n v="0"/>
    <x v="0"/>
    <s v="XXXConfid"/>
  </r>
  <r>
    <n v="5395"/>
    <x v="28"/>
    <x v="1"/>
    <x v="1"/>
    <x v="1"/>
    <x v="0"/>
    <n v="25.897063522467199"/>
    <x v="1"/>
    <n v="0"/>
    <n v="8.5625833784911105"/>
    <n v="5.1010153735708101"/>
    <n v="9.1135054099039206"/>
    <n v="7.8997468445787504"/>
    <x v="0"/>
    <x v="0"/>
    <n v="0"/>
    <n v="1"/>
    <n v="0"/>
    <n v="0"/>
    <n v="149"/>
    <n v="63"/>
    <n v="177.16803483110999"/>
    <n v="192.41236294247801"/>
    <n v="24.407761848902901"/>
    <n v="124.73415579871801"/>
    <x v="644"/>
    <x v="2"/>
    <n v="7.3799355698700602"/>
    <n v="0"/>
    <n v="0"/>
    <x v="644"/>
    <x v="0"/>
    <x v="0"/>
    <n v="0"/>
    <n v="0"/>
    <n v="1"/>
    <x v="0"/>
    <s v="XXXConfid"/>
  </r>
  <r>
    <n v="5396"/>
    <x v="4"/>
    <x v="2"/>
    <x v="1"/>
    <x v="0"/>
    <x v="2"/>
    <n v="32.393687241492898"/>
    <x v="3"/>
    <n v="0"/>
    <n v="17.291716106708801"/>
    <n v="5.0829098911187902"/>
    <n v="5.3081639302183001"/>
    <n v="4.6950770752124704"/>
    <x v="0"/>
    <x v="0"/>
    <n v="0"/>
    <n v="0"/>
    <n v="0"/>
    <n v="0"/>
    <n v="171"/>
    <n v="83"/>
    <n v="232.63610843466299"/>
    <n v="166.98769754603299"/>
    <n v="22.574498801109101"/>
    <n v="292.73715275164102"/>
    <x v="645"/>
    <x v="3"/>
    <n v="9.4295277493238601"/>
    <n v="0"/>
    <n v="1"/>
    <x v="645"/>
    <x v="0"/>
    <x v="0"/>
    <n v="0"/>
    <n v="0"/>
    <n v="1"/>
    <x v="0"/>
    <s v="XXXConfid"/>
  </r>
  <r>
    <n v="5397"/>
    <x v="24"/>
    <x v="1"/>
    <x v="0"/>
    <x v="2"/>
    <x v="2"/>
    <n v="27.315415996004798"/>
    <x v="1"/>
    <n v="1"/>
    <n v="15.7452684167718"/>
    <n v="8.7624733185486807"/>
    <n v="7.9966900950402202"/>
    <n v="7.2385010230802598"/>
    <x v="0"/>
    <x v="0"/>
    <n v="0"/>
    <n v="1"/>
    <n v="0"/>
    <n v="0"/>
    <n v="128"/>
    <n v="61"/>
    <n v="199.87129493238399"/>
    <n v="158.66715109975999"/>
    <n v="90.605897719118701"/>
    <n v="194.75437106542901"/>
    <x v="646"/>
    <x v="2"/>
    <n v="9.2827152980900607"/>
    <n v="0"/>
    <n v="0"/>
    <x v="646"/>
    <x v="1"/>
    <x v="0"/>
    <n v="0"/>
    <n v="0"/>
    <n v="1"/>
    <x v="0"/>
    <s v="XXXConfid"/>
  </r>
  <r>
    <n v="5398"/>
    <x v="4"/>
    <x v="2"/>
    <x v="0"/>
    <x v="1"/>
    <x v="1"/>
    <n v="35.468697084486301"/>
    <x v="3"/>
    <n v="0"/>
    <n v="9.0129414543993605"/>
    <n v="1.8673925957968101"/>
    <n v="9.6204825766532505"/>
    <n v="7.75347655149384"/>
    <x v="0"/>
    <x v="0"/>
    <n v="0"/>
    <n v="0"/>
    <n v="0"/>
    <n v="0"/>
    <n v="109"/>
    <n v="107"/>
    <n v="165.03720502621999"/>
    <n v="82.815212162775296"/>
    <n v="99.809436750056307"/>
    <n v="100.266852779139"/>
    <x v="647"/>
    <x v="2"/>
    <n v="3.2244216094331102"/>
    <n v="0"/>
    <n v="0"/>
    <x v="647"/>
    <x v="0"/>
    <x v="0"/>
    <n v="0"/>
    <n v="0"/>
    <n v="0"/>
    <x v="0"/>
    <s v="XXXConfid"/>
  </r>
  <r>
    <n v="5399"/>
    <x v="12"/>
    <x v="2"/>
    <x v="0"/>
    <x v="0"/>
    <x v="0"/>
    <n v="39.056533474122297"/>
    <x v="3"/>
    <n v="0"/>
    <n v="18.8619330447641"/>
    <n v="4.3606212921410297"/>
    <n v="1.1263331247994901"/>
    <n v="6.7513844642819798"/>
    <x v="0"/>
    <x v="0"/>
    <n v="0"/>
    <n v="0"/>
    <n v="0"/>
    <n v="0"/>
    <n v="130"/>
    <n v="102"/>
    <n v="229.84637896655599"/>
    <n v="127.809763320062"/>
    <n v="32.002287335072303"/>
    <n v="230.28741117327399"/>
    <x v="648"/>
    <x v="2"/>
    <n v="5.5420196579897496"/>
    <n v="0"/>
    <n v="0"/>
    <x v="648"/>
    <x v="1"/>
    <x v="0"/>
    <n v="0"/>
    <n v="1"/>
    <n v="0"/>
    <x v="0"/>
    <s v="XXXConfid"/>
  </r>
  <r>
    <n v="5400"/>
    <x v="29"/>
    <x v="3"/>
    <x v="1"/>
    <x v="0"/>
    <x v="2"/>
    <n v="39.5551938237437"/>
    <x v="3"/>
    <n v="0"/>
    <n v="15.985480235921701"/>
    <n v="6.4614119668186198"/>
    <n v="5.5260551029583196"/>
    <n v="8.1805049176257594"/>
    <x v="0"/>
    <x v="0"/>
    <n v="0"/>
    <n v="0"/>
    <n v="0"/>
    <n v="0"/>
    <n v="126"/>
    <n v="74"/>
    <n v="162.51574522135701"/>
    <n v="168.93370078556799"/>
    <n v="96.211890584520901"/>
    <n v="119.70444029845901"/>
    <x v="649"/>
    <x v="1"/>
    <n v="0.73766334831309599"/>
    <n v="0"/>
    <n v="1"/>
    <x v="649"/>
    <x v="0"/>
    <x v="1"/>
    <n v="0"/>
    <n v="0"/>
    <n v="1"/>
    <x v="1"/>
    <s v="XXXConfid"/>
  </r>
  <r>
    <n v="5401"/>
    <x v="7"/>
    <x v="1"/>
    <x v="0"/>
    <x v="1"/>
    <x v="2"/>
    <n v="21.631578090964499"/>
    <x v="0"/>
    <n v="0"/>
    <n v="14.7488213333234"/>
    <n v="5.4454774556159"/>
    <n v="0.22472981589820101"/>
    <n v="8.1972256263209395"/>
    <x v="0"/>
    <x v="0"/>
    <n v="0"/>
    <n v="0"/>
    <n v="0"/>
    <n v="0"/>
    <n v="134"/>
    <n v="103"/>
    <n v="197.47443758179699"/>
    <n v="72.919643150719196"/>
    <n v="48.926622677666202"/>
    <n v="257.142492667064"/>
    <x v="650"/>
    <x v="2"/>
    <n v="1.11202605465862"/>
    <n v="0"/>
    <n v="0"/>
    <x v="650"/>
    <x v="1"/>
    <x v="0"/>
    <n v="0"/>
    <n v="1"/>
    <n v="0"/>
    <x v="0"/>
    <s v="XXXConfid"/>
  </r>
  <r>
    <n v="5402"/>
    <x v="10"/>
    <x v="2"/>
    <x v="0"/>
    <x v="3"/>
    <x v="2"/>
    <n v="28.598056536221002"/>
    <x v="1"/>
    <n v="1"/>
    <n v="5.5529514300535201"/>
    <n v="7.0142528366185504"/>
    <n v="8.6990794038223207"/>
    <n v="4.7838585593701604"/>
    <x v="0"/>
    <x v="0"/>
    <n v="0"/>
    <n v="0"/>
    <n v="1"/>
    <n v="0"/>
    <n v="114"/>
    <n v="79"/>
    <n v="295.61661587606397"/>
    <n v="94.613954516068304"/>
    <n v="25.4181349666516"/>
    <n v="378.05373484293102"/>
    <x v="651"/>
    <x v="1"/>
    <n v="2.01092339075297"/>
    <n v="0"/>
    <n v="0"/>
    <x v="651"/>
    <x v="0"/>
    <x v="1"/>
    <n v="0"/>
    <n v="0"/>
    <n v="0"/>
    <x v="1"/>
    <s v="XXXConfid"/>
  </r>
  <r>
    <n v="5403"/>
    <x v="22"/>
    <x v="1"/>
    <x v="0"/>
    <x v="0"/>
    <x v="0"/>
    <n v="25.754165972390599"/>
    <x v="1"/>
    <n v="0"/>
    <n v="0.98625290095712703"/>
    <n v="1.1955670776490499"/>
    <n v="1.8517932091417399"/>
    <n v="7.5660739696957204"/>
    <x v="0"/>
    <x v="0"/>
    <n v="0"/>
    <n v="1"/>
    <n v="1"/>
    <n v="0"/>
    <n v="118"/>
    <n v="94"/>
    <n v="291.03162558200302"/>
    <n v="157.86465178631801"/>
    <n v="24.646762229570299"/>
    <n v="200.46200187602699"/>
    <x v="652"/>
    <x v="3"/>
    <n v="8.7205733442098801"/>
    <n v="0"/>
    <n v="1"/>
    <x v="652"/>
    <x v="0"/>
    <x v="1"/>
    <n v="0"/>
    <n v="0"/>
    <n v="1"/>
    <x v="0"/>
    <s v="XXXConfid"/>
  </r>
  <r>
    <n v="5404"/>
    <x v="6"/>
    <x v="0"/>
    <x v="0"/>
    <x v="2"/>
    <x v="1"/>
    <n v="35.169155563388301"/>
    <x v="3"/>
    <n v="1"/>
    <n v="5.9040088510319704"/>
    <n v="9.2714539838880601"/>
    <n v="1.2048076952528599"/>
    <n v="8.1616621954060804"/>
    <x v="0"/>
    <x v="0"/>
    <n v="1"/>
    <n v="0"/>
    <n v="0"/>
    <n v="0"/>
    <n v="172"/>
    <n v="72"/>
    <n v="282.51831497031202"/>
    <n v="128.95096578808"/>
    <n v="39.942722216405599"/>
    <n v="219.51354114344599"/>
    <x v="653"/>
    <x v="1"/>
    <n v="1.1810587949093201"/>
    <n v="0"/>
    <n v="0"/>
    <x v="653"/>
    <x v="1"/>
    <x v="0"/>
    <n v="0"/>
    <n v="1"/>
    <n v="1"/>
    <x v="0"/>
    <s v="XXXConfid"/>
  </r>
  <r>
    <n v="5405"/>
    <x v="20"/>
    <x v="2"/>
    <x v="0"/>
    <x v="1"/>
    <x v="0"/>
    <n v="16.2452815295891"/>
    <x v="2"/>
    <n v="1"/>
    <n v="7.3576339682849596"/>
    <n v="3.1448943335542401"/>
    <n v="0.93048376417635104"/>
    <n v="9.1614363809565695"/>
    <x v="0"/>
    <x v="0"/>
    <n v="0"/>
    <n v="0"/>
    <n v="0"/>
    <n v="0"/>
    <n v="141"/>
    <n v="87"/>
    <n v="250.38621947767501"/>
    <n v="192.94987905498201"/>
    <n v="66.421947431389"/>
    <n v="108.965272332251"/>
    <x v="654"/>
    <x v="3"/>
    <n v="5.4618321422224101"/>
    <n v="1"/>
    <n v="0"/>
    <x v="654"/>
    <x v="0"/>
    <x v="0"/>
    <n v="0"/>
    <n v="0"/>
    <n v="0"/>
    <x v="0"/>
    <s v="XXXConfid"/>
  </r>
  <r>
    <n v="5406"/>
    <x v="7"/>
    <x v="1"/>
    <x v="0"/>
    <x v="2"/>
    <x v="0"/>
    <n v="30.183200746090598"/>
    <x v="3"/>
    <n v="0"/>
    <n v="1.1232175647096001"/>
    <n v="6.8022202041363"/>
    <n v="3.36571497298549"/>
    <n v="5.1855072108694102"/>
    <x v="1"/>
    <x v="0"/>
    <n v="0"/>
    <n v="0"/>
    <n v="0"/>
    <n v="0"/>
    <n v="126"/>
    <n v="82"/>
    <n v="232.01401646939601"/>
    <n v="180.22156409474999"/>
    <n v="28.938065842037201"/>
    <n v="253.74275622769699"/>
    <x v="655"/>
    <x v="1"/>
    <n v="4.4194114473852402"/>
    <n v="0"/>
    <n v="1"/>
    <x v="655"/>
    <x v="0"/>
    <x v="0"/>
    <n v="0"/>
    <n v="0"/>
    <n v="0"/>
    <x v="1"/>
    <s v="XXXConfid"/>
  </r>
  <r>
    <n v="5407"/>
    <x v="19"/>
    <x v="2"/>
    <x v="1"/>
    <x v="0"/>
    <x v="2"/>
    <n v="22.947439840345702"/>
    <x v="0"/>
    <n v="1"/>
    <n v="0.95349143484030296"/>
    <n v="1.16029624878523"/>
    <n v="2.9298778366699501"/>
    <n v="6.7761715338306399"/>
    <x v="0"/>
    <x v="0"/>
    <n v="0"/>
    <n v="0"/>
    <n v="0"/>
    <n v="0"/>
    <n v="159"/>
    <n v="78"/>
    <n v="209.62745356097099"/>
    <n v="162.99408332654599"/>
    <n v="58.364332042567597"/>
    <n v="211.99263491999801"/>
    <x v="656"/>
    <x v="2"/>
    <n v="2.2471485312222499"/>
    <n v="0"/>
    <n v="0"/>
    <x v="656"/>
    <x v="0"/>
    <x v="0"/>
    <n v="0"/>
    <n v="0"/>
    <n v="1"/>
    <x v="0"/>
    <s v="XXXConfid"/>
  </r>
  <r>
    <n v="5408"/>
    <x v="9"/>
    <x v="1"/>
    <x v="1"/>
    <x v="0"/>
    <x v="2"/>
    <n v="28.603967450172998"/>
    <x v="1"/>
    <n v="0"/>
    <n v="18.9224132006843"/>
    <n v="1.50885561953092"/>
    <n v="1.0596547167924699"/>
    <n v="9.1572486461221398"/>
    <x v="0"/>
    <x v="0"/>
    <n v="0"/>
    <n v="0"/>
    <n v="0"/>
    <n v="0"/>
    <n v="143"/>
    <n v="81"/>
    <n v="198.743505873705"/>
    <n v="71.410366211078397"/>
    <n v="78.568234039415501"/>
    <n v="226.005866212792"/>
    <x v="657"/>
    <x v="2"/>
    <n v="2.3352270873274499"/>
    <n v="0"/>
    <n v="0"/>
    <x v="657"/>
    <x v="0"/>
    <x v="0"/>
    <n v="0"/>
    <n v="0"/>
    <n v="1"/>
    <x v="0"/>
    <s v="XXXConfid"/>
  </r>
  <r>
    <n v="5409"/>
    <x v="2"/>
    <x v="0"/>
    <x v="1"/>
    <x v="2"/>
    <x v="1"/>
    <n v="20.789193698017101"/>
    <x v="0"/>
    <n v="0"/>
    <n v="18.172291788972299"/>
    <n v="0.416233524391251"/>
    <n v="8.5293931686638498"/>
    <n v="8.74836201452697"/>
    <x v="1"/>
    <x v="0"/>
    <n v="0"/>
    <n v="0"/>
    <n v="0"/>
    <n v="0"/>
    <n v="165"/>
    <n v="99"/>
    <n v="262.90649940769299"/>
    <n v="87.607256026330006"/>
    <n v="76.881556162869998"/>
    <n v="88.850911179383303"/>
    <x v="658"/>
    <x v="2"/>
    <n v="9.4489890121104203"/>
    <n v="0"/>
    <n v="0"/>
    <x v="658"/>
    <x v="0"/>
    <x v="0"/>
    <n v="0"/>
    <n v="0"/>
    <n v="0"/>
    <x v="0"/>
    <s v="XXXConfid"/>
  </r>
  <r>
    <n v="5410"/>
    <x v="13"/>
    <x v="2"/>
    <x v="0"/>
    <x v="3"/>
    <x v="1"/>
    <n v="39.266335732593298"/>
    <x v="3"/>
    <n v="0"/>
    <n v="5.5751820484251304"/>
    <n v="3.07157743683935"/>
    <n v="1.8832138818914901"/>
    <n v="6.4616124249178304"/>
    <x v="0"/>
    <x v="1"/>
    <n v="0"/>
    <n v="0"/>
    <n v="0"/>
    <n v="0"/>
    <n v="159"/>
    <n v="112"/>
    <n v="150.806169425636"/>
    <n v="174.094550378718"/>
    <n v="86.512420512853296"/>
    <n v="108.93655290374301"/>
    <x v="659"/>
    <x v="2"/>
    <n v="3.7955164124480398"/>
    <n v="0"/>
    <n v="0"/>
    <x v="659"/>
    <x v="0"/>
    <x v="0"/>
    <n v="0"/>
    <n v="0"/>
    <n v="1"/>
    <x v="1"/>
    <s v="XXXConfid"/>
  </r>
  <r>
    <n v="5411"/>
    <x v="28"/>
    <x v="1"/>
    <x v="1"/>
    <x v="0"/>
    <x v="2"/>
    <n v="18.333841082030901"/>
    <x v="2"/>
    <n v="1"/>
    <n v="13.172679371027"/>
    <n v="0.37705757038140397"/>
    <n v="1.0266301810655201"/>
    <n v="9.8477763424545106"/>
    <x v="0"/>
    <x v="0"/>
    <n v="0"/>
    <n v="0"/>
    <n v="0"/>
    <n v="0"/>
    <n v="149"/>
    <n v="99"/>
    <n v="220.442408104321"/>
    <n v="126.49536104538601"/>
    <n v="53.765167819927797"/>
    <n v="166.190033873685"/>
    <x v="660"/>
    <x v="2"/>
    <n v="7.7895477758143397"/>
    <n v="0"/>
    <n v="0"/>
    <x v="660"/>
    <x v="0"/>
    <x v="0"/>
    <n v="0"/>
    <n v="0"/>
    <n v="0"/>
    <x v="0"/>
    <s v="XXXConfid"/>
  </r>
  <r>
    <n v="5412"/>
    <x v="13"/>
    <x v="2"/>
    <x v="1"/>
    <x v="2"/>
    <x v="2"/>
    <n v="36.355211438329903"/>
    <x v="3"/>
    <n v="0"/>
    <n v="4.1393665330839804"/>
    <n v="0.52891392275064997"/>
    <n v="0.92089050209539902"/>
    <n v="4.5273495333484197"/>
    <x v="0"/>
    <x v="0"/>
    <n v="0"/>
    <n v="0"/>
    <n v="0"/>
    <n v="0"/>
    <n v="156"/>
    <n v="109"/>
    <n v="174.73837893651799"/>
    <n v="144.12050948022099"/>
    <n v="44.548321483240997"/>
    <n v="63.240691222019102"/>
    <x v="661"/>
    <x v="1"/>
    <n v="2.4830597480260801"/>
    <n v="0"/>
    <n v="0"/>
    <x v="661"/>
    <x v="0"/>
    <x v="0"/>
    <n v="1"/>
    <n v="0"/>
    <n v="1"/>
    <x v="0"/>
    <s v="XXXConfid"/>
  </r>
  <r>
    <n v="5413"/>
    <x v="27"/>
    <x v="2"/>
    <x v="1"/>
    <x v="1"/>
    <x v="0"/>
    <n v="17.606457629569501"/>
    <x v="2"/>
    <n v="0"/>
    <n v="4.5959706752669502"/>
    <n v="6.19839189787485"/>
    <n v="6.9939518905398996"/>
    <n v="6.8826536303305996"/>
    <x v="1"/>
    <x v="0"/>
    <n v="0"/>
    <n v="0"/>
    <n v="0"/>
    <n v="0"/>
    <n v="106"/>
    <n v="75"/>
    <n v="173.873352709145"/>
    <n v="62.4269326950146"/>
    <n v="60.664124820524101"/>
    <n v="265.70813845766202"/>
    <x v="662"/>
    <x v="1"/>
    <n v="3.0161331321563001"/>
    <n v="0"/>
    <n v="0"/>
    <x v="662"/>
    <x v="0"/>
    <x v="0"/>
    <n v="0"/>
    <n v="0"/>
    <n v="0"/>
    <x v="1"/>
    <s v="XXXConfid"/>
  </r>
  <r>
    <n v="5414"/>
    <x v="12"/>
    <x v="2"/>
    <x v="1"/>
    <x v="0"/>
    <x v="2"/>
    <n v="24.691523043127098"/>
    <x v="0"/>
    <n v="0"/>
    <n v="15.589328576923499"/>
    <n v="0.83378184124195098"/>
    <n v="4.9850262205709397"/>
    <n v="8.1534151573932601"/>
    <x v="0"/>
    <x v="0"/>
    <n v="0"/>
    <n v="0"/>
    <n v="0"/>
    <n v="1"/>
    <n v="133"/>
    <n v="94"/>
    <n v="262.64378196609999"/>
    <n v="55.572143076648302"/>
    <n v="39.281973962309102"/>
    <n v="324.85152944843003"/>
    <x v="663"/>
    <x v="3"/>
    <n v="1.72699270608627"/>
    <n v="0"/>
    <n v="0"/>
    <x v="663"/>
    <x v="0"/>
    <x v="0"/>
    <n v="0"/>
    <n v="0"/>
    <n v="1"/>
    <x v="0"/>
    <s v="XXXConfid"/>
  </r>
  <r>
    <n v="5415"/>
    <x v="11"/>
    <x v="2"/>
    <x v="1"/>
    <x v="0"/>
    <x v="0"/>
    <n v="37.988682309197799"/>
    <x v="3"/>
    <n v="0"/>
    <n v="5.4129380104642504"/>
    <n v="8.6611407577897008"/>
    <n v="8.2638533837110302"/>
    <n v="7.0441538238361101"/>
    <x v="0"/>
    <x v="0"/>
    <n v="0"/>
    <n v="0"/>
    <n v="0"/>
    <n v="0"/>
    <n v="163"/>
    <n v="112"/>
    <n v="201.99924985085201"/>
    <n v="178.92854915631301"/>
    <n v="86.808587024252105"/>
    <n v="302.30471795183001"/>
    <x v="664"/>
    <x v="1"/>
    <n v="7.8100766332729803"/>
    <n v="0"/>
    <n v="1"/>
    <x v="664"/>
    <x v="0"/>
    <x v="0"/>
    <n v="0"/>
    <n v="0"/>
    <n v="0"/>
    <x v="0"/>
    <s v="XXXConfid"/>
  </r>
  <r>
    <n v="5416"/>
    <x v="8"/>
    <x v="0"/>
    <x v="0"/>
    <x v="0"/>
    <x v="0"/>
    <n v="24.4733939727519"/>
    <x v="0"/>
    <n v="1"/>
    <n v="1.8726470479145401"/>
    <n v="5.9574901098708004"/>
    <n v="8.4218233798490107"/>
    <n v="8.4762273887091109"/>
    <x v="0"/>
    <x v="0"/>
    <n v="1"/>
    <n v="0"/>
    <n v="0"/>
    <n v="0"/>
    <n v="96"/>
    <n v="97"/>
    <n v="176.45347794772999"/>
    <n v="53.657805454402698"/>
    <n v="64.461641018965395"/>
    <n v="99.636436626960204"/>
    <x v="665"/>
    <x v="2"/>
    <n v="7.2360271965059004"/>
    <n v="0"/>
    <n v="0"/>
    <x v="665"/>
    <x v="0"/>
    <x v="0"/>
    <n v="0"/>
    <n v="0"/>
    <n v="1"/>
    <x v="0"/>
    <s v="XXXConfid"/>
  </r>
  <r>
    <n v="5417"/>
    <x v="8"/>
    <x v="0"/>
    <x v="1"/>
    <x v="2"/>
    <x v="1"/>
    <n v="29.019778102524"/>
    <x v="1"/>
    <n v="0"/>
    <n v="17.2168019697178"/>
    <n v="4.3242883329863702"/>
    <n v="8.1216601867311393"/>
    <n v="9.1340456819414104"/>
    <x v="0"/>
    <x v="0"/>
    <n v="0"/>
    <n v="0"/>
    <n v="0"/>
    <n v="0"/>
    <n v="155"/>
    <n v="94"/>
    <n v="151.16495354206"/>
    <n v="195.504680393032"/>
    <n v="69.311216489066894"/>
    <n v="244.281987446622"/>
    <x v="666"/>
    <x v="0"/>
    <n v="0.42550985896391202"/>
    <n v="1"/>
    <n v="0"/>
    <x v="666"/>
    <x v="0"/>
    <x v="0"/>
    <n v="1"/>
    <n v="0"/>
    <n v="1"/>
    <x v="1"/>
    <s v="XXXConfid"/>
  </r>
  <r>
    <n v="5418"/>
    <x v="10"/>
    <x v="2"/>
    <x v="0"/>
    <x v="0"/>
    <x v="1"/>
    <n v="32.362131908052099"/>
    <x v="3"/>
    <n v="0"/>
    <n v="10.2997403214071"/>
    <n v="7.9829873653184302"/>
    <n v="7.1572729696139197"/>
    <n v="7.5281983345380601"/>
    <x v="0"/>
    <x v="0"/>
    <n v="0"/>
    <n v="0"/>
    <n v="0"/>
    <n v="0"/>
    <n v="165"/>
    <n v="87"/>
    <n v="150.093315594063"/>
    <n v="69.067757536048703"/>
    <n v="35.440517741980599"/>
    <n v="339.04101184498802"/>
    <x v="667"/>
    <x v="2"/>
    <n v="2.8821352969443499"/>
    <n v="0"/>
    <n v="0"/>
    <x v="667"/>
    <x v="1"/>
    <x v="0"/>
    <n v="0"/>
    <n v="0"/>
    <n v="0"/>
    <x v="0"/>
    <s v="XXXConfid"/>
  </r>
  <r>
    <n v="5419"/>
    <x v="30"/>
    <x v="0"/>
    <x v="1"/>
    <x v="0"/>
    <x v="2"/>
    <n v="36.8978864885026"/>
    <x v="3"/>
    <n v="0"/>
    <n v="17.541812374008298"/>
    <n v="7.8787010839565097"/>
    <n v="6.5583169307331"/>
    <n v="9.5831790599401607"/>
    <x v="0"/>
    <x v="1"/>
    <n v="0"/>
    <n v="1"/>
    <n v="1"/>
    <n v="0"/>
    <n v="156"/>
    <n v="92"/>
    <n v="167.658544180174"/>
    <n v="197.32252561260799"/>
    <n v="25.330286108269298"/>
    <n v="348.06304570873999"/>
    <x v="668"/>
    <x v="2"/>
    <n v="6.2170606473393102"/>
    <n v="0"/>
    <n v="0"/>
    <x v="668"/>
    <x v="0"/>
    <x v="0"/>
    <n v="0"/>
    <n v="0"/>
    <n v="1"/>
    <x v="0"/>
    <s v="XXXConfid"/>
  </r>
  <r>
    <n v="5420"/>
    <x v="17"/>
    <x v="1"/>
    <x v="0"/>
    <x v="0"/>
    <x v="0"/>
    <n v="20.3210963026538"/>
    <x v="0"/>
    <n v="0"/>
    <n v="3.5875322536485199"/>
    <n v="3.5190030001844699"/>
    <n v="7.6845504583381903"/>
    <n v="6.5814535181509202"/>
    <x v="0"/>
    <x v="1"/>
    <n v="1"/>
    <n v="0"/>
    <n v="0"/>
    <n v="0"/>
    <n v="178"/>
    <n v="98"/>
    <n v="232.25436800788401"/>
    <n v="173.43447167239501"/>
    <n v="57.502905967778901"/>
    <n v="92.241802877000893"/>
    <x v="669"/>
    <x v="0"/>
    <n v="8.9408716839957307"/>
    <n v="0"/>
    <n v="0"/>
    <x v="669"/>
    <x v="0"/>
    <x v="0"/>
    <n v="0"/>
    <n v="0"/>
    <n v="0"/>
    <x v="0"/>
    <s v="XXXConfid"/>
  </r>
  <r>
    <n v="5421"/>
    <x v="16"/>
    <x v="0"/>
    <x v="1"/>
    <x v="0"/>
    <x v="2"/>
    <n v="17.896566393604498"/>
    <x v="2"/>
    <n v="0"/>
    <n v="7.6574295005830404"/>
    <n v="1.8660100415737999"/>
    <n v="4.4740193002291502"/>
    <n v="4.8136332486835496"/>
    <x v="0"/>
    <x v="0"/>
    <n v="1"/>
    <n v="1"/>
    <n v="0"/>
    <n v="0"/>
    <n v="138"/>
    <n v="118"/>
    <n v="213.39079415592801"/>
    <n v="199.420470196731"/>
    <n v="44.739873370541197"/>
    <n v="81.209474118188297"/>
    <x v="670"/>
    <x v="2"/>
    <n v="5.0104558627741396"/>
    <n v="0"/>
    <n v="0"/>
    <x v="670"/>
    <x v="0"/>
    <x v="1"/>
    <n v="0"/>
    <n v="0"/>
    <n v="0"/>
    <x v="0"/>
    <s v="XXXConfid"/>
  </r>
  <r>
    <n v="5422"/>
    <x v="5"/>
    <x v="0"/>
    <x v="1"/>
    <x v="1"/>
    <x v="0"/>
    <n v="24.353082997502099"/>
    <x v="0"/>
    <n v="1"/>
    <n v="15.979701495799601"/>
    <n v="6.6058454194595297"/>
    <n v="5.4760567291654096"/>
    <n v="6.4777478980981904"/>
    <x v="1"/>
    <x v="0"/>
    <n v="0"/>
    <n v="0"/>
    <n v="0"/>
    <n v="0"/>
    <n v="117"/>
    <n v="102"/>
    <n v="249.94719866091501"/>
    <n v="107.88473249006201"/>
    <n v="58.915115016173601"/>
    <n v="229.40414109186199"/>
    <x v="671"/>
    <x v="2"/>
    <n v="3.8533811767036101"/>
    <n v="0"/>
    <n v="0"/>
    <x v="671"/>
    <x v="0"/>
    <x v="0"/>
    <n v="0"/>
    <n v="0"/>
    <n v="0"/>
    <x v="1"/>
    <s v="XXXConfid"/>
  </r>
  <r>
    <n v="5423"/>
    <x v="28"/>
    <x v="1"/>
    <x v="1"/>
    <x v="0"/>
    <x v="1"/>
    <n v="38.8648057199281"/>
    <x v="3"/>
    <n v="0"/>
    <n v="7.0594783533897401"/>
    <n v="9.8933961943236302"/>
    <n v="1.7727311022780501"/>
    <n v="4.9169215481012296"/>
    <x v="1"/>
    <x v="0"/>
    <n v="0"/>
    <n v="0"/>
    <n v="0"/>
    <n v="0"/>
    <n v="170"/>
    <n v="92"/>
    <n v="173.12828803698901"/>
    <n v="139.509937060179"/>
    <n v="60.453103183861501"/>
    <n v="370.78678367814001"/>
    <x v="672"/>
    <x v="2"/>
    <n v="6.16395002348695"/>
    <n v="0"/>
    <n v="0"/>
    <x v="672"/>
    <x v="0"/>
    <x v="0"/>
    <n v="1"/>
    <n v="1"/>
    <n v="1"/>
    <x v="0"/>
    <s v="XXXConfid"/>
  </r>
  <r>
    <n v="5424"/>
    <x v="15"/>
    <x v="0"/>
    <x v="1"/>
    <x v="0"/>
    <x v="2"/>
    <n v="26.892732141277701"/>
    <x v="1"/>
    <n v="0"/>
    <n v="7.4568664627733998"/>
    <n v="0.74265682605218797"/>
    <n v="5.2298886859755598"/>
    <n v="5.2418657056576698"/>
    <x v="1"/>
    <x v="0"/>
    <n v="1"/>
    <n v="1"/>
    <n v="0"/>
    <n v="0"/>
    <n v="157"/>
    <n v="92"/>
    <n v="194.025369030223"/>
    <n v="108.828447869212"/>
    <n v="87.3769407436845"/>
    <n v="303.17591498498598"/>
    <x v="673"/>
    <x v="1"/>
    <n v="7.2186174812459498"/>
    <n v="0"/>
    <n v="0"/>
    <x v="673"/>
    <x v="0"/>
    <x v="0"/>
    <n v="0"/>
    <n v="0"/>
    <n v="0"/>
    <x v="0"/>
    <s v="XXXConfid"/>
  </r>
  <r>
    <n v="5425"/>
    <x v="15"/>
    <x v="0"/>
    <x v="0"/>
    <x v="2"/>
    <x v="2"/>
    <n v="39.246131041090699"/>
    <x v="3"/>
    <n v="1"/>
    <n v="13.4451033026426"/>
    <n v="4.1582469574212402"/>
    <n v="0.361950617574682"/>
    <n v="7.6473468044493904"/>
    <x v="0"/>
    <x v="1"/>
    <n v="0"/>
    <n v="0"/>
    <n v="0"/>
    <n v="0"/>
    <n v="107"/>
    <n v="114"/>
    <n v="208.86629189834099"/>
    <n v="128.23038979532299"/>
    <n v="95.964332796630799"/>
    <n v="128.11130603135001"/>
    <x v="674"/>
    <x v="1"/>
    <n v="0.109276156749048"/>
    <n v="0"/>
    <n v="0"/>
    <x v="674"/>
    <x v="1"/>
    <x v="0"/>
    <n v="0"/>
    <n v="0"/>
    <n v="0"/>
    <x v="0"/>
    <s v="XXXConfid"/>
  </r>
  <r>
    <n v="5426"/>
    <x v="27"/>
    <x v="2"/>
    <x v="1"/>
    <x v="2"/>
    <x v="2"/>
    <n v="28.260833009954101"/>
    <x v="1"/>
    <n v="1"/>
    <n v="8.3791743854978495"/>
    <n v="6.22620246797287"/>
    <n v="6.6823080868788001"/>
    <n v="9.4168855969132306"/>
    <x v="0"/>
    <x v="0"/>
    <n v="0"/>
    <n v="0"/>
    <n v="0"/>
    <n v="1"/>
    <n v="106"/>
    <n v="113"/>
    <n v="176.533075750118"/>
    <n v="134.80476050444801"/>
    <n v="43.180080560785903"/>
    <n v="73.967482453616796"/>
    <x v="675"/>
    <x v="2"/>
    <n v="2.6712089086194699"/>
    <n v="1"/>
    <n v="0"/>
    <x v="675"/>
    <x v="0"/>
    <x v="0"/>
    <n v="1"/>
    <n v="0"/>
    <n v="0"/>
    <x v="1"/>
    <s v="XXXConfid"/>
  </r>
  <r>
    <n v="5427"/>
    <x v="24"/>
    <x v="1"/>
    <x v="1"/>
    <x v="2"/>
    <x v="3"/>
    <n v="24.620868052234599"/>
    <x v="0"/>
    <n v="0"/>
    <n v="19.234389342711602"/>
    <n v="2.72193152645769"/>
    <n v="3.6374215149706002"/>
    <n v="4.6787701672216002"/>
    <x v="1"/>
    <x v="0"/>
    <n v="0"/>
    <n v="0"/>
    <n v="0"/>
    <n v="0"/>
    <n v="126"/>
    <n v="101"/>
    <n v="265.601693563178"/>
    <n v="134.33073471084299"/>
    <n v="41.662546148772797"/>
    <n v="348.86697876084298"/>
    <x v="676"/>
    <x v="2"/>
    <n v="9.8571084248325604"/>
    <n v="0"/>
    <n v="0"/>
    <x v="676"/>
    <x v="0"/>
    <x v="0"/>
    <n v="0"/>
    <n v="0"/>
    <n v="1"/>
    <x v="0"/>
    <s v="XXXConfid"/>
  </r>
  <r>
    <n v="5428"/>
    <x v="8"/>
    <x v="0"/>
    <x v="1"/>
    <x v="2"/>
    <x v="1"/>
    <n v="36.2130491268803"/>
    <x v="3"/>
    <n v="0"/>
    <n v="2.2980818750012602"/>
    <n v="7.3165254109257596"/>
    <n v="3.3234496687005"/>
    <n v="9.3999992242600499"/>
    <x v="1"/>
    <x v="0"/>
    <n v="0"/>
    <n v="0"/>
    <n v="0"/>
    <n v="0"/>
    <n v="160"/>
    <n v="71"/>
    <n v="283.18495435697002"/>
    <n v="131.309258591164"/>
    <n v="23.417502931404702"/>
    <n v="329.50536321085701"/>
    <x v="677"/>
    <x v="2"/>
    <n v="3.06601026188167"/>
    <n v="0"/>
    <n v="0"/>
    <x v="677"/>
    <x v="1"/>
    <x v="0"/>
    <n v="1"/>
    <n v="0"/>
    <n v="0"/>
    <x v="0"/>
    <s v="XXXConfid"/>
  </r>
  <r>
    <n v="5429"/>
    <x v="23"/>
    <x v="2"/>
    <x v="1"/>
    <x v="0"/>
    <x v="0"/>
    <n v="24.6216648884702"/>
    <x v="0"/>
    <n v="1"/>
    <n v="1.3899148722219501"/>
    <n v="5.7391835599023002"/>
    <n v="9.1051480009443697"/>
    <n v="4.0275446425987704"/>
    <x v="0"/>
    <x v="0"/>
    <n v="1"/>
    <n v="0"/>
    <n v="1"/>
    <n v="0"/>
    <n v="158"/>
    <n v="87"/>
    <n v="257.99222023597002"/>
    <n v="71.212922083191302"/>
    <n v="61.997042235524603"/>
    <n v="220.27682590369901"/>
    <x v="678"/>
    <x v="0"/>
    <n v="4.2504673264764703"/>
    <n v="1"/>
    <n v="0"/>
    <x v="678"/>
    <x v="0"/>
    <x v="0"/>
    <n v="0"/>
    <n v="1"/>
    <n v="0"/>
    <x v="0"/>
    <s v="XXXConfid"/>
  </r>
  <r>
    <n v="5430"/>
    <x v="4"/>
    <x v="2"/>
    <x v="1"/>
    <x v="3"/>
    <x v="2"/>
    <n v="22.753134208949401"/>
    <x v="0"/>
    <n v="0"/>
    <n v="13.2414180501423"/>
    <n v="7.7844932574296104"/>
    <n v="9.8126433860339706"/>
    <n v="9.7991144921665008"/>
    <x v="1"/>
    <x v="0"/>
    <n v="0"/>
    <n v="0"/>
    <n v="0"/>
    <n v="0"/>
    <n v="108"/>
    <n v="83"/>
    <n v="251.278084099702"/>
    <n v="74.0994268060591"/>
    <n v="98.133079647206003"/>
    <n v="291.30205198981702"/>
    <x v="679"/>
    <x v="1"/>
    <n v="1.7681468605319599"/>
    <n v="0"/>
    <n v="0"/>
    <x v="679"/>
    <x v="1"/>
    <x v="0"/>
    <n v="0"/>
    <n v="0"/>
    <n v="0"/>
    <x v="1"/>
    <s v="XXXConfid"/>
  </r>
  <r>
    <n v="5431"/>
    <x v="30"/>
    <x v="0"/>
    <x v="0"/>
    <x v="0"/>
    <x v="1"/>
    <n v="22.997286470196499"/>
    <x v="0"/>
    <n v="1"/>
    <n v="7.52549676128484"/>
    <n v="3.0451392390444698"/>
    <n v="6.8975925733049603"/>
    <n v="5.8343035011907904"/>
    <x v="0"/>
    <x v="1"/>
    <n v="0"/>
    <n v="1"/>
    <n v="0"/>
    <n v="0"/>
    <n v="159"/>
    <n v="109"/>
    <n v="156.53047435811399"/>
    <n v="99.387469443051899"/>
    <n v="73.478948723138103"/>
    <n v="336.72528437810399"/>
    <x v="680"/>
    <x v="3"/>
    <n v="6.9883279653051904"/>
    <n v="0"/>
    <n v="0"/>
    <x v="680"/>
    <x v="1"/>
    <x v="0"/>
    <n v="1"/>
    <n v="0"/>
    <n v="0"/>
    <x v="0"/>
    <s v="XXXConfid"/>
  </r>
  <r>
    <n v="5432"/>
    <x v="25"/>
    <x v="2"/>
    <x v="0"/>
    <x v="0"/>
    <x v="0"/>
    <n v="26.429281321665201"/>
    <x v="1"/>
    <n v="0"/>
    <n v="1.6657771004647099"/>
    <n v="8.5958793455452405"/>
    <n v="1.23630484650435"/>
    <n v="5.2429950360428403"/>
    <x v="0"/>
    <x v="0"/>
    <n v="1"/>
    <n v="1"/>
    <n v="0"/>
    <n v="0"/>
    <n v="163"/>
    <n v="94"/>
    <n v="182.471438369992"/>
    <n v="124.65550856957699"/>
    <n v="97.147318023105399"/>
    <n v="289.96583488891599"/>
    <x v="681"/>
    <x v="0"/>
    <n v="6.1566316860850003"/>
    <n v="0"/>
    <n v="0"/>
    <x v="681"/>
    <x v="0"/>
    <x v="0"/>
    <n v="0"/>
    <n v="0"/>
    <n v="0"/>
    <x v="0"/>
    <s v="XXXConfid"/>
  </r>
  <r>
    <n v="5433"/>
    <x v="25"/>
    <x v="2"/>
    <x v="0"/>
    <x v="3"/>
    <x v="2"/>
    <n v="32.851776931144698"/>
    <x v="3"/>
    <n v="0"/>
    <n v="1.99749580834736"/>
    <n v="8.1071307070401097"/>
    <n v="5.9147966956868201"/>
    <n v="4.3853058633545503"/>
    <x v="0"/>
    <x v="0"/>
    <n v="0"/>
    <n v="0"/>
    <n v="0"/>
    <n v="0"/>
    <n v="177"/>
    <n v="72"/>
    <n v="185.37399613560601"/>
    <n v="173.54069332960299"/>
    <n v="78.823106201568507"/>
    <n v="139.61012297113501"/>
    <x v="682"/>
    <x v="0"/>
    <n v="8.5551020398483093"/>
    <n v="0"/>
    <n v="0"/>
    <x v="682"/>
    <x v="1"/>
    <x v="0"/>
    <n v="0"/>
    <n v="0"/>
    <n v="0"/>
    <x v="0"/>
    <s v="XXXConfid"/>
  </r>
  <r>
    <n v="5434"/>
    <x v="9"/>
    <x v="1"/>
    <x v="1"/>
    <x v="0"/>
    <x v="2"/>
    <n v="30.281411444272599"/>
    <x v="3"/>
    <n v="0"/>
    <n v="7.4116360078268597"/>
    <n v="0.371109223892923"/>
    <n v="4.0141424442784599"/>
    <n v="9.1653704894369792"/>
    <x v="1"/>
    <x v="0"/>
    <n v="0"/>
    <n v="0"/>
    <n v="0"/>
    <n v="0"/>
    <n v="158"/>
    <n v="93"/>
    <n v="225.36710466186901"/>
    <n v="64.330975043136604"/>
    <n v="32.886466834659302"/>
    <n v="69.657166276348605"/>
    <x v="683"/>
    <x v="1"/>
    <n v="4.3579263425238004"/>
    <n v="0"/>
    <n v="0"/>
    <x v="683"/>
    <x v="1"/>
    <x v="0"/>
    <n v="1"/>
    <n v="0"/>
    <n v="0"/>
    <x v="1"/>
    <s v="XXXConfid"/>
  </r>
  <r>
    <n v="5435"/>
    <x v="10"/>
    <x v="2"/>
    <x v="1"/>
    <x v="0"/>
    <x v="0"/>
    <n v="37.844931735684398"/>
    <x v="3"/>
    <n v="0"/>
    <n v="3.2068941977041998"/>
    <n v="4.6185350528946598"/>
    <n v="0.71759234310995001"/>
    <n v="9.25136207903995"/>
    <x v="1"/>
    <x v="0"/>
    <n v="0"/>
    <n v="0"/>
    <n v="0"/>
    <n v="0"/>
    <n v="128"/>
    <n v="72"/>
    <n v="212.559027433491"/>
    <n v="119.39581815870901"/>
    <n v="72.031549479955302"/>
    <n v="308.00673197998498"/>
    <x v="684"/>
    <x v="2"/>
    <n v="7.9225387720507303"/>
    <n v="1"/>
    <n v="0"/>
    <x v="684"/>
    <x v="0"/>
    <x v="0"/>
    <n v="0"/>
    <n v="0"/>
    <n v="1"/>
    <x v="0"/>
    <s v="XXXConfid"/>
  </r>
  <r>
    <n v="5436"/>
    <x v="12"/>
    <x v="2"/>
    <x v="0"/>
    <x v="0"/>
    <x v="1"/>
    <n v="30.570319912526799"/>
    <x v="3"/>
    <n v="0"/>
    <n v="14.235807601186201"/>
    <n v="9.8047468641120901"/>
    <n v="1.6156689031862099"/>
    <n v="5.8951229976008701"/>
    <x v="0"/>
    <x v="0"/>
    <n v="1"/>
    <n v="0"/>
    <n v="1"/>
    <n v="0"/>
    <n v="168"/>
    <n v="63"/>
    <n v="174.020462142404"/>
    <n v="131.30912113526099"/>
    <n v="81.351301506533602"/>
    <n v="76.346478055295407"/>
    <x v="685"/>
    <x v="2"/>
    <n v="1.4203306559800799"/>
    <n v="0"/>
    <n v="0"/>
    <x v="685"/>
    <x v="1"/>
    <x v="0"/>
    <n v="0"/>
    <n v="0"/>
    <n v="1"/>
    <x v="1"/>
    <s v="XXXConfid"/>
  </r>
  <r>
    <n v="5437"/>
    <x v="13"/>
    <x v="2"/>
    <x v="0"/>
    <x v="1"/>
    <x v="1"/>
    <n v="16.670388482184801"/>
    <x v="2"/>
    <n v="0"/>
    <n v="0.59767519030154304"/>
    <n v="5.7670616553845502"/>
    <n v="5.7013881943269098"/>
    <n v="7.94814621151908"/>
    <x v="0"/>
    <x v="0"/>
    <n v="0"/>
    <n v="0"/>
    <n v="0"/>
    <n v="0"/>
    <n v="155"/>
    <n v="109"/>
    <n v="255.28846992905099"/>
    <n v="100.053395061887"/>
    <n v="83.124178936627899"/>
    <n v="288.103951930704"/>
    <x v="686"/>
    <x v="1"/>
    <n v="2.4813539650037102"/>
    <n v="1"/>
    <n v="0"/>
    <x v="686"/>
    <x v="0"/>
    <x v="0"/>
    <n v="0"/>
    <n v="0"/>
    <n v="0"/>
    <x v="1"/>
    <s v="XXXConfid"/>
  </r>
  <r>
    <n v="5438"/>
    <x v="21"/>
    <x v="0"/>
    <x v="0"/>
    <x v="3"/>
    <x v="0"/>
    <n v="33.750194640078597"/>
    <x v="3"/>
    <n v="1"/>
    <n v="11.266569638440799"/>
    <n v="3.6845040633124699"/>
    <n v="4.9947599969694902"/>
    <n v="4.0456977459675798"/>
    <x v="0"/>
    <x v="0"/>
    <n v="0"/>
    <n v="0"/>
    <n v="0"/>
    <n v="0"/>
    <n v="112"/>
    <n v="92"/>
    <n v="266.56944475186401"/>
    <n v="138.65123509033899"/>
    <n v="41.9030191988724"/>
    <n v="246.284348318143"/>
    <x v="687"/>
    <x v="2"/>
    <n v="5.8268096899189503"/>
    <n v="0"/>
    <n v="0"/>
    <x v="687"/>
    <x v="0"/>
    <x v="0"/>
    <n v="1"/>
    <n v="0"/>
    <n v="1"/>
    <x v="0"/>
    <s v="XXXConfid"/>
  </r>
  <r>
    <n v="5439"/>
    <x v="16"/>
    <x v="0"/>
    <x v="1"/>
    <x v="0"/>
    <x v="3"/>
    <n v="28.184035102602099"/>
    <x v="1"/>
    <n v="1"/>
    <n v="15.706970428230299"/>
    <n v="6.85998732575381"/>
    <n v="9.4602757345298603"/>
    <n v="4.9649096318849804"/>
    <x v="0"/>
    <x v="0"/>
    <n v="0"/>
    <n v="0"/>
    <n v="0"/>
    <n v="0"/>
    <n v="122"/>
    <n v="108"/>
    <n v="222.992764025486"/>
    <n v="157.16281970392899"/>
    <n v="32.309802862199398"/>
    <n v="327.367744069894"/>
    <x v="688"/>
    <x v="1"/>
    <n v="0.43368298220225998"/>
    <n v="0"/>
    <n v="0"/>
    <x v="688"/>
    <x v="1"/>
    <x v="1"/>
    <n v="0"/>
    <n v="0"/>
    <n v="0"/>
    <x v="0"/>
    <s v="XXXConfid"/>
  </r>
  <r>
    <n v="5440"/>
    <x v="25"/>
    <x v="2"/>
    <x v="0"/>
    <x v="0"/>
    <x v="2"/>
    <n v="38.4221581824347"/>
    <x v="3"/>
    <n v="0"/>
    <n v="2.5063560944109602"/>
    <n v="5.0280428249265601"/>
    <n v="6.0400483464882697"/>
    <n v="7.35727889956922"/>
    <x v="1"/>
    <x v="0"/>
    <n v="0"/>
    <n v="0"/>
    <n v="0"/>
    <n v="0"/>
    <n v="126"/>
    <n v="103"/>
    <n v="295.23387815455101"/>
    <n v="94.6192832995374"/>
    <n v="25.6622066187557"/>
    <n v="335.52109239395401"/>
    <x v="689"/>
    <x v="2"/>
    <n v="1.32108913061124E-2"/>
    <n v="0"/>
    <n v="1"/>
    <x v="689"/>
    <x v="0"/>
    <x v="0"/>
    <n v="0"/>
    <n v="0"/>
    <n v="1"/>
    <x v="1"/>
    <s v="XXXConfid"/>
  </r>
  <r>
    <n v="5441"/>
    <x v="5"/>
    <x v="0"/>
    <x v="1"/>
    <x v="0"/>
    <x v="2"/>
    <n v="16.5491063371134"/>
    <x v="2"/>
    <n v="0"/>
    <n v="9.9356531693497008"/>
    <n v="3.0407998643773602"/>
    <n v="4.5620292690447304"/>
    <n v="9.3540955388412605"/>
    <x v="1"/>
    <x v="0"/>
    <n v="0"/>
    <n v="0"/>
    <n v="0"/>
    <n v="0"/>
    <n v="125"/>
    <n v="115"/>
    <n v="160.72188309567599"/>
    <n v="198.23681626193201"/>
    <n v="62.001561571058701"/>
    <n v="297.85382385502402"/>
    <x v="690"/>
    <x v="3"/>
    <n v="1.39657119306467"/>
    <n v="0"/>
    <n v="0"/>
    <x v="690"/>
    <x v="0"/>
    <x v="0"/>
    <n v="0"/>
    <n v="1"/>
    <n v="0"/>
    <x v="0"/>
    <s v="XXXConfid"/>
  </r>
  <r>
    <n v="5442"/>
    <x v="19"/>
    <x v="2"/>
    <x v="0"/>
    <x v="0"/>
    <x v="2"/>
    <n v="23.914475311089198"/>
    <x v="0"/>
    <n v="0"/>
    <n v="1.05082021000763"/>
    <n v="5.7237578598599796"/>
    <n v="1.5254750032803199"/>
    <n v="7.5969081259221598"/>
    <x v="0"/>
    <x v="0"/>
    <n v="0"/>
    <n v="0"/>
    <n v="0"/>
    <n v="0"/>
    <n v="171"/>
    <n v="93"/>
    <n v="171.98361662400799"/>
    <n v="92.389541118689095"/>
    <n v="71.281771861600504"/>
    <n v="397.50377571958501"/>
    <x v="691"/>
    <x v="0"/>
    <n v="9.1669694914029005"/>
    <n v="1"/>
    <n v="0"/>
    <x v="691"/>
    <x v="0"/>
    <x v="0"/>
    <n v="0"/>
    <n v="0"/>
    <n v="0"/>
    <x v="0"/>
    <s v="XXXConfid"/>
  </r>
  <r>
    <n v="5443"/>
    <x v="8"/>
    <x v="0"/>
    <x v="0"/>
    <x v="1"/>
    <x v="3"/>
    <n v="27.671508152216699"/>
    <x v="1"/>
    <n v="1"/>
    <n v="4.7010389737428397"/>
    <n v="5.8710604191276596"/>
    <n v="4.0101997244957399"/>
    <n v="5.2894497640579798"/>
    <x v="0"/>
    <x v="0"/>
    <n v="0"/>
    <n v="1"/>
    <n v="0"/>
    <n v="0"/>
    <n v="132"/>
    <n v="66"/>
    <n v="271.491666806213"/>
    <n v="189.17494203282499"/>
    <n v="53.866451016964902"/>
    <n v="263.79517130077897"/>
    <x v="692"/>
    <x v="1"/>
    <n v="1.14814933357849"/>
    <n v="1"/>
    <n v="0"/>
    <x v="692"/>
    <x v="0"/>
    <x v="1"/>
    <n v="0"/>
    <n v="0"/>
    <n v="0"/>
    <x v="1"/>
    <s v="XXXConfid"/>
  </r>
  <r>
    <n v="5444"/>
    <x v="25"/>
    <x v="2"/>
    <x v="0"/>
    <x v="1"/>
    <x v="0"/>
    <n v="38.491257497521701"/>
    <x v="3"/>
    <n v="0"/>
    <n v="2.6381819240573501"/>
    <n v="1.4527030411639801"/>
    <n v="6.4689861349554896"/>
    <n v="8.2569499972145"/>
    <x v="1"/>
    <x v="0"/>
    <n v="0"/>
    <n v="0"/>
    <n v="1"/>
    <n v="0"/>
    <n v="176"/>
    <n v="98"/>
    <n v="268.15397422552599"/>
    <n v="194.88429717692401"/>
    <n v="75.715972303898795"/>
    <n v="379.50268703770598"/>
    <x v="693"/>
    <x v="2"/>
    <n v="6.4251581991537199"/>
    <n v="0"/>
    <n v="0"/>
    <x v="693"/>
    <x v="1"/>
    <x v="0"/>
    <n v="0"/>
    <n v="0"/>
    <n v="1"/>
    <x v="0"/>
    <s v="XXXConfid"/>
  </r>
  <r>
    <n v="5445"/>
    <x v="27"/>
    <x v="2"/>
    <x v="0"/>
    <x v="2"/>
    <x v="1"/>
    <n v="26.321606042172"/>
    <x v="1"/>
    <n v="1"/>
    <n v="17.0326991646922"/>
    <n v="5.37809453492277"/>
    <n v="7.9502423574109997"/>
    <n v="6.7128860218490001"/>
    <x v="0"/>
    <x v="0"/>
    <n v="0"/>
    <n v="0"/>
    <n v="0"/>
    <n v="0"/>
    <n v="118"/>
    <n v="116"/>
    <n v="297.511618745014"/>
    <n v="105.688400628102"/>
    <n v="76.667641397816595"/>
    <n v="369.125445619385"/>
    <x v="694"/>
    <x v="1"/>
    <n v="0.75910900523038605"/>
    <n v="0"/>
    <n v="0"/>
    <x v="694"/>
    <x v="0"/>
    <x v="0"/>
    <n v="0"/>
    <n v="0"/>
    <n v="0"/>
    <x v="1"/>
    <s v="XXXConfid"/>
  </r>
  <r>
    <n v="5446"/>
    <x v="29"/>
    <x v="3"/>
    <x v="1"/>
    <x v="3"/>
    <x v="0"/>
    <n v="32.971684130090303"/>
    <x v="3"/>
    <n v="0"/>
    <n v="17.6625496291236"/>
    <n v="7.6046376211166195E-2"/>
    <n v="6.6362214983022296"/>
    <n v="5.8107003525952399"/>
    <x v="0"/>
    <x v="0"/>
    <n v="0"/>
    <n v="0"/>
    <n v="0"/>
    <n v="0"/>
    <n v="163"/>
    <n v="103"/>
    <n v="235.44902651233701"/>
    <n v="60.712751175845"/>
    <n v="78.084268174798098"/>
    <n v="177.284174869949"/>
    <x v="695"/>
    <x v="2"/>
    <n v="7.14073152645381"/>
    <n v="1"/>
    <n v="0"/>
    <x v="695"/>
    <x v="0"/>
    <x v="1"/>
    <n v="0"/>
    <n v="0"/>
    <n v="0"/>
    <x v="1"/>
    <s v="XXXConfid"/>
  </r>
  <r>
    <n v="5447"/>
    <x v="10"/>
    <x v="2"/>
    <x v="1"/>
    <x v="1"/>
    <x v="1"/>
    <n v="34.800934142946602"/>
    <x v="3"/>
    <n v="1"/>
    <n v="3.3156125272708801"/>
    <n v="3.8227943549716898"/>
    <n v="9.7218961891298896"/>
    <n v="8.6804793916023808"/>
    <x v="1"/>
    <x v="0"/>
    <n v="0"/>
    <n v="1"/>
    <n v="0"/>
    <n v="0"/>
    <n v="127"/>
    <n v="87"/>
    <n v="294.63935831523497"/>
    <n v="113.97503340281899"/>
    <n v="32.679695673245298"/>
    <n v="274.871823681965"/>
    <x v="696"/>
    <x v="2"/>
    <n v="8.6796633904157598"/>
    <n v="0"/>
    <n v="0"/>
    <x v="696"/>
    <x v="0"/>
    <x v="0"/>
    <n v="0"/>
    <n v="0"/>
    <n v="0"/>
    <x v="0"/>
    <s v="XXXConfid"/>
  </r>
  <r>
    <n v="5448"/>
    <x v="4"/>
    <x v="2"/>
    <x v="0"/>
    <x v="2"/>
    <x v="0"/>
    <n v="36.955286443259403"/>
    <x v="3"/>
    <n v="1"/>
    <n v="9.7405425048029599"/>
    <n v="6.0563090756183602"/>
    <n v="8.0892986763436792"/>
    <n v="4.270869466063"/>
    <x v="0"/>
    <x v="0"/>
    <n v="0"/>
    <n v="0"/>
    <n v="0"/>
    <n v="0"/>
    <n v="146"/>
    <n v="85"/>
    <n v="238.028647446934"/>
    <n v="58.733127498823002"/>
    <n v="31.950794649364401"/>
    <n v="250.995001727295"/>
    <x v="697"/>
    <x v="3"/>
    <n v="8.7946879153355297"/>
    <n v="0"/>
    <n v="0"/>
    <x v="697"/>
    <x v="0"/>
    <x v="0"/>
    <n v="0"/>
    <n v="0"/>
    <n v="1"/>
    <x v="0"/>
    <s v="XXXConfid"/>
  </r>
  <r>
    <n v="5449"/>
    <x v="2"/>
    <x v="0"/>
    <x v="1"/>
    <x v="0"/>
    <x v="2"/>
    <n v="27.043863307249701"/>
    <x v="1"/>
    <n v="0"/>
    <n v="1.87377280023781E-2"/>
    <n v="4.6368388447731501"/>
    <n v="7.9072157466626498"/>
    <n v="6.8539535734603403"/>
    <x v="0"/>
    <x v="0"/>
    <n v="0"/>
    <n v="0"/>
    <n v="0"/>
    <n v="0"/>
    <n v="92"/>
    <n v="113"/>
    <n v="229.48837253201799"/>
    <n v="66.690713151807898"/>
    <n v="96.337756307619998"/>
    <n v="290.91262685312"/>
    <x v="698"/>
    <x v="2"/>
    <n v="6.2597024232456997"/>
    <n v="0"/>
    <n v="0"/>
    <x v="698"/>
    <x v="0"/>
    <x v="0"/>
    <n v="1"/>
    <n v="0"/>
    <n v="1"/>
    <x v="0"/>
    <s v="XXXConfid"/>
  </r>
  <r>
    <n v="5450"/>
    <x v="30"/>
    <x v="0"/>
    <x v="1"/>
    <x v="0"/>
    <x v="2"/>
    <n v="25.786356328889902"/>
    <x v="1"/>
    <n v="0"/>
    <n v="8.3619813653602293"/>
    <n v="6.3757265004738697"/>
    <n v="6.7079609943274203"/>
    <n v="5.9148462148648502"/>
    <x v="1"/>
    <x v="0"/>
    <n v="0"/>
    <n v="0"/>
    <n v="0"/>
    <n v="0"/>
    <n v="138"/>
    <n v="70"/>
    <n v="230.330553469433"/>
    <n v="118.950049551473"/>
    <n v="47.977977672934003"/>
    <n v="234.88808222060101"/>
    <x v="699"/>
    <x v="0"/>
    <n v="6.3112008023203199"/>
    <n v="0"/>
    <n v="0"/>
    <x v="699"/>
    <x v="0"/>
    <x v="0"/>
    <n v="0"/>
    <n v="0"/>
    <n v="0"/>
    <x v="0"/>
    <s v="XXXConfid"/>
  </r>
  <r>
    <n v="5451"/>
    <x v="4"/>
    <x v="2"/>
    <x v="1"/>
    <x v="0"/>
    <x v="3"/>
    <n v="30.451764761086199"/>
    <x v="3"/>
    <n v="0"/>
    <n v="4.40742060505137"/>
    <n v="7.7757586265029603"/>
    <n v="9.9712041353903196"/>
    <n v="6.7292436260462596"/>
    <x v="0"/>
    <x v="0"/>
    <n v="1"/>
    <n v="1"/>
    <n v="0"/>
    <n v="0"/>
    <n v="97"/>
    <n v="89"/>
    <n v="245.76871547262601"/>
    <n v="99.515682212046002"/>
    <n v="53.403507668592603"/>
    <n v="148.23549654051399"/>
    <x v="700"/>
    <x v="2"/>
    <n v="0.45417976345268801"/>
    <n v="1"/>
    <n v="0"/>
    <x v="700"/>
    <x v="0"/>
    <x v="0"/>
    <n v="0"/>
    <n v="0"/>
    <n v="0"/>
    <x v="1"/>
    <s v="XXXConfid"/>
  </r>
  <r>
    <n v="5452"/>
    <x v="1"/>
    <x v="1"/>
    <x v="1"/>
    <x v="0"/>
    <x v="0"/>
    <n v="35.628103898494103"/>
    <x v="3"/>
    <n v="0"/>
    <n v="2.0617727446634002"/>
    <n v="6.3516153165163898"/>
    <n v="9.8557147451532305"/>
    <n v="7.8965653432818401"/>
    <x v="0"/>
    <x v="0"/>
    <n v="0"/>
    <n v="0"/>
    <n v="0"/>
    <n v="0"/>
    <n v="123"/>
    <n v="72"/>
    <n v="150.287014096012"/>
    <n v="163.42498608066899"/>
    <n v="58.714097703184898"/>
    <n v="362.67855505653199"/>
    <x v="701"/>
    <x v="1"/>
    <n v="4.0992173762766999"/>
    <n v="0"/>
    <n v="0"/>
    <x v="701"/>
    <x v="0"/>
    <x v="0"/>
    <n v="0"/>
    <n v="0"/>
    <n v="0"/>
    <x v="1"/>
    <s v="XXXConfid"/>
  </r>
  <r>
    <n v="5453"/>
    <x v="25"/>
    <x v="2"/>
    <x v="1"/>
    <x v="0"/>
    <x v="1"/>
    <n v="26.331549828032301"/>
    <x v="1"/>
    <n v="1"/>
    <n v="18.235543192739801"/>
    <n v="8.1068373351571896"/>
    <n v="7.3378083845263404"/>
    <n v="9.1163925890130102"/>
    <x v="0"/>
    <x v="1"/>
    <n v="0"/>
    <n v="0"/>
    <n v="1"/>
    <n v="1"/>
    <n v="164"/>
    <n v="76"/>
    <n v="165.64372512122301"/>
    <n v="142.56054452958901"/>
    <n v="35.509842854907298"/>
    <n v="98.965447019601399"/>
    <x v="702"/>
    <x v="3"/>
    <n v="0.24059536456257299"/>
    <n v="0"/>
    <n v="0"/>
    <x v="702"/>
    <x v="1"/>
    <x v="1"/>
    <n v="0"/>
    <n v="0"/>
    <n v="1"/>
    <x v="0"/>
    <s v="XXXConfid"/>
  </r>
  <r>
    <n v="5454"/>
    <x v="30"/>
    <x v="0"/>
    <x v="1"/>
    <x v="0"/>
    <x v="0"/>
    <n v="17.8115063691599"/>
    <x v="2"/>
    <n v="0"/>
    <n v="8.4350579725818005"/>
    <n v="5.6329956441096796"/>
    <n v="4.6047068882322897"/>
    <n v="8.9109862168778093"/>
    <x v="0"/>
    <x v="0"/>
    <n v="0"/>
    <n v="0"/>
    <n v="0"/>
    <n v="0"/>
    <n v="177"/>
    <n v="104"/>
    <n v="202.864631603334"/>
    <n v="131.105717109165"/>
    <n v="60.365624871308299"/>
    <n v="372.35321484314602"/>
    <x v="703"/>
    <x v="1"/>
    <n v="9.9279452600276592"/>
    <n v="1"/>
    <n v="0"/>
    <x v="703"/>
    <x v="0"/>
    <x v="0"/>
    <n v="0"/>
    <n v="0"/>
    <n v="0"/>
    <x v="1"/>
    <s v="XXXConfid"/>
  </r>
  <r>
    <n v="5455"/>
    <x v="29"/>
    <x v="3"/>
    <x v="0"/>
    <x v="3"/>
    <x v="0"/>
    <n v="21.993101083786701"/>
    <x v="0"/>
    <n v="0"/>
    <n v="10.7614176384826"/>
    <n v="6.2425635070057703"/>
    <n v="5.06330388717004"/>
    <n v="7.2598683913884399"/>
    <x v="1"/>
    <x v="0"/>
    <n v="0"/>
    <n v="0"/>
    <n v="0"/>
    <n v="0"/>
    <n v="160"/>
    <n v="83"/>
    <n v="215.321182108626"/>
    <n v="122.478056462392"/>
    <n v="73.249723393828901"/>
    <n v="185.96684828798701"/>
    <x v="704"/>
    <x v="3"/>
    <n v="6.1005640504146497"/>
    <n v="0"/>
    <n v="0"/>
    <x v="704"/>
    <x v="0"/>
    <x v="0"/>
    <n v="1"/>
    <n v="1"/>
    <n v="0"/>
    <x v="0"/>
    <s v="XXXConfid"/>
  </r>
  <r>
    <n v="5456"/>
    <x v="23"/>
    <x v="2"/>
    <x v="0"/>
    <x v="0"/>
    <x v="1"/>
    <n v="32.435847857476602"/>
    <x v="3"/>
    <n v="0"/>
    <n v="5.9003406315822398"/>
    <n v="8.1914094442836003"/>
    <n v="9.3417302465349898"/>
    <n v="5.4085481795896202"/>
    <x v="0"/>
    <x v="0"/>
    <n v="0"/>
    <n v="0"/>
    <n v="0"/>
    <n v="0"/>
    <n v="158"/>
    <n v="79"/>
    <n v="197.60105642790799"/>
    <n v="165.444602875935"/>
    <n v="47.170095236443402"/>
    <n v="313.24480305576202"/>
    <x v="705"/>
    <x v="1"/>
    <n v="5.9540013741033002"/>
    <n v="1"/>
    <n v="0"/>
    <x v="705"/>
    <x v="1"/>
    <x v="0"/>
    <n v="0"/>
    <n v="0"/>
    <n v="1"/>
    <x v="0"/>
    <s v="XXXConfid"/>
  </r>
  <r>
    <n v="5457"/>
    <x v="14"/>
    <x v="1"/>
    <x v="0"/>
    <x v="0"/>
    <x v="3"/>
    <n v="32.744496226902903"/>
    <x v="3"/>
    <n v="0"/>
    <n v="0.65058370684649902"/>
    <n v="4.8379644517672897"/>
    <n v="8.2901956963760295"/>
    <n v="6.7552384494588003"/>
    <x v="0"/>
    <x v="0"/>
    <n v="0"/>
    <n v="0"/>
    <n v="0"/>
    <n v="0"/>
    <n v="149"/>
    <n v="80"/>
    <n v="236.58264059966601"/>
    <n v="186.60948907168799"/>
    <n v="62.377184503696697"/>
    <n v="51.472924106885998"/>
    <x v="706"/>
    <x v="2"/>
    <n v="8.9869880592681799"/>
    <n v="0"/>
    <n v="0"/>
    <x v="706"/>
    <x v="0"/>
    <x v="0"/>
    <n v="0"/>
    <n v="0"/>
    <n v="0"/>
    <x v="0"/>
    <s v="XXXConfid"/>
  </r>
  <r>
    <n v="5458"/>
    <x v="28"/>
    <x v="1"/>
    <x v="0"/>
    <x v="0"/>
    <x v="0"/>
    <n v="21.302150923891698"/>
    <x v="0"/>
    <n v="0"/>
    <n v="2.36365376137821"/>
    <n v="1.9945343908119799"/>
    <n v="9.38204290678879"/>
    <n v="4.4474259945951502"/>
    <x v="0"/>
    <x v="0"/>
    <n v="1"/>
    <n v="0"/>
    <n v="0"/>
    <n v="1"/>
    <n v="109"/>
    <n v="79"/>
    <n v="211.952222488666"/>
    <n v="72.261560328667201"/>
    <n v="73.636724334742695"/>
    <n v="121.981315718422"/>
    <x v="707"/>
    <x v="3"/>
    <n v="0.15763941108426299"/>
    <n v="1"/>
    <n v="0"/>
    <x v="707"/>
    <x v="0"/>
    <x v="0"/>
    <n v="1"/>
    <n v="0"/>
    <n v="0"/>
    <x v="0"/>
    <s v="XXXConfid"/>
  </r>
  <r>
    <n v="5459"/>
    <x v="13"/>
    <x v="2"/>
    <x v="1"/>
    <x v="2"/>
    <x v="0"/>
    <n v="26.313937833401301"/>
    <x v="1"/>
    <n v="0"/>
    <n v="8.0591425347726204"/>
    <n v="8.6231436502977807"/>
    <n v="4.02741950350614"/>
    <n v="6.7343559435006899"/>
    <x v="0"/>
    <x v="0"/>
    <n v="0"/>
    <n v="0"/>
    <n v="0"/>
    <n v="1"/>
    <n v="151"/>
    <n v="73"/>
    <n v="197.73095741374701"/>
    <n v="173.16787249904999"/>
    <n v="91.573271592128606"/>
    <n v="370.682972747289"/>
    <x v="708"/>
    <x v="2"/>
    <n v="7.4046311357975299"/>
    <n v="0"/>
    <n v="0"/>
    <x v="708"/>
    <x v="0"/>
    <x v="0"/>
    <n v="1"/>
    <n v="0"/>
    <n v="0"/>
    <x v="0"/>
    <s v="XXXConfid"/>
  </r>
  <r>
    <n v="5460"/>
    <x v="25"/>
    <x v="2"/>
    <x v="0"/>
    <x v="2"/>
    <x v="2"/>
    <n v="28.2044180179129"/>
    <x v="1"/>
    <n v="0"/>
    <n v="10.645084469838601"/>
    <n v="6.8769261198273099"/>
    <n v="3.9563551659824499"/>
    <n v="9.3000568102115508"/>
    <x v="1"/>
    <x v="0"/>
    <n v="0"/>
    <n v="0"/>
    <n v="0"/>
    <n v="0"/>
    <n v="114"/>
    <n v="60"/>
    <n v="293.45343569691897"/>
    <n v="142.68350264485201"/>
    <n v="58.784749818807299"/>
    <n v="117.950049952394"/>
    <x v="709"/>
    <x v="3"/>
    <n v="3.12255401110089"/>
    <n v="1"/>
    <n v="0"/>
    <x v="709"/>
    <x v="1"/>
    <x v="0"/>
    <n v="0"/>
    <n v="0"/>
    <n v="1"/>
    <x v="0"/>
    <s v="XXXConfid"/>
  </r>
  <r>
    <n v="5461"/>
    <x v="26"/>
    <x v="1"/>
    <x v="0"/>
    <x v="2"/>
    <x v="0"/>
    <n v="36.970869969347298"/>
    <x v="3"/>
    <n v="0"/>
    <n v="10.9620420302554"/>
    <n v="3.5560759032282698"/>
    <n v="9.8229543165278095"/>
    <n v="8.0999045224299202"/>
    <x v="0"/>
    <x v="0"/>
    <n v="0"/>
    <n v="1"/>
    <n v="0"/>
    <n v="0"/>
    <n v="141"/>
    <n v="103"/>
    <n v="192.95242725800901"/>
    <n v="183.491038040559"/>
    <n v="47.097402238060901"/>
    <n v="227.711743283392"/>
    <x v="710"/>
    <x v="3"/>
    <n v="3.24275512858455"/>
    <n v="0"/>
    <n v="1"/>
    <x v="710"/>
    <x v="0"/>
    <x v="0"/>
    <n v="0"/>
    <n v="0"/>
    <n v="1"/>
    <x v="0"/>
    <s v="XXXConfid"/>
  </r>
  <r>
    <n v="5462"/>
    <x v="23"/>
    <x v="2"/>
    <x v="0"/>
    <x v="0"/>
    <x v="1"/>
    <n v="20.352157611043399"/>
    <x v="0"/>
    <n v="0"/>
    <n v="16.7893353453413"/>
    <n v="3.37678562803019"/>
    <n v="1.73676444322303"/>
    <n v="7.6335714821157499"/>
    <x v="0"/>
    <x v="0"/>
    <n v="0"/>
    <n v="1"/>
    <n v="0"/>
    <n v="0"/>
    <n v="123"/>
    <n v="77"/>
    <n v="191.21565694949001"/>
    <n v="108.134459176955"/>
    <n v="62.648791024281898"/>
    <n v="232.687492859554"/>
    <x v="711"/>
    <x v="0"/>
    <n v="4.4966839590615297"/>
    <n v="0"/>
    <n v="0"/>
    <x v="711"/>
    <x v="0"/>
    <x v="0"/>
    <n v="1"/>
    <n v="0"/>
    <n v="1"/>
    <x v="0"/>
    <s v="XXXConfid"/>
  </r>
  <r>
    <n v="5463"/>
    <x v="19"/>
    <x v="2"/>
    <x v="1"/>
    <x v="1"/>
    <x v="0"/>
    <n v="19.63904237229"/>
    <x v="0"/>
    <n v="0"/>
    <n v="4.1034115534281899"/>
    <n v="0.23341322421685001"/>
    <n v="0.36195683032528497"/>
    <n v="7.7773919402475897"/>
    <x v="1"/>
    <x v="0"/>
    <n v="0"/>
    <n v="0"/>
    <n v="0"/>
    <n v="1"/>
    <n v="94"/>
    <n v="116"/>
    <n v="181.75758885736099"/>
    <n v="99.535077118947598"/>
    <n v="72.346402283044597"/>
    <n v="121.941481402535"/>
    <x v="712"/>
    <x v="1"/>
    <n v="9.7189986053951607"/>
    <n v="0"/>
    <n v="0"/>
    <x v="712"/>
    <x v="1"/>
    <x v="0"/>
    <n v="0"/>
    <n v="0"/>
    <n v="0"/>
    <x v="0"/>
    <s v="XXXConfid"/>
  </r>
  <r>
    <n v="5464"/>
    <x v="23"/>
    <x v="2"/>
    <x v="0"/>
    <x v="2"/>
    <x v="1"/>
    <n v="36.891899426042997"/>
    <x v="3"/>
    <n v="0"/>
    <n v="12.4207044042601"/>
    <n v="5.7381103632238499"/>
    <n v="8.9703361922774008"/>
    <n v="4.1264668413604602"/>
    <x v="0"/>
    <x v="0"/>
    <n v="0"/>
    <n v="0"/>
    <n v="0"/>
    <n v="0"/>
    <n v="131"/>
    <n v="78"/>
    <n v="225.16771998937301"/>
    <n v="183.34302585512199"/>
    <n v="93.717852557719695"/>
    <n v="60.173529241039702"/>
    <x v="713"/>
    <x v="3"/>
    <n v="1.9654867309920301"/>
    <n v="0"/>
    <n v="0"/>
    <x v="713"/>
    <x v="0"/>
    <x v="0"/>
    <n v="1"/>
    <n v="0"/>
    <n v="0"/>
    <x v="0"/>
    <s v="XXXConfid"/>
  </r>
  <r>
    <n v="5465"/>
    <x v="3"/>
    <x v="1"/>
    <x v="0"/>
    <x v="2"/>
    <x v="2"/>
    <n v="23.435735932142599"/>
    <x v="0"/>
    <n v="1"/>
    <n v="10.9478027399774"/>
    <n v="7.0328187203336201"/>
    <n v="5.3982230423818596"/>
    <n v="7.0673410271820298"/>
    <x v="0"/>
    <x v="0"/>
    <n v="0"/>
    <n v="0"/>
    <n v="1"/>
    <n v="0"/>
    <n v="172"/>
    <n v="98"/>
    <n v="295.69502644745597"/>
    <n v="183.18929201126301"/>
    <n v="51.377774046331901"/>
    <n v="68.967142768418995"/>
    <x v="714"/>
    <x v="1"/>
    <n v="4.6034999720836902"/>
    <n v="1"/>
    <n v="1"/>
    <x v="714"/>
    <x v="0"/>
    <x v="0"/>
    <n v="1"/>
    <n v="1"/>
    <n v="0"/>
    <x v="1"/>
    <s v="XXXConfid"/>
  </r>
  <r>
    <n v="5466"/>
    <x v="26"/>
    <x v="1"/>
    <x v="1"/>
    <x v="0"/>
    <x v="2"/>
    <n v="34.092306663085502"/>
    <x v="3"/>
    <n v="0"/>
    <n v="1.3800556570447"/>
    <n v="3.0173926510070199"/>
    <n v="6.7634576480481501"/>
    <n v="9.4306943262644705"/>
    <x v="1"/>
    <x v="0"/>
    <n v="1"/>
    <n v="0"/>
    <n v="0"/>
    <n v="1"/>
    <n v="139"/>
    <n v="61"/>
    <n v="223.980447154644"/>
    <n v="86.911747874142904"/>
    <n v="75.135279808636795"/>
    <n v="136.82124940396"/>
    <x v="715"/>
    <x v="2"/>
    <n v="1.71908018881442"/>
    <n v="1"/>
    <n v="0"/>
    <x v="715"/>
    <x v="0"/>
    <x v="0"/>
    <n v="0"/>
    <n v="0"/>
    <n v="1"/>
    <x v="1"/>
    <s v="XXXConfid"/>
  </r>
  <r>
    <n v="5467"/>
    <x v="21"/>
    <x v="0"/>
    <x v="1"/>
    <x v="0"/>
    <x v="2"/>
    <n v="38.585181466723903"/>
    <x v="3"/>
    <n v="0"/>
    <n v="14.410953553264299"/>
    <n v="3.0332363747323301"/>
    <n v="1.0697932379722299"/>
    <n v="4.3891604240131903"/>
    <x v="0"/>
    <x v="0"/>
    <n v="0"/>
    <n v="0"/>
    <n v="0"/>
    <n v="0"/>
    <n v="92"/>
    <n v="61"/>
    <n v="229.099405269241"/>
    <n v="176.491597595792"/>
    <n v="69.259290146070498"/>
    <n v="350.59377791315001"/>
    <x v="716"/>
    <x v="2"/>
    <n v="7.5543244556456202"/>
    <n v="0"/>
    <n v="0"/>
    <x v="716"/>
    <x v="0"/>
    <x v="0"/>
    <n v="0"/>
    <n v="0"/>
    <n v="1"/>
    <x v="0"/>
    <s v="XXXConfid"/>
  </r>
  <r>
    <n v="5468"/>
    <x v="22"/>
    <x v="1"/>
    <x v="1"/>
    <x v="0"/>
    <x v="1"/>
    <n v="28.932424025659898"/>
    <x v="1"/>
    <n v="0"/>
    <n v="12.879462672109399"/>
    <n v="3.3363053933786802"/>
    <n v="7.4608927104125202"/>
    <n v="4.0870755757855504"/>
    <x v="0"/>
    <x v="0"/>
    <n v="0"/>
    <n v="0"/>
    <n v="0"/>
    <n v="0"/>
    <n v="174"/>
    <n v="113"/>
    <n v="259.69480673534201"/>
    <n v="119.337968715445"/>
    <n v="78.972259738201799"/>
    <n v="262.07348424379398"/>
    <x v="717"/>
    <x v="0"/>
    <n v="8.64507329548311"/>
    <n v="1"/>
    <n v="0"/>
    <x v="717"/>
    <x v="1"/>
    <x v="1"/>
    <n v="0"/>
    <n v="0"/>
    <n v="0"/>
    <x v="0"/>
    <s v="XXXConfid"/>
  </r>
  <r>
    <n v="5469"/>
    <x v="9"/>
    <x v="1"/>
    <x v="1"/>
    <x v="3"/>
    <x v="1"/>
    <n v="33.817008068164903"/>
    <x v="3"/>
    <n v="0"/>
    <n v="0.48864901595884802"/>
    <n v="4.7204114303657096"/>
    <n v="2.0040431600749602"/>
    <n v="9.7422673924786096"/>
    <x v="0"/>
    <x v="0"/>
    <n v="0"/>
    <n v="0"/>
    <n v="0"/>
    <n v="1"/>
    <n v="139"/>
    <n v="111"/>
    <n v="255.76215936514501"/>
    <n v="175.32346946780601"/>
    <n v="81.204856932439498"/>
    <n v="264.46813125554098"/>
    <x v="718"/>
    <x v="1"/>
    <n v="3.4203437922925701"/>
    <n v="0"/>
    <n v="1"/>
    <x v="718"/>
    <x v="1"/>
    <x v="1"/>
    <n v="0"/>
    <n v="0"/>
    <n v="0"/>
    <x v="1"/>
    <s v="XXXConfid"/>
  </r>
  <r>
    <n v="5470"/>
    <x v="9"/>
    <x v="1"/>
    <x v="1"/>
    <x v="0"/>
    <x v="2"/>
    <n v="35.655671289523902"/>
    <x v="3"/>
    <n v="0"/>
    <n v="16.006886590665498"/>
    <n v="8.3376422916113508"/>
    <n v="3.530223438758"/>
    <n v="7.4293677873258597"/>
    <x v="0"/>
    <x v="0"/>
    <n v="0"/>
    <n v="0"/>
    <n v="0"/>
    <n v="0"/>
    <n v="171"/>
    <n v="108"/>
    <n v="155.899090760929"/>
    <n v="134.65288126519599"/>
    <n v="94.396586733790301"/>
    <n v="347.67489642730902"/>
    <x v="719"/>
    <x v="1"/>
    <n v="4.5360467080854399"/>
    <n v="0"/>
    <n v="0"/>
    <x v="719"/>
    <x v="0"/>
    <x v="0"/>
    <n v="0"/>
    <n v="0"/>
    <n v="1"/>
    <x v="0"/>
    <s v="XXXConfid"/>
  </r>
  <r>
    <n v="5471"/>
    <x v="5"/>
    <x v="0"/>
    <x v="0"/>
    <x v="0"/>
    <x v="1"/>
    <n v="39.304123150606699"/>
    <x v="3"/>
    <n v="0"/>
    <n v="1.32430604938089"/>
    <n v="3.2865493654571298"/>
    <n v="4.8056009989872797"/>
    <n v="4.0256837318023502"/>
    <x v="0"/>
    <x v="0"/>
    <n v="0"/>
    <n v="0"/>
    <n v="0"/>
    <n v="0"/>
    <n v="158"/>
    <n v="72"/>
    <n v="233.17227885405299"/>
    <n v="177.856255199651"/>
    <n v="64.863804246796207"/>
    <n v="58.233308584645897"/>
    <x v="720"/>
    <x v="2"/>
    <n v="1.51564229210431"/>
    <n v="1"/>
    <n v="0"/>
    <x v="720"/>
    <x v="0"/>
    <x v="0"/>
    <n v="0"/>
    <n v="0"/>
    <n v="0"/>
    <x v="1"/>
    <s v="XXXConfid"/>
  </r>
  <r>
    <n v="5472"/>
    <x v="19"/>
    <x v="2"/>
    <x v="1"/>
    <x v="0"/>
    <x v="0"/>
    <n v="20.361775376416201"/>
    <x v="0"/>
    <n v="1"/>
    <n v="10.666023109764099"/>
    <n v="9.0576728178399204"/>
    <n v="7.4561660437168698"/>
    <n v="5.7657598964960997"/>
    <x v="0"/>
    <x v="0"/>
    <n v="0"/>
    <n v="0"/>
    <n v="1"/>
    <n v="0"/>
    <n v="114"/>
    <n v="79"/>
    <n v="242.73628101764501"/>
    <n v="171.45214788140601"/>
    <n v="65.123366201478603"/>
    <n v="257.43891155230199"/>
    <x v="721"/>
    <x v="2"/>
    <n v="6.0782416493070501"/>
    <n v="1"/>
    <n v="0"/>
    <x v="721"/>
    <x v="0"/>
    <x v="1"/>
    <n v="0"/>
    <n v="1"/>
    <n v="0"/>
    <x v="0"/>
    <s v="XXXConfid"/>
  </r>
  <r>
    <n v="5473"/>
    <x v="29"/>
    <x v="3"/>
    <x v="0"/>
    <x v="3"/>
    <x v="0"/>
    <n v="24.444090523586102"/>
    <x v="0"/>
    <n v="0"/>
    <n v="4.2738420178885601"/>
    <n v="6.3260358877682101"/>
    <n v="3.6941401544580401"/>
    <n v="7.1527209663130504"/>
    <x v="0"/>
    <x v="1"/>
    <n v="0"/>
    <n v="1"/>
    <n v="0"/>
    <n v="0"/>
    <n v="95"/>
    <n v="87"/>
    <n v="191.67329882137301"/>
    <n v="125.654757308249"/>
    <n v="97.253490869408694"/>
    <n v="180.026162946841"/>
    <x v="722"/>
    <x v="0"/>
    <n v="4.5888921303539103"/>
    <n v="1"/>
    <n v="1"/>
    <x v="722"/>
    <x v="1"/>
    <x v="0"/>
    <n v="0"/>
    <n v="0"/>
    <n v="0"/>
    <x v="1"/>
    <s v="XXXConfid"/>
  </r>
  <r>
    <n v="5474"/>
    <x v="20"/>
    <x v="2"/>
    <x v="1"/>
    <x v="0"/>
    <x v="2"/>
    <n v="24.706250080814101"/>
    <x v="0"/>
    <n v="0"/>
    <n v="18.498399472624701"/>
    <n v="6.3984129918625596"/>
    <n v="9.7940841413823598"/>
    <n v="7.84240237478007"/>
    <x v="0"/>
    <x v="0"/>
    <n v="0"/>
    <n v="0"/>
    <n v="0"/>
    <n v="0"/>
    <n v="172"/>
    <n v="85"/>
    <n v="185.970693129399"/>
    <n v="155.07016341169901"/>
    <n v="86.691022488268999"/>
    <n v="225.414865007922"/>
    <x v="723"/>
    <x v="3"/>
    <n v="8.1067204825969892"/>
    <n v="0"/>
    <n v="0"/>
    <x v="723"/>
    <x v="0"/>
    <x v="0"/>
    <n v="0"/>
    <n v="0"/>
    <n v="0"/>
    <x v="0"/>
    <s v="XXXConfid"/>
  </r>
  <r>
    <n v="5475"/>
    <x v="0"/>
    <x v="0"/>
    <x v="1"/>
    <x v="0"/>
    <x v="2"/>
    <n v="15.738828394733099"/>
    <x v="2"/>
    <n v="0"/>
    <n v="9.0221845203498994"/>
    <n v="6.4303753885041504"/>
    <n v="4.9824619583919798"/>
    <n v="9.9662272683870601"/>
    <x v="0"/>
    <x v="0"/>
    <n v="0"/>
    <n v="0"/>
    <n v="0"/>
    <n v="0"/>
    <n v="100"/>
    <n v="114"/>
    <n v="251.20798989951999"/>
    <n v="81.030461234458002"/>
    <n v="75.7844301745032"/>
    <n v="355.50478560217198"/>
    <x v="724"/>
    <x v="2"/>
    <n v="9.3695736316238296"/>
    <n v="0"/>
    <n v="0"/>
    <x v="724"/>
    <x v="1"/>
    <x v="0"/>
    <n v="0"/>
    <n v="0"/>
    <n v="0"/>
    <x v="0"/>
    <s v="XXXConfid"/>
  </r>
  <r>
    <n v="5476"/>
    <x v="17"/>
    <x v="1"/>
    <x v="1"/>
    <x v="3"/>
    <x v="0"/>
    <n v="27.4150377650429"/>
    <x v="1"/>
    <n v="1"/>
    <n v="5.2097416328769004"/>
    <n v="3.4964605351196898"/>
    <n v="3.1098886943261301"/>
    <n v="4.9783102122788998"/>
    <x v="0"/>
    <x v="0"/>
    <n v="0"/>
    <n v="0"/>
    <n v="0"/>
    <n v="0"/>
    <n v="97"/>
    <n v="65"/>
    <n v="159.98742359943699"/>
    <n v="170.30703165925701"/>
    <n v="44.786601792328099"/>
    <n v="116.900278843051"/>
    <x v="725"/>
    <x v="3"/>
    <n v="6.0298336939659603"/>
    <n v="0"/>
    <n v="1"/>
    <x v="725"/>
    <x v="1"/>
    <x v="0"/>
    <n v="0"/>
    <n v="0"/>
    <n v="0"/>
    <x v="0"/>
    <s v="XXXConfid"/>
  </r>
  <r>
    <n v="5477"/>
    <x v="0"/>
    <x v="0"/>
    <x v="0"/>
    <x v="0"/>
    <x v="1"/>
    <n v="35.095895167031401"/>
    <x v="3"/>
    <n v="0"/>
    <n v="5.3307963407852998"/>
    <n v="6.04419705497489"/>
    <n v="4.9673476137304897"/>
    <n v="4.0308615180750902"/>
    <x v="0"/>
    <x v="0"/>
    <n v="0"/>
    <n v="0"/>
    <n v="0"/>
    <n v="0"/>
    <n v="132"/>
    <n v="61"/>
    <n v="278.81210927883302"/>
    <n v="167.86632562383599"/>
    <n v="21.482308831885099"/>
    <n v="302.79459523782998"/>
    <x v="726"/>
    <x v="0"/>
    <n v="9.2608221809667892"/>
    <n v="1"/>
    <n v="0"/>
    <x v="726"/>
    <x v="0"/>
    <x v="0"/>
    <n v="0"/>
    <n v="1"/>
    <n v="0"/>
    <x v="0"/>
    <s v="XXXConfid"/>
  </r>
  <r>
    <n v="5478"/>
    <x v="28"/>
    <x v="1"/>
    <x v="1"/>
    <x v="0"/>
    <x v="2"/>
    <n v="27.9758750783223"/>
    <x v="1"/>
    <n v="0"/>
    <n v="13.450677615330701"/>
    <n v="7.7704233232088198"/>
    <n v="0.68952723947987504"/>
    <n v="9.4477860584117597"/>
    <x v="0"/>
    <x v="1"/>
    <n v="0"/>
    <n v="0"/>
    <n v="1"/>
    <n v="1"/>
    <n v="150"/>
    <n v="86"/>
    <n v="246.11198788909101"/>
    <n v="154.14713737002899"/>
    <n v="94.138592568654502"/>
    <n v="240.426136562067"/>
    <x v="727"/>
    <x v="3"/>
    <n v="3.7543535774391499"/>
    <n v="0"/>
    <n v="1"/>
    <x v="727"/>
    <x v="0"/>
    <x v="1"/>
    <n v="0"/>
    <n v="1"/>
    <n v="0"/>
    <x v="0"/>
    <s v="XXXConfid"/>
  </r>
  <r>
    <n v="5479"/>
    <x v="4"/>
    <x v="2"/>
    <x v="0"/>
    <x v="2"/>
    <x v="1"/>
    <n v="26.5166834917035"/>
    <x v="1"/>
    <n v="1"/>
    <n v="7.1770556286177802"/>
    <n v="3.9788786494032302"/>
    <n v="9.2739959741360192"/>
    <n v="4.2193140551106598"/>
    <x v="0"/>
    <x v="0"/>
    <n v="0"/>
    <n v="0"/>
    <n v="0"/>
    <n v="0"/>
    <n v="125"/>
    <n v="67"/>
    <n v="249.772689563645"/>
    <n v="80.181748702764594"/>
    <n v="64.643244969503002"/>
    <n v="285.62703465172001"/>
    <x v="728"/>
    <x v="2"/>
    <n v="9.2946652994485"/>
    <n v="0"/>
    <n v="0"/>
    <x v="728"/>
    <x v="0"/>
    <x v="0"/>
    <n v="0"/>
    <n v="0"/>
    <n v="1"/>
    <x v="0"/>
    <s v="XXXConfid"/>
  </r>
  <r>
    <n v="5480"/>
    <x v="30"/>
    <x v="0"/>
    <x v="1"/>
    <x v="0"/>
    <x v="2"/>
    <n v="24.855343205612002"/>
    <x v="0"/>
    <n v="0"/>
    <n v="2.2385751830816498"/>
    <n v="7.4825923576782296E-3"/>
    <n v="3.2712515402477602"/>
    <n v="5.9967067999743398"/>
    <x v="0"/>
    <x v="0"/>
    <n v="0"/>
    <n v="0"/>
    <n v="0"/>
    <n v="0"/>
    <n v="103"/>
    <n v="78"/>
    <n v="160.69647104194101"/>
    <n v="78.173155654365502"/>
    <n v="65.493143815667196"/>
    <n v="135.06235205815301"/>
    <x v="729"/>
    <x v="3"/>
    <n v="1.1175595888026899"/>
    <n v="1"/>
    <n v="0"/>
    <x v="729"/>
    <x v="0"/>
    <x v="0"/>
    <n v="0"/>
    <n v="0"/>
    <n v="0"/>
    <x v="0"/>
    <s v="XXXConfid"/>
  </r>
  <r>
    <n v="5481"/>
    <x v="29"/>
    <x v="3"/>
    <x v="1"/>
    <x v="0"/>
    <x v="0"/>
    <n v="15.392563144997901"/>
    <x v="2"/>
    <n v="0"/>
    <n v="4.1395578120384604"/>
    <n v="6.6488382003397399"/>
    <n v="7.6966661839402599"/>
    <n v="6.6009142995943"/>
    <x v="0"/>
    <x v="0"/>
    <n v="0"/>
    <n v="0"/>
    <n v="1"/>
    <n v="0"/>
    <n v="167"/>
    <n v="70"/>
    <n v="195.04855667710001"/>
    <n v="137.98652415844401"/>
    <n v="20.366770742579799"/>
    <n v="313.26379287040299"/>
    <x v="730"/>
    <x v="2"/>
    <n v="6.4172424036800404"/>
    <n v="1"/>
    <n v="0"/>
    <x v="730"/>
    <x v="0"/>
    <x v="0"/>
    <n v="0"/>
    <n v="0"/>
    <n v="0"/>
    <x v="0"/>
    <s v="XXXConfid"/>
  </r>
  <r>
    <n v="5482"/>
    <x v="10"/>
    <x v="2"/>
    <x v="1"/>
    <x v="0"/>
    <x v="2"/>
    <n v="39.565075256822901"/>
    <x v="3"/>
    <n v="1"/>
    <n v="7.4329630009535901"/>
    <n v="2.31203038049303"/>
    <n v="7.2457996206971904"/>
    <n v="8.1002379177249697"/>
    <x v="1"/>
    <x v="0"/>
    <n v="0"/>
    <n v="0"/>
    <n v="0"/>
    <n v="0"/>
    <n v="93"/>
    <n v="104"/>
    <n v="246.936518409287"/>
    <n v="158.536708898201"/>
    <n v="55.546714451367599"/>
    <n v="275.68353494644498"/>
    <x v="731"/>
    <x v="2"/>
    <n v="1.76284459645817"/>
    <n v="1"/>
    <n v="0"/>
    <x v="731"/>
    <x v="0"/>
    <x v="0"/>
    <n v="0"/>
    <n v="0"/>
    <n v="1"/>
    <x v="1"/>
    <s v="XXXConfid"/>
  </r>
  <r>
    <n v="5483"/>
    <x v="1"/>
    <x v="1"/>
    <x v="0"/>
    <x v="0"/>
    <x v="2"/>
    <n v="24.891551147963799"/>
    <x v="0"/>
    <n v="0"/>
    <n v="16.387465615534001"/>
    <n v="7.3985607423523003"/>
    <n v="9.2026075118408901"/>
    <n v="6.32536974483404"/>
    <x v="0"/>
    <x v="0"/>
    <n v="0"/>
    <n v="1"/>
    <n v="0"/>
    <n v="0"/>
    <n v="137"/>
    <n v="100"/>
    <n v="160.34718825378101"/>
    <n v="77.629083853740497"/>
    <n v="65.3861651344302"/>
    <n v="399.23971084798501"/>
    <x v="732"/>
    <x v="1"/>
    <n v="2.60238645388343"/>
    <n v="0"/>
    <n v="0"/>
    <x v="732"/>
    <x v="0"/>
    <x v="0"/>
    <n v="0"/>
    <n v="0"/>
    <n v="0"/>
    <x v="0"/>
    <s v="XXXConfid"/>
  </r>
  <r>
    <n v="5484"/>
    <x v="3"/>
    <x v="1"/>
    <x v="1"/>
    <x v="0"/>
    <x v="2"/>
    <n v="36.8377568449433"/>
    <x v="3"/>
    <n v="0"/>
    <n v="11.439800675866399"/>
    <n v="4.1382210521391602"/>
    <n v="6.4791417715741"/>
    <n v="6.0350179880654196"/>
    <x v="0"/>
    <x v="1"/>
    <n v="0"/>
    <n v="0"/>
    <n v="0"/>
    <n v="0"/>
    <n v="93"/>
    <n v="105"/>
    <n v="250.04562455376799"/>
    <n v="161.86613841278501"/>
    <n v="72.381134204797206"/>
    <n v="290.995687592281"/>
    <x v="733"/>
    <x v="0"/>
    <n v="4.62131211854068"/>
    <n v="0"/>
    <n v="0"/>
    <x v="733"/>
    <x v="0"/>
    <x v="0"/>
    <n v="0"/>
    <n v="0"/>
    <n v="1"/>
    <x v="0"/>
    <s v="XXXConfid"/>
  </r>
  <r>
    <n v="5485"/>
    <x v="1"/>
    <x v="1"/>
    <x v="1"/>
    <x v="2"/>
    <x v="2"/>
    <n v="31.391050736500102"/>
    <x v="3"/>
    <n v="0"/>
    <n v="19.105644160521098"/>
    <n v="3.5721545617103998"/>
    <n v="7.05189202110608"/>
    <n v="5.2098917597087899"/>
    <x v="0"/>
    <x v="0"/>
    <n v="0"/>
    <n v="0"/>
    <n v="0"/>
    <n v="0"/>
    <n v="147"/>
    <n v="92"/>
    <n v="204.13997206481099"/>
    <n v="64.447335757483501"/>
    <n v="78.896253052564205"/>
    <n v="52.363812752159802"/>
    <x v="734"/>
    <x v="2"/>
    <n v="5.60948566623067"/>
    <n v="1"/>
    <n v="0"/>
    <x v="734"/>
    <x v="0"/>
    <x v="0"/>
    <n v="0"/>
    <n v="0"/>
    <n v="0"/>
    <x v="0"/>
    <s v="XXXConfid"/>
  </r>
  <r>
    <n v="5486"/>
    <x v="23"/>
    <x v="2"/>
    <x v="0"/>
    <x v="2"/>
    <x v="1"/>
    <n v="27.560757803784199"/>
    <x v="1"/>
    <n v="0"/>
    <n v="4.2764979588194502E-2"/>
    <n v="8.7630628146211205"/>
    <n v="4.58108501936099"/>
    <n v="4.0658516518284102"/>
    <x v="0"/>
    <x v="0"/>
    <n v="1"/>
    <n v="1"/>
    <n v="0"/>
    <n v="0"/>
    <n v="130"/>
    <n v="100"/>
    <n v="284.83460277392601"/>
    <n v="54.493648172242096"/>
    <n v="96.518412322491798"/>
    <n v="315.04069820647499"/>
    <x v="735"/>
    <x v="0"/>
    <n v="9.3304096643991095"/>
    <n v="0"/>
    <n v="0"/>
    <x v="735"/>
    <x v="1"/>
    <x v="0"/>
    <n v="0"/>
    <n v="0"/>
    <n v="0"/>
    <x v="0"/>
    <s v="XXXConfid"/>
  </r>
  <r>
    <n v="5487"/>
    <x v="7"/>
    <x v="1"/>
    <x v="1"/>
    <x v="3"/>
    <x v="2"/>
    <n v="32.1135853256703"/>
    <x v="3"/>
    <n v="0"/>
    <n v="6.2918629037537004"/>
    <n v="9.3148595127046008"/>
    <n v="7.7900503631053404"/>
    <n v="5.4993598967385502"/>
    <x v="0"/>
    <x v="0"/>
    <n v="0"/>
    <n v="0"/>
    <n v="0"/>
    <n v="1"/>
    <n v="172"/>
    <n v="88"/>
    <n v="247.00323487482501"/>
    <n v="113.07544811883299"/>
    <n v="58.705578737753498"/>
    <n v="235.17478388292901"/>
    <x v="736"/>
    <x v="2"/>
    <n v="2.7289646278100199"/>
    <n v="0"/>
    <n v="0"/>
    <x v="736"/>
    <x v="0"/>
    <x v="0"/>
    <n v="0"/>
    <n v="0"/>
    <n v="0"/>
    <x v="1"/>
    <s v="XXXConfid"/>
  </r>
  <r>
    <n v="5488"/>
    <x v="20"/>
    <x v="2"/>
    <x v="1"/>
    <x v="0"/>
    <x v="0"/>
    <n v="39.420030530808198"/>
    <x v="3"/>
    <n v="0"/>
    <n v="10.1521665260651"/>
    <n v="6.4966411016568699"/>
    <n v="3.08222518585842"/>
    <n v="8.4112355225245192"/>
    <x v="0"/>
    <x v="0"/>
    <n v="0"/>
    <n v="0"/>
    <n v="0"/>
    <n v="0"/>
    <n v="131"/>
    <n v="116"/>
    <n v="215.59298819967901"/>
    <n v="175.96788384487701"/>
    <n v="78.125508110565093"/>
    <n v="285.95874996799301"/>
    <x v="737"/>
    <x v="0"/>
    <n v="4.9459244880484103"/>
    <n v="1"/>
    <n v="0"/>
    <x v="737"/>
    <x v="0"/>
    <x v="1"/>
    <n v="0"/>
    <n v="0"/>
    <n v="0"/>
    <x v="1"/>
    <s v="XXXConfid"/>
  </r>
  <r>
    <n v="5489"/>
    <x v="13"/>
    <x v="2"/>
    <x v="0"/>
    <x v="1"/>
    <x v="2"/>
    <n v="20.464619011461401"/>
    <x v="0"/>
    <n v="0"/>
    <n v="17.895367573743702"/>
    <n v="6.7467556045273103"/>
    <n v="6.1614992644697599"/>
    <n v="4.4157404163563196"/>
    <x v="1"/>
    <x v="0"/>
    <n v="0"/>
    <n v="0"/>
    <n v="0"/>
    <n v="0"/>
    <n v="98"/>
    <n v="93"/>
    <n v="272.27457968633098"/>
    <n v="68.996603931190805"/>
    <n v="79.771646086530595"/>
    <n v="172.977891903238"/>
    <x v="738"/>
    <x v="2"/>
    <n v="7.70286519497549"/>
    <n v="0"/>
    <n v="0"/>
    <x v="738"/>
    <x v="1"/>
    <x v="1"/>
    <n v="0"/>
    <n v="0"/>
    <n v="1"/>
    <x v="0"/>
    <s v="XXXConfid"/>
  </r>
  <r>
    <n v="5490"/>
    <x v="24"/>
    <x v="1"/>
    <x v="1"/>
    <x v="0"/>
    <x v="2"/>
    <n v="23.936826888332"/>
    <x v="0"/>
    <n v="0"/>
    <n v="16.8676775271751"/>
    <n v="9.5564170417404792"/>
    <n v="7.9371011539679497"/>
    <n v="9.69461552476956"/>
    <x v="0"/>
    <x v="0"/>
    <n v="1"/>
    <n v="0"/>
    <n v="0"/>
    <n v="0"/>
    <n v="168"/>
    <n v="69"/>
    <n v="289.60593323588603"/>
    <n v="163.74959403391401"/>
    <n v="92.915063327149099"/>
    <n v="169.27734750309699"/>
    <x v="739"/>
    <x v="0"/>
    <n v="4.0205590398360602"/>
    <n v="0"/>
    <n v="0"/>
    <x v="739"/>
    <x v="1"/>
    <x v="1"/>
    <n v="0"/>
    <n v="0"/>
    <n v="0"/>
    <x v="1"/>
    <s v="XXXConfid"/>
  </r>
  <r>
    <n v="5491"/>
    <x v="29"/>
    <x v="3"/>
    <x v="0"/>
    <x v="2"/>
    <x v="1"/>
    <n v="29.211111531357901"/>
    <x v="1"/>
    <n v="0"/>
    <n v="15.811718037997"/>
    <n v="1.43118113632806"/>
    <n v="9.4190591928765599"/>
    <n v="7.8629411935162699"/>
    <x v="1"/>
    <x v="0"/>
    <n v="1"/>
    <n v="1"/>
    <n v="0"/>
    <n v="0"/>
    <n v="110"/>
    <n v="88"/>
    <n v="219.827852558839"/>
    <n v="167.280525562002"/>
    <n v="47.0102415240057"/>
    <n v="375.10443628153598"/>
    <x v="740"/>
    <x v="1"/>
    <n v="0.181754852834901"/>
    <n v="0"/>
    <n v="0"/>
    <x v="740"/>
    <x v="0"/>
    <x v="0"/>
    <n v="0"/>
    <n v="0"/>
    <n v="1"/>
    <x v="1"/>
    <s v="XXXConfid"/>
  </r>
  <r>
    <n v="5492"/>
    <x v="3"/>
    <x v="1"/>
    <x v="0"/>
    <x v="0"/>
    <x v="1"/>
    <n v="37.001613934175602"/>
    <x v="3"/>
    <n v="1"/>
    <n v="6.9228447779042401"/>
    <n v="2.9280128717487002"/>
    <n v="6.4936416551023202"/>
    <n v="6.6937645093505598"/>
    <x v="0"/>
    <x v="0"/>
    <n v="0"/>
    <n v="0"/>
    <n v="0"/>
    <n v="0"/>
    <n v="148"/>
    <n v="82"/>
    <n v="199.70172109966299"/>
    <n v="192.43287649282399"/>
    <n v="35.658872123940903"/>
    <n v="200.76411302013"/>
    <x v="741"/>
    <x v="1"/>
    <n v="1.3298245276096901"/>
    <n v="0"/>
    <n v="0"/>
    <x v="741"/>
    <x v="0"/>
    <x v="0"/>
    <n v="0"/>
    <n v="0"/>
    <n v="0"/>
    <x v="1"/>
    <s v="XXXConfid"/>
  </r>
  <r>
    <n v="5493"/>
    <x v="9"/>
    <x v="1"/>
    <x v="1"/>
    <x v="1"/>
    <x v="2"/>
    <n v="32.701408874200901"/>
    <x v="3"/>
    <n v="1"/>
    <n v="1.84958475342116"/>
    <n v="0.56879206971760399"/>
    <n v="2.6384199122330698"/>
    <n v="7.2237212935860997"/>
    <x v="0"/>
    <x v="0"/>
    <n v="0"/>
    <n v="0"/>
    <n v="0"/>
    <n v="0"/>
    <n v="105"/>
    <n v="69"/>
    <n v="292.62416261770602"/>
    <n v="108.89054095709599"/>
    <n v="87.394493611370805"/>
    <n v="143.02802222766601"/>
    <x v="742"/>
    <x v="2"/>
    <n v="1.5312500115841501"/>
    <n v="0"/>
    <n v="0"/>
    <x v="742"/>
    <x v="0"/>
    <x v="0"/>
    <n v="0"/>
    <n v="0"/>
    <n v="1"/>
    <x v="1"/>
    <s v="XXXConfid"/>
  </r>
  <r>
    <n v="5494"/>
    <x v="12"/>
    <x v="2"/>
    <x v="0"/>
    <x v="2"/>
    <x v="2"/>
    <n v="30.252923223293099"/>
    <x v="3"/>
    <n v="0"/>
    <n v="18.405689187160601"/>
    <n v="1.8557223854852101"/>
    <n v="1.9871099925551901"/>
    <n v="5.6581224343780097"/>
    <x v="1"/>
    <x v="0"/>
    <n v="0"/>
    <n v="1"/>
    <n v="0"/>
    <n v="0"/>
    <n v="132"/>
    <n v="69"/>
    <n v="192.52773802890201"/>
    <n v="184.521266738115"/>
    <n v="50.3383650101322"/>
    <n v="363.62550082658601"/>
    <x v="743"/>
    <x v="2"/>
    <n v="0.54891681801771097"/>
    <n v="0"/>
    <n v="1"/>
    <x v="743"/>
    <x v="0"/>
    <x v="0"/>
    <n v="1"/>
    <n v="0"/>
    <n v="1"/>
    <x v="1"/>
    <s v="XXXConfid"/>
  </r>
  <r>
    <n v="5495"/>
    <x v="0"/>
    <x v="0"/>
    <x v="1"/>
    <x v="2"/>
    <x v="2"/>
    <n v="30.007211381050698"/>
    <x v="3"/>
    <n v="0"/>
    <n v="12.5400940616451"/>
    <n v="5.8403256387754903"/>
    <n v="4.3455787119310099"/>
    <n v="8.4850785447270507"/>
    <x v="1"/>
    <x v="0"/>
    <n v="0"/>
    <n v="1"/>
    <n v="0"/>
    <n v="0"/>
    <n v="111"/>
    <n v="91"/>
    <n v="203.18269941514799"/>
    <n v="79.1858470940346"/>
    <n v="58.121203658591298"/>
    <n v="66.293081262879895"/>
    <x v="744"/>
    <x v="0"/>
    <n v="8.6681780952752394"/>
    <n v="1"/>
    <n v="0"/>
    <x v="744"/>
    <x v="0"/>
    <x v="0"/>
    <n v="0"/>
    <n v="0"/>
    <n v="0"/>
    <x v="0"/>
    <s v="XXXConfid"/>
  </r>
  <r>
    <n v="5496"/>
    <x v="3"/>
    <x v="1"/>
    <x v="0"/>
    <x v="0"/>
    <x v="3"/>
    <n v="22.527503814228201"/>
    <x v="0"/>
    <n v="0"/>
    <n v="0.63981625403394404"/>
    <n v="8.14098421627439"/>
    <n v="4.4935591233112397"/>
    <n v="9.0619019638661307"/>
    <x v="1"/>
    <x v="0"/>
    <n v="0"/>
    <n v="0"/>
    <n v="0"/>
    <n v="0"/>
    <n v="96"/>
    <n v="86"/>
    <n v="250.42548883225999"/>
    <n v="118.87911583831399"/>
    <n v="93.3217697539244"/>
    <n v="299.506629255294"/>
    <x v="745"/>
    <x v="1"/>
    <n v="6.0423547242948201"/>
    <n v="0"/>
    <n v="0"/>
    <x v="745"/>
    <x v="0"/>
    <x v="0"/>
    <n v="0"/>
    <n v="0"/>
    <n v="0"/>
    <x v="0"/>
    <s v="XXXConfid"/>
  </r>
  <r>
    <n v="5497"/>
    <x v="5"/>
    <x v="0"/>
    <x v="1"/>
    <x v="0"/>
    <x v="2"/>
    <n v="32.2562947913759"/>
    <x v="3"/>
    <n v="0"/>
    <n v="14.4457595419653"/>
    <n v="2.9125211815967398"/>
    <n v="2.8045856285619402"/>
    <n v="7.3270646817654104"/>
    <x v="0"/>
    <x v="0"/>
    <n v="0"/>
    <n v="1"/>
    <n v="1"/>
    <n v="0"/>
    <n v="141"/>
    <n v="76"/>
    <n v="242.93097011056699"/>
    <n v="87.769959176920096"/>
    <n v="29.098437422710301"/>
    <n v="314.780054532164"/>
    <x v="746"/>
    <x v="1"/>
    <n v="8.8439960119152499"/>
    <n v="0"/>
    <n v="0"/>
    <x v="746"/>
    <x v="0"/>
    <x v="0"/>
    <n v="0"/>
    <n v="0"/>
    <n v="0"/>
    <x v="0"/>
    <s v="XXXConfid"/>
  </r>
  <r>
    <n v="5498"/>
    <x v="2"/>
    <x v="0"/>
    <x v="1"/>
    <x v="0"/>
    <x v="2"/>
    <n v="19.745142933385399"/>
    <x v="0"/>
    <n v="0"/>
    <n v="0.71603546701128895"/>
    <n v="2.1952430583901199"/>
    <n v="6.4350574518956698"/>
    <n v="9.8667405441438092"/>
    <x v="0"/>
    <x v="0"/>
    <n v="0"/>
    <n v="0"/>
    <n v="0"/>
    <n v="1"/>
    <n v="94"/>
    <n v="81"/>
    <n v="189.430987093319"/>
    <n v="188.41849346612199"/>
    <n v="85.109383090918101"/>
    <n v="265.327032574263"/>
    <x v="747"/>
    <x v="0"/>
    <n v="7.4964522343188396"/>
    <n v="0"/>
    <n v="0"/>
    <x v="747"/>
    <x v="0"/>
    <x v="0"/>
    <n v="1"/>
    <n v="0"/>
    <n v="0"/>
    <x v="0"/>
    <s v="XXXConfid"/>
  </r>
  <r>
    <n v="5499"/>
    <x v="23"/>
    <x v="2"/>
    <x v="1"/>
    <x v="0"/>
    <x v="2"/>
    <n v="16.192446918759298"/>
    <x v="2"/>
    <n v="0"/>
    <n v="8.0549308303550493"/>
    <n v="9.8030972355939401"/>
    <n v="3.19801647307332"/>
    <n v="6.2150065256469702"/>
    <x v="0"/>
    <x v="0"/>
    <n v="0"/>
    <n v="0"/>
    <n v="0"/>
    <n v="0"/>
    <n v="116"/>
    <n v="80"/>
    <n v="226.188174250564"/>
    <n v="52.253749198998399"/>
    <n v="76.242922293833203"/>
    <n v="264.69236172372598"/>
    <x v="748"/>
    <x v="1"/>
    <n v="6.22416410198361"/>
    <n v="0"/>
    <n v="0"/>
    <x v="748"/>
    <x v="1"/>
    <x v="0"/>
    <n v="1"/>
    <n v="1"/>
    <n v="1"/>
    <x v="0"/>
    <s v="XXXConfid"/>
  </r>
  <r>
    <n v="5500"/>
    <x v="2"/>
    <x v="0"/>
    <x v="1"/>
    <x v="2"/>
    <x v="3"/>
    <n v="15.0146591949333"/>
    <x v="2"/>
    <n v="1"/>
    <n v="11.647817747701"/>
    <n v="1.3807517614567999"/>
    <n v="9.5051107543336908"/>
    <n v="7.10693526000549"/>
    <x v="1"/>
    <x v="0"/>
    <n v="0"/>
    <n v="1"/>
    <n v="0"/>
    <n v="0"/>
    <n v="178"/>
    <n v="103"/>
    <n v="279.96799820335201"/>
    <n v="72.825245423776593"/>
    <n v="33.953173030552598"/>
    <n v="322.40401779566997"/>
    <x v="749"/>
    <x v="2"/>
    <n v="5.9779076556050903"/>
    <n v="0"/>
    <n v="1"/>
    <x v="749"/>
    <x v="1"/>
    <x v="1"/>
    <n v="0"/>
    <n v="1"/>
    <n v="1"/>
    <x v="0"/>
    <s v="XXXConfid"/>
  </r>
  <r>
    <n v="5501"/>
    <x v="21"/>
    <x v="0"/>
    <x v="0"/>
    <x v="2"/>
    <x v="1"/>
    <n v="38.794054520558099"/>
    <x v="3"/>
    <n v="0"/>
    <n v="8.3294986053317395"/>
    <n v="4.3091755148682598"/>
    <n v="1.18028485620679"/>
    <n v="8.2712235697059793"/>
    <x v="0"/>
    <x v="0"/>
    <n v="0"/>
    <n v="0"/>
    <n v="0"/>
    <n v="1"/>
    <n v="159"/>
    <n v="89"/>
    <n v="242.81043762327701"/>
    <n v="66.912805820968799"/>
    <n v="76.524750307086293"/>
    <n v="235.771119699292"/>
    <x v="750"/>
    <x v="1"/>
    <n v="5.1493457076641898"/>
    <n v="0"/>
    <n v="1"/>
    <x v="750"/>
    <x v="0"/>
    <x v="0"/>
    <n v="1"/>
    <n v="0"/>
    <n v="0"/>
    <x v="0"/>
    <s v="XXXConfid"/>
  </r>
  <r>
    <n v="5502"/>
    <x v="19"/>
    <x v="2"/>
    <x v="1"/>
    <x v="0"/>
    <x v="2"/>
    <n v="25.041241170044"/>
    <x v="1"/>
    <n v="0"/>
    <n v="14.7842661374613"/>
    <n v="1.8296366461461699"/>
    <n v="8.6954308474442108"/>
    <n v="9.7546191800856601"/>
    <x v="0"/>
    <x v="0"/>
    <n v="0"/>
    <n v="0"/>
    <n v="0"/>
    <n v="0"/>
    <n v="94"/>
    <n v="61"/>
    <n v="260.15071449945401"/>
    <n v="197.44342642864501"/>
    <n v="89.781613209663504"/>
    <n v="308.714421872184"/>
    <x v="751"/>
    <x v="3"/>
    <n v="3.5696583540068501"/>
    <n v="0"/>
    <n v="0"/>
    <x v="751"/>
    <x v="0"/>
    <x v="0"/>
    <n v="0"/>
    <n v="0"/>
    <n v="0"/>
    <x v="0"/>
    <s v="XXXConfid"/>
  </r>
  <r>
    <n v="5503"/>
    <x v="7"/>
    <x v="1"/>
    <x v="0"/>
    <x v="0"/>
    <x v="1"/>
    <n v="31.560152455426"/>
    <x v="3"/>
    <n v="0"/>
    <n v="5.5455077361501104"/>
    <n v="3.3540291185720501"/>
    <n v="5.4787169695891196"/>
    <n v="5.47701709612529"/>
    <x v="0"/>
    <x v="0"/>
    <n v="1"/>
    <n v="0"/>
    <n v="0"/>
    <n v="0"/>
    <n v="95"/>
    <n v="99"/>
    <n v="291.60462117063798"/>
    <n v="157.79203264813199"/>
    <n v="44.492538795691701"/>
    <n v="123.002477662125"/>
    <x v="752"/>
    <x v="1"/>
    <n v="6.8268871098875996"/>
    <n v="0"/>
    <n v="0"/>
    <x v="752"/>
    <x v="0"/>
    <x v="0"/>
    <n v="0"/>
    <n v="0"/>
    <n v="1"/>
    <x v="0"/>
    <s v="XXXConfid"/>
  </r>
  <r>
    <n v="5504"/>
    <x v="14"/>
    <x v="1"/>
    <x v="1"/>
    <x v="0"/>
    <x v="1"/>
    <n v="15.602047405636499"/>
    <x v="2"/>
    <n v="0"/>
    <n v="1.2255831786336899"/>
    <n v="8.3854426917528908"/>
    <n v="7.3784271923774201"/>
    <n v="6.50264922713834"/>
    <x v="0"/>
    <x v="0"/>
    <n v="0"/>
    <n v="0"/>
    <n v="0"/>
    <n v="0"/>
    <n v="174"/>
    <n v="97"/>
    <n v="289.74379958519103"/>
    <n v="188.62308481200401"/>
    <n v="59.014525215871203"/>
    <n v="213.99253345608801"/>
    <x v="753"/>
    <x v="1"/>
    <n v="6.7450146313460397"/>
    <n v="0"/>
    <n v="0"/>
    <x v="753"/>
    <x v="0"/>
    <x v="1"/>
    <n v="0"/>
    <n v="0"/>
    <n v="0"/>
    <x v="0"/>
    <s v="XXXConfid"/>
  </r>
  <r>
    <n v="5505"/>
    <x v="6"/>
    <x v="0"/>
    <x v="0"/>
    <x v="1"/>
    <x v="2"/>
    <n v="36.8753586323908"/>
    <x v="3"/>
    <n v="1"/>
    <n v="9.3199151597386791"/>
    <n v="3.23746783711338"/>
    <n v="5.41258072898765"/>
    <n v="7.71300791340839"/>
    <x v="0"/>
    <x v="1"/>
    <n v="1"/>
    <n v="0"/>
    <n v="1"/>
    <n v="0"/>
    <n v="118"/>
    <n v="95"/>
    <n v="264.32885658854599"/>
    <n v="54.114787929717401"/>
    <n v="36.024718203962202"/>
    <n v="251.94546326527299"/>
    <x v="754"/>
    <x v="1"/>
    <n v="3.0419757632839199"/>
    <n v="0"/>
    <n v="0"/>
    <x v="754"/>
    <x v="0"/>
    <x v="0"/>
    <n v="0"/>
    <n v="1"/>
    <n v="1"/>
    <x v="1"/>
    <s v="XXXConfid"/>
  </r>
  <r>
    <n v="5506"/>
    <x v="14"/>
    <x v="1"/>
    <x v="0"/>
    <x v="2"/>
    <x v="0"/>
    <n v="23.4556733969116"/>
    <x v="0"/>
    <n v="1"/>
    <n v="1.5733806499268801"/>
    <n v="8.7076443400307593"/>
    <n v="8.8439538405422997"/>
    <n v="8.3841529263745898"/>
    <x v="0"/>
    <x v="0"/>
    <n v="0"/>
    <n v="0"/>
    <n v="0"/>
    <n v="0"/>
    <n v="158"/>
    <n v="118"/>
    <n v="224.78137720912599"/>
    <n v="100.53123919792399"/>
    <n v="53.019738038878998"/>
    <n v="189.20965079030299"/>
    <x v="755"/>
    <x v="2"/>
    <n v="3.8726980824141699"/>
    <n v="0"/>
    <n v="0"/>
    <x v="755"/>
    <x v="1"/>
    <x v="0"/>
    <n v="0"/>
    <n v="1"/>
    <n v="0"/>
    <x v="1"/>
    <s v="XXXConfid"/>
  </r>
  <r>
    <n v="5507"/>
    <x v="12"/>
    <x v="2"/>
    <x v="1"/>
    <x v="0"/>
    <x v="0"/>
    <n v="15.944764069632299"/>
    <x v="2"/>
    <n v="0"/>
    <n v="6.15867317117059"/>
    <n v="5.3020467767883703"/>
    <n v="7.6834478910863897"/>
    <n v="8.0474294806215596"/>
    <x v="0"/>
    <x v="0"/>
    <n v="0"/>
    <n v="0"/>
    <n v="0"/>
    <n v="0"/>
    <n v="106"/>
    <n v="77"/>
    <n v="163.98073051978599"/>
    <n v="106.054493900446"/>
    <n v="68.136119522908501"/>
    <n v="370.919867226267"/>
    <x v="756"/>
    <x v="0"/>
    <n v="4.2650992134586598"/>
    <n v="0"/>
    <n v="1"/>
    <x v="756"/>
    <x v="0"/>
    <x v="0"/>
    <n v="0"/>
    <n v="0"/>
    <n v="1"/>
    <x v="0"/>
    <s v="XXXConfid"/>
  </r>
  <r>
    <n v="5508"/>
    <x v="4"/>
    <x v="2"/>
    <x v="1"/>
    <x v="0"/>
    <x v="1"/>
    <n v="25.642368920406799"/>
    <x v="1"/>
    <n v="1"/>
    <n v="3.3292683790134801"/>
    <n v="7.2493335690692096"/>
    <n v="2.28002368717459"/>
    <n v="4.8792507210434604"/>
    <x v="1"/>
    <x v="1"/>
    <n v="0"/>
    <n v="0"/>
    <n v="0"/>
    <n v="0"/>
    <n v="91"/>
    <n v="90"/>
    <n v="172.834368722395"/>
    <n v="191.89411169790799"/>
    <n v="36.1379145848109"/>
    <n v="250.150998324309"/>
    <x v="757"/>
    <x v="0"/>
    <n v="5.5991205902647296"/>
    <n v="0"/>
    <n v="0"/>
    <x v="757"/>
    <x v="0"/>
    <x v="0"/>
    <n v="1"/>
    <n v="0"/>
    <n v="1"/>
    <x v="0"/>
    <s v="XXXConfid"/>
  </r>
  <r>
    <n v="5509"/>
    <x v="15"/>
    <x v="0"/>
    <x v="0"/>
    <x v="2"/>
    <x v="0"/>
    <n v="19.0459987588617"/>
    <x v="0"/>
    <n v="1"/>
    <n v="6.0864541562046401"/>
    <n v="2.06546592778002"/>
    <n v="2.7921357590466198"/>
    <n v="7.7695616929811404"/>
    <x v="1"/>
    <x v="0"/>
    <n v="0"/>
    <n v="1"/>
    <n v="0"/>
    <n v="0"/>
    <n v="162"/>
    <n v="76"/>
    <n v="279.47851180712502"/>
    <n v="53.1338375558419"/>
    <n v="86.663158923500703"/>
    <n v="54.096594807934501"/>
    <x v="758"/>
    <x v="1"/>
    <n v="4.7195867562086899"/>
    <n v="0"/>
    <n v="0"/>
    <x v="758"/>
    <x v="1"/>
    <x v="0"/>
    <n v="0"/>
    <n v="0"/>
    <n v="1"/>
    <x v="0"/>
    <s v="XXXConfid"/>
  </r>
  <r>
    <n v="5510"/>
    <x v="15"/>
    <x v="0"/>
    <x v="1"/>
    <x v="0"/>
    <x v="3"/>
    <n v="36.391950849537899"/>
    <x v="3"/>
    <n v="1"/>
    <n v="0.49861578632404802"/>
    <n v="7.621074543133"/>
    <n v="8.64980562608703"/>
    <n v="8.6394335345888393"/>
    <x v="0"/>
    <x v="0"/>
    <n v="1"/>
    <n v="0"/>
    <n v="0"/>
    <n v="0"/>
    <n v="137"/>
    <n v="119"/>
    <n v="260.83172605109303"/>
    <n v="197.47861571026101"/>
    <n v="52.119677682847602"/>
    <n v="276.32655769361202"/>
    <x v="759"/>
    <x v="1"/>
    <n v="7.8268499654825501"/>
    <n v="0"/>
    <n v="0"/>
    <x v="759"/>
    <x v="1"/>
    <x v="0"/>
    <n v="0"/>
    <n v="0"/>
    <n v="0"/>
    <x v="0"/>
    <s v="XXXConfid"/>
  </r>
  <r>
    <n v="5511"/>
    <x v="29"/>
    <x v="3"/>
    <x v="1"/>
    <x v="3"/>
    <x v="2"/>
    <n v="31.514395351028899"/>
    <x v="3"/>
    <n v="0"/>
    <n v="16.930581667044098"/>
    <n v="6.5540619595647902"/>
    <n v="6.0099915633317504"/>
    <n v="7.6731245112193696"/>
    <x v="0"/>
    <x v="0"/>
    <n v="0"/>
    <n v="1"/>
    <n v="0"/>
    <n v="1"/>
    <n v="126"/>
    <n v="105"/>
    <n v="160.03090927558799"/>
    <n v="51.529391841586097"/>
    <n v="47.792165254689102"/>
    <n v="271.31953668299599"/>
    <x v="760"/>
    <x v="1"/>
    <n v="8.6349516919393707"/>
    <n v="0"/>
    <n v="0"/>
    <x v="760"/>
    <x v="0"/>
    <x v="0"/>
    <n v="0"/>
    <n v="1"/>
    <n v="0"/>
    <x v="0"/>
    <s v="XXXConfid"/>
  </r>
  <r>
    <n v="5512"/>
    <x v="3"/>
    <x v="1"/>
    <x v="0"/>
    <x v="0"/>
    <x v="2"/>
    <n v="21.900204538582202"/>
    <x v="0"/>
    <n v="1"/>
    <n v="0.86158802154343095"/>
    <n v="2.3492650086175502"/>
    <n v="1.67218954982517"/>
    <n v="8.9571114329496204"/>
    <x v="0"/>
    <x v="0"/>
    <n v="0"/>
    <n v="0"/>
    <n v="0"/>
    <n v="0"/>
    <n v="97"/>
    <n v="88"/>
    <n v="198.58462866721499"/>
    <n v="54.688174345713001"/>
    <n v="35.0046600626791"/>
    <n v="395.204891580214"/>
    <x v="761"/>
    <x v="3"/>
    <n v="7.4177150568897101"/>
    <n v="0"/>
    <n v="0"/>
    <x v="761"/>
    <x v="0"/>
    <x v="0"/>
    <n v="0"/>
    <n v="0"/>
    <n v="1"/>
    <x v="0"/>
    <s v="XXXConfid"/>
  </r>
  <r>
    <n v="5513"/>
    <x v="4"/>
    <x v="2"/>
    <x v="1"/>
    <x v="0"/>
    <x v="2"/>
    <n v="22.3030522436407"/>
    <x v="0"/>
    <n v="1"/>
    <n v="17.277996372941999"/>
    <n v="4.4079542979985202"/>
    <n v="1.3484878716253501"/>
    <n v="5.2857737229743202"/>
    <x v="0"/>
    <x v="1"/>
    <n v="0"/>
    <n v="0"/>
    <n v="0"/>
    <n v="0"/>
    <n v="167"/>
    <n v="71"/>
    <n v="285.62018299475199"/>
    <n v="145.27579262039299"/>
    <n v="61.974668277131997"/>
    <n v="194.22910489918101"/>
    <x v="762"/>
    <x v="0"/>
    <n v="4.0523631788760603"/>
    <n v="0"/>
    <n v="0"/>
    <x v="762"/>
    <x v="0"/>
    <x v="0"/>
    <n v="0"/>
    <n v="0"/>
    <n v="0"/>
    <x v="0"/>
    <s v="XXXConfid"/>
  </r>
  <r>
    <n v="5514"/>
    <x v="16"/>
    <x v="0"/>
    <x v="1"/>
    <x v="2"/>
    <x v="2"/>
    <n v="16.608253220688301"/>
    <x v="2"/>
    <n v="1"/>
    <n v="4.8676803540224203"/>
    <n v="6.6063944141791202"/>
    <n v="2.4068558126203099"/>
    <n v="8.8523208236203708"/>
    <x v="0"/>
    <x v="0"/>
    <n v="0"/>
    <n v="0"/>
    <n v="0"/>
    <n v="0"/>
    <n v="94"/>
    <n v="65"/>
    <n v="158.964349159503"/>
    <n v="62.788601735932701"/>
    <n v="70.804354759484596"/>
    <n v="272.66679841117502"/>
    <x v="763"/>
    <x v="0"/>
    <n v="9.8104932446293809"/>
    <n v="0"/>
    <n v="0"/>
    <x v="763"/>
    <x v="0"/>
    <x v="1"/>
    <n v="0"/>
    <n v="0"/>
    <n v="0"/>
    <x v="0"/>
    <s v="XXXConfid"/>
  </r>
  <r>
    <n v="5515"/>
    <x v="16"/>
    <x v="0"/>
    <x v="1"/>
    <x v="0"/>
    <x v="0"/>
    <n v="18.573514762032001"/>
    <x v="0"/>
    <n v="0"/>
    <n v="16.4677412010711"/>
    <n v="0.16787282608666401"/>
    <n v="8.9383439950567407"/>
    <n v="6.9306282550649003"/>
    <x v="0"/>
    <x v="0"/>
    <n v="0"/>
    <n v="0"/>
    <n v="0"/>
    <n v="0"/>
    <n v="179"/>
    <n v="109"/>
    <n v="262.03698371530299"/>
    <n v="134.46347419292499"/>
    <n v="54.888755171961897"/>
    <n v="120.243285413004"/>
    <x v="764"/>
    <x v="3"/>
    <n v="1.937335780627"/>
    <n v="0"/>
    <n v="1"/>
    <x v="764"/>
    <x v="1"/>
    <x v="1"/>
    <n v="0"/>
    <n v="0"/>
    <n v="0"/>
    <x v="0"/>
    <s v="XXXConfid"/>
  </r>
  <r>
    <n v="5516"/>
    <x v="4"/>
    <x v="2"/>
    <x v="1"/>
    <x v="1"/>
    <x v="2"/>
    <n v="36.010701068582001"/>
    <x v="3"/>
    <n v="1"/>
    <n v="13.901332519035799"/>
    <n v="0.826775518820555"/>
    <n v="2.1137052245604302"/>
    <n v="9.8505564352178894"/>
    <x v="1"/>
    <x v="0"/>
    <n v="0"/>
    <n v="1"/>
    <n v="0"/>
    <n v="0"/>
    <n v="120"/>
    <n v="94"/>
    <n v="156.929579582358"/>
    <n v="87.089363762505798"/>
    <n v="34.108384710124803"/>
    <n v="324.55153376137002"/>
    <x v="765"/>
    <x v="1"/>
    <n v="6.7927405162922296"/>
    <n v="0"/>
    <n v="0"/>
    <x v="765"/>
    <x v="0"/>
    <x v="1"/>
    <n v="0"/>
    <n v="0"/>
    <n v="0"/>
    <x v="0"/>
    <s v="XXXConfid"/>
  </r>
  <r>
    <n v="5517"/>
    <x v="27"/>
    <x v="2"/>
    <x v="1"/>
    <x v="2"/>
    <x v="2"/>
    <n v="31.414054938400199"/>
    <x v="3"/>
    <n v="0"/>
    <n v="14.2542465833462"/>
    <n v="9.2520425222895994"/>
    <n v="0.93793297112521901"/>
    <n v="4.9784606478205298"/>
    <x v="1"/>
    <x v="0"/>
    <n v="0"/>
    <n v="1"/>
    <n v="1"/>
    <n v="0"/>
    <n v="113"/>
    <n v="104"/>
    <n v="259.99431492332002"/>
    <n v="84.986499781614498"/>
    <n v="67.633233192432698"/>
    <n v="284.21717256320801"/>
    <x v="766"/>
    <x v="3"/>
    <n v="0.88523601181381295"/>
    <n v="0"/>
    <n v="1"/>
    <x v="766"/>
    <x v="0"/>
    <x v="0"/>
    <n v="0"/>
    <n v="0"/>
    <n v="0"/>
    <x v="0"/>
    <s v="XXXConfid"/>
  </r>
  <r>
    <n v="5518"/>
    <x v="25"/>
    <x v="2"/>
    <x v="1"/>
    <x v="0"/>
    <x v="2"/>
    <n v="20.449736129844201"/>
    <x v="0"/>
    <n v="0"/>
    <n v="1.5737385475107499"/>
    <n v="7.4512365568786301"/>
    <n v="0.16879763839587"/>
    <n v="5.1641434744412198"/>
    <x v="0"/>
    <x v="0"/>
    <n v="0"/>
    <n v="0"/>
    <n v="0"/>
    <n v="1"/>
    <n v="165"/>
    <n v="87"/>
    <n v="266.67678106300099"/>
    <n v="177.82588844943501"/>
    <n v="60.497620016925701"/>
    <n v="290.413995777021"/>
    <x v="767"/>
    <x v="1"/>
    <n v="6.7668203796601603"/>
    <n v="1"/>
    <n v="1"/>
    <x v="767"/>
    <x v="0"/>
    <x v="0"/>
    <n v="0"/>
    <n v="1"/>
    <n v="0"/>
    <x v="1"/>
    <s v="XXXConfid"/>
  </r>
  <r>
    <n v="5519"/>
    <x v="8"/>
    <x v="0"/>
    <x v="1"/>
    <x v="2"/>
    <x v="1"/>
    <n v="20.3593426934689"/>
    <x v="0"/>
    <n v="1"/>
    <n v="5.2567811912871099"/>
    <n v="8.7479612431096694"/>
    <n v="6.2972510431293003"/>
    <n v="5.90748500554714"/>
    <x v="0"/>
    <x v="0"/>
    <n v="1"/>
    <n v="0"/>
    <n v="0"/>
    <n v="0"/>
    <n v="149"/>
    <n v="99"/>
    <n v="245.71127673013399"/>
    <n v="181.76667726729301"/>
    <n v="87.460860046521901"/>
    <n v="354.59392174814599"/>
    <x v="768"/>
    <x v="3"/>
    <n v="3.9579043140963899"/>
    <n v="0"/>
    <n v="0"/>
    <x v="768"/>
    <x v="0"/>
    <x v="0"/>
    <n v="0"/>
    <n v="0"/>
    <n v="0"/>
    <x v="0"/>
    <s v="XXXConfid"/>
  </r>
  <r>
    <n v="5520"/>
    <x v="27"/>
    <x v="2"/>
    <x v="0"/>
    <x v="2"/>
    <x v="1"/>
    <n v="19.384607391236901"/>
    <x v="0"/>
    <n v="0"/>
    <n v="7.0032201041426303"/>
    <n v="1.2821595882149099"/>
    <n v="7.2629374209400597"/>
    <n v="8.4140829187994495"/>
    <x v="0"/>
    <x v="0"/>
    <n v="1"/>
    <n v="0"/>
    <n v="0"/>
    <n v="0"/>
    <n v="113"/>
    <n v="102"/>
    <n v="232.10202886793701"/>
    <n v="67.575043382856705"/>
    <n v="99.959494249714993"/>
    <n v="149.57535932978001"/>
    <x v="769"/>
    <x v="2"/>
    <n v="0.28153439728985302"/>
    <n v="0"/>
    <n v="0"/>
    <x v="769"/>
    <x v="0"/>
    <x v="0"/>
    <n v="0"/>
    <n v="0"/>
    <n v="0"/>
    <x v="1"/>
    <s v="XXXConfid"/>
  </r>
  <r>
    <n v="5521"/>
    <x v="18"/>
    <x v="0"/>
    <x v="1"/>
    <x v="2"/>
    <x v="0"/>
    <n v="36.413230661874202"/>
    <x v="3"/>
    <n v="0"/>
    <n v="8.3311512523985201"/>
    <n v="2.5432268562869398"/>
    <n v="7.2747184530741098"/>
    <n v="9.6174263803531499"/>
    <x v="0"/>
    <x v="0"/>
    <n v="0"/>
    <n v="0"/>
    <n v="0"/>
    <n v="0"/>
    <n v="107"/>
    <n v="76"/>
    <n v="260.24148678414099"/>
    <n v="194.80055167892399"/>
    <n v="44.951809678897298"/>
    <n v="79.229903366142395"/>
    <x v="770"/>
    <x v="2"/>
    <n v="4.9745390452858098"/>
    <n v="0"/>
    <n v="0"/>
    <x v="770"/>
    <x v="0"/>
    <x v="0"/>
    <n v="0"/>
    <n v="0"/>
    <n v="0"/>
    <x v="0"/>
    <s v="XXXConfid"/>
  </r>
  <r>
    <n v="5522"/>
    <x v="25"/>
    <x v="2"/>
    <x v="0"/>
    <x v="0"/>
    <x v="0"/>
    <n v="27.768114629892199"/>
    <x v="1"/>
    <n v="0"/>
    <n v="12.7279944188153"/>
    <n v="5.5301832097213897"/>
    <n v="9.8963322549208392"/>
    <n v="8.0297104746691694"/>
    <x v="0"/>
    <x v="0"/>
    <n v="0"/>
    <n v="0"/>
    <n v="0"/>
    <n v="0"/>
    <n v="123"/>
    <n v="93"/>
    <n v="244.66209922090101"/>
    <n v="80.038143919139301"/>
    <n v="29.669260397818299"/>
    <n v="151.621468545309"/>
    <x v="771"/>
    <x v="1"/>
    <n v="9.2925820501625296"/>
    <n v="0"/>
    <n v="0"/>
    <x v="771"/>
    <x v="0"/>
    <x v="0"/>
    <n v="0"/>
    <n v="1"/>
    <n v="0"/>
    <x v="0"/>
    <s v="XXXConfid"/>
  </r>
  <r>
    <n v="5523"/>
    <x v="26"/>
    <x v="1"/>
    <x v="0"/>
    <x v="0"/>
    <x v="2"/>
    <n v="31.4568925429754"/>
    <x v="3"/>
    <n v="0"/>
    <n v="11.896712647746201"/>
    <n v="9.2180849624630792"/>
    <n v="7.4213033901563401"/>
    <n v="9.30530283260358"/>
    <x v="0"/>
    <x v="0"/>
    <n v="0"/>
    <n v="0"/>
    <n v="0"/>
    <n v="0"/>
    <n v="159"/>
    <n v="107"/>
    <n v="212.61620326580999"/>
    <n v="187.62236005844301"/>
    <n v="35.343168540972002"/>
    <n v="163.13457430497999"/>
    <x v="772"/>
    <x v="3"/>
    <n v="9.6825762036539"/>
    <n v="0"/>
    <n v="0"/>
    <x v="772"/>
    <x v="0"/>
    <x v="0"/>
    <n v="0"/>
    <n v="0"/>
    <n v="0"/>
    <x v="0"/>
    <s v="XXXConfid"/>
  </r>
  <r>
    <n v="5524"/>
    <x v="0"/>
    <x v="0"/>
    <x v="0"/>
    <x v="1"/>
    <x v="0"/>
    <n v="29.0162999710485"/>
    <x v="1"/>
    <n v="0"/>
    <n v="11.3196842500305"/>
    <n v="4.1806857958749797"/>
    <n v="5.6356633989734304"/>
    <n v="7.8552856719836601"/>
    <x v="0"/>
    <x v="1"/>
    <n v="0"/>
    <n v="0"/>
    <n v="0"/>
    <n v="0"/>
    <n v="112"/>
    <n v="93"/>
    <n v="174.85363575477501"/>
    <n v="135.44439023005501"/>
    <n v="24.267021141660901"/>
    <n v="314.17582035923499"/>
    <x v="773"/>
    <x v="1"/>
    <n v="6.5904814300710299"/>
    <n v="0"/>
    <n v="0"/>
    <x v="773"/>
    <x v="0"/>
    <x v="0"/>
    <n v="0"/>
    <n v="0"/>
    <n v="0"/>
    <x v="0"/>
    <s v="XXXConfid"/>
  </r>
  <r>
    <n v="5525"/>
    <x v="30"/>
    <x v="0"/>
    <x v="0"/>
    <x v="0"/>
    <x v="2"/>
    <n v="35.881290285247402"/>
    <x v="3"/>
    <n v="1"/>
    <n v="16.294792868579499"/>
    <n v="7.1183264346802098"/>
    <n v="0.38031085166817702"/>
    <n v="4.2365571645153004"/>
    <x v="0"/>
    <x v="0"/>
    <n v="1"/>
    <n v="0"/>
    <n v="0"/>
    <n v="0"/>
    <n v="99"/>
    <n v="71"/>
    <n v="235.00894935379"/>
    <n v="59.310916661043599"/>
    <n v="43.346209749962199"/>
    <n v="355.89238332803899"/>
    <x v="774"/>
    <x v="1"/>
    <n v="3.7511702193289"/>
    <n v="0"/>
    <n v="0"/>
    <x v="774"/>
    <x v="0"/>
    <x v="0"/>
    <n v="0"/>
    <n v="0"/>
    <n v="0"/>
    <x v="0"/>
    <s v="XXXConfid"/>
  </r>
  <r>
    <n v="5526"/>
    <x v="25"/>
    <x v="2"/>
    <x v="0"/>
    <x v="0"/>
    <x v="1"/>
    <n v="37.435133949706099"/>
    <x v="3"/>
    <n v="1"/>
    <n v="12.277538684544499"/>
    <n v="7.0631048202348596"/>
    <n v="3.6186888741615699"/>
    <n v="8.0102759215586996"/>
    <x v="0"/>
    <x v="0"/>
    <n v="0"/>
    <n v="0"/>
    <n v="0"/>
    <n v="0"/>
    <n v="126"/>
    <n v="79"/>
    <n v="200.46417190029399"/>
    <n v="89.469602093223799"/>
    <n v="66.038439871283998"/>
    <n v="290.47542259149299"/>
    <x v="775"/>
    <x v="0"/>
    <n v="6.9431066817802103"/>
    <n v="0"/>
    <n v="1"/>
    <x v="775"/>
    <x v="1"/>
    <x v="0"/>
    <n v="0"/>
    <n v="0"/>
    <n v="1"/>
    <x v="1"/>
    <s v="XXXConfid"/>
  </r>
  <r>
    <n v="5527"/>
    <x v="11"/>
    <x v="2"/>
    <x v="1"/>
    <x v="0"/>
    <x v="0"/>
    <n v="24.032400153100902"/>
    <x v="0"/>
    <n v="0"/>
    <n v="15.2137390723124"/>
    <n v="2.6594761712924"/>
    <n v="7.4818254751708597"/>
    <n v="7.1598461222529002"/>
    <x v="0"/>
    <x v="0"/>
    <n v="0"/>
    <n v="0"/>
    <n v="0"/>
    <n v="0"/>
    <n v="98"/>
    <n v="116"/>
    <n v="237.87340562206001"/>
    <n v="192.111917751758"/>
    <n v="59.235561593132402"/>
    <n v="306.21813451365"/>
    <x v="776"/>
    <x v="1"/>
    <n v="2.2739957959976298"/>
    <n v="0"/>
    <n v="0"/>
    <x v="776"/>
    <x v="0"/>
    <x v="0"/>
    <n v="0"/>
    <n v="0"/>
    <n v="0"/>
    <x v="0"/>
    <s v="XXXConfid"/>
  </r>
  <r>
    <n v="5528"/>
    <x v="29"/>
    <x v="3"/>
    <x v="1"/>
    <x v="3"/>
    <x v="0"/>
    <n v="15.387135897922599"/>
    <x v="2"/>
    <n v="0"/>
    <n v="15.821380055039899"/>
    <n v="0.32518057634188502"/>
    <n v="2.2403106186023698"/>
    <n v="6.2533437327704799"/>
    <x v="0"/>
    <x v="0"/>
    <n v="0"/>
    <n v="0"/>
    <n v="0"/>
    <n v="0"/>
    <n v="97"/>
    <n v="61"/>
    <n v="284.15784143402902"/>
    <n v="68.865279658270694"/>
    <n v="33.995828670772298"/>
    <n v="60.951975118354397"/>
    <x v="777"/>
    <x v="3"/>
    <n v="3.1365690801699602"/>
    <n v="0"/>
    <n v="0"/>
    <x v="777"/>
    <x v="0"/>
    <x v="0"/>
    <n v="0"/>
    <n v="1"/>
    <n v="0"/>
    <x v="0"/>
    <s v="XXXConfid"/>
  </r>
  <r>
    <n v="5529"/>
    <x v="24"/>
    <x v="1"/>
    <x v="1"/>
    <x v="1"/>
    <x v="2"/>
    <n v="17.519976617203401"/>
    <x v="2"/>
    <n v="0"/>
    <n v="0.69217301144508303"/>
    <n v="7.90314175168829"/>
    <n v="2.9050008324962699"/>
    <n v="7.5375535128581497"/>
    <x v="1"/>
    <x v="0"/>
    <n v="1"/>
    <n v="0"/>
    <n v="0"/>
    <n v="0"/>
    <n v="113"/>
    <n v="115"/>
    <n v="255.503514241776"/>
    <n v="193.261830848214"/>
    <n v="44.717103581953701"/>
    <n v="109.86268529298199"/>
    <x v="778"/>
    <x v="2"/>
    <n v="0.94791879803432699"/>
    <n v="0"/>
    <n v="0"/>
    <x v="778"/>
    <x v="1"/>
    <x v="1"/>
    <n v="1"/>
    <n v="0"/>
    <n v="0"/>
    <x v="0"/>
    <s v="XXXConfid"/>
  </r>
  <r>
    <n v="5530"/>
    <x v="15"/>
    <x v="0"/>
    <x v="1"/>
    <x v="0"/>
    <x v="0"/>
    <n v="30.0318845041994"/>
    <x v="3"/>
    <n v="0"/>
    <n v="4.7694715114975299"/>
    <n v="0.328255000238657"/>
    <n v="7.8581717537125098"/>
    <n v="4.1493399208478197"/>
    <x v="0"/>
    <x v="0"/>
    <n v="0"/>
    <n v="0"/>
    <n v="0"/>
    <n v="0"/>
    <n v="163"/>
    <n v="76"/>
    <n v="298.31169405963601"/>
    <n v="157.15289877154501"/>
    <n v="99.520839153330698"/>
    <n v="128.43181750660801"/>
    <x v="779"/>
    <x v="1"/>
    <n v="5.3960531232232603"/>
    <n v="1"/>
    <n v="0"/>
    <x v="779"/>
    <x v="0"/>
    <x v="1"/>
    <n v="1"/>
    <n v="0"/>
    <n v="0"/>
    <x v="1"/>
    <s v="XXXConfid"/>
  </r>
  <r>
    <n v="5531"/>
    <x v="3"/>
    <x v="1"/>
    <x v="0"/>
    <x v="3"/>
    <x v="2"/>
    <n v="28.155961332313201"/>
    <x v="1"/>
    <n v="0"/>
    <n v="18.629164139053"/>
    <n v="6.5355927017443598"/>
    <n v="1.31645212809402"/>
    <n v="9.6205904634209496"/>
    <x v="1"/>
    <x v="0"/>
    <n v="0"/>
    <n v="0"/>
    <n v="0"/>
    <n v="0"/>
    <n v="139"/>
    <n v="86"/>
    <n v="228.03822423817101"/>
    <n v="53.219276863546803"/>
    <n v="69.10025795224"/>
    <n v="288.418940279239"/>
    <x v="780"/>
    <x v="1"/>
    <n v="5.5668733762851703"/>
    <n v="0"/>
    <n v="0"/>
    <x v="780"/>
    <x v="0"/>
    <x v="0"/>
    <n v="0"/>
    <n v="0"/>
    <n v="1"/>
    <x v="0"/>
    <s v="XXXConfid"/>
  </r>
  <r>
    <n v="5532"/>
    <x v="19"/>
    <x v="2"/>
    <x v="0"/>
    <x v="0"/>
    <x v="3"/>
    <n v="30.187345518691401"/>
    <x v="3"/>
    <n v="0"/>
    <n v="9.4615239430904605"/>
    <n v="0.17094285752968999"/>
    <n v="4.1429805631287104"/>
    <n v="5.5738755598859404"/>
    <x v="0"/>
    <x v="1"/>
    <n v="0"/>
    <n v="0"/>
    <n v="0"/>
    <n v="0"/>
    <n v="133"/>
    <n v="64"/>
    <n v="186.556110524459"/>
    <n v="150.322374856962"/>
    <n v="99.412017195722299"/>
    <n v="92.198373959198804"/>
    <x v="781"/>
    <x v="3"/>
    <n v="6.2003660996432401"/>
    <n v="1"/>
    <n v="0"/>
    <x v="781"/>
    <x v="1"/>
    <x v="0"/>
    <n v="0"/>
    <n v="1"/>
    <n v="0"/>
    <x v="0"/>
    <s v="XXXConfid"/>
  </r>
  <r>
    <n v="5533"/>
    <x v="14"/>
    <x v="1"/>
    <x v="1"/>
    <x v="1"/>
    <x v="0"/>
    <n v="24.822461456807201"/>
    <x v="0"/>
    <n v="0"/>
    <n v="1.62975574945738"/>
    <n v="5.8042730060542702"/>
    <n v="1.4746932273153199"/>
    <n v="7.0598903840734701"/>
    <x v="0"/>
    <x v="0"/>
    <n v="0"/>
    <n v="0"/>
    <n v="0"/>
    <n v="0"/>
    <n v="177"/>
    <n v="85"/>
    <n v="192.047729616243"/>
    <n v="173.251706245371"/>
    <n v="52.517667118694902"/>
    <n v="381.39941256447901"/>
    <x v="782"/>
    <x v="1"/>
    <n v="6.5653208964948799"/>
    <n v="0"/>
    <n v="0"/>
    <x v="782"/>
    <x v="1"/>
    <x v="0"/>
    <n v="0"/>
    <n v="0"/>
    <n v="1"/>
    <x v="0"/>
    <s v="XXXConfid"/>
  </r>
  <r>
    <n v="5534"/>
    <x v="25"/>
    <x v="2"/>
    <x v="0"/>
    <x v="0"/>
    <x v="0"/>
    <n v="24.043876054570699"/>
    <x v="0"/>
    <n v="1"/>
    <n v="12.0256227564923"/>
    <n v="3.26082031531184"/>
    <n v="1.6846319599080399"/>
    <n v="8.4267117171018207"/>
    <x v="0"/>
    <x v="1"/>
    <n v="0"/>
    <n v="0"/>
    <n v="0"/>
    <n v="0"/>
    <n v="164"/>
    <n v="102"/>
    <n v="174.64229438704999"/>
    <n v="174.639714522068"/>
    <n v="54.425690277090098"/>
    <n v="273.94469159185201"/>
    <x v="783"/>
    <x v="3"/>
    <n v="9.89108973422079"/>
    <n v="0"/>
    <n v="1"/>
    <x v="783"/>
    <x v="0"/>
    <x v="0"/>
    <n v="0"/>
    <n v="0"/>
    <n v="0"/>
    <x v="0"/>
    <s v="XXXConfid"/>
  </r>
  <r>
    <n v="5535"/>
    <x v="25"/>
    <x v="2"/>
    <x v="0"/>
    <x v="3"/>
    <x v="0"/>
    <n v="37.204794214988098"/>
    <x v="3"/>
    <n v="1"/>
    <n v="15.8666613470452"/>
    <n v="0.83447744328094098"/>
    <n v="7.4084334611953802"/>
    <n v="8.9101758187381304"/>
    <x v="0"/>
    <x v="0"/>
    <n v="0"/>
    <n v="0"/>
    <n v="0"/>
    <n v="0"/>
    <n v="129"/>
    <n v="112"/>
    <n v="218.89888390266299"/>
    <n v="61.511821400496899"/>
    <n v="82.962286099555499"/>
    <n v="146.182026814609"/>
    <x v="784"/>
    <x v="2"/>
    <n v="7.61616221712754"/>
    <n v="0"/>
    <n v="0"/>
    <x v="784"/>
    <x v="0"/>
    <x v="0"/>
    <n v="0"/>
    <n v="1"/>
    <n v="0"/>
    <x v="0"/>
    <s v="XXXConfid"/>
  </r>
  <r>
    <n v="5536"/>
    <x v="9"/>
    <x v="1"/>
    <x v="0"/>
    <x v="2"/>
    <x v="3"/>
    <n v="32.647740581530101"/>
    <x v="3"/>
    <n v="0"/>
    <n v="10.318735460622801"/>
    <n v="7.62214781411266"/>
    <n v="5.4133945337852998"/>
    <n v="4.6821570970826603"/>
    <x v="1"/>
    <x v="0"/>
    <n v="0"/>
    <n v="0"/>
    <n v="0"/>
    <n v="0"/>
    <n v="158"/>
    <n v="82"/>
    <n v="223.12650393369901"/>
    <n v="148.50370713893199"/>
    <n v="86.552213236746297"/>
    <n v="192.55170556263201"/>
    <x v="785"/>
    <x v="1"/>
    <n v="9.7497729060915805"/>
    <n v="1"/>
    <n v="0"/>
    <x v="785"/>
    <x v="0"/>
    <x v="0"/>
    <n v="0"/>
    <n v="0"/>
    <n v="1"/>
    <x v="1"/>
    <s v="XXXConfid"/>
  </r>
  <r>
    <n v="5537"/>
    <x v="19"/>
    <x v="2"/>
    <x v="0"/>
    <x v="0"/>
    <x v="1"/>
    <n v="39.351574032229998"/>
    <x v="3"/>
    <n v="1"/>
    <n v="0.78885925355639896"/>
    <n v="5.0919963177426402"/>
    <n v="3.8605242736952499"/>
    <n v="7.5597317696381099"/>
    <x v="1"/>
    <x v="0"/>
    <n v="0"/>
    <n v="0"/>
    <n v="1"/>
    <n v="0"/>
    <n v="118"/>
    <n v="67"/>
    <n v="204.274619484694"/>
    <n v="109.952982481346"/>
    <n v="64.416620549482801"/>
    <n v="135.37555776931899"/>
    <x v="786"/>
    <x v="1"/>
    <n v="7.7813447610580804"/>
    <n v="0"/>
    <n v="0"/>
    <x v="786"/>
    <x v="0"/>
    <x v="0"/>
    <n v="0"/>
    <n v="0"/>
    <n v="1"/>
    <x v="0"/>
    <s v="XXXConfid"/>
  </r>
  <r>
    <n v="5538"/>
    <x v="26"/>
    <x v="1"/>
    <x v="1"/>
    <x v="0"/>
    <x v="2"/>
    <n v="32.175640878974498"/>
    <x v="3"/>
    <n v="0"/>
    <n v="4.49574876518591"/>
    <n v="0.99434569476186896"/>
    <n v="1.3288873044677201"/>
    <n v="8.3339223983013202"/>
    <x v="0"/>
    <x v="0"/>
    <n v="0"/>
    <n v="0"/>
    <n v="0"/>
    <n v="0"/>
    <n v="126"/>
    <n v="117"/>
    <n v="154.54832409195799"/>
    <n v="73.579802506820897"/>
    <n v="43.172602909692998"/>
    <n v="149.88815040170601"/>
    <x v="787"/>
    <x v="3"/>
    <n v="1.6744923410499"/>
    <n v="0"/>
    <n v="0"/>
    <x v="787"/>
    <x v="0"/>
    <x v="0"/>
    <n v="0"/>
    <n v="0"/>
    <n v="0"/>
    <x v="0"/>
    <s v="XXXConfid"/>
  </r>
  <r>
    <n v="5539"/>
    <x v="5"/>
    <x v="0"/>
    <x v="1"/>
    <x v="0"/>
    <x v="0"/>
    <n v="33.382006627232798"/>
    <x v="3"/>
    <n v="1"/>
    <n v="2.8049843350235002"/>
    <n v="0.268617017091068"/>
    <n v="2.1006547579555699"/>
    <n v="9.3276689945295708"/>
    <x v="1"/>
    <x v="0"/>
    <n v="0"/>
    <n v="0"/>
    <n v="0"/>
    <n v="0"/>
    <n v="124"/>
    <n v="60"/>
    <n v="168.964578571153"/>
    <n v="99.429772396782298"/>
    <n v="32.874283533353498"/>
    <n v="188.97932473813799"/>
    <x v="788"/>
    <x v="2"/>
    <n v="0.11537283960935101"/>
    <n v="0"/>
    <n v="0"/>
    <x v="788"/>
    <x v="0"/>
    <x v="0"/>
    <n v="0"/>
    <n v="0"/>
    <n v="0"/>
    <x v="0"/>
    <s v="XXXConfid"/>
  </r>
  <r>
    <n v="5540"/>
    <x v="11"/>
    <x v="2"/>
    <x v="1"/>
    <x v="0"/>
    <x v="2"/>
    <n v="34.519868033571903"/>
    <x v="3"/>
    <n v="0"/>
    <n v="19.078696093313901"/>
    <n v="1.39349416023433"/>
    <n v="7.9639289734167198"/>
    <n v="9.1243038380539492"/>
    <x v="0"/>
    <x v="0"/>
    <n v="0"/>
    <n v="0"/>
    <n v="0"/>
    <n v="1"/>
    <n v="163"/>
    <n v="68"/>
    <n v="293.59814267111398"/>
    <n v="51.890083808746901"/>
    <n v="66.0575868011219"/>
    <n v="72.958872643192194"/>
    <x v="789"/>
    <x v="0"/>
    <n v="0.50390286893811298"/>
    <n v="0"/>
    <n v="0"/>
    <x v="789"/>
    <x v="1"/>
    <x v="0"/>
    <n v="0"/>
    <n v="0"/>
    <n v="0"/>
    <x v="0"/>
    <s v="XXXConfid"/>
  </r>
  <r>
    <n v="5541"/>
    <x v="8"/>
    <x v="0"/>
    <x v="1"/>
    <x v="1"/>
    <x v="2"/>
    <n v="36.236456050792"/>
    <x v="3"/>
    <n v="0"/>
    <n v="9.3873447876229292"/>
    <n v="4.88396451978514"/>
    <n v="9.9229341736062793"/>
    <n v="4.1126434622722998"/>
    <x v="0"/>
    <x v="0"/>
    <n v="0"/>
    <n v="0"/>
    <n v="0"/>
    <n v="0"/>
    <n v="107"/>
    <n v="82"/>
    <n v="259.46603466086901"/>
    <n v="81.708375786161497"/>
    <n v="84.868934945230194"/>
    <n v="276.31392839706899"/>
    <x v="790"/>
    <x v="2"/>
    <n v="8.5414567818005693"/>
    <n v="0"/>
    <n v="0"/>
    <x v="790"/>
    <x v="0"/>
    <x v="1"/>
    <n v="0"/>
    <n v="0"/>
    <n v="0"/>
    <x v="0"/>
    <s v="XXXConfid"/>
  </r>
  <r>
    <n v="5542"/>
    <x v="27"/>
    <x v="2"/>
    <x v="1"/>
    <x v="0"/>
    <x v="0"/>
    <n v="26.195589772599501"/>
    <x v="1"/>
    <n v="0"/>
    <n v="15.6734693962925"/>
    <n v="3.6344091934115799"/>
    <n v="9.0272045811600297"/>
    <n v="5.1375904187568704"/>
    <x v="0"/>
    <x v="1"/>
    <n v="0"/>
    <n v="0"/>
    <n v="0"/>
    <n v="0"/>
    <n v="175"/>
    <n v="61"/>
    <n v="151.20961699891899"/>
    <n v="124.492676875359"/>
    <n v="45.436766602167602"/>
    <n v="260.01603235426398"/>
    <x v="791"/>
    <x v="1"/>
    <n v="3.21645953508372"/>
    <n v="0"/>
    <n v="0"/>
    <x v="791"/>
    <x v="0"/>
    <x v="1"/>
    <n v="1"/>
    <n v="0"/>
    <n v="1"/>
    <x v="1"/>
    <s v="XXXConfid"/>
  </r>
  <r>
    <n v="5543"/>
    <x v="25"/>
    <x v="2"/>
    <x v="1"/>
    <x v="0"/>
    <x v="2"/>
    <n v="39.6532124789533"/>
    <x v="3"/>
    <n v="0"/>
    <n v="12.342194971546601"/>
    <n v="2.39369392039062"/>
    <n v="4.3382713074208299"/>
    <n v="6.5579828044607504"/>
    <x v="0"/>
    <x v="0"/>
    <n v="0"/>
    <n v="1"/>
    <n v="0"/>
    <n v="0"/>
    <n v="175"/>
    <n v="87"/>
    <n v="230.955217802851"/>
    <n v="143.46474542118901"/>
    <n v="25.993768051458801"/>
    <n v="72.609707769992596"/>
    <x v="792"/>
    <x v="2"/>
    <n v="4.7928628009285799"/>
    <n v="1"/>
    <n v="0"/>
    <x v="792"/>
    <x v="1"/>
    <x v="0"/>
    <n v="0"/>
    <n v="0"/>
    <n v="0"/>
    <x v="1"/>
    <s v="XXXConfid"/>
  </r>
  <r>
    <n v="5544"/>
    <x v="12"/>
    <x v="2"/>
    <x v="0"/>
    <x v="2"/>
    <x v="0"/>
    <n v="32.991687722364802"/>
    <x v="3"/>
    <n v="0"/>
    <n v="7.0257805076267204"/>
    <n v="2.59061513848915"/>
    <n v="2.81047139644678"/>
    <n v="4.32622471290171"/>
    <x v="0"/>
    <x v="0"/>
    <n v="0"/>
    <n v="1"/>
    <n v="0"/>
    <n v="1"/>
    <n v="178"/>
    <n v="68"/>
    <n v="237.316594563628"/>
    <n v="191.89912262651001"/>
    <n v="44.332740496211599"/>
    <n v="212.69504194790599"/>
    <x v="793"/>
    <x v="2"/>
    <n v="3.8406201386720098"/>
    <n v="0"/>
    <n v="0"/>
    <x v="793"/>
    <x v="0"/>
    <x v="0"/>
    <n v="0"/>
    <n v="0"/>
    <n v="0"/>
    <x v="0"/>
    <s v="XXXConfid"/>
  </r>
  <r>
    <n v="5545"/>
    <x v="14"/>
    <x v="1"/>
    <x v="1"/>
    <x v="0"/>
    <x v="0"/>
    <n v="38.271172386850701"/>
    <x v="3"/>
    <n v="1"/>
    <n v="1.09655101851311"/>
    <n v="0.60432521475451395"/>
    <n v="4.3637833923128104"/>
    <n v="6.2224529458697804"/>
    <x v="0"/>
    <x v="0"/>
    <n v="0"/>
    <n v="0"/>
    <n v="0"/>
    <n v="0"/>
    <n v="91"/>
    <n v="117"/>
    <n v="151.37493326822499"/>
    <n v="53.505468893361297"/>
    <n v="24.855517188522001"/>
    <n v="111.050466672241"/>
    <x v="794"/>
    <x v="1"/>
    <n v="4.3099462351656097"/>
    <n v="0"/>
    <n v="0"/>
    <x v="794"/>
    <x v="0"/>
    <x v="1"/>
    <n v="0"/>
    <n v="0"/>
    <n v="1"/>
    <x v="0"/>
    <s v="XXXConfid"/>
  </r>
  <r>
    <n v="5546"/>
    <x v="7"/>
    <x v="1"/>
    <x v="1"/>
    <x v="0"/>
    <x v="2"/>
    <n v="18.6092264111562"/>
    <x v="0"/>
    <n v="0"/>
    <n v="1.70169781276082"/>
    <n v="0.15403140391672099"/>
    <n v="6.3284492299513104"/>
    <n v="5.2582983783584298"/>
    <x v="0"/>
    <x v="0"/>
    <n v="0"/>
    <n v="0"/>
    <n v="0"/>
    <n v="0"/>
    <n v="91"/>
    <n v="85"/>
    <n v="227.159277574264"/>
    <n v="101.05977792035"/>
    <n v="39.882584825997299"/>
    <n v="202.599225244509"/>
    <x v="795"/>
    <x v="2"/>
    <n v="3.5936547645778898"/>
    <n v="0"/>
    <n v="0"/>
    <x v="795"/>
    <x v="0"/>
    <x v="0"/>
    <n v="0"/>
    <n v="0"/>
    <n v="1"/>
    <x v="0"/>
    <s v="XXXConfid"/>
  </r>
  <r>
    <n v="5547"/>
    <x v="20"/>
    <x v="2"/>
    <x v="0"/>
    <x v="0"/>
    <x v="2"/>
    <n v="31.0037620477319"/>
    <x v="3"/>
    <n v="0"/>
    <n v="16.913568180007001"/>
    <n v="0.158959227969204"/>
    <n v="0.40248718467205602"/>
    <n v="4.6795873521689497"/>
    <x v="0"/>
    <x v="0"/>
    <n v="0"/>
    <n v="0"/>
    <n v="0"/>
    <n v="0"/>
    <n v="172"/>
    <n v="68"/>
    <n v="223.216389266009"/>
    <n v="79.5641191102102"/>
    <n v="48.978041766371902"/>
    <n v="158.30273826915101"/>
    <x v="796"/>
    <x v="2"/>
    <n v="4.1048689172951702"/>
    <n v="0"/>
    <n v="0"/>
    <x v="796"/>
    <x v="0"/>
    <x v="0"/>
    <n v="1"/>
    <n v="0"/>
    <n v="1"/>
    <x v="0"/>
    <s v="XXXConfid"/>
  </r>
  <r>
    <n v="5548"/>
    <x v="6"/>
    <x v="0"/>
    <x v="0"/>
    <x v="3"/>
    <x v="2"/>
    <n v="19.462017366017999"/>
    <x v="0"/>
    <n v="1"/>
    <n v="7.4465536696878498"/>
    <n v="8.3150568062501407"/>
    <n v="2.6230177263811001"/>
    <n v="9.53795729485139"/>
    <x v="0"/>
    <x v="0"/>
    <n v="0"/>
    <n v="0"/>
    <n v="0"/>
    <n v="0"/>
    <n v="101"/>
    <n v="85"/>
    <n v="152.302545227613"/>
    <n v="61.823446071537496"/>
    <n v="82.633680173672403"/>
    <n v="367.83273127876902"/>
    <x v="797"/>
    <x v="2"/>
    <n v="9.4151095360306591"/>
    <n v="1"/>
    <n v="0"/>
    <x v="797"/>
    <x v="0"/>
    <x v="0"/>
    <n v="0"/>
    <n v="0"/>
    <n v="0"/>
    <x v="0"/>
    <s v="XXXConfid"/>
  </r>
  <r>
    <n v="5549"/>
    <x v="14"/>
    <x v="1"/>
    <x v="0"/>
    <x v="2"/>
    <x v="0"/>
    <n v="22.602947992813899"/>
    <x v="0"/>
    <n v="0"/>
    <n v="1.8073126520209499"/>
    <n v="7.0775255463965099"/>
    <n v="9.53839248205019"/>
    <n v="9.9940791492958692"/>
    <x v="0"/>
    <x v="0"/>
    <n v="0"/>
    <n v="0"/>
    <n v="0"/>
    <n v="0"/>
    <n v="130"/>
    <n v="118"/>
    <n v="163.126034729688"/>
    <n v="92.046765308393304"/>
    <n v="38.022674141152699"/>
    <n v="223.26011486392699"/>
    <x v="798"/>
    <x v="2"/>
    <n v="6.0622270557565301"/>
    <n v="0"/>
    <n v="0"/>
    <x v="798"/>
    <x v="0"/>
    <x v="0"/>
    <n v="0"/>
    <n v="0"/>
    <n v="1"/>
    <x v="0"/>
    <s v="XXXConfid"/>
  </r>
  <r>
    <n v="5550"/>
    <x v="12"/>
    <x v="2"/>
    <x v="0"/>
    <x v="3"/>
    <x v="2"/>
    <n v="24.107191989378901"/>
    <x v="0"/>
    <n v="0"/>
    <n v="4.8881627032549897"/>
    <n v="8.5974050562058402"/>
    <n v="6.1796955669227502"/>
    <n v="9.3878430317513004"/>
    <x v="1"/>
    <x v="1"/>
    <n v="0"/>
    <n v="1"/>
    <n v="1"/>
    <n v="0"/>
    <n v="121"/>
    <n v="61"/>
    <n v="235.089412287333"/>
    <n v="158.66968552964099"/>
    <n v="67.532504965858095"/>
    <n v="261.44593653598002"/>
    <x v="799"/>
    <x v="2"/>
    <n v="7.6883603617741603"/>
    <n v="0"/>
    <n v="0"/>
    <x v="799"/>
    <x v="0"/>
    <x v="0"/>
    <n v="0"/>
    <n v="0"/>
    <n v="0"/>
    <x v="0"/>
    <s v="XXXConfid"/>
  </r>
  <r>
    <n v="5551"/>
    <x v="9"/>
    <x v="1"/>
    <x v="0"/>
    <x v="0"/>
    <x v="1"/>
    <n v="18.945462307582101"/>
    <x v="0"/>
    <n v="0"/>
    <n v="9.8471168646075107"/>
    <n v="3.52162510827785"/>
    <n v="8.3781765706292592"/>
    <n v="4.5263548648288703"/>
    <x v="0"/>
    <x v="0"/>
    <n v="0"/>
    <n v="0"/>
    <n v="0"/>
    <n v="0"/>
    <n v="136"/>
    <n v="96"/>
    <n v="175.737203763867"/>
    <n v="102.92140267883001"/>
    <n v="68.3392644300406"/>
    <n v="327.48468581903597"/>
    <x v="800"/>
    <x v="2"/>
    <n v="1.9080956348245699"/>
    <n v="0"/>
    <n v="0"/>
    <x v="800"/>
    <x v="1"/>
    <x v="0"/>
    <n v="1"/>
    <n v="0"/>
    <n v="0"/>
    <x v="1"/>
    <s v="XXXConfid"/>
  </r>
  <r>
    <n v="5552"/>
    <x v="18"/>
    <x v="0"/>
    <x v="1"/>
    <x v="0"/>
    <x v="1"/>
    <n v="31.934714628553099"/>
    <x v="3"/>
    <n v="0"/>
    <n v="6.3923732882837303"/>
    <n v="8.9259803412649106"/>
    <n v="4.1582008909591197"/>
    <n v="7.5088823337122204"/>
    <x v="0"/>
    <x v="0"/>
    <n v="0"/>
    <n v="0"/>
    <n v="1"/>
    <n v="0"/>
    <n v="133"/>
    <n v="118"/>
    <n v="280.98689136431102"/>
    <n v="94.684046834613099"/>
    <n v="60.947858960900497"/>
    <n v="219.976064755755"/>
    <x v="801"/>
    <x v="2"/>
    <n v="4.9214768224515799"/>
    <n v="0"/>
    <n v="0"/>
    <x v="801"/>
    <x v="0"/>
    <x v="0"/>
    <n v="1"/>
    <n v="0"/>
    <n v="0"/>
    <x v="0"/>
    <s v="XXXConfid"/>
  </r>
  <r>
    <n v="5553"/>
    <x v="19"/>
    <x v="2"/>
    <x v="1"/>
    <x v="0"/>
    <x v="0"/>
    <n v="17.009942979840901"/>
    <x v="2"/>
    <n v="0"/>
    <n v="6.06901523162621"/>
    <n v="3.6058569575748001"/>
    <n v="4.9315685780827403"/>
    <n v="4.5157410245951901"/>
    <x v="0"/>
    <x v="0"/>
    <n v="0"/>
    <n v="1"/>
    <n v="0"/>
    <n v="0"/>
    <n v="94"/>
    <n v="62"/>
    <n v="273.61870018516203"/>
    <n v="165.140405396945"/>
    <n v="47.259753620827503"/>
    <n v="280.15094057365502"/>
    <x v="802"/>
    <x v="1"/>
    <n v="7.5619589026894198"/>
    <n v="0"/>
    <n v="0"/>
    <x v="802"/>
    <x v="1"/>
    <x v="0"/>
    <n v="0"/>
    <n v="0"/>
    <n v="0"/>
    <x v="0"/>
    <s v="XXXConfid"/>
  </r>
  <r>
    <n v="5554"/>
    <x v="26"/>
    <x v="1"/>
    <x v="1"/>
    <x v="0"/>
    <x v="0"/>
    <n v="39.886912317203503"/>
    <x v="3"/>
    <n v="1"/>
    <n v="10.5971322634392"/>
    <n v="8.34211556836493"/>
    <n v="6.9722797092376796"/>
    <n v="4.4120605086739904"/>
    <x v="0"/>
    <x v="0"/>
    <n v="0"/>
    <n v="0"/>
    <n v="0"/>
    <n v="0"/>
    <n v="166"/>
    <n v="96"/>
    <n v="151.250615435029"/>
    <n v="151.23572112640801"/>
    <n v="25.898988514712901"/>
    <n v="118.96591150830599"/>
    <x v="803"/>
    <x v="1"/>
    <n v="2.1781332688125699"/>
    <n v="0"/>
    <n v="0"/>
    <x v="803"/>
    <x v="1"/>
    <x v="0"/>
    <n v="0"/>
    <n v="0"/>
    <n v="0"/>
    <x v="0"/>
    <s v="XXXConfid"/>
  </r>
  <r>
    <n v="5555"/>
    <x v="23"/>
    <x v="2"/>
    <x v="0"/>
    <x v="2"/>
    <x v="0"/>
    <n v="21.641752778178301"/>
    <x v="0"/>
    <n v="0"/>
    <n v="0.93051161122524395"/>
    <n v="2.7147022915129102"/>
    <n v="5.1251347580125497"/>
    <n v="6.7710657169402797"/>
    <x v="0"/>
    <x v="0"/>
    <n v="0"/>
    <n v="0"/>
    <n v="0"/>
    <n v="0"/>
    <n v="119"/>
    <n v="99"/>
    <n v="283.39533179791698"/>
    <n v="193.31333332909099"/>
    <n v="22.467444672610998"/>
    <n v="325.96568550156297"/>
    <x v="804"/>
    <x v="1"/>
    <n v="2.9823281547447"/>
    <n v="0"/>
    <n v="0"/>
    <x v="804"/>
    <x v="0"/>
    <x v="0"/>
    <n v="1"/>
    <n v="1"/>
    <n v="0"/>
    <x v="0"/>
    <s v="XXXConfid"/>
  </r>
  <r>
    <n v="5556"/>
    <x v="5"/>
    <x v="0"/>
    <x v="0"/>
    <x v="0"/>
    <x v="0"/>
    <n v="30.323499527894899"/>
    <x v="3"/>
    <n v="1"/>
    <n v="17.012679600781698"/>
    <n v="5.9278056015003502"/>
    <n v="3.6017309412976299"/>
    <n v="8.6787268549915701"/>
    <x v="0"/>
    <x v="0"/>
    <n v="1"/>
    <n v="0"/>
    <n v="0"/>
    <n v="0"/>
    <n v="91"/>
    <n v="66"/>
    <n v="196.44056112165799"/>
    <n v="191.25221752656"/>
    <n v="46.007617329646401"/>
    <n v="342.83644626740198"/>
    <x v="805"/>
    <x v="2"/>
    <n v="7.6593995522857004"/>
    <n v="0"/>
    <n v="0"/>
    <x v="805"/>
    <x v="0"/>
    <x v="0"/>
    <n v="1"/>
    <n v="0"/>
    <n v="0"/>
    <x v="0"/>
    <s v="XXXConfid"/>
  </r>
  <r>
    <n v="5557"/>
    <x v="21"/>
    <x v="0"/>
    <x v="1"/>
    <x v="3"/>
    <x v="2"/>
    <n v="35.186547174453601"/>
    <x v="3"/>
    <n v="0"/>
    <n v="15.4447624214905"/>
    <n v="3.2804647933140698"/>
    <n v="7.2476921684569797"/>
    <n v="9.84416182637238"/>
    <x v="0"/>
    <x v="0"/>
    <n v="0"/>
    <n v="0"/>
    <n v="0"/>
    <n v="1"/>
    <n v="119"/>
    <n v="91"/>
    <n v="260.19474102124502"/>
    <n v="95.595925515324396"/>
    <n v="90.160572702992795"/>
    <n v="237.78313936422299"/>
    <x v="806"/>
    <x v="3"/>
    <n v="4.9758158481215498"/>
    <n v="0"/>
    <n v="0"/>
    <x v="806"/>
    <x v="0"/>
    <x v="0"/>
    <n v="1"/>
    <n v="0"/>
    <n v="1"/>
    <x v="0"/>
    <s v="XXXConfid"/>
  </r>
  <r>
    <n v="5558"/>
    <x v="18"/>
    <x v="0"/>
    <x v="1"/>
    <x v="3"/>
    <x v="2"/>
    <n v="25.091602265156599"/>
    <x v="1"/>
    <n v="0"/>
    <n v="4.5802552926882898"/>
    <n v="8.4758054183354794"/>
    <n v="2.0943366334768698"/>
    <n v="5.6854283975879998"/>
    <x v="0"/>
    <x v="0"/>
    <n v="0"/>
    <n v="1"/>
    <n v="0"/>
    <n v="0"/>
    <n v="129"/>
    <n v="65"/>
    <n v="297.594541862955"/>
    <n v="175.81176722545601"/>
    <n v="99.770308158038006"/>
    <n v="207.298655961203"/>
    <x v="807"/>
    <x v="1"/>
    <n v="9.7310074168700904"/>
    <n v="1"/>
    <n v="0"/>
    <x v="807"/>
    <x v="0"/>
    <x v="0"/>
    <n v="0"/>
    <n v="0"/>
    <n v="1"/>
    <x v="0"/>
    <s v="XXXConfid"/>
  </r>
  <r>
    <n v="5559"/>
    <x v="17"/>
    <x v="1"/>
    <x v="0"/>
    <x v="0"/>
    <x v="2"/>
    <n v="17.467626439865299"/>
    <x v="2"/>
    <n v="0"/>
    <n v="8.1314633988020795"/>
    <n v="7.8511176919459498"/>
    <n v="5.0516453750976504"/>
    <n v="5.2005308533494796"/>
    <x v="0"/>
    <x v="0"/>
    <n v="0"/>
    <n v="1"/>
    <n v="0"/>
    <n v="0"/>
    <n v="178"/>
    <n v="86"/>
    <n v="165.85153540895399"/>
    <n v="98.736633998740302"/>
    <n v="86.744697061833705"/>
    <n v="83.005943359331596"/>
    <x v="808"/>
    <x v="2"/>
    <n v="1.73499448524129"/>
    <n v="0"/>
    <n v="1"/>
    <x v="808"/>
    <x v="0"/>
    <x v="0"/>
    <n v="0"/>
    <n v="1"/>
    <n v="0"/>
    <x v="1"/>
    <s v="XXXConfid"/>
  </r>
  <r>
    <n v="5560"/>
    <x v="5"/>
    <x v="0"/>
    <x v="1"/>
    <x v="0"/>
    <x v="1"/>
    <n v="17.993190069738102"/>
    <x v="2"/>
    <n v="0"/>
    <n v="18.625622051413799"/>
    <n v="3.6042254314804598"/>
    <n v="6.31623794565267"/>
    <n v="6.4516505728407196"/>
    <x v="0"/>
    <x v="1"/>
    <n v="0"/>
    <n v="0"/>
    <n v="0"/>
    <n v="0"/>
    <n v="149"/>
    <n v="68"/>
    <n v="224.08943645820401"/>
    <n v="142.06038230566099"/>
    <n v="33.1262151771652"/>
    <n v="396.408472433155"/>
    <x v="809"/>
    <x v="3"/>
    <n v="1.78552784341376"/>
    <n v="0"/>
    <n v="1"/>
    <x v="809"/>
    <x v="1"/>
    <x v="0"/>
    <n v="0"/>
    <n v="0"/>
    <n v="0"/>
    <x v="0"/>
    <s v="XXXConfid"/>
  </r>
  <r>
    <n v="5561"/>
    <x v="7"/>
    <x v="1"/>
    <x v="0"/>
    <x v="0"/>
    <x v="0"/>
    <n v="30.173938686378101"/>
    <x v="3"/>
    <n v="0"/>
    <n v="1.65397702053382"/>
    <n v="7.2766863931488199"/>
    <n v="5.1609068807303498"/>
    <n v="6.2192637647285496"/>
    <x v="0"/>
    <x v="0"/>
    <n v="0"/>
    <n v="1"/>
    <n v="0"/>
    <n v="0"/>
    <n v="139"/>
    <n v="87"/>
    <n v="237.62161075218901"/>
    <n v="147.33027323603099"/>
    <n v="27.212928734979901"/>
    <n v="346.06397237964097"/>
    <x v="810"/>
    <x v="1"/>
    <n v="3.3176156885681798"/>
    <n v="0"/>
    <n v="0"/>
    <x v="810"/>
    <x v="0"/>
    <x v="0"/>
    <n v="0"/>
    <n v="0"/>
    <n v="0"/>
    <x v="1"/>
    <s v="XXXConfid"/>
  </r>
  <r>
    <n v="5562"/>
    <x v="22"/>
    <x v="1"/>
    <x v="0"/>
    <x v="0"/>
    <x v="2"/>
    <n v="28.985337361783401"/>
    <x v="1"/>
    <n v="0"/>
    <n v="10.817245291675"/>
    <n v="2.82615484651441"/>
    <n v="3.10047018999416"/>
    <n v="8.2053705869557199"/>
    <x v="0"/>
    <x v="0"/>
    <n v="0"/>
    <n v="0"/>
    <n v="0"/>
    <n v="0"/>
    <n v="122"/>
    <n v="115"/>
    <n v="198.42331645782201"/>
    <n v="182.65097069386499"/>
    <n v="55.275631440257897"/>
    <n v="186.513116322798"/>
    <x v="811"/>
    <x v="2"/>
    <n v="6.0906902519147001"/>
    <n v="0"/>
    <n v="0"/>
    <x v="811"/>
    <x v="0"/>
    <x v="1"/>
    <n v="1"/>
    <n v="0"/>
    <n v="0"/>
    <x v="0"/>
    <s v="XXXConfid"/>
  </r>
  <r>
    <n v="5563"/>
    <x v="11"/>
    <x v="2"/>
    <x v="0"/>
    <x v="0"/>
    <x v="1"/>
    <n v="19.159830043558799"/>
    <x v="0"/>
    <n v="0"/>
    <n v="0.77133389583835499"/>
    <n v="4.6373083990575301"/>
    <n v="9.4041542513256999"/>
    <n v="5.6647261986388697"/>
    <x v="0"/>
    <x v="0"/>
    <n v="0"/>
    <n v="0"/>
    <n v="0"/>
    <n v="0"/>
    <n v="99"/>
    <n v="62"/>
    <n v="189.95279079248999"/>
    <n v="51.762943964914101"/>
    <n v="54.518334581753599"/>
    <n v="336.71397953563297"/>
    <x v="812"/>
    <x v="2"/>
    <n v="3.8506405105265298"/>
    <n v="0"/>
    <n v="0"/>
    <x v="812"/>
    <x v="1"/>
    <x v="1"/>
    <n v="0"/>
    <n v="0"/>
    <n v="0"/>
    <x v="0"/>
    <s v="XXXConfid"/>
  </r>
  <r>
    <n v="5564"/>
    <x v="4"/>
    <x v="2"/>
    <x v="0"/>
    <x v="2"/>
    <x v="0"/>
    <n v="25.1834697722479"/>
    <x v="1"/>
    <n v="0"/>
    <n v="19.363204756534099"/>
    <n v="7.9826878635931298"/>
    <n v="9.4082933526777204"/>
    <n v="9.6998531534554697"/>
    <x v="0"/>
    <x v="0"/>
    <n v="0"/>
    <n v="0"/>
    <n v="0"/>
    <n v="0"/>
    <n v="172"/>
    <n v="61"/>
    <n v="184.02618643521501"/>
    <n v="57.568810956943402"/>
    <n v="63.356444191417999"/>
    <n v="290.26728377460302"/>
    <x v="813"/>
    <x v="3"/>
    <n v="8.3403521717982105"/>
    <n v="0"/>
    <n v="0"/>
    <x v="813"/>
    <x v="0"/>
    <x v="0"/>
    <n v="0"/>
    <n v="1"/>
    <n v="1"/>
    <x v="0"/>
    <s v="XXXConfid"/>
  </r>
  <r>
    <n v="5565"/>
    <x v="16"/>
    <x v="0"/>
    <x v="1"/>
    <x v="0"/>
    <x v="0"/>
    <n v="28.762638209223699"/>
    <x v="1"/>
    <n v="0"/>
    <n v="1.9584989821890399"/>
    <n v="5.2918095308417596"/>
    <n v="5.8272285611051204"/>
    <n v="9.9470263519101696"/>
    <x v="1"/>
    <x v="1"/>
    <n v="0"/>
    <n v="0"/>
    <n v="0"/>
    <n v="0"/>
    <n v="116"/>
    <n v="93"/>
    <n v="189.20560867973799"/>
    <n v="120.018433350327"/>
    <n v="33.662953436139098"/>
    <n v="397.95436308952202"/>
    <x v="814"/>
    <x v="2"/>
    <n v="3.9579273625731899"/>
    <n v="1"/>
    <n v="0"/>
    <x v="814"/>
    <x v="0"/>
    <x v="1"/>
    <n v="0"/>
    <n v="0"/>
    <n v="0"/>
    <x v="1"/>
    <s v="XXXConfid"/>
  </r>
  <r>
    <n v="5566"/>
    <x v="8"/>
    <x v="0"/>
    <x v="1"/>
    <x v="0"/>
    <x v="0"/>
    <n v="38.982275766633101"/>
    <x v="3"/>
    <n v="0"/>
    <n v="0.85796330404918497"/>
    <n v="2.5540787706708601"/>
    <n v="4.4146535686925796"/>
    <n v="4.5147564265089297"/>
    <x v="1"/>
    <x v="0"/>
    <n v="0"/>
    <n v="1"/>
    <n v="0"/>
    <n v="0"/>
    <n v="121"/>
    <n v="80"/>
    <n v="178.06177903576901"/>
    <n v="69.899791051837397"/>
    <n v="63.5758910326226"/>
    <n v="70.9750852205634"/>
    <x v="815"/>
    <x v="1"/>
    <n v="1.9600698034586299"/>
    <n v="0"/>
    <n v="0"/>
    <x v="815"/>
    <x v="0"/>
    <x v="0"/>
    <n v="1"/>
    <n v="1"/>
    <n v="1"/>
    <x v="0"/>
    <s v="XXXConfid"/>
  </r>
  <r>
    <n v="5567"/>
    <x v="22"/>
    <x v="1"/>
    <x v="0"/>
    <x v="1"/>
    <x v="3"/>
    <n v="23.1321541836931"/>
    <x v="0"/>
    <n v="0"/>
    <n v="11.7214954061117"/>
    <n v="7.99491472236787"/>
    <n v="0.69812023077322305"/>
    <n v="9.9724990840298506"/>
    <x v="0"/>
    <x v="0"/>
    <n v="0"/>
    <n v="0"/>
    <n v="0"/>
    <n v="1"/>
    <n v="130"/>
    <n v="100"/>
    <n v="190.322097350066"/>
    <n v="144.81288262614501"/>
    <n v="41.236228581540502"/>
    <n v="374.06522922729698"/>
    <x v="816"/>
    <x v="2"/>
    <n v="6.0433897442386497"/>
    <n v="1"/>
    <n v="1"/>
    <x v="816"/>
    <x v="0"/>
    <x v="1"/>
    <n v="0"/>
    <n v="0"/>
    <n v="0"/>
    <x v="1"/>
    <s v="XXXConfid"/>
  </r>
  <r>
    <n v="5568"/>
    <x v="28"/>
    <x v="1"/>
    <x v="1"/>
    <x v="0"/>
    <x v="1"/>
    <n v="21.323532392699899"/>
    <x v="0"/>
    <n v="1"/>
    <n v="9.8259409944944895"/>
    <n v="9.3155047163927893"/>
    <n v="0.944514802962647"/>
    <n v="4.2308325921345196"/>
    <x v="0"/>
    <x v="0"/>
    <n v="0"/>
    <n v="0"/>
    <n v="0"/>
    <n v="0"/>
    <n v="130"/>
    <n v="114"/>
    <n v="282.56625895464703"/>
    <n v="128.7748628759"/>
    <n v="28.031254068690401"/>
    <n v="262.92995443211998"/>
    <x v="817"/>
    <x v="1"/>
    <n v="1.57685837964362"/>
    <n v="0"/>
    <n v="0"/>
    <x v="817"/>
    <x v="0"/>
    <x v="0"/>
    <n v="0"/>
    <n v="0"/>
    <n v="0"/>
    <x v="1"/>
    <s v="XXXConfid"/>
  </r>
  <r>
    <n v="5569"/>
    <x v="2"/>
    <x v="0"/>
    <x v="0"/>
    <x v="0"/>
    <x v="1"/>
    <n v="23.7114497968706"/>
    <x v="0"/>
    <n v="0"/>
    <n v="4.5529507056117202"/>
    <n v="3.28391462894171"/>
    <n v="0.57283433717520804"/>
    <n v="4.8462238338139496"/>
    <x v="0"/>
    <x v="0"/>
    <n v="0"/>
    <n v="0"/>
    <n v="0"/>
    <n v="0"/>
    <n v="163"/>
    <n v="113"/>
    <n v="269.59399952024103"/>
    <n v="193.830284160356"/>
    <n v="78.269245102099603"/>
    <n v="328.50129501917701"/>
    <x v="818"/>
    <x v="2"/>
    <n v="3.9372731057117898"/>
    <n v="1"/>
    <n v="1"/>
    <x v="818"/>
    <x v="0"/>
    <x v="0"/>
    <n v="0"/>
    <n v="0"/>
    <n v="0"/>
    <x v="1"/>
    <s v="XXXConfid"/>
  </r>
  <r>
    <n v="5570"/>
    <x v="1"/>
    <x v="1"/>
    <x v="0"/>
    <x v="0"/>
    <x v="2"/>
    <n v="18.891134603457601"/>
    <x v="0"/>
    <n v="0"/>
    <n v="3.8520126244667598"/>
    <n v="9.9314147736270506"/>
    <n v="6.4759607075457204"/>
    <n v="8.8650566926054495"/>
    <x v="1"/>
    <x v="1"/>
    <n v="0"/>
    <n v="0"/>
    <n v="0"/>
    <n v="0"/>
    <n v="102"/>
    <n v="90"/>
    <n v="251.53214419425899"/>
    <n v="122.93528297523"/>
    <n v="76.6773203209587"/>
    <n v="129.657757997331"/>
    <x v="819"/>
    <x v="2"/>
    <n v="5.55185840953534"/>
    <n v="1"/>
    <n v="1"/>
    <x v="819"/>
    <x v="0"/>
    <x v="0"/>
    <n v="1"/>
    <n v="0"/>
    <n v="0"/>
    <x v="1"/>
    <s v="XXXConfid"/>
  </r>
  <r>
    <n v="5571"/>
    <x v="5"/>
    <x v="0"/>
    <x v="0"/>
    <x v="0"/>
    <x v="1"/>
    <n v="25.391526487813302"/>
    <x v="1"/>
    <n v="0"/>
    <n v="8.4496368879250401"/>
    <n v="9.5493687075816691"/>
    <n v="1.7744176249688299"/>
    <n v="7.9516809388467298"/>
    <x v="0"/>
    <x v="1"/>
    <n v="1"/>
    <n v="1"/>
    <n v="0"/>
    <n v="0"/>
    <n v="121"/>
    <n v="117"/>
    <n v="226.34661393283901"/>
    <n v="142.650870422922"/>
    <n v="23.460324868615398"/>
    <n v="153.90971306740801"/>
    <x v="820"/>
    <x v="1"/>
    <n v="4.0016938661151098"/>
    <n v="0"/>
    <n v="0"/>
    <x v="820"/>
    <x v="0"/>
    <x v="0"/>
    <n v="0"/>
    <n v="0"/>
    <n v="0"/>
    <x v="1"/>
    <s v="XXXConfid"/>
  </r>
  <r>
    <n v="5572"/>
    <x v="11"/>
    <x v="2"/>
    <x v="0"/>
    <x v="3"/>
    <x v="2"/>
    <n v="21.4481197749617"/>
    <x v="0"/>
    <n v="0"/>
    <n v="7.2531566083205501"/>
    <n v="2.9825314905489702"/>
    <n v="8.9470552395858398"/>
    <n v="8.50875115529624"/>
    <x v="0"/>
    <x v="0"/>
    <n v="1"/>
    <n v="0"/>
    <n v="0"/>
    <n v="0"/>
    <n v="106"/>
    <n v="104"/>
    <n v="257.83040233256202"/>
    <n v="164.69917836436301"/>
    <n v="21.104898236011"/>
    <n v="306.797147953494"/>
    <x v="821"/>
    <x v="0"/>
    <n v="9.1131111606656798"/>
    <n v="0"/>
    <n v="0"/>
    <x v="821"/>
    <x v="0"/>
    <x v="0"/>
    <n v="0"/>
    <n v="1"/>
    <n v="0"/>
    <x v="0"/>
    <s v="XXXConfid"/>
  </r>
  <r>
    <n v="5573"/>
    <x v="12"/>
    <x v="2"/>
    <x v="1"/>
    <x v="0"/>
    <x v="0"/>
    <n v="21.318756243393299"/>
    <x v="0"/>
    <n v="0"/>
    <n v="3.4108926785562899"/>
    <n v="9.7920697595473101"/>
    <n v="9.0992095249033405"/>
    <n v="7.5844891140916397"/>
    <x v="0"/>
    <x v="0"/>
    <n v="0"/>
    <n v="1"/>
    <n v="0"/>
    <n v="0"/>
    <n v="150"/>
    <n v="114"/>
    <n v="259.76690840886101"/>
    <n v="197.313655127978"/>
    <n v="26.488223058467401"/>
    <n v="199.34724469289301"/>
    <x v="822"/>
    <x v="3"/>
    <n v="4.7763273221466802"/>
    <n v="0"/>
    <n v="0"/>
    <x v="822"/>
    <x v="0"/>
    <x v="0"/>
    <n v="1"/>
    <n v="1"/>
    <n v="0"/>
    <x v="0"/>
    <s v="XXXConfid"/>
  </r>
  <r>
    <n v="5574"/>
    <x v="10"/>
    <x v="2"/>
    <x v="0"/>
    <x v="3"/>
    <x v="2"/>
    <n v="30.353960698497801"/>
    <x v="3"/>
    <n v="0"/>
    <n v="2.4047461319793801"/>
    <n v="3.968767347924"/>
    <n v="3.0518625090879099"/>
    <n v="8.28103829990701"/>
    <x v="1"/>
    <x v="0"/>
    <n v="0"/>
    <n v="0"/>
    <n v="0"/>
    <n v="0"/>
    <n v="137"/>
    <n v="116"/>
    <n v="284.86906632424001"/>
    <n v="56.968633429896798"/>
    <n v="23.091354134685702"/>
    <n v="133.78927583466901"/>
    <x v="823"/>
    <x v="1"/>
    <n v="4.8871548561423204"/>
    <n v="1"/>
    <n v="0"/>
    <x v="823"/>
    <x v="1"/>
    <x v="0"/>
    <n v="1"/>
    <n v="0"/>
    <n v="1"/>
    <x v="1"/>
    <s v="XXXConfid"/>
  </r>
  <r>
    <n v="5575"/>
    <x v="22"/>
    <x v="1"/>
    <x v="0"/>
    <x v="0"/>
    <x v="2"/>
    <n v="31.9869067639771"/>
    <x v="3"/>
    <n v="1"/>
    <n v="17.435695308461298"/>
    <n v="9.0988014108020305"/>
    <n v="8.9274298239801002"/>
    <n v="6.4588486484798597"/>
    <x v="0"/>
    <x v="0"/>
    <n v="0"/>
    <n v="0"/>
    <n v="0"/>
    <n v="1"/>
    <n v="109"/>
    <n v="72"/>
    <n v="172.79841206893701"/>
    <n v="60.758547183003799"/>
    <n v="76.039751382332895"/>
    <n v="364.64915875085001"/>
    <x v="824"/>
    <x v="2"/>
    <n v="1.8268879838712699"/>
    <n v="0"/>
    <n v="0"/>
    <x v="824"/>
    <x v="0"/>
    <x v="0"/>
    <n v="0"/>
    <n v="0"/>
    <n v="0"/>
    <x v="0"/>
    <s v="XXXConfid"/>
  </r>
  <r>
    <n v="5576"/>
    <x v="20"/>
    <x v="2"/>
    <x v="1"/>
    <x v="0"/>
    <x v="2"/>
    <n v="24.8372080009146"/>
    <x v="0"/>
    <n v="1"/>
    <n v="1.46926201116285"/>
    <n v="3.4823893592327"/>
    <n v="0.89383175872409903"/>
    <n v="9.1006180351768293"/>
    <x v="0"/>
    <x v="0"/>
    <n v="0"/>
    <n v="1"/>
    <n v="0"/>
    <n v="0"/>
    <n v="179"/>
    <n v="101"/>
    <n v="267.56728035168499"/>
    <n v="57.542251382355197"/>
    <n v="82.619350805515694"/>
    <n v="88.311528416196197"/>
    <x v="825"/>
    <x v="0"/>
    <n v="5.0987089981134401"/>
    <n v="0"/>
    <n v="0"/>
    <x v="825"/>
    <x v="1"/>
    <x v="0"/>
    <n v="0"/>
    <n v="0"/>
    <n v="0"/>
    <x v="0"/>
    <s v="XXXConfid"/>
  </r>
  <r>
    <n v="5577"/>
    <x v="25"/>
    <x v="2"/>
    <x v="0"/>
    <x v="0"/>
    <x v="2"/>
    <n v="20.3961695419794"/>
    <x v="0"/>
    <n v="1"/>
    <n v="7.4402054027825404"/>
    <n v="6.9184675888311604"/>
    <n v="5.5006857488172098"/>
    <n v="6.3674501734864499"/>
    <x v="1"/>
    <x v="0"/>
    <n v="1"/>
    <n v="0"/>
    <n v="0"/>
    <n v="1"/>
    <n v="92"/>
    <n v="71"/>
    <n v="236.30047559891401"/>
    <n v="112.629560187541"/>
    <n v="61.593315553960799"/>
    <n v="150.90188021496499"/>
    <x v="826"/>
    <x v="3"/>
    <n v="7.6604525283139902"/>
    <n v="0"/>
    <n v="0"/>
    <x v="826"/>
    <x v="0"/>
    <x v="0"/>
    <n v="0"/>
    <n v="0"/>
    <n v="0"/>
    <x v="0"/>
    <s v="XXXConfid"/>
  </r>
  <r>
    <n v="5578"/>
    <x v="5"/>
    <x v="0"/>
    <x v="0"/>
    <x v="2"/>
    <x v="3"/>
    <n v="36.707294934470703"/>
    <x v="3"/>
    <n v="0"/>
    <n v="7.9313528865210203E-2"/>
    <n v="4.6438683125526303"/>
    <n v="6.8129112339357896"/>
    <n v="7.4955854651690599"/>
    <x v="0"/>
    <x v="0"/>
    <n v="0"/>
    <n v="0"/>
    <n v="0"/>
    <n v="0"/>
    <n v="134"/>
    <n v="114"/>
    <n v="201.60628757978901"/>
    <n v="64.963004468722502"/>
    <n v="31.410293988982598"/>
    <n v="397.07544898123098"/>
    <x v="827"/>
    <x v="3"/>
    <n v="0.689625065930216"/>
    <n v="0"/>
    <n v="0"/>
    <x v="827"/>
    <x v="0"/>
    <x v="0"/>
    <n v="0"/>
    <n v="0"/>
    <n v="0"/>
    <x v="0"/>
    <s v="XXXConfid"/>
  </r>
  <r>
    <n v="5579"/>
    <x v="16"/>
    <x v="0"/>
    <x v="1"/>
    <x v="0"/>
    <x v="2"/>
    <n v="39.677200017551399"/>
    <x v="3"/>
    <n v="1"/>
    <n v="11.3371096666899"/>
    <n v="8.8617711337244103"/>
    <n v="2.1075936986905499"/>
    <n v="9.3621587455180002"/>
    <x v="0"/>
    <x v="0"/>
    <n v="0"/>
    <n v="0"/>
    <n v="1"/>
    <n v="0"/>
    <n v="124"/>
    <n v="83"/>
    <n v="225.19982437492999"/>
    <n v="156.388691027969"/>
    <n v="78.991033773641703"/>
    <n v="83.364092669367395"/>
    <x v="828"/>
    <x v="2"/>
    <n v="5.2041420769737696"/>
    <n v="0"/>
    <n v="0"/>
    <x v="828"/>
    <x v="0"/>
    <x v="0"/>
    <n v="0"/>
    <n v="0"/>
    <n v="0"/>
    <x v="0"/>
    <s v="XXXConfid"/>
  </r>
  <r>
    <n v="5580"/>
    <x v="13"/>
    <x v="2"/>
    <x v="0"/>
    <x v="2"/>
    <x v="2"/>
    <n v="27.641953448198901"/>
    <x v="1"/>
    <n v="0"/>
    <n v="8.5000879487380399"/>
    <n v="3.5020915036686202"/>
    <n v="5.19400946464883"/>
    <n v="5.7096452137874101"/>
    <x v="0"/>
    <x v="0"/>
    <n v="0"/>
    <n v="0"/>
    <n v="0"/>
    <n v="0"/>
    <n v="166"/>
    <n v="111"/>
    <n v="294.86419400063699"/>
    <n v="57.436292177348001"/>
    <n v="47.1237691635489"/>
    <n v="353.95015161702599"/>
    <x v="829"/>
    <x v="2"/>
    <n v="0.42572848977718902"/>
    <n v="0"/>
    <n v="0"/>
    <x v="829"/>
    <x v="0"/>
    <x v="0"/>
    <n v="0"/>
    <n v="0"/>
    <n v="1"/>
    <x v="1"/>
    <s v="XXXConfid"/>
  </r>
  <r>
    <n v="5581"/>
    <x v="27"/>
    <x v="2"/>
    <x v="1"/>
    <x v="2"/>
    <x v="2"/>
    <n v="31.445223371953901"/>
    <x v="3"/>
    <n v="1"/>
    <n v="15.501095081419701"/>
    <n v="7.8630647717192499"/>
    <n v="3.1283344306437502"/>
    <n v="6.16947285566701"/>
    <x v="1"/>
    <x v="0"/>
    <n v="1"/>
    <n v="0"/>
    <n v="0"/>
    <n v="0"/>
    <n v="94"/>
    <n v="116"/>
    <n v="195.85927725631899"/>
    <n v="58.537932671016897"/>
    <n v="97.910304808366106"/>
    <n v="272.69974059754003"/>
    <x v="830"/>
    <x v="1"/>
    <n v="1.3108701591284799"/>
    <n v="1"/>
    <n v="1"/>
    <x v="830"/>
    <x v="1"/>
    <x v="0"/>
    <n v="0"/>
    <n v="0"/>
    <n v="0"/>
    <x v="1"/>
    <s v="XXXConfid"/>
  </r>
  <r>
    <n v="5582"/>
    <x v="23"/>
    <x v="2"/>
    <x v="0"/>
    <x v="0"/>
    <x v="2"/>
    <n v="38.184738379157103"/>
    <x v="3"/>
    <n v="0"/>
    <n v="16.918931897976201"/>
    <n v="0.63965395243038503"/>
    <n v="9.1934728290252501"/>
    <n v="7.7100047145944099"/>
    <x v="1"/>
    <x v="0"/>
    <n v="0"/>
    <n v="1"/>
    <n v="0"/>
    <n v="0"/>
    <n v="155"/>
    <n v="103"/>
    <n v="241.41945549633701"/>
    <n v="77.236073140037902"/>
    <n v="40.4834917592365"/>
    <n v="105.388391627001"/>
    <x v="831"/>
    <x v="3"/>
    <n v="8.3184327909056801"/>
    <n v="0"/>
    <n v="0"/>
    <x v="831"/>
    <x v="0"/>
    <x v="0"/>
    <n v="0"/>
    <n v="0"/>
    <n v="1"/>
    <x v="0"/>
    <s v="XXXConfid"/>
  </r>
  <r>
    <n v="5583"/>
    <x v="20"/>
    <x v="2"/>
    <x v="0"/>
    <x v="0"/>
    <x v="0"/>
    <n v="39.159497185393597"/>
    <x v="3"/>
    <n v="0"/>
    <n v="9.9049216626464194"/>
    <n v="7.2349386163570104"/>
    <n v="9.3514312686669605"/>
    <n v="6.1879864824961803"/>
    <x v="0"/>
    <x v="0"/>
    <n v="0"/>
    <n v="1"/>
    <n v="0"/>
    <n v="0"/>
    <n v="101"/>
    <n v="76"/>
    <n v="248.78882077490201"/>
    <n v="166.02387364649101"/>
    <n v="93.991903242180499"/>
    <n v="369.20329970274503"/>
    <x v="832"/>
    <x v="2"/>
    <n v="9.9146443026368996"/>
    <n v="1"/>
    <n v="0"/>
    <x v="832"/>
    <x v="0"/>
    <x v="0"/>
    <n v="0"/>
    <n v="0"/>
    <n v="1"/>
    <x v="1"/>
    <s v="XXXConfid"/>
  </r>
  <r>
    <n v="5584"/>
    <x v="8"/>
    <x v="0"/>
    <x v="1"/>
    <x v="1"/>
    <x v="0"/>
    <n v="16.7844115883785"/>
    <x v="2"/>
    <n v="0"/>
    <n v="19.865398622566001"/>
    <n v="3.04330502319671"/>
    <n v="5.7197032967171202"/>
    <n v="6.4203292682346902"/>
    <x v="0"/>
    <x v="0"/>
    <n v="0"/>
    <n v="0"/>
    <n v="0"/>
    <n v="0"/>
    <n v="124"/>
    <n v="61"/>
    <n v="197.640770317245"/>
    <n v="118.46145769862299"/>
    <n v="61.170212160547699"/>
    <n v="105.64823917171"/>
    <x v="833"/>
    <x v="3"/>
    <n v="7.2360738445836796"/>
    <n v="0"/>
    <n v="0"/>
    <x v="833"/>
    <x v="0"/>
    <x v="0"/>
    <n v="0"/>
    <n v="0"/>
    <n v="1"/>
    <x v="0"/>
    <s v="XXXConfid"/>
  </r>
  <r>
    <n v="5585"/>
    <x v="9"/>
    <x v="1"/>
    <x v="0"/>
    <x v="3"/>
    <x v="1"/>
    <n v="21.6436167624307"/>
    <x v="0"/>
    <n v="0"/>
    <n v="0.60165462391778401"/>
    <n v="4.1231593931030002"/>
    <n v="5.0760873166425498"/>
    <n v="7.3256777534604396"/>
    <x v="0"/>
    <x v="1"/>
    <n v="0"/>
    <n v="1"/>
    <n v="0"/>
    <n v="0"/>
    <n v="167"/>
    <n v="87"/>
    <n v="185.003620315132"/>
    <n v="158.28323674768501"/>
    <n v="32.976576051430598"/>
    <n v="181.42496773447701"/>
    <x v="834"/>
    <x v="1"/>
    <n v="4.5221610713567504"/>
    <n v="1"/>
    <n v="0"/>
    <x v="834"/>
    <x v="1"/>
    <x v="0"/>
    <n v="0"/>
    <n v="0"/>
    <n v="1"/>
    <x v="1"/>
    <s v="XXXConfid"/>
  </r>
  <r>
    <n v="5586"/>
    <x v="30"/>
    <x v="0"/>
    <x v="1"/>
    <x v="2"/>
    <x v="3"/>
    <n v="33.498509838536101"/>
    <x v="3"/>
    <n v="0"/>
    <n v="5.9630371821276"/>
    <n v="3.5075780437650002"/>
    <n v="5.4562988373929304"/>
    <n v="8.8988886522562503"/>
    <x v="0"/>
    <x v="0"/>
    <n v="0"/>
    <n v="1"/>
    <n v="0"/>
    <n v="1"/>
    <n v="152"/>
    <n v="111"/>
    <n v="157.16473236598"/>
    <n v="122.059605565434"/>
    <n v="28.9098517595455"/>
    <n v="144.43519045644399"/>
    <x v="835"/>
    <x v="1"/>
    <n v="0.80986306264424002"/>
    <n v="0"/>
    <n v="0"/>
    <x v="835"/>
    <x v="0"/>
    <x v="1"/>
    <n v="0"/>
    <n v="0"/>
    <n v="0"/>
    <x v="1"/>
    <s v="XXXConfid"/>
  </r>
  <r>
    <n v="5587"/>
    <x v="27"/>
    <x v="2"/>
    <x v="0"/>
    <x v="3"/>
    <x v="1"/>
    <n v="22.546745770728901"/>
    <x v="0"/>
    <n v="1"/>
    <n v="6.3428106318940802"/>
    <n v="5.6758076559730499"/>
    <n v="5.1265860331970803"/>
    <n v="4.9031813629218703"/>
    <x v="0"/>
    <x v="0"/>
    <n v="0"/>
    <n v="0"/>
    <n v="0"/>
    <n v="0"/>
    <n v="112"/>
    <n v="69"/>
    <n v="195.06412823656001"/>
    <n v="116.13846092364599"/>
    <n v="28.026980968240998"/>
    <n v="257.44054316942101"/>
    <x v="836"/>
    <x v="2"/>
    <n v="2.3132160588623698"/>
    <n v="0"/>
    <n v="0"/>
    <x v="836"/>
    <x v="1"/>
    <x v="0"/>
    <n v="1"/>
    <n v="0"/>
    <n v="0"/>
    <x v="1"/>
    <s v="XXXConfid"/>
  </r>
  <r>
    <n v="5588"/>
    <x v="4"/>
    <x v="2"/>
    <x v="1"/>
    <x v="0"/>
    <x v="0"/>
    <n v="23.748673164430201"/>
    <x v="0"/>
    <n v="0"/>
    <n v="6.60346726096176"/>
    <n v="2.6102472733904198"/>
    <n v="1.5556131080372699"/>
    <n v="7.4019583008451697"/>
    <x v="0"/>
    <x v="0"/>
    <n v="0"/>
    <n v="1"/>
    <n v="0"/>
    <n v="1"/>
    <n v="95"/>
    <n v="117"/>
    <n v="241.178013587441"/>
    <n v="115.760001492353"/>
    <n v="89.300017654930997"/>
    <n v="91.029610391629305"/>
    <x v="837"/>
    <x v="0"/>
    <n v="8.5226419483522093"/>
    <n v="0"/>
    <n v="0"/>
    <x v="837"/>
    <x v="0"/>
    <x v="0"/>
    <n v="0"/>
    <n v="0"/>
    <n v="0"/>
    <x v="0"/>
    <s v="XXXConfid"/>
  </r>
  <r>
    <n v="5589"/>
    <x v="8"/>
    <x v="0"/>
    <x v="1"/>
    <x v="0"/>
    <x v="2"/>
    <n v="19.6984891857233"/>
    <x v="0"/>
    <n v="0"/>
    <n v="14.402795851519"/>
    <n v="5.7180994561406502"/>
    <n v="3.0961243201917599"/>
    <n v="5.7582210787209203"/>
    <x v="1"/>
    <x v="0"/>
    <n v="0"/>
    <n v="0"/>
    <n v="0"/>
    <n v="1"/>
    <n v="131"/>
    <n v="109"/>
    <n v="188.345007102571"/>
    <n v="138.26165481259301"/>
    <n v="42.881063846547903"/>
    <n v="219.00604263163601"/>
    <x v="838"/>
    <x v="1"/>
    <n v="3.30494460121824"/>
    <n v="0"/>
    <n v="0"/>
    <x v="838"/>
    <x v="0"/>
    <x v="0"/>
    <n v="0"/>
    <n v="0"/>
    <n v="0"/>
    <x v="1"/>
    <s v="XXXConfid"/>
  </r>
  <r>
    <n v="5590"/>
    <x v="14"/>
    <x v="1"/>
    <x v="1"/>
    <x v="0"/>
    <x v="1"/>
    <n v="20.588861733860501"/>
    <x v="0"/>
    <n v="0"/>
    <n v="17.3528181296433"/>
    <n v="1.16789258876669"/>
    <n v="3.1459308494878"/>
    <n v="8.7467501110819406"/>
    <x v="0"/>
    <x v="0"/>
    <n v="0"/>
    <n v="1"/>
    <n v="1"/>
    <n v="0"/>
    <n v="128"/>
    <n v="113"/>
    <n v="222.54725796849399"/>
    <n v="132.46466245818499"/>
    <n v="42.760409437318799"/>
    <n v="177.07576646179899"/>
    <x v="839"/>
    <x v="2"/>
    <n v="5.6949819444419001"/>
    <n v="0"/>
    <n v="0"/>
    <x v="839"/>
    <x v="1"/>
    <x v="0"/>
    <n v="0"/>
    <n v="0"/>
    <n v="0"/>
    <x v="0"/>
    <s v="XXXConfid"/>
  </r>
  <r>
    <n v="5591"/>
    <x v="23"/>
    <x v="2"/>
    <x v="1"/>
    <x v="0"/>
    <x v="2"/>
    <n v="38.401575402586097"/>
    <x v="3"/>
    <n v="0"/>
    <n v="18.5239040849745"/>
    <n v="1.62648707727612"/>
    <n v="1.2707117870019999"/>
    <n v="4.0967728321209602"/>
    <x v="0"/>
    <x v="0"/>
    <n v="0"/>
    <n v="0"/>
    <n v="0"/>
    <n v="0"/>
    <n v="166"/>
    <n v="107"/>
    <n v="223.25593403755701"/>
    <n v="135.66143530221899"/>
    <n v="86.719837782403403"/>
    <n v="236.71546071944601"/>
    <x v="840"/>
    <x v="2"/>
    <n v="8.2826156000182998"/>
    <n v="0"/>
    <n v="0"/>
    <x v="840"/>
    <x v="0"/>
    <x v="0"/>
    <n v="0"/>
    <n v="0"/>
    <n v="0"/>
    <x v="0"/>
    <s v="XXXConfid"/>
  </r>
  <r>
    <n v="5592"/>
    <x v="2"/>
    <x v="0"/>
    <x v="0"/>
    <x v="2"/>
    <x v="0"/>
    <n v="35.571391838070802"/>
    <x v="3"/>
    <n v="0"/>
    <n v="3.1084682313048302"/>
    <n v="3.0129048693258702"/>
    <n v="6.6050020760403996"/>
    <n v="4.6527712521506004"/>
    <x v="0"/>
    <x v="0"/>
    <n v="0"/>
    <n v="0"/>
    <n v="0"/>
    <n v="0"/>
    <n v="166"/>
    <n v="93"/>
    <n v="196.36524502674899"/>
    <n v="66.9836592423447"/>
    <n v="60.0060094709279"/>
    <n v="95.094971706059198"/>
    <x v="841"/>
    <x v="2"/>
    <n v="2.43797700596954"/>
    <n v="1"/>
    <n v="1"/>
    <x v="841"/>
    <x v="0"/>
    <x v="0"/>
    <n v="0"/>
    <n v="0"/>
    <n v="0"/>
    <x v="1"/>
    <s v="XXXConfid"/>
  </r>
  <r>
    <n v="5593"/>
    <x v="12"/>
    <x v="2"/>
    <x v="1"/>
    <x v="2"/>
    <x v="0"/>
    <n v="33.828105563423797"/>
    <x v="3"/>
    <n v="0"/>
    <n v="13.721930784023201"/>
    <n v="8.6285683244178593"/>
    <n v="1.8055863207762399"/>
    <n v="8.9717468718377003"/>
    <x v="0"/>
    <x v="0"/>
    <n v="0"/>
    <n v="0"/>
    <n v="0"/>
    <n v="0"/>
    <n v="93"/>
    <n v="69"/>
    <n v="268.22966893424501"/>
    <n v="196.20818939396301"/>
    <n v="26.1084554822543"/>
    <n v="115.600402225727"/>
    <x v="842"/>
    <x v="2"/>
    <n v="3.5464366452646199"/>
    <n v="0"/>
    <n v="0"/>
    <x v="842"/>
    <x v="0"/>
    <x v="0"/>
    <n v="0"/>
    <n v="0"/>
    <n v="0"/>
    <x v="0"/>
    <s v="XXXConfid"/>
  </r>
  <r>
    <n v="5594"/>
    <x v="24"/>
    <x v="1"/>
    <x v="1"/>
    <x v="0"/>
    <x v="1"/>
    <n v="36.995692637593898"/>
    <x v="3"/>
    <n v="0"/>
    <n v="11.7653198065086"/>
    <n v="1.6837140128551999"/>
    <n v="4.2729147661098299"/>
    <n v="4.8398117461069603"/>
    <x v="0"/>
    <x v="0"/>
    <n v="1"/>
    <n v="0"/>
    <n v="0"/>
    <n v="0"/>
    <n v="131"/>
    <n v="75"/>
    <n v="211.377884772827"/>
    <n v="113.794146290505"/>
    <n v="45.760724470694299"/>
    <n v="276.80445091964799"/>
    <x v="843"/>
    <x v="2"/>
    <n v="8.6233333490904904"/>
    <n v="0"/>
    <n v="0"/>
    <x v="843"/>
    <x v="0"/>
    <x v="0"/>
    <n v="0"/>
    <n v="0"/>
    <n v="0"/>
    <x v="0"/>
    <s v="XXXConfid"/>
  </r>
  <r>
    <n v="5595"/>
    <x v="7"/>
    <x v="1"/>
    <x v="1"/>
    <x v="0"/>
    <x v="1"/>
    <n v="24.5739662859284"/>
    <x v="0"/>
    <n v="1"/>
    <n v="5.7528461998843499"/>
    <n v="2.4695155563145299"/>
    <n v="7.1578009319767899"/>
    <n v="7.7391941091778902"/>
    <x v="0"/>
    <x v="1"/>
    <n v="0"/>
    <n v="0"/>
    <n v="0"/>
    <n v="0"/>
    <n v="177"/>
    <n v="61"/>
    <n v="273.78675314660097"/>
    <n v="140.33476619313899"/>
    <n v="35.849121561790497"/>
    <n v="287.18474893223703"/>
    <x v="844"/>
    <x v="2"/>
    <n v="8.5450381346371298"/>
    <n v="0"/>
    <n v="0"/>
    <x v="844"/>
    <x v="0"/>
    <x v="0"/>
    <n v="0"/>
    <n v="0"/>
    <n v="0"/>
    <x v="0"/>
    <s v="XXXConfid"/>
  </r>
  <r>
    <n v="5596"/>
    <x v="7"/>
    <x v="1"/>
    <x v="1"/>
    <x v="0"/>
    <x v="1"/>
    <n v="19.748823926860599"/>
    <x v="0"/>
    <n v="0"/>
    <n v="13.0885391314659"/>
    <n v="7.0851732086808701"/>
    <n v="4.8992507771781604"/>
    <n v="9.91433082801362"/>
    <x v="0"/>
    <x v="0"/>
    <n v="0"/>
    <n v="0"/>
    <n v="0"/>
    <n v="0"/>
    <n v="105"/>
    <n v="70"/>
    <n v="233.74218473469799"/>
    <n v="146.93876130232701"/>
    <n v="26.704387446421499"/>
    <n v="95.209197250406802"/>
    <x v="845"/>
    <x v="1"/>
    <n v="5.1188612449856601"/>
    <n v="0"/>
    <n v="0"/>
    <x v="845"/>
    <x v="0"/>
    <x v="1"/>
    <n v="0"/>
    <n v="0"/>
    <n v="0"/>
    <x v="0"/>
    <s v="XXXConfid"/>
  </r>
  <r>
    <n v="5597"/>
    <x v="2"/>
    <x v="0"/>
    <x v="1"/>
    <x v="0"/>
    <x v="2"/>
    <n v="34.807910682990602"/>
    <x v="3"/>
    <n v="0"/>
    <n v="18.073449358105101"/>
    <n v="1.8632129327597899"/>
    <n v="1.3415737635238201"/>
    <n v="4.5267836257475702"/>
    <x v="0"/>
    <x v="1"/>
    <n v="0"/>
    <n v="0"/>
    <n v="0"/>
    <n v="1"/>
    <n v="178"/>
    <n v="83"/>
    <n v="285.121881704315"/>
    <n v="183.206960425164"/>
    <n v="21.834650672961398"/>
    <n v="207.545863317624"/>
    <x v="846"/>
    <x v="2"/>
    <n v="0.13832914734246601"/>
    <n v="1"/>
    <n v="0"/>
    <x v="846"/>
    <x v="0"/>
    <x v="0"/>
    <n v="0"/>
    <n v="0"/>
    <n v="0"/>
    <x v="1"/>
    <s v="XXXConfid"/>
  </r>
  <r>
    <n v="5598"/>
    <x v="5"/>
    <x v="0"/>
    <x v="0"/>
    <x v="0"/>
    <x v="2"/>
    <n v="15.4390059428877"/>
    <x v="2"/>
    <n v="0"/>
    <n v="10.9918142392875"/>
    <n v="9.2242551055947892"/>
    <n v="5.1896852234334103"/>
    <n v="7.8284966698837"/>
    <x v="0"/>
    <x v="0"/>
    <n v="1"/>
    <n v="0"/>
    <n v="0"/>
    <n v="0"/>
    <n v="105"/>
    <n v="114"/>
    <n v="291.413089512922"/>
    <n v="158.84393924582301"/>
    <n v="30.099717975781701"/>
    <n v="57.564866972512398"/>
    <x v="847"/>
    <x v="1"/>
    <n v="5.07640348594414"/>
    <n v="0"/>
    <n v="1"/>
    <x v="847"/>
    <x v="0"/>
    <x v="0"/>
    <n v="0"/>
    <n v="0"/>
    <n v="0"/>
    <x v="0"/>
    <s v="XXXConfid"/>
  </r>
  <r>
    <n v="5599"/>
    <x v="29"/>
    <x v="3"/>
    <x v="1"/>
    <x v="1"/>
    <x v="0"/>
    <n v="17.536596035103699"/>
    <x v="2"/>
    <n v="1"/>
    <n v="0.90339120240328497"/>
    <n v="6.7775152117489199"/>
    <n v="7.3576041075818504"/>
    <n v="7.4204345207051396"/>
    <x v="0"/>
    <x v="0"/>
    <n v="0"/>
    <n v="1"/>
    <n v="0"/>
    <n v="1"/>
    <n v="136"/>
    <n v="113"/>
    <n v="264.747377621277"/>
    <n v="167.20867976834001"/>
    <n v="28.053378367498699"/>
    <n v="345.65058650575202"/>
    <x v="848"/>
    <x v="2"/>
    <n v="5.1437044205971203"/>
    <n v="1"/>
    <n v="0"/>
    <x v="848"/>
    <x v="0"/>
    <x v="0"/>
    <n v="0"/>
    <n v="0"/>
    <n v="0"/>
    <x v="0"/>
    <s v="XXXConfid"/>
  </r>
  <r>
    <n v="5600"/>
    <x v="6"/>
    <x v="0"/>
    <x v="1"/>
    <x v="3"/>
    <x v="3"/>
    <n v="20.614871586018001"/>
    <x v="0"/>
    <n v="0"/>
    <n v="1.0153501488963099"/>
    <n v="8.1060018280033201"/>
    <n v="8.6650399613883202"/>
    <n v="7.3384424807183803"/>
    <x v="0"/>
    <x v="1"/>
    <n v="0"/>
    <n v="0"/>
    <n v="0"/>
    <n v="0"/>
    <n v="96"/>
    <n v="63"/>
    <n v="203.92784330801399"/>
    <n v="143.48902531901399"/>
    <n v="65.549714144882799"/>
    <n v="327.90457972317103"/>
    <x v="849"/>
    <x v="1"/>
    <n v="0.28998825329417399"/>
    <n v="1"/>
    <n v="0"/>
    <x v="849"/>
    <x v="1"/>
    <x v="1"/>
    <n v="0"/>
    <n v="0"/>
    <n v="0"/>
    <x v="1"/>
    <s v="XXXConfid"/>
  </r>
  <r>
    <n v="5601"/>
    <x v="19"/>
    <x v="2"/>
    <x v="1"/>
    <x v="1"/>
    <x v="0"/>
    <n v="25.6105468944622"/>
    <x v="1"/>
    <n v="1"/>
    <n v="17.787065600739599"/>
    <n v="7.4570675894658001"/>
    <n v="3.2347405707747399"/>
    <n v="6.2549081687252697"/>
    <x v="0"/>
    <x v="0"/>
    <n v="0"/>
    <n v="0"/>
    <n v="0"/>
    <n v="0"/>
    <n v="169"/>
    <n v="91"/>
    <n v="194.45739017690701"/>
    <n v="74.608696402381597"/>
    <n v="41.5915764424225"/>
    <n v="86.650869181394"/>
    <x v="850"/>
    <x v="1"/>
    <n v="8.7535311881858195"/>
    <n v="0"/>
    <n v="0"/>
    <x v="850"/>
    <x v="0"/>
    <x v="0"/>
    <n v="0"/>
    <n v="0"/>
    <n v="0"/>
    <x v="0"/>
    <s v="XXXConfid"/>
  </r>
  <r>
    <n v="5602"/>
    <x v="29"/>
    <x v="3"/>
    <x v="1"/>
    <x v="0"/>
    <x v="3"/>
    <n v="24.4906134346462"/>
    <x v="0"/>
    <n v="0"/>
    <n v="8.9621063955089202"/>
    <n v="7.6927134384550504"/>
    <n v="8.3194625453344706"/>
    <n v="9.2928561092089108"/>
    <x v="0"/>
    <x v="0"/>
    <n v="0"/>
    <n v="0"/>
    <n v="0"/>
    <n v="1"/>
    <n v="116"/>
    <n v="94"/>
    <n v="257.10954092972798"/>
    <n v="71.533544240194004"/>
    <n v="34.987171096130098"/>
    <n v="69.340904010605897"/>
    <x v="851"/>
    <x v="1"/>
    <n v="0.166209169735064"/>
    <n v="0"/>
    <n v="0"/>
    <x v="851"/>
    <x v="0"/>
    <x v="0"/>
    <n v="0"/>
    <n v="0"/>
    <n v="1"/>
    <x v="1"/>
    <s v="XXXConfid"/>
  </r>
  <r>
    <n v="5603"/>
    <x v="28"/>
    <x v="1"/>
    <x v="1"/>
    <x v="2"/>
    <x v="2"/>
    <n v="16.8349682056615"/>
    <x v="2"/>
    <n v="0"/>
    <n v="19.053564729557799"/>
    <n v="4.3522721808129603"/>
    <n v="3.4320550714451201"/>
    <n v="7.3614591709299502"/>
    <x v="0"/>
    <x v="0"/>
    <n v="0"/>
    <n v="0"/>
    <n v="0"/>
    <n v="0"/>
    <n v="126"/>
    <n v="112"/>
    <n v="270.45705720485199"/>
    <n v="149.65794862611699"/>
    <n v="60.246282169111602"/>
    <n v="250.12543250996899"/>
    <x v="852"/>
    <x v="1"/>
    <n v="6.2657835064040501"/>
    <n v="0"/>
    <n v="0"/>
    <x v="852"/>
    <x v="0"/>
    <x v="0"/>
    <n v="0"/>
    <n v="0"/>
    <n v="0"/>
    <x v="0"/>
    <s v="XXXConfid"/>
  </r>
  <r>
    <n v="5604"/>
    <x v="5"/>
    <x v="0"/>
    <x v="0"/>
    <x v="2"/>
    <x v="1"/>
    <n v="33.326818204911298"/>
    <x v="3"/>
    <n v="0"/>
    <n v="11.297202549058399"/>
    <n v="8.4526437736793003"/>
    <n v="1.7878178277119401"/>
    <n v="9.8369893779822597"/>
    <x v="0"/>
    <x v="0"/>
    <n v="0"/>
    <n v="0"/>
    <n v="0"/>
    <n v="0"/>
    <n v="122"/>
    <n v="115"/>
    <n v="179.10633045974501"/>
    <n v="61.246471947652303"/>
    <n v="31.0873273255214"/>
    <n v="170.99585041946301"/>
    <x v="853"/>
    <x v="1"/>
    <n v="9.5497944901822702"/>
    <n v="0"/>
    <n v="0"/>
    <x v="853"/>
    <x v="0"/>
    <x v="1"/>
    <n v="0"/>
    <n v="0"/>
    <n v="0"/>
    <x v="0"/>
    <s v="XXXConfid"/>
  </r>
  <r>
    <n v="5605"/>
    <x v="16"/>
    <x v="0"/>
    <x v="0"/>
    <x v="2"/>
    <x v="2"/>
    <n v="39.344406953420602"/>
    <x v="3"/>
    <n v="0"/>
    <n v="17.547634803281198"/>
    <n v="3.4531561227629801"/>
    <n v="6.7078471924173098"/>
    <n v="4.6133644956310604"/>
    <x v="0"/>
    <x v="0"/>
    <n v="0"/>
    <n v="0"/>
    <n v="0"/>
    <n v="0"/>
    <n v="106"/>
    <n v="86"/>
    <n v="289.63129368171298"/>
    <n v="91.091653919767893"/>
    <n v="43.0342992027159"/>
    <n v="98.989290463663096"/>
    <x v="854"/>
    <x v="2"/>
    <n v="3.3158542192839602"/>
    <n v="0"/>
    <n v="0"/>
    <x v="854"/>
    <x v="0"/>
    <x v="0"/>
    <n v="0"/>
    <n v="1"/>
    <n v="0"/>
    <x v="0"/>
    <s v="XXXConfid"/>
  </r>
  <r>
    <n v="5606"/>
    <x v="21"/>
    <x v="0"/>
    <x v="1"/>
    <x v="2"/>
    <x v="2"/>
    <n v="28.108654280826102"/>
    <x v="1"/>
    <n v="1"/>
    <n v="8.6872970636280495"/>
    <n v="1.2168690286047099"/>
    <n v="0.28464849816036603"/>
    <n v="7.1538219793215996"/>
    <x v="0"/>
    <x v="0"/>
    <n v="0"/>
    <n v="0"/>
    <n v="0"/>
    <n v="0"/>
    <n v="140"/>
    <n v="90"/>
    <n v="156.23229714278199"/>
    <n v="130.83269136890499"/>
    <n v="42.1761479510767"/>
    <n v="231.19831018154699"/>
    <x v="855"/>
    <x v="2"/>
    <n v="0.21793179863596299"/>
    <n v="0"/>
    <n v="0"/>
    <x v="855"/>
    <x v="0"/>
    <x v="0"/>
    <n v="0"/>
    <n v="0"/>
    <n v="0"/>
    <x v="1"/>
    <s v="XXXConfid"/>
  </r>
  <r>
    <n v="5607"/>
    <x v="25"/>
    <x v="2"/>
    <x v="0"/>
    <x v="2"/>
    <x v="2"/>
    <n v="34.797125884900197"/>
    <x v="3"/>
    <n v="1"/>
    <n v="12.632616416945"/>
    <n v="0.29600094954322498"/>
    <n v="7.9334591918666604"/>
    <n v="5.63044836292217"/>
    <x v="0"/>
    <x v="0"/>
    <n v="0"/>
    <n v="1"/>
    <n v="0"/>
    <n v="0"/>
    <n v="122"/>
    <n v="75"/>
    <n v="271.42925932493699"/>
    <n v="55.037262229862499"/>
    <n v="73.879429980956701"/>
    <n v="374.555528877727"/>
    <x v="856"/>
    <x v="1"/>
    <n v="3.4758732475282299"/>
    <n v="0"/>
    <n v="0"/>
    <x v="856"/>
    <x v="0"/>
    <x v="0"/>
    <n v="0"/>
    <n v="0"/>
    <n v="0"/>
    <x v="1"/>
    <s v="XXXConfid"/>
  </r>
  <r>
    <n v="5608"/>
    <x v="1"/>
    <x v="1"/>
    <x v="0"/>
    <x v="0"/>
    <x v="1"/>
    <n v="23.5817511437115"/>
    <x v="0"/>
    <n v="0"/>
    <n v="1.93922694063229"/>
    <n v="1.3224645137965501"/>
    <n v="8.7586927465640905"/>
    <n v="9.2629993587941506"/>
    <x v="0"/>
    <x v="0"/>
    <n v="0"/>
    <n v="0"/>
    <n v="0"/>
    <n v="0"/>
    <n v="170"/>
    <n v="71"/>
    <n v="218.70793950644099"/>
    <n v="82.859077303313001"/>
    <n v="95.334895208981393"/>
    <n v="310.312787087061"/>
    <x v="857"/>
    <x v="3"/>
    <n v="9.7000734567105305"/>
    <n v="1"/>
    <n v="0"/>
    <x v="857"/>
    <x v="0"/>
    <x v="1"/>
    <n v="0"/>
    <n v="0"/>
    <n v="1"/>
    <x v="0"/>
    <s v="XXXConfid"/>
  </r>
  <r>
    <n v="5609"/>
    <x v="10"/>
    <x v="2"/>
    <x v="0"/>
    <x v="0"/>
    <x v="0"/>
    <n v="29.023326861435901"/>
    <x v="1"/>
    <n v="0"/>
    <n v="12.0577235897563"/>
    <n v="1.77661278357069"/>
    <n v="2.9845462984600299"/>
    <n v="5.3463666814926096"/>
    <x v="0"/>
    <x v="1"/>
    <n v="0"/>
    <n v="0"/>
    <n v="0"/>
    <n v="0"/>
    <n v="113"/>
    <n v="67"/>
    <n v="252.745540793674"/>
    <n v="115.720961972906"/>
    <n v="87.470662306199102"/>
    <n v="69.666749369458699"/>
    <x v="858"/>
    <x v="2"/>
    <n v="3.3999545181232498"/>
    <n v="0"/>
    <n v="0"/>
    <x v="858"/>
    <x v="0"/>
    <x v="0"/>
    <n v="0"/>
    <n v="0"/>
    <n v="1"/>
    <x v="0"/>
    <s v="XXXConfid"/>
  </r>
  <r>
    <n v="5610"/>
    <x v="14"/>
    <x v="1"/>
    <x v="1"/>
    <x v="0"/>
    <x v="1"/>
    <n v="22.497556996852602"/>
    <x v="0"/>
    <n v="0"/>
    <n v="4.2528901711680804"/>
    <n v="5.7842934295794297"/>
    <n v="8.0763642236417201"/>
    <n v="9.3824534831964002"/>
    <x v="0"/>
    <x v="0"/>
    <n v="1"/>
    <n v="0"/>
    <n v="1"/>
    <n v="0"/>
    <n v="125"/>
    <n v="87"/>
    <n v="197.11209581850301"/>
    <n v="122.661614815094"/>
    <n v="48.8873459719862"/>
    <n v="382.55013394556403"/>
    <x v="859"/>
    <x v="2"/>
    <n v="4.2197768572046401"/>
    <n v="0"/>
    <n v="1"/>
    <x v="859"/>
    <x v="0"/>
    <x v="0"/>
    <n v="0"/>
    <n v="0"/>
    <n v="1"/>
    <x v="1"/>
    <s v="XXXConfid"/>
  </r>
  <r>
    <n v="5611"/>
    <x v="16"/>
    <x v="0"/>
    <x v="0"/>
    <x v="3"/>
    <x v="0"/>
    <n v="16.080043541877298"/>
    <x v="2"/>
    <n v="1"/>
    <n v="19.8971128826336"/>
    <n v="9.9745951899100103"/>
    <n v="6.0197383617855396"/>
    <n v="8.1826900308769392"/>
    <x v="0"/>
    <x v="0"/>
    <n v="0"/>
    <n v="0"/>
    <n v="0"/>
    <n v="0"/>
    <n v="134"/>
    <n v="72"/>
    <n v="172.61802447417301"/>
    <n v="86.856775733222094"/>
    <n v="36.663517496355901"/>
    <n v="343.47922995235501"/>
    <x v="860"/>
    <x v="2"/>
    <n v="9.1306471926901001"/>
    <n v="0"/>
    <n v="0"/>
    <x v="860"/>
    <x v="0"/>
    <x v="0"/>
    <n v="0"/>
    <n v="0"/>
    <n v="0"/>
    <x v="0"/>
    <s v="XXXConfid"/>
  </r>
  <r>
    <n v="5612"/>
    <x v="13"/>
    <x v="2"/>
    <x v="1"/>
    <x v="0"/>
    <x v="0"/>
    <n v="29.1878630510354"/>
    <x v="1"/>
    <n v="1"/>
    <n v="0.53320927375813199"/>
    <n v="8.7595699625736199"/>
    <n v="6.3643019487693797"/>
    <n v="6.2311431378016398"/>
    <x v="0"/>
    <x v="1"/>
    <n v="0"/>
    <n v="0"/>
    <n v="0"/>
    <n v="0"/>
    <n v="158"/>
    <n v="117"/>
    <n v="292.33781695954502"/>
    <n v="125.4296297579"/>
    <n v="82.865449531290494"/>
    <n v="295.682209727643"/>
    <x v="861"/>
    <x v="2"/>
    <n v="7.5213578916212596"/>
    <n v="1"/>
    <n v="0"/>
    <x v="861"/>
    <x v="1"/>
    <x v="0"/>
    <n v="0"/>
    <n v="0"/>
    <n v="1"/>
    <x v="0"/>
    <s v="XXXConfid"/>
  </r>
  <r>
    <n v="5613"/>
    <x v="14"/>
    <x v="1"/>
    <x v="1"/>
    <x v="0"/>
    <x v="2"/>
    <n v="33.146393639035601"/>
    <x v="3"/>
    <n v="1"/>
    <n v="11.093836940586799"/>
    <n v="8.8390570558309793"/>
    <n v="9.7275580085062501"/>
    <n v="9.8125837782481895"/>
    <x v="0"/>
    <x v="0"/>
    <n v="1"/>
    <n v="1"/>
    <n v="0"/>
    <n v="0"/>
    <n v="151"/>
    <n v="73"/>
    <n v="179.36428824190301"/>
    <n v="110.70383910519899"/>
    <n v="59.806474178174199"/>
    <n v="201.082240084284"/>
    <x v="862"/>
    <x v="2"/>
    <n v="6.2442997958334203"/>
    <n v="1"/>
    <n v="0"/>
    <x v="862"/>
    <x v="0"/>
    <x v="0"/>
    <n v="0"/>
    <n v="0"/>
    <n v="0"/>
    <x v="0"/>
    <s v="XXXConfid"/>
  </r>
  <r>
    <n v="5614"/>
    <x v="14"/>
    <x v="1"/>
    <x v="1"/>
    <x v="1"/>
    <x v="2"/>
    <n v="35.262498281905401"/>
    <x v="3"/>
    <n v="0"/>
    <n v="7.4342995248533104"/>
    <n v="4.6395831138824102"/>
    <n v="2.5649498204643302"/>
    <n v="9.3664828863806999"/>
    <x v="1"/>
    <x v="0"/>
    <n v="0"/>
    <n v="0"/>
    <n v="0"/>
    <n v="1"/>
    <n v="155"/>
    <n v="66"/>
    <n v="186.93528754084201"/>
    <n v="100.63880669949801"/>
    <n v="20.725533223405801"/>
    <n v="366.18653739461598"/>
    <x v="863"/>
    <x v="0"/>
    <n v="6.0700056668228397"/>
    <n v="0"/>
    <n v="1"/>
    <x v="863"/>
    <x v="0"/>
    <x v="0"/>
    <n v="0"/>
    <n v="0"/>
    <n v="1"/>
    <x v="0"/>
    <s v="XXXConfid"/>
  </r>
  <r>
    <n v="5615"/>
    <x v="23"/>
    <x v="2"/>
    <x v="1"/>
    <x v="0"/>
    <x v="2"/>
    <n v="19.897329438904698"/>
    <x v="0"/>
    <n v="0"/>
    <n v="15.0283621827954"/>
    <n v="4.6406941733102496"/>
    <n v="2.58676695390136"/>
    <n v="8.5706426044334094"/>
    <x v="0"/>
    <x v="0"/>
    <n v="0"/>
    <n v="0"/>
    <n v="1"/>
    <n v="0"/>
    <n v="96"/>
    <n v="64"/>
    <n v="266.33718306381002"/>
    <n v="122.293760307792"/>
    <n v="99.2003454604788"/>
    <n v="119.861667140683"/>
    <x v="864"/>
    <x v="3"/>
    <n v="4.7547975044534301"/>
    <n v="0"/>
    <n v="1"/>
    <x v="864"/>
    <x v="0"/>
    <x v="0"/>
    <n v="1"/>
    <n v="0"/>
    <n v="1"/>
    <x v="0"/>
    <s v="XXXConfid"/>
  </r>
  <r>
    <n v="5616"/>
    <x v="1"/>
    <x v="1"/>
    <x v="1"/>
    <x v="0"/>
    <x v="2"/>
    <n v="37.887695520499904"/>
    <x v="3"/>
    <n v="0"/>
    <n v="12.617499986853799"/>
    <n v="3.9306918151116901"/>
    <n v="5.7317883796570399"/>
    <n v="8.2221966108546205"/>
    <x v="0"/>
    <x v="0"/>
    <n v="1"/>
    <n v="1"/>
    <n v="0"/>
    <n v="0"/>
    <n v="156"/>
    <n v="115"/>
    <n v="285.62362432891098"/>
    <n v="110.19603237128599"/>
    <n v="87.735298716261397"/>
    <n v="121.885604552616"/>
    <x v="865"/>
    <x v="1"/>
    <n v="8.4903649077617001"/>
    <n v="1"/>
    <n v="1"/>
    <x v="865"/>
    <x v="0"/>
    <x v="0"/>
    <n v="0"/>
    <n v="0"/>
    <n v="1"/>
    <x v="1"/>
    <s v="XXXConfid"/>
  </r>
  <r>
    <n v="5617"/>
    <x v="20"/>
    <x v="2"/>
    <x v="0"/>
    <x v="0"/>
    <x v="0"/>
    <n v="24.2743554988723"/>
    <x v="0"/>
    <n v="1"/>
    <n v="14.016363699318299"/>
    <n v="6.3209071590568398"/>
    <n v="5.22841840319846"/>
    <n v="8.45167174939521"/>
    <x v="0"/>
    <x v="0"/>
    <n v="0"/>
    <n v="1"/>
    <n v="1"/>
    <n v="0"/>
    <n v="106"/>
    <n v="116"/>
    <n v="209.26470515459701"/>
    <n v="88.621165257211004"/>
    <n v="47.8976044809028"/>
    <n v="370.89363879366198"/>
    <x v="866"/>
    <x v="3"/>
    <n v="8.79774081017292"/>
    <n v="0"/>
    <n v="0"/>
    <x v="866"/>
    <x v="0"/>
    <x v="0"/>
    <n v="0"/>
    <n v="0"/>
    <n v="0"/>
    <x v="0"/>
    <s v="XXXConfid"/>
  </r>
  <r>
    <n v="5618"/>
    <x v="1"/>
    <x v="1"/>
    <x v="0"/>
    <x v="2"/>
    <x v="1"/>
    <n v="24.0102005704893"/>
    <x v="0"/>
    <n v="0"/>
    <n v="16.7955914191574"/>
    <n v="6.8044514884328704"/>
    <n v="9.9480008828911206"/>
    <n v="7.1966753747450198"/>
    <x v="1"/>
    <x v="0"/>
    <n v="0"/>
    <n v="0"/>
    <n v="0"/>
    <n v="0"/>
    <n v="114"/>
    <n v="87"/>
    <n v="228.31115017605501"/>
    <n v="77.220360577901701"/>
    <n v="95.691615357403606"/>
    <n v="370.31769703303098"/>
    <x v="867"/>
    <x v="2"/>
    <n v="0.51278762070967399"/>
    <n v="0"/>
    <n v="0"/>
    <x v="867"/>
    <x v="1"/>
    <x v="0"/>
    <n v="0"/>
    <n v="0"/>
    <n v="0"/>
    <x v="1"/>
    <s v="XXXConfid"/>
  </r>
  <r>
    <n v="5619"/>
    <x v="4"/>
    <x v="2"/>
    <x v="0"/>
    <x v="1"/>
    <x v="2"/>
    <n v="15.1169711122146"/>
    <x v="2"/>
    <n v="0"/>
    <n v="5.5499963021891796"/>
    <n v="6.5493809908320197E-2"/>
    <n v="6.8321369239409204"/>
    <n v="5.1101819901107799"/>
    <x v="1"/>
    <x v="0"/>
    <n v="0"/>
    <n v="0"/>
    <n v="0"/>
    <n v="0"/>
    <n v="135"/>
    <n v="102"/>
    <n v="178.55451496709199"/>
    <n v="182.87499632718399"/>
    <n v="94.079137083804895"/>
    <n v="350.91352667599199"/>
    <x v="868"/>
    <x v="0"/>
    <n v="0.123298612195705"/>
    <n v="0"/>
    <n v="0"/>
    <x v="868"/>
    <x v="0"/>
    <x v="0"/>
    <n v="0"/>
    <n v="0"/>
    <n v="0"/>
    <x v="1"/>
    <s v="XXXConfid"/>
  </r>
  <r>
    <n v="5620"/>
    <x v="8"/>
    <x v="0"/>
    <x v="0"/>
    <x v="1"/>
    <x v="2"/>
    <n v="32.554940393355302"/>
    <x v="3"/>
    <n v="1"/>
    <n v="15.965862645191899"/>
    <n v="6.3325827742338898"/>
    <n v="9.2471023329544906"/>
    <n v="6.0009001231699299"/>
    <x v="1"/>
    <x v="0"/>
    <n v="0"/>
    <n v="0"/>
    <n v="0"/>
    <n v="0"/>
    <n v="140"/>
    <n v="116"/>
    <n v="180.811397960124"/>
    <n v="110.62080053568999"/>
    <n v="84.045340611752394"/>
    <n v="217.79654485542301"/>
    <x v="869"/>
    <x v="1"/>
    <n v="1.12435362804412"/>
    <n v="1"/>
    <n v="0"/>
    <x v="869"/>
    <x v="0"/>
    <x v="0"/>
    <n v="0"/>
    <n v="0"/>
    <n v="0"/>
    <x v="1"/>
    <s v="XXXConfid"/>
  </r>
  <r>
    <n v="5621"/>
    <x v="30"/>
    <x v="0"/>
    <x v="1"/>
    <x v="2"/>
    <x v="0"/>
    <n v="26.817028015590999"/>
    <x v="1"/>
    <n v="0"/>
    <n v="10.9481953052458"/>
    <n v="2.9988692566169699"/>
    <n v="5.8863953686251902"/>
    <n v="6.9331187123136901"/>
    <x v="0"/>
    <x v="0"/>
    <n v="0"/>
    <n v="1"/>
    <n v="0"/>
    <n v="0"/>
    <n v="163"/>
    <n v="114"/>
    <n v="170.95694265277999"/>
    <n v="131.54731087530399"/>
    <n v="73.352989835678599"/>
    <n v="106.07969195692399"/>
    <x v="870"/>
    <x v="1"/>
    <n v="4.7877802410799797"/>
    <n v="1"/>
    <n v="0"/>
    <x v="870"/>
    <x v="0"/>
    <x v="0"/>
    <n v="0"/>
    <n v="1"/>
    <n v="1"/>
    <x v="1"/>
    <s v="XXXConfid"/>
  </r>
  <r>
    <n v="5622"/>
    <x v="13"/>
    <x v="2"/>
    <x v="0"/>
    <x v="0"/>
    <x v="1"/>
    <n v="22.075186199138599"/>
    <x v="0"/>
    <n v="1"/>
    <n v="5.3303852623068702"/>
    <n v="2.1944159492325102"/>
    <n v="0.61226404846759097"/>
    <n v="4.2468762165356697"/>
    <x v="0"/>
    <x v="0"/>
    <n v="0"/>
    <n v="0"/>
    <n v="0"/>
    <n v="0"/>
    <n v="175"/>
    <n v="107"/>
    <n v="256.85875194152402"/>
    <n v="157.33442726420401"/>
    <n v="80.032508301489599"/>
    <n v="382.71015843586702"/>
    <x v="871"/>
    <x v="0"/>
    <n v="7.6169323082027001"/>
    <n v="0"/>
    <n v="0"/>
    <x v="871"/>
    <x v="0"/>
    <x v="0"/>
    <n v="0"/>
    <n v="0"/>
    <n v="1"/>
    <x v="0"/>
    <s v="XXXConfid"/>
  </r>
  <r>
    <n v="5623"/>
    <x v="12"/>
    <x v="2"/>
    <x v="0"/>
    <x v="0"/>
    <x v="2"/>
    <n v="38.934491007963899"/>
    <x v="3"/>
    <n v="0"/>
    <n v="0.90400341848714005"/>
    <n v="2.1229378195629698"/>
    <n v="5.0592344889339396"/>
    <n v="7.4194237867499497"/>
    <x v="0"/>
    <x v="0"/>
    <n v="0"/>
    <n v="0"/>
    <n v="0"/>
    <n v="0"/>
    <n v="162"/>
    <n v="71"/>
    <n v="169.70655455257"/>
    <n v="115.107861962981"/>
    <n v="63.281310212213597"/>
    <n v="222.223362244909"/>
    <x v="872"/>
    <x v="0"/>
    <n v="1.3667255508978899"/>
    <n v="0"/>
    <n v="0"/>
    <x v="872"/>
    <x v="0"/>
    <x v="0"/>
    <n v="1"/>
    <n v="0"/>
    <n v="1"/>
    <x v="0"/>
    <s v="XXXConfid"/>
  </r>
  <r>
    <n v="5624"/>
    <x v="9"/>
    <x v="1"/>
    <x v="1"/>
    <x v="0"/>
    <x v="2"/>
    <n v="18.9024734018573"/>
    <x v="0"/>
    <n v="1"/>
    <n v="16.786264510584701"/>
    <n v="6.6321441914610197"/>
    <n v="3.7359222225500202"/>
    <n v="5.2224631795466596"/>
    <x v="0"/>
    <x v="0"/>
    <n v="0"/>
    <n v="0"/>
    <n v="0"/>
    <n v="0"/>
    <n v="117"/>
    <n v="85"/>
    <n v="173.33653988399701"/>
    <n v="168.886017067773"/>
    <n v="77.801323525065996"/>
    <n v="334.575821593961"/>
    <x v="873"/>
    <x v="0"/>
    <n v="2.56628091502603"/>
    <n v="0"/>
    <n v="0"/>
    <x v="873"/>
    <x v="0"/>
    <x v="0"/>
    <n v="0"/>
    <n v="0"/>
    <n v="0"/>
    <x v="1"/>
    <s v="XXXConfid"/>
  </r>
  <r>
    <n v="5625"/>
    <x v="16"/>
    <x v="0"/>
    <x v="0"/>
    <x v="2"/>
    <x v="1"/>
    <n v="39.291922604356799"/>
    <x v="3"/>
    <n v="1"/>
    <n v="18.1520639553286"/>
    <n v="8.4993684788769994E-2"/>
    <n v="0.88833097951024997"/>
    <n v="7.7992536960149597"/>
    <x v="1"/>
    <x v="0"/>
    <n v="0"/>
    <n v="1"/>
    <n v="0"/>
    <n v="1"/>
    <n v="101"/>
    <n v="106"/>
    <n v="198.586830208771"/>
    <n v="83.245525685780294"/>
    <n v="69.244114704744305"/>
    <n v="236.891505584003"/>
    <x v="874"/>
    <x v="3"/>
    <n v="8.7462839865555502"/>
    <n v="0"/>
    <n v="0"/>
    <x v="874"/>
    <x v="0"/>
    <x v="0"/>
    <n v="0"/>
    <n v="0"/>
    <n v="0"/>
    <x v="0"/>
    <s v="XXXConfid"/>
  </r>
  <r>
    <n v="5626"/>
    <x v="14"/>
    <x v="1"/>
    <x v="1"/>
    <x v="0"/>
    <x v="2"/>
    <n v="25.298461983735798"/>
    <x v="1"/>
    <n v="1"/>
    <n v="5.0497100060965998"/>
    <n v="4.5405487247697197E-2"/>
    <n v="3.1180529469279299"/>
    <n v="7.4895479619930097"/>
    <x v="0"/>
    <x v="0"/>
    <n v="0"/>
    <n v="1"/>
    <n v="0"/>
    <n v="0"/>
    <n v="153"/>
    <n v="100"/>
    <n v="200.24604840329999"/>
    <n v="66.599978441453402"/>
    <n v="42.778207794578698"/>
    <n v="283.82780149121697"/>
    <x v="875"/>
    <x v="1"/>
    <n v="7.8560783672555203"/>
    <n v="1"/>
    <n v="0"/>
    <x v="875"/>
    <x v="0"/>
    <x v="0"/>
    <n v="0"/>
    <n v="0"/>
    <n v="0"/>
    <x v="0"/>
    <s v="XXXConfid"/>
  </r>
  <r>
    <n v="5627"/>
    <x v="26"/>
    <x v="1"/>
    <x v="1"/>
    <x v="3"/>
    <x v="2"/>
    <n v="17.052367152371701"/>
    <x v="2"/>
    <n v="0"/>
    <n v="16.2277533217061"/>
    <n v="8.2563502588023905"/>
    <n v="8.4191474887713706"/>
    <n v="9.92892811332894"/>
    <x v="0"/>
    <x v="0"/>
    <n v="0"/>
    <n v="1"/>
    <n v="0"/>
    <n v="1"/>
    <n v="147"/>
    <n v="107"/>
    <n v="172.46879746388501"/>
    <n v="133.37470949332101"/>
    <n v="85.8274012951873"/>
    <n v="392.80942892853398"/>
    <x v="876"/>
    <x v="2"/>
    <n v="8.8618723339419603"/>
    <n v="0"/>
    <n v="0"/>
    <x v="876"/>
    <x v="0"/>
    <x v="0"/>
    <n v="0"/>
    <n v="0"/>
    <n v="0"/>
    <x v="0"/>
    <s v="XXXConfid"/>
  </r>
  <r>
    <n v="5628"/>
    <x v="20"/>
    <x v="2"/>
    <x v="1"/>
    <x v="0"/>
    <x v="2"/>
    <n v="36.485391268018702"/>
    <x v="3"/>
    <n v="0"/>
    <n v="8.8752168397654092"/>
    <n v="9.5793657996503505"/>
    <n v="0.43539202737974603"/>
    <n v="8.7271113036583401"/>
    <x v="1"/>
    <x v="0"/>
    <n v="1"/>
    <n v="0"/>
    <n v="0"/>
    <n v="1"/>
    <n v="128"/>
    <n v="87"/>
    <n v="212.575815826205"/>
    <n v="98.530725842086198"/>
    <n v="35.305101019259403"/>
    <n v="369.57514976826701"/>
    <x v="877"/>
    <x v="2"/>
    <n v="2.7733326869945101"/>
    <n v="0"/>
    <n v="0"/>
    <x v="877"/>
    <x v="0"/>
    <x v="0"/>
    <n v="0"/>
    <n v="0"/>
    <n v="1"/>
    <x v="0"/>
    <s v="XXXConfid"/>
  </r>
  <r>
    <n v="5629"/>
    <x v="26"/>
    <x v="1"/>
    <x v="0"/>
    <x v="0"/>
    <x v="2"/>
    <n v="30.437387978257199"/>
    <x v="3"/>
    <n v="0"/>
    <n v="1.3938481160073399"/>
    <n v="4.6627722282286799"/>
    <n v="2.7659947801673401"/>
    <n v="8.8994432741092808"/>
    <x v="0"/>
    <x v="0"/>
    <n v="1"/>
    <n v="0"/>
    <n v="0"/>
    <n v="1"/>
    <n v="115"/>
    <n v="77"/>
    <n v="223.36371557621601"/>
    <n v="135.454599613249"/>
    <n v="30.850018837253199"/>
    <n v="119.22597494804"/>
    <x v="878"/>
    <x v="1"/>
    <n v="8.0399905811918"/>
    <n v="0"/>
    <n v="0"/>
    <x v="878"/>
    <x v="0"/>
    <x v="1"/>
    <n v="0"/>
    <n v="0"/>
    <n v="0"/>
    <x v="0"/>
    <s v="XXXConfid"/>
  </r>
  <r>
    <n v="5630"/>
    <x v="28"/>
    <x v="1"/>
    <x v="1"/>
    <x v="0"/>
    <x v="2"/>
    <n v="34.964886199225099"/>
    <x v="3"/>
    <n v="1"/>
    <n v="8.9414741568406697"/>
    <n v="8.5045557942142"/>
    <n v="7.2948919010720603"/>
    <n v="5.9659277303909501"/>
    <x v="0"/>
    <x v="0"/>
    <n v="0"/>
    <n v="0"/>
    <n v="1"/>
    <n v="0"/>
    <n v="170"/>
    <n v="95"/>
    <n v="265.61595413349198"/>
    <n v="179.032355683731"/>
    <n v="80.980819627224193"/>
    <n v="114.28779618536601"/>
    <x v="879"/>
    <x v="2"/>
    <n v="0.60083737824733996"/>
    <n v="0"/>
    <n v="1"/>
    <x v="879"/>
    <x v="1"/>
    <x v="0"/>
    <n v="0"/>
    <n v="0"/>
    <n v="1"/>
    <x v="1"/>
    <s v="XXXConfid"/>
  </r>
  <r>
    <n v="5631"/>
    <x v="19"/>
    <x v="2"/>
    <x v="0"/>
    <x v="2"/>
    <x v="0"/>
    <n v="29.726810746107301"/>
    <x v="1"/>
    <n v="1"/>
    <n v="15.6425991283442"/>
    <n v="4.6059877533943698"/>
    <n v="7.8715264608925803"/>
    <n v="7.9152387292188697"/>
    <x v="1"/>
    <x v="0"/>
    <n v="0"/>
    <n v="0"/>
    <n v="0"/>
    <n v="0"/>
    <n v="110"/>
    <n v="62"/>
    <n v="152.966648507771"/>
    <n v="144.793956985779"/>
    <n v="68.263173188397104"/>
    <n v="100.796115905561"/>
    <x v="880"/>
    <x v="3"/>
    <n v="6.0884525037925297"/>
    <n v="1"/>
    <n v="0"/>
    <x v="880"/>
    <x v="0"/>
    <x v="0"/>
    <n v="0"/>
    <n v="0"/>
    <n v="0"/>
    <x v="0"/>
    <s v="XXXConfid"/>
  </r>
  <r>
    <n v="5632"/>
    <x v="19"/>
    <x v="2"/>
    <x v="1"/>
    <x v="0"/>
    <x v="2"/>
    <n v="16.752573265496199"/>
    <x v="2"/>
    <n v="0"/>
    <n v="3.6222637256561798"/>
    <n v="6.1113112362346804"/>
    <n v="1.0396233863961399"/>
    <n v="7.8433703076975902"/>
    <x v="1"/>
    <x v="0"/>
    <n v="1"/>
    <n v="1"/>
    <n v="0"/>
    <n v="0"/>
    <n v="124"/>
    <n v="85"/>
    <n v="272.729933949383"/>
    <n v="127.14936058302"/>
    <n v="52.559825119533301"/>
    <n v="189.50728367476299"/>
    <x v="881"/>
    <x v="1"/>
    <n v="8.4384474223805697"/>
    <n v="0"/>
    <n v="0"/>
    <x v="881"/>
    <x v="0"/>
    <x v="0"/>
    <n v="0"/>
    <n v="0"/>
    <n v="1"/>
    <x v="0"/>
    <s v="XXXConfid"/>
  </r>
  <r>
    <n v="5633"/>
    <x v="14"/>
    <x v="1"/>
    <x v="1"/>
    <x v="0"/>
    <x v="2"/>
    <n v="38.793424380807501"/>
    <x v="3"/>
    <n v="1"/>
    <n v="3.8380563139526802"/>
    <n v="9.7959055884680808"/>
    <n v="1.52820713923233"/>
    <n v="6.39149884742036"/>
    <x v="0"/>
    <x v="0"/>
    <n v="0"/>
    <n v="0"/>
    <n v="0"/>
    <n v="0"/>
    <n v="126"/>
    <n v="102"/>
    <n v="265.89201052887199"/>
    <n v="189.45053364434301"/>
    <n v="60.9011423875736"/>
    <n v="125.49119292771999"/>
    <x v="882"/>
    <x v="0"/>
    <n v="2.3415895275416099"/>
    <n v="0"/>
    <n v="0"/>
    <x v="882"/>
    <x v="0"/>
    <x v="0"/>
    <n v="0"/>
    <n v="0"/>
    <n v="0"/>
    <x v="0"/>
    <s v="XXXConfid"/>
  </r>
  <r>
    <n v="5634"/>
    <x v="9"/>
    <x v="1"/>
    <x v="0"/>
    <x v="0"/>
    <x v="1"/>
    <n v="39.5869240309692"/>
    <x v="3"/>
    <n v="1"/>
    <n v="18.636741284684302"/>
    <n v="8.0327696649461107"/>
    <n v="3.55522006037135"/>
    <n v="7.2976745613509602"/>
    <x v="1"/>
    <x v="1"/>
    <n v="1"/>
    <n v="1"/>
    <n v="0"/>
    <n v="1"/>
    <n v="143"/>
    <n v="95"/>
    <n v="291.35160823620902"/>
    <n v="169.519362929902"/>
    <n v="92.984577455098005"/>
    <n v="210.19290850498899"/>
    <x v="883"/>
    <x v="1"/>
    <n v="0.82229542140790302"/>
    <n v="0"/>
    <n v="0"/>
    <x v="883"/>
    <x v="0"/>
    <x v="0"/>
    <n v="1"/>
    <n v="0"/>
    <n v="0"/>
    <x v="1"/>
    <s v="XXXConfid"/>
  </r>
  <r>
    <n v="5635"/>
    <x v="7"/>
    <x v="1"/>
    <x v="0"/>
    <x v="0"/>
    <x v="2"/>
    <n v="26.420234304302301"/>
    <x v="1"/>
    <n v="1"/>
    <n v="1.6115607500765501"/>
    <n v="5.3659657422425404"/>
    <n v="2.5310013216826102"/>
    <n v="9.7934830664313992"/>
    <x v="0"/>
    <x v="0"/>
    <n v="0"/>
    <n v="0"/>
    <n v="0"/>
    <n v="0"/>
    <n v="146"/>
    <n v="103"/>
    <n v="177.664327153161"/>
    <n v="107.325707489282"/>
    <n v="88.302536758045605"/>
    <n v="200.04583108439601"/>
    <x v="884"/>
    <x v="2"/>
    <n v="7.4635287332647398"/>
    <n v="0"/>
    <n v="0"/>
    <x v="884"/>
    <x v="0"/>
    <x v="0"/>
    <n v="0"/>
    <n v="0"/>
    <n v="0"/>
    <x v="0"/>
    <s v="XXXConfid"/>
  </r>
  <r>
    <n v="5636"/>
    <x v="3"/>
    <x v="1"/>
    <x v="1"/>
    <x v="0"/>
    <x v="1"/>
    <n v="29.165875942349899"/>
    <x v="1"/>
    <n v="1"/>
    <n v="9.2631805763677804"/>
    <n v="6.1254153500098303"/>
    <n v="0.97527925887927802"/>
    <n v="7.4765511006883099"/>
    <x v="0"/>
    <x v="0"/>
    <n v="0"/>
    <n v="0"/>
    <n v="0"/>
    <n v="0"/>
    <n v="107"/>
    <n v="94"/>
    <n v="239.441276560961"/>
    <n v="67.088339961530806"/>
    <n v="27.106158518478999"/>
    <n v="269.69484026776502"/>
    <x v="885"/>
    <x v="3"/>
    <n v="6.3788062939077301"/>
    <n v="0"/>
    <n v="0"/>
    <x v="885"/>
    <x v="0"/>
    <x v="0"/>
    <n v="0"/>
    <n v="0"/>
    <n v="1"/>
    <x v="0"/>
    <s v="XXXConfid"/>
  </r>
  <r>
    <n v="5637"/>
    <x v="15"/>
    <x v="0"/>
    <x v="1"/>
    <x v="2"/>
    <x v="2"/>
    <n v="36.3315491866842"/>
    <x v="3"/>
    <n v="0"/>
    <n v="17.1893939969125"/>
    <n v="3.7343779661368699"/>
    <n v="6.2663523344680199"/>
    <n v="4.4062952779491003"/>
    <x v="0"/>
    <x v="0"/>
    <n v="0"/>
    <n v="0"/>
    <n v="0"/>
    <n v="0"/>
    <n v="141"/>
    <n v="84"/>
    <n v="286.96647179032698"/>
    <n v="105.516523134736"/>
    <n v="24.631933020227301"/>
    <n v="106.0402488849"/>
    <x v="886"/>
    <x v="1"/>
    <n v="0.66706632601003801"/>
    <n v="0"/>
    <n v="0"/>
    <x v="886"/>
    <x v="1"/>
    <x v="1"/>
    <n v="0"/>
    <n v="0"/>
    <n v="1"/>
    <x v="0"/>
    <s v="XXXConfid"/>
  </r>
  <r>
    <n v="5638"/>
    <x v="9"/>
    <x v="1"/>
    <x v="1"/>
    <x v="0"/>
    <x v="2"/>
    <n v="34.218724285009102"/>
    <x v="3"/>
    <n v="0"/>
    <n v="18.353963661445299"/>
    <n v="2.9727799664219599"/>
    <n v="2.8048903458082699"/>
    <n v="9.0119379904366408"/>
    <x v="1"/>
    <x v="0"/>
    <n v="0"/>
    <n v="0"/>
    <n v="0"/>
    <n v="0"/>
    <n v="128"/>
    <n v="64"/>
    <n v="201.41008416501501"/>
    <n v="148.17049438923701"/>
    <n v="71.6057623303508"/>
    <n v="367.057296883898"/>
    <x v="887"/>
    <x v="1"/>
    <n v="9.6363526404324809"/>
    <n v="1"/>
    <n v="0"/>
    <x v="887"/>
    <x v="0"/>
    <x v="0"/>
    <n v="1"/>
    <n v="1"/>
    <n v="1"/>
    <x v="0"/>
    <s v="XXXConfid"/>
  </r>
  <r>
    <n v="5639"/>
    <x v="13"/>
    <x v="2"/>
    <x v="1"/>
    <x v="0"/>
    <x v="2"/>
    <n v="29.5921640517148"/>
    <x v="1"/>
    <n v="0"/>
    <n v="9.6510568791591993"/>
    <n v="1.26624054921295"/>
    <n v="0.54971246939444995"/>
    <n v="4.7781640929881704"/>
    <x v="0"/>
    <x v="0"/>
    <n v="0"/>
    <n v="1"/>
    <n v="0"/>
    <n v="0"/>
    <n v="148"/>
    <n v="85"/>
    <n v="261.50955334518397"/>
    <n v="77.968239429131998"/>
    <n v="54.728086723472899"/>
    <n v="219.69239875843201"/>
    <x v="888"/>
    <x v="1"/>
    <n v="2.56275861226454"/>
    <n v="1"/>
    <n v="0"/>
    <x v="888"/>
    <x v="0"/>
    <x v="0"/>
    <n v="0"/>
    <n v="1"/>
    <n v="0"/>
    <x v="1"/>
    <s v="XXXConfid"/>
  </r>
  <r>
    <n v="5640"/>
    <x v="8"/>
    <x v="0"/>
    <x v="1"/>
    <x v="0"/>
    <x v="2"/>
    <n v="23.855642550143902"/>
    <x v="0"/>
    <n v="1"/>
    <n v="17.671372107650399"/>
    <n v="1.4560800376006899"/>
    <n v="4.5669215511096901"/>
    <n v="6.6299450337493102"/>
    <x v="0"/>
    <x v="0"/>
    <n v="0"/>
    <n v="0"/>
    <n v="0"/>
    <n v="0"/>
    <n v="133"/>
    <n v="108"/>
    <n v="180.39439745687801"/>
    <n v="116.586408648608"/>
    <n v="37.666529305008503"/>
    <n v="138.996739974641"/>
    <x v="889"/>
    <x v="3"/>
    <n v="2.8231876468470598"/>
    <n v="0"/>
    <n v="0"/>
    <x v="889"/>
    <x v="0"/>
    <x v="1"/>
    <n v="1"/>
    <n v="0"/>
    <n v="1"/>
    <x v="0"/>
    <s v="XXXConfid"/>
  </r>
  <r>
    <n v="5641"/>
    <x v="24"/>
    <x v="1"/>
    <x v="0"/>
    <x v="3"/>
    <x v="2"/>
    <n v="39.890864654676797"/>
    <x v="3"/>
    <n v="1"/>
    <n v="2.3095831760466798"/>
    <n v="2.24863540591938"/>
    <n v="9.4221535142662596"/>
    <n v="7.8917243190326403"/>
    <x v="0"/>
    <x v="0"/>
    <n v="0"/>
    <n v="1"/>
    <n v="0"/>
    <n v="0"/>
    <n v="153"/>
    <n v="65"/>
    <n v="259.06280994619902"/>
    <n v="185.357907340097"/>
    <n v="61.560331396942502"/>
    <n v="361.882242681506"/>
    <x v="890"/>
    <x v="3"/>
    <n v="4.90337881315505"/>
    <n v="0"/>
    <n v="0"/>
    <x v="890"/>
    <x v="0"/>
    <x v="0"/>
    <n v="1"/>
    <n v="1"/>
    <n v="0"/>
    <x v="0"/>
    <s v="XXXConfid"/>
  </r>
  <r>
    <n v="5642"/>
    <x v="29"/>
    <x v="3"/>
    <x v="1"/>
    <x v="0"/>
    <x v="0"/>
    <n v="24.556434234406201"/>
    <x v="0"/>
    <n v="0"/>
    <n v="9.7085956288917803"/>
    <n v="2.13704299523623"/>
    <n v="3.7413814693845802"/>
    <n v="4.3033592375852896"/>
    <x v="0"/>
    <x v="0"/>
    <n v="0"/>
    <n v="0"/>
    <n v="0"/>
    <n v="0"/>
    <n v="93"/>
    <n v="105"/>
    <n v="279.25729548127902"/>
    <n v="95.696889199952807"/>
    <n v="21.258956046041899"/>
    <n v="194.43846896952499"/>
    <x v="891"/>
    <x v="1"/>
    <n v="0.86261420690171098"/>
    <n v="0"/>
    <n v="0"/>
    <x v="891"/>
    <x v="0"/>
    <x v="0"/>
    <n v="0"/>
    <n v="0"/>
    <n v="1"/>
    <x v="1"/>
    <s v="XXXConfid"/>
  </r>
  <r>
    <n v="5643"/>
    <x v="12"/>
    <x v="2"/>
    <x v="1"/>
    <x v="2"/>
    <x v="2"/>
    <n v="15.6766652501039"/>
    <x v="2"/>
    <n v="0"/>
    <n v="14.3362639003434"/>
    <n v="4.1624512256702602"/>
    <n v="3.0072804583195198"/>
    <n v="4.8078145369158403"/>
    <x v="0"/>
    <x v="1"/>
    <n v="0"/>
    <n v="0"/>
    <n v="0"/>
    <n v="1"/>
    <n v="140"/>
    <n v="76"/>
    <n v="226.237108092836"/>
    <n v="57.2034550027333"/>
    <n v="61.816821145178501"/>
    <n v="179.69835362397399"/>
    <x v="892"/>
    <x v="1"/>
    <n v="4.8735095961993897"/>
    <n v="1"/>
    <n v="1"/>
    <x v="892"/>
    <x v="0"/>
    <x v="0"/>
    <n v="0"/>
    <n v="0"/>
    <n v="0"/>
    <x v="1"/>
    <s v="XXXConfid"/>
  </r>
  <r>
    <n v="5644"/>
    <x v="12"/>
    <x v="2"/>
    <x v="1"/>
    <x v="2"/>
    <x v="0"/>
    <n v="37.661600018660003"/>
    <x v="3"/>
    <n v="0"/>
    <n v="6.7001371577785802"/>
    <n v="4.6145911690517796"/>
    <n v="1.49598065197089"/>
    <n v="8.5250681858967905"/>
    <x v="0"/>
    <x v="0"/>
    <n v="0"/>
    <n v="0"/>
    <n v="0"/>
    <n v="0"/>
    <n v="146"/>
    <n v="109"/>
    <n v="251.35151534596099"/>
    <n v="164.37593548337"/>
    <n v="72.226356433833203"/>
    <n v="146.31682660930301"/>
    <x v="893"/>
    <x v="0"/>
    <n v="8.1777104344003497"/>
    <n v="0"/>
    <n v="0"/>
    <x v="893"/>
    <x v="1"/>
    <x v="1"/>
    <n v="0"/>
    <n v="0"/>
    <n v="1"/>
    <x v="0"/>
    <s v="XXXConfid"/>
  </r>
  <r>
    <n v="5645"/>
    <x v="29"/>
    <x v="3"/>
    <x v="0"/>
    <x v="0"/>
    <x v="3"/>
    <n v="20.742475601713899"/>
    <x v="0"/>
    <n v="0"/>
    <n v="0.62399717162774804"/>
    <n v="6.1402434471172702"/>
    <n v="6.6114846823514597"/>
    <n v="5.77791182496291"/>
    <x v="0"/>
    <x v="0"/>
    <n v="1"/>
    <n v="0"/>
    <n v="0"/>
    <n v="1"/>
    <n v="155"/>
    <n v="73"/>
    <n v="169.24126989366999"/>
    <n v="119.86707387920301"/>
    <n v="96.417590666785401"/>
    <n v="66.427127076345897"/>
    <x v="894"/>
    <x v="2"/>
    <n v="5.6462711002252002"/>
    <n v="0"/>
    <n v="0"/>
    <x v="894"/>
    <x v="0"/>
    <x v="0"/>
    <n v="0"/>
    <n v="0"/>
    <n v="0"/>
    <x v="0"/>
    <s v="XXXConfid"/>
  </r>
  <r>
    <n v="5646"/>
    <x v="25"/>
    <x v="2"/>
    <x v="1"/>
    <x v="3"/>
    <x v="1"/>
    <n v="23.274425678387399"/>
    <x v="0"/>
    <n v="0"/>
    <n v="3.0393045383798998"/>
    <n v="4.47467436129884"/>
    <n v="7.2530368182605898"/>
    <n v="5.8112742452700399"/>
    <x v="0"/>
    <x v="0"/>
    <n v="1"/>
    <n v="1"/>
    <n v="0"/>
    <n v="1"/>
    <n v="116"/>
    <n v="94"/>
    <n v="285.57458169912502"/>
    <n v="59.097919217092397"/>
    <n v="27.918711458868"/>
    <n v="164.99184928831301"/>
    <x v="895"/>
    <x v="2"/>
    <n v="1.801120307278"/>
    <n v="0"/>
    <n v="1"/>
    <x v="895"/>
    <x v="0"/>
    <x v="0"/>
    <n v="0"/>
    <n v="0"/>
    <n v="0"/>
    <x v="1"/>
    <s v="XXXConfid"/>
  </r>
  <r>
    <n v="5647"/>
    <x v="10"/>
    <x v="2"/>
    <x v="1"/>
    <x v="0"/>
    <x v="2"/>
    <n v="35.693481657738701"/>
    <x v="3"/>
    <n v="1"/>
    <n v="16.667147354837901"/>
    <n v="3.12143782643082"/>
    <n v="7.8086021426320702"/>
    <n v="7.01458125682454"/>
    <x v="1"/>
    <x v="0"/>
    <n v="1"/>
    <n v="0"/>
    <n v="1"/>
    <n v="0"/>
    <n v="144"/>
    <n v="61"/>
    <n v="276.99802102156099"/>
    <n v="85.254701092872594"/>
    <n v="28.804612298237501"/>
    <n v="109.75755091669301"/>
    <x v="896"/>
    <x v="1"/>
    <n v="6.7187843804506997"/>
    <n v="0"/>
    <n v="0"/>
    <x v="896"/>
    <x v="1"/>
    <x v="0"/>
    <n v="1"/>
    <n v="0"/>
    <n v="0"/>
    <x v="0"/>
    <s v="XXXConfid"/>
  </r>
  <r>
    <n v="5648"/>
    <x v="8"/>
    <x v="0"/>
    <x v="1"/>
    <x v="0"/>
    <x v="0"/>
    <n v="30.844795008932401"/>
    <x v="3"/>
    <n v="1"/>
    <n v="10.518348759167401"/>
    <n v="8.7601646448230994"/>
    <n v="1.0070421012023201"/>
    <n v="6.48181989580248"/>
    <x v="0"/>
    <x v="0"/>
    <n v="0"/>
    <n v="0"/>
    <n v="0"/>
    <n v="0"/>
    <n v="116"/>
    <n v="95"/>
    <n v="249.60733794938599"/>
    <n v="56.007762896119999"/>
    <n v="77.895487632706704"/>
    <n v="313.18326465340698"/>
    <x v="897"/>
    <x v="1"/>
    <n v="1.38533861008142"/>
    <n v="1"/>
    <n v="0"/>
    <x v="897"/>
    <x v="0"/>
    <x v="1"/>
    <n v="0"/>
    <n v="0"/>
    <n v="0"/>
    <x v="1"/>
    <s v="XXXConfid"/>
  </r>
  <r>
    <n v="5649"/>
    <x v="17"/>
    <x v="1"/>
    <x v="1"/>
    <x v="0"/>
    <x v="0"/>
    <n v="33.7157849491403"/>
    <x v="3"/>
    <n v="0"/>
    <n v="5.3339974792733198"/>
    <n v="2.8790898233905802"/>
    <n v="5.3155901344745304"/>
    <n v="4.67776806723578"/>
    <x v="0"/>
    <x v="0"/>
    <n v="0"/>
    <n v="0"/>
    <n v="0"/>
    <n v="1"/>
    <n v="151"/>
    <n v="89"/>
    <n v="293.04821768059901"/>
    <n v="101.90186318259499"/>
    <n v="92.328224187480103"/>
    <n v="128.27550091453699"/>
    <x v="898"/>
    <x v="1"/>
    <n v="3.2126752878053999"/>
    <n v="1"/>
    <n v="0"/>
    <x v="898"/>
    <x v="0"/>
    <x v="0"/>
    <n v="0"/>
    <n v="0"/>
    <n v="0"/>
    <x v="1"/>
    <s v="XXXConfid"/>
  </r>
  <r>
    <n v="5650"/>
    <x v="6"/>
    <x v="0"/>
    <x v="0"/>
    <x v="0"/>
    <x v="2"/>
    <n v="15.6462962462083"/>
    <x v="2"/>
    <n v="0"/>
    <n v="8.7020761072314698"/>
    <n v="3.0428633551924098"/>
    <n v="5.0796244186501696"/>
    <n v="9.4852918343701393"/>
    <x v="0"/>
    <x v="0"/>
    <n v="0"/>
    <n v="0"/>
    <n v="1"/>
    <n v="1"/>
    <n v="144"/>
    <n v="118"/>
    <n v="222.09707329143399"/>
    <n v="122.266519540101"/>
    <n v="72.160371025977199"/>
    <n v="336.530012865255"/>
    <x v="899"/>
    <x v="2"/>
    <n v="5.3247681266674203"/>
    <n v="0"/>
    <n v="0"/>
    <x v="899"/>
    <x v="1"/>
    <x v="1"/>
    <n v="0"/>
    <n v="1"/>
    <n v="1"/>
    <x v="0"/>
    <s v="XXXConfid"/>
  </r>
  <r>
    <n v="5651"/>
    <x v="9"/>
    <x v="1"/>
    <x v="0"/>
    <x v="0"/>
    <x v="2"/>
    <n v="31.837383054585001"/>
    <x v="3"/>
    <n v="1"/>
    <n v="11.583039529343999"/>
    <n v="0.494710896597299"/>
    <n v="1.7149803216408599"/>
    <n v="6.6047862781984996"/>
    <x v="0"/>
    <x v="0"/>
    <n v="0"/>
    <n v="0"/>
    <n v="0"/>
    <n v="0"/>
    <n v="114"/>
    <n v="101"/>
    <n v="255.60720534087"/>
    <n v="66.757834991400799"/>
    <n v="84.792723451978404"/>
    <n v="133.339711803428"/>
    <x v="900"/>
    <x v="2"/>
    <n v="5.2684881041544198"/>
    <n v="0"/>
    <n v="0"/>
    <x v="900"/>
    <x v="0"/>
    <x v="0"/>
    <n v="0"/>
    <n v="0"/>
    <n v="0"/>
    <x v="0"/>
    <s v="XXXConfid"/>
  </r>
  <r>
    <n v="5652"/>
    <x v="30"/>
    <x v="0"/>
    <x v="1"/>
    <x v="1"/>
    <x v="0"/>
    <n v="37.2641461937393"/>
    <x v="3"/>
    <n v="1"/>
    <n v="0.28936022997718902"/>
    <n v="1.2160856841277701"/>
    <n v="5.1857386057169901"/>
    <n v="7.8745729873956902"/>
    <x v="1"/>
    <x v="0"/>
    <n v="0"/>
    <n v="0"/>
    <n v="0"/>
    <n v="0"/>
    <n v="165"/>
    <n v="114"/>
    <n v="270.877864045411"/>
    <n v="85.671091292999407"/>
    <n v="97.031122440457494"/>
    <n v="76.031700601571501"/>
    <x v="901"/>
    <x v="3"/>
    <n v="4.8944055430090403"/>
    <n v="0"/>
    <n v="0"/>
    <x v="901"/>
    <x v="1"/>
    <x v="0"/>
    <n v="0"/>
    <n v="0"/>
    <n v="1"/>
    <x v="0"/>
    <s v="XXXConfid"/>
  </r>
  <r>
    <n v="5653"/>
    <x v="30"/>
    <x v="0"/>
    <x v="1"/>
    <x v="0"/>
    <x v="2"/>
    <n v="39.946321300928197"/>
    <x v="3"/>
    <n v="1"/>
    <n v="5.1780403510830304"/>
    <n v="6.12344219754271"/>
    <n v="5.1739899360600496"/>
    <n v="6.7059424051872796"/>
    <x v="0"/>
    <x v="0"/>
    <n v="0"/>
    <n v="0"/>
    <n v="0"/>
    <n v="0"/>
    <n v="105"/>
    <n v="101"/>
    <n v="193.62944732384699"/>
    <n v="168.24791100865801"/>
    <n v="41.792923229290899"/>
    <n v="356.00019835859001"/>
    <x v="902"/>
    <x v="2"/>
    <n v="9.4957828484115794"/>
    <n v="0"/>
    <n v="0"/>
    <x v="902"/>
    <x v="0"/>
    <x v="0"/>
    <n v="0"/>
    <n v="1"/>
    <n v="0"/>
    <x v="0"/>
    <s v="XXXConfid"/>
  </r>
  <r>
    <n v="5654"/>
    <x v="29"/>
    <x v="3"/>
    <x v="0"/>
    <x v="0"/>
    <x v="2"/>
    <n v="22.5942307743505"/>
    <x v="0"/>
    <n v="1"/>
    <n v="5.5623171702688197"/>
    <n v="9.5318024305152402"/>
    <n v="0.336387822020428"/>
    <n v="6.2497800077707399"/>
    <x v="0"/>
    <x v="0"/>
    <n v="1"/>
    <n v="0"/>
    <n v="0"/>
    <n v="1"/>
    <n v="120"/>
    <n v="100"/>
    <n v="153.703346426015"/>
    <n v="197.12306834705799"/>
    <n v="36.567191906205402"/>
    <n v="58.3326382721744"/>
    <x v="903"/>
    <x v="3"/>
    <n v="4.8035963914125501"/>
    <n v="0"/>
    <n v="0"/>
    <x v="903"/>
    <x v="0"/>
    <x v="0"/>
    <n v="0"/>
    <n v="0"/>
    <n v="0"/>
    <x v="0"/>
    <s v="XXXConfid"/>
  </r>
  <r>
    <n v="5655"/>
    <x v="0"/>
    <x v="0"/>
    <x v="0"/>
    <x v="0"/>
    <x v="0"/>
    <n v="26.7650881762521"/>
    <x v="1"/>
    <n v="0"/>
    <n v="17.360704763505002"/>
    <n v="2.6398072315499701"/>
    <n v="1.82359466254709"/>
    <n v="7.0313146081217699"/>
    <x v="0"/>
    <x v="0"/>
    <n v="0"/>
    <n v="0"/>
    <n v="1"/>
    <n v="0"/>
    <n v="113"/>
    <n v="105"/>
    <n v="165.12716817260801"/>
    <n v="61.824464339639299"/>
    <n v="95.010716956163506"/>
    <n v="208.493292276261"/>
    <x v="904"/>
    <x v="0"/>
    <n v="7.2108807950334297"/>
    <n v="0"/>
    <n v="0"/>
    <x v="904"/>
    <x v="0"/>
    <x v="0"/>
    <n v="0"/>
    <n v="0"/>
    <n v="0"/>
    <x v="0"/>
    <s v="XXXConfid"/>
  </r>
  <r>
    <n v="5656"/>
    <x v="27"/>
    <x v="2"/>
    <x v="1"/>
    <x v="2"/>
    <x v="0"/>
    <n v="34.531493675600302"/>
    <x v="3"/>
    <n v="0"/>
    <n v="1.29619328045474"/>
    <n v="9.1748586687052995"/>
    <n v="1.65666905538625"/>
    <n v="8.7916827758838991"/>
    <x v="1"/>
    <x v="0"/>
    <n v="0"/>
    <n v="1"/>
    <n v="0"/>
    <n v="0"/>
    <n v="125"/>
    <n v="111"/>
    <n v="185.309924315035"/>
    <n v="76.333761858980694"/>
    <n v="35.979580951504097"/>
    <n v="64.997849297036495"/>
    <x v="905"/>
    <x v="2"/>
    <n v="4.9904714009705096"/>
    <n v="0"/>
    <n v="0"/>
    <x v="905"/>
    <x v="0"/>
    <x v="0"/>
    <n v="0"/>
    <n v="0"/>
    <n v="0"/>
    <x v="0"/>
    <s v="XXXConfid"/>
  </r>
  <r>
    <n v="5657"/>
    <x v="20"/>
    <x v="2"/>
    <x v="0"/>
    <x v="2"/>
    <x v="0"/>
    <n v="25.826647925294498"/>
    <x v="1"/>
    <n v="0"/>
    <n v="11.140592530744099"/>
    <n v="7.7764637923500697"/>
    <n v="6.0328944472976502"/>
    <n v="5.84771711361355"/>
    <x v="0"/>
    <x v="0"/>
    <n v="0"/>
    <n v="0"/>
    <n v="1"/>
    <n v="0"/>
    <n v="91"/>
    <n v="75"/>
    <n v="193.772557516505"/>
    <n v="75.085588482764607"/>
    <n v="75.190316210014302"/>
    <n v="316.28273430123397"/>
    <x v="906"/>
    <x v="1"/>
    <n v="4.9615512613038097"/>
    <n v="1"/>
    <n v="0"/>
    <x v="906"/>
    <x v="0"/>
    <x v="0"/>
    <n v="0"/>
    <n v="0"/>
    <n v="0"/>
    <x v="1"/>
    <s v="XXXConfid"/>
  </r>
  <r>
    <n v="5658"/>
    <x v="13"/>
    <x v="2"/>
    <x v="0"/>
    <x v="0"/>
    <x v="1"/>
    <n v="34.361158952056897"/>
    <x v="3"/>
    <n v="0"/>
    <n v="4.0885441359296202"/>
    <n v="8.7568977804341497"/>
    <n v="1.9939764044464198E-2"/>
    <n v="4.6800266681234097"/>
    <x v="0"/>
    <x v="0"/>
    <n v="0"/>
    <n v="0"/>
    <n v="1"/>
    <n v="0"/>
    <n v="103"/>
    <n v="85"/>
    <n v="160.20257858164101"/>
    <n v="103.728815670239"/>
    <n v="53.670003878875796"/>
    <n v="132.09953117755799"/>
    <x v="907"/>
    <x v="2"/>
    <n v="5.9303475687624596"/>
    <n v="1"/>
    <n v="0"/>
    <x v="907"/>
    <x v="1"/>
    <x v="0"/>
    <n v="0"/>
    <n v="1"/>
    <n v="0"/>
    <x v="1"/>
    <s v="XXXConfid"/>
  </r>
  <r>
    <n v="5659"/>
    <x v="27"/>
    <x v="2"/>
    <x v="0"/>
    <x v="3"/>
    <x v="0"/>
    <n v="29.692774445738099"/>
    <x v="1"/>
    <n v="0"/>
    <n v="18.2866204206506"/>
    <n v="4.7664242821186198"/>
    <n v="8.4691095626789696"/>
    <n v="6.2256284985010897"/>
    <x v="0"/>
    <x v="0"/>
    <n v="0"/>
    <n v="1"/>
    <n v="0"/>
    <n v="0"/>
    <n v="90"/>
    <n v="73"/>
    <n v="262.07636579484699"/>
    <n v="70.196330681445104"/>
    <n v="96.487820290876698"/>
    <n v="90.4254319240288"/>
    <x v="908"/>
    <x v="2"/>
    <n v="6.1660351694127202"/>
    <n v="0"/>
    <n v="0"/>
    <x v="908"/>
    <x v="0"/>
    <x v="1"/>
    <n v="0"/>
    <n v="0"/>
    <n v="0"/>
    <x v="0"/>
    <s v="XXXConfid"/>
  </r>
  <r>
    <n v="5660"/>
    <x v="16"/>
    <x v="0"/>
    <x v="0"/>
    <x v="0"/>
    <x v="0"/>
    <n v="37.462553063557401"/>
    <x v="3"/>
    <n v="0"/>
    <n v="6.0917202008570497"/>
    <n v="5.0166042403601097"/>
    <n v="8.7008933012365794"/>
    <n v="6.8353198744379799"/>
    <x v="0"/>
    <x v="0"/>
    <n v="1"/>
    <n v="0"/>
    <n v="0"/>
    <n v="0"/>
    <n v="159"/>
    <n v="102"/>
    <n v="206.62697418861899"/>
    <n v="117.308817935218"/>
    <n v="79.607343308688996"/>
    <n v="59.388072658875899"/>
    <x v="909"/>
    <x v="1"/>
    <n v="2.8909599510397701"/>
    <n v="1"/>
    <n v="0"/>
    <x v="909"/>
    <x v="0"/>
    <x v="0"/>
    <n v="0"/>
    <n v="0"/>
    <n v="0"/>
    <x v="1"/>
    <s v="XXXConfid"/>
  </r>
  <r>
    <n v="5661"/>
    <x v="17"/>
    <x v="1"/>
    <x v="1"/>
    <x v="0"/>
    <x v="1"/>
    <n v="31.4433689479993"/>
    <x v="3"/>
    <n v="0"/>
    <n v="15.476363618749801"/>
    <n v="2.1777012209668198"/>
    <n v="1.8528621965518599"/>
    <n v="4.5261710832553703"/>
    <x v="0"/>
    <x v="0"/>
    <n v="0"/>
    <n v="0"/>
    <n v="0"/>
    <n v="0"/>
    <n v="102"/>
    <n v="91"/>
    <n v="272.87772786125697"/>
    <n v="154.84415212077599"/>
    <n v="49.424421217996503"/>
    <n v="61.184205613189903"/>
    <x v="910"/>
    <x v="1"/>
    <n v="8.7885232267223099"/>
    <n v="0"/>
    <n v="0"/>
    <x v="910"/>
    <x v="1"/>
    <x v="0"/>
    <n v="1"/>
    <n v="0"/>
    <n v="0"/>
    <x v="0"/>
    <s v="XXXConfid"/>
  </r>
  <r>
    <n v="5662"/>
    <x v="17"/>
    <x v="1"/>
    <x v="1"/>
    <x v="0"/>
    <x v="2"/>
    <n v="37.695125514923703"/>
    <x v="3"/>
    <n v="1"/>
    <n v="12.868886183448501"/>
    <n v="0.71313561299114203"/>
    <n v="7.6357471200660703"/>
    <n v="4.1111052116464801"/>
    <x v="0"/>
    <x v="0"/>
    <n v="0"/>
    <n v="0"/>
    <n v="0"/>
    <n v="0"/>
    <n v="147"/>
    <n v="86"/>
    <n v="177.84965784003001"/>
    <n v="62.4932753408671"/>
    <n v="45.220254132004797"/>
    <n v="355.08174970720597"/>
    <x v="911"/>
    <x v="2"/>
    <n v="4.5467616387194498"/>
    <n v="1"/>
    <n v="1"/>
    <x v="911"/>
    <x v="0"/>
    <x v="1"/>
    <n v="0"/>
    <n v="0"/>
    <n v="0"/>
    <x v="1"/>
    <s v="XXXConfid"/>
  </r>
  <r>
    <n v="5663"/>
    <x v="16"/>
    <x v="0"/>
    <x v="0"/>
    <x v="3"/>
    <x v="2"/>
    <n v="27.981423546916801"/>
    <x v="1"/>
    <n v="0"/>
    <n v="10.2355147188615"/>
    <n v="5.6049438040082498"/>
    <n v="2.00454507686627"/>
    <n v="8.8753513957922898"/>
    <x v="0"/>
    <x v="0"/>
    <n v="0"/>
    <n v="0"/>
    <n v="1"/>
    <n v="0"/>
    <n v="114"/>
    <n v="70"/>
    <n v="287.78519532064797"/>
    <n v="140.76279921589699"/>
    <n v="58.621193475826999"/>
    <n v="305.264557518868"/>
    <x v="912"/>
    <x v="2"/>
    <n v="9.7344558183602601"/>
    <n v="0"/>
    <n v="0"/>
    <x v="912"/>
    <x v="0"/>
    <x v="0"/>
    <n v="0"/>
    <n v="0"/>
    <n v="0"/>
    <x v="0"/>
    <s v="XXXConfid"/>
  </r>
  <r>
    <n v="5664"/>
    <x v="14"/>
    <x v="1"/>
    <x v="0"/>
    <x v="3"/>
    <x v="2"/>
    <n v="28.491775368942498"/>
    <x v="1"/>
    <n v="0"/>
    <n v="1.8766084134299099"/>
    <n v="1.36784038469471"/>
    <n v="0.41350572512487999"/>
    <n v="8.1780186704999895"/>
    <x v="0"/>
    <x v="0"/>
    <n v="0"/>
    <n v="0"/>
    <n v="0"/>
    <n v="0"/>
    <n v="142"/>
    <n v="79"/>
    <n v="153.663689731207"/>
    <n v="160.32385303071899"/>
    <n v="36.695315057922798"/>
    <n v="117.97995703160301"/>
    <x v="913"/>
    <x v="3"/>
    <n v="1.26776382745617"/>
    <n v="0"/>
    <n v="0"/>
    <x v="913"/>
    <x v="1"/>
    <x v="1"/>
    <n v="0"/>
    <n v="0"/>
    <n v="0"/>
    <x v="0"/>
    <s v="XXXConfid"/>
  </r>
  <r>
    <n v="5665"/>
    <x v="21"/>
    <x v="0"/>
    <x v="0"/>
    <x v="1"/>
    <x v="0"/>
    <n v="33.000152875391301"/>
    <x v="3"/>
    <n v="1"/>
    <n v="12.947821466899301"/>
    <n v="1.46044859185099"/>
    <n v="2.9780521725505702"/>
    <n v="7.3244757591673997"/>
    <x v="0"/>
    <x v="0"/>
    <n v="0"/>
    <n v="1"/>
    <n v="0"/>
    <n v="0"/>
    <n v="133"/>
    <n v="114"/>
    <n v="289.89073150987599"/>
    <n v="105.102220400783"/>
    <n v="89.7782898270884"/>
    <n v="160.72068229763801"/>
    <x v="914"/>
    <x v="2"/>
    <n v="1.3242879595157899"/>
    <n v="0"/>
    <n v="0"/>
    <x v="914"/>
    <x v="0"/>
    <x v="0"/>
    <n v="0"/>
    <n v="0"/>
    <n v="0"/>
    <x v="0"/>
    <s v="XXXConfid"/>
  </r>
  <r>
    <n v="5666"/>
    <x v="18"/>
    <x v="0"/>
    <x v="1"/>
    <x v="3"/>
    <x v="1"/>
    <n v="31.569574126588702"/>
    <x v="3"/>
    <n v="1"/>
    <n v="11.6959071723574"/>
    <n v="2.8733657100591001"/>
    <n v="8.7128373873465303"/>
    <n v="8.7925081043069895"/>
    <x v="0"/>
    <x v="0"/>
    <n v="0"/>
    <n v="0"/>
    <n v="0"/>
    <n v="1"/>
    <n v="153"/>
    <n v="81"/>
    <n v="215.79255123430801"/>
    <n v="104.532302146318"/>
    <n v="94.145527718632195"/>
    <n v="239.22923721099599"/>
    <x v="915"/>
    <x v="2"/>
    <n v="6.0320894314689602"/>
    <n v="0"/>
    <n v="0"/>
    <x v="915"/>
    <x v="0"/>
    <x v="0"/>
    <n v="0"/>
    <n v="0"/>
    <n v="0"/>
    <x v="0"/>
    <s v="XXXConfid"/>
  </r>
  <r>
    <n v="5667"/>
    <x v="13"/>
    <x v="2"/>
    <x v="0"/>
    <x v="0"/>
    <x v="2"/>
    <n v="29.0290086754983"/>
    <x v="1"/>
    <n v="0"/>
    <n v="7.2414292096622397"/>
    <n v="8.5938680332356796"/>
    <n v="9.8712030356714706"/>
    <n v="5.10515099410821"/>
    <x v="1"/>
    <x v="0"/>
    <n v="0"/>
    <n v="0"/>
    <n v="0"/>
    <n v="0"/>
    <n v="166"/>
    <n v="115"/>
    <n v="162.695967832387"/>
    <n v="138.910591078679"/>
    <n v="93.129303012461307"/>
    <n v="243.999894198183"/>
    <x v="916"/>
    <x v="3"/>
    <n v="9.0135686499923402"/>
    <n v="0"/>
    <n v="0"/>
    <x v="916"/>
    <x v="0"/>
    <x v="0"/>
    <n v="0"/>
    <n v="0"/>
    <n v="0"/>
    <x v="0"/>
    <s v="XXXConfid"/>
  </r>
  <r>
    <n v="5668"/>
    <x v="4"/>
    <x v="2"/>
    <x v="1"/>
    <x v="2"/>
    <x v="2"/>
    <n v="18.765744900123099"/>
    <x v="0"/>
    <n v="0"/>
    <n v="16.887878542728899"/>
    <n v="7.3885593743558999"/>
    <n v="2.7470047320633002"/>
    <n v="7.9090071910080697"/>
    <x v="0"/>
    <x v="1"/>
    <n v="0"/>
    <n v="1"/>
    <n v="0"/>
    <n v="1"/>
    <n v="178"/>
    <n v="101"/>
    <n v="272.16067798854903"/>
    <n v="56.254339576299799"/>
    <n v="82.494621230984606"/>
    <n v="54.925879691975403"/>
    <x v="917"/>
    <x v="2"/>
    <n v="2.41848386458937"/>
    <n v="0"/>
    <n v="0"/>
    <x v="917"/>
    <x v="1"/>
    <x v="1"/>
    <n v="0"/>
    <n v="0"/>
    <n v="0"/>
    <x v="1"/>
    <s v="XXXConfid"/>
  </r>
  <r>
    <n v="5669"/>
    <x v="13"/>
    <x v="2"/>
    <x v="1"/>
    <x v="0"/>
    <x v="2"/>
    <n v="24.902348291876802"/>
    <x v="0"/>
    <n v="0"/>
    <n v="15.2346312222314"/>
    <n v="7.1879363497281004"/>
    <n v="5.3677974408493796"/>
    <n v="5.1091179340657096"/>
    <x v="0"/>
    <x v="0"/>
    <n v="0"/>
    <n v="0"/>
    <n v="0"/>
    <n v="0"/>
    <n v="145"/>
    <n v="75"/>
    <n v="273.42137175909698"/>
    <n v="74.360123079816503"/>
    <n v="25.9493958163002"/>
    <n v="218.752811694857"/>
    <x v="918"/>
    <x v="0"/>
    <n v="1.0231558290470699"/>
    <n v="0"/>
    <n v="0"/>
    <x v="918"/>
    <x v="0"/>
    <x v="0"/>
    <n v="0"/>
    <n v="0"/>
    <n v="0"/>
    <x v="1"/>
    <s v="XXXConfid"/>
  </r>
  <r>
    <n v="5670"/>
    <x v="28"/>
    <x v="1"/>
    <x v="0"/>
    <x v="0"/>
    <x v="0"/>
    <n v="34.242050444765098"/>
    <x v="3"/>
    <n v="0"/>
    <n v="15.4755250819019"/>
    <n v="5.7671850387151196"/>
    <n v="5.4514785666793699"/>
    <n v="7.3025732690504697"/>
    <x v="0"/>
    <x v="0"/>
    <n v="1"/>
    <n v="0"/>
    <n v="0"/>
    <n v="0"/>
    <n v="98"/>
    <n v="98"/>
    <n v="241.14105838806699"/>
    <n v="77.207165751181606"/>
    <n v="55.467841831661801"/>
    <n v="380.74575400372498"/>
    <x v="919"/>
    <x v="1"/>
    <n v="0.61850140665019304"/>
    <n v="0"/>
    <n v="0"/>
    <x v="919"/>
    <x v="0"/>
    <x v="1"/>
    <n v="0"/>
    <n v="0"/>
    <n v="0"/>
    <x v="1"/>
    <s v="XXXConfid"/>
  </r>
  <r>
    <n v="5671"/>
    <x v="30"/>
    <x v="0"/>
    <x v="0"/>
    <x v="1"/>
    <x v="1"/>
    <n v="21.9366744263484"/>
    <x v="0"/>
    <n v="1"/>
    <n v="8.7786113192527306"/>
    <n v="5.9605308772446097"/>
    <n v="4.3623384694290799"/>
    <n v="6.9676242027492501"/>
    <x v="1"/>
    <x v="0"/>
    <n v="0"/>
    <n v="0"/>
    <n v="0"/>
    <n v="0"/>
    <n v="174"/>
    <n v="114"/>
    <n v="256.00592385977598"/>
    <n v="82.213549040776201"/>
    <n v="64.960248493806603"/>
    <n v="277.57602118846"/>
    <x v="920"/>
    <x v="2"/>
    <n v="8.9903023387406797"/>
    <n v="0"/>
    <n v="0"/>
    <x v="920"/>
    <x v="0"/>
    <x v="0"/>
    <n v="0"/>
    <n v="0"/>
    <n v="0"/>
    <x v="0"/>
    <s v="XXXConfid"/>
  </r>
  <r>
    <n v="5672"/>
    <x v="12"/>
    <x v="2"/>
    <x v="1"/>
    <x v="0"/>
    <x v="1"/>
    <n v="15.214789409133299"/>
    <x v="2"/>
    <n v="0"/>
    <n v="16.6365340284631"/>
    <n v="4.9073511332834396"/>
    <n v="7.6684351707834901"/>
    <n v="9.8612982763520503"/>
    <x v="1"/>
    <x v="0"/>
    <n v="0"/>
    <n v="1"/>
    <n v="0"/>
    <n v="0"/>
    <n v="99"/>
    <n v="95"/>
    <n v="250.72715372808"/>
    <n v="192.971968861204"/>
    <n v="29.703842582114"/>
    <n v="309.79675205401702"/>
    <x v="921"/>
    <x v="1"/>
    <n v="8.6385931449523703"/>
    <n v="0"/>
    <n v="0"/>
    <x v="921"/>
    <x v="1"/>
    <x v="0"/>
    <n v="0"/>
    <n v="0"/>
    <n v="1"/>
    <x v="0"/>
    <s v="XXXConfid"/>
  </r>
  <r>
    <n v="5673"/>
    <x v="19"/>
    <x v="2"/>
    <x v="1"/>
    <x v="0"/>
    <x v="0"/>
    <n v="18.608767431800199"/>
    <x v="0"/>
    <n v="0"/>
    <n v="9.7401622370036094"/>
    <n v="4.3933796498922"/>
    <n v="6.1231520414519798"/>
    <n v="4.9958467059350902"/>
    <x v="0"/>
    <x v="0"/>
    <n v="0"/>
    <n v="0"/>
    <n v="0"/>
    <n v="0"/>
    <n v="152"/>
    <n v="73"/>
    <n v="243.24329786042901"/>
    <n v="80.531848095627595"/>
    <n v="22.266972269247201"/>
    <n v="146.278906268284"/>
    <x v="922"/>
    <x v="1"/>
    <n v="2.2115736568872699"/>
    <n v="0"/>
    <n v="0"/>
    <x v="922"/>
    <x v="0"/>
    <x v="0"/>
    <n v="0"/>
    <n v="0"/>
    <n v="0"/>
    <x v="1"/>
    <s v="XXXConfid"/>
  </r>
  <r>
    <n v="5674"/>
    <x v="23"/>
    <x v="2"/>
    <x v="0"/>
    <x v="0"/>
    <x v="3"/>
    <n v="36.618332186877403"/>
    <x v="3"/>
    <n v="0"/>
    <n v="17.939240631934702"/>
    <n v="8.0138970065388193"/>
    <n v="7.5963318782687397"/>
    <n v="4.5402650291351598"/>
    <x v="0"/>
    <x v="0"/>
    <n v="0"/>
    <n v="0"/>
    <n v="0"/>
    <n v="1"/>
    <n v="152"/>
    <n v="75"/>
    <n v="200.28902429018299"/>
    <n v="109.778969496453"/>
    <n v="72.015654953358606"/>
    <n v="382.91825604918699"/>
    <x v="923"/>
    <x v="2"/>
    <n v="1.6485194806544901"/>
    <n v="0"/>
    <n v="0"/>
    <x v="923"/>
    <x v="1"/>
    <x v="1"/>
    <n v="0"/>
    <n v="0"/>
    <n v="0"/>
    <x v="1"/>
    <s v="XXXConfid"/>
  </r>
  <r>
    <n v="5675"/>
    <x v="15"/>
    <x v="0"/>
    <x v="1"/>
    <x v="3"/>
    <x v="1"/>
    <n v="25.977544620443702"/>
    <x v="1"/>
    <n v="1"/>
    <n v="12.8379847184396"/>
    <n v="9.3926215932965995"/>
    <n v="9.7300766624642794"/>
    <n v="4.5727122539738199"/>
    <x v="0"/>
    <x v="0"/>
    <n v="1"/>
    <n v="1"/>
    <n v="0"/>
    <n v="0"/>
    <n v="125"/>
    <n v="84"/>
    <n v="214.59722388200399"/>
    <n v="76.455472868157202"/>
    <n v="30.0050396503398"/>
    <n v="60.045582168982399"/>
    <x v="924"/>
    <x v="2"/>
    <n v="7.4432982557038896"/>
    <n v="1"/>
    <n v="0"/>
    <x v="924"/>
    <x v="0"/>
    <x v="0"/>
    <n v="0"/>
    <n v="1"/>
    <n v="0"/>
    <x v="1"/>
    <s v="XXXConfid"/>
  </r>
  <r>
    <n v="5676"/>
    <x v="6"/>
    <x v="0"/>
    <x v="0"/>
    <x v="2"/>
    <x v="2"/>
    <n v="19.133419306267701"/>
    <x v="0"/>
    <n v="1"/>
    <n v="1.16528502137101"/>
    <n v="2.8742758414032998"/>
    <n v="6.2363401846560098"/>
    <n v="7.7421315537169599"/>
    <x v="0"/>
    <x v="0"/>
    <n v="0"/>
    <n v="0"/>
    <n v="0"/>
    <n v="0"/>
    <n v="101"/>
    <n v="61"/>
    <n v="263.26939884366101"/>
    <n v="73.214050017143606"/>
    <n v="49.6228506133316"/>
    <n v="161.71355938239699"/>
    <x v="925"/>
    <x v="0"/>
    <n v="7.3601583961107302"/>
    <n v="1"/>
    <n v="0"/>
    <x v="925"/>
    <x v="0"/>
    <x v="0"/>
    <n v="0"/>
    <n v="1"/>
    <n v="1"/>
    <x v="0"/>
    <s v="XXXConfid"/>
  </r>
  <r>
    <n v="5677"/>
    <x v="24"/>
    <x v="1"/>
    <x v="0"/>
    <x v="0"/>
    <x v="0"/>
    <n v="17.072275406848799"/>
    <x v="2"/>
    <n v="0"/>
    <n v="10.4546660379581"/>
    <n v="1.32959349616943"/>
    <n v="1.3256933617282201"/>
    <n v="9.0184549378103895"/>
    <x v="0"/>
    <x v="1"/>
    <n v="0"/>
    <n v="0"/>
    <n v="0"/>
    <n v="0"/>
    <n v="171"/>
    <n v="81"/>
    <n v="198.14289704939699"/>
    <n v="137.88606789495699"/>
    <n v="23.469941396482099"/>
    <n v="117.431726128755"/>
    <x v="926"/>
    <x v="1"/>
    <n v="2.7446460782559901"/>
    <n v="0"/>
    <n v="0"/>
    <x v="926"/>
    <x v="0"/>
    <x v="0"/>
    <n v="0"/>
    <n v="1"/>
    <n v="0"/>
    <x v="0"/>
    <s v="XXXConfid"/>
  </r>
  <r>
    <n v="5678"/>
    <x v="15"/>
    <x v="0"/>
    <x v="1"/>
    <x v="1"/>
    <x v="1"/>
    <n v="17.368801417987601"/>
    <x v="2"/>
    <n v="0"/>
    <n v="16.786256723494201"/>
    <n v="8.3534974155667605"/>
    <n v="5.6450100860230004"/>
    <n v="7.1285005935278702"/>
    <x v="0"/>
    <x v="0"/>
    <n v="0"/>
    <n v="0"/>
    <n v="0"/>
    <n v="0"/>
    <n v="113"/>
    <n v="66"/>
    <n v="213.419428112866"/>
    <n v="101.958648236095"/>
    <n v="52.669489534775202"/>
    <n v="177.039983897312"/>
    <x v="927"/>
    <x v="0"/>
    <n v="1.9709980407002501"/>
    <n v="1"/>
    <n v="0"/>
    <x v="927"/>
    <x v="0"/>
    <x v="1"/>
    <n v="0"/>
    <n v="0"/>
    <n v="0"/>
    <x v="1"/>
    <s v="XXXConfid"/>
  </r>
  <r>
    <n v="5679"/>
    <x v="16"/>
    <x v="0"/>
    <x v="1"/>
    <x v="0"/>
    <x v="0"/>
    <n v="15.008851181631"/>
    <x v="2"/>
    <n v="0"/>
    <n v="3.1692152883543701"/>
    <n v="5.8631324110252603"/>
    <n v="7.9209675246593898"/>
    <n v="7.6147662601440897"/>
    <x v="1"/>
    <x v="0"/>
    <n v="0"/>
    <n v="0"/>
    <n v="1"/>
    <n v="0"/>
    <n v="155"/>
    <n v="89"/>
    <n v="161.46372160154601"/>
    <n v="171.67200808082501"/>
    <n v="38.675117392031602"/>
    <n v="88.619725736405599"/>
    <x v="928"/>
    <x v="3"/>
    <n v="6.4265487577785398"/>
    <n v="0"/>
    <n v="1"/>
    <x v="928"/>
    <x v="1"/>
    <x v="0"/>
    <n v="0"/>
    <n v="1"/>
    <n v="0"/>
    <x v="0"/>
    <s v="XXXConfid"/>
  </r>
  <r>
    <n v="5680"/>
    <x v="8"/>
    <x v="0"/>
    <x v="1"/>
    <x v="3"/>
    <x v="0"/>
    <n v="38.857451669792503"/>
    <x v="3"/>
    <n v="0"/>
    <n v="14.4111797558286"/>
    <n v="7.1283696760953799"/>
    <n v="2.1766953692190798"/>
    <n v="5.9650327820768601"/>
    <x v="0"/>
    <x v="1"/>
    <n v="1"/>
    <n v="0"/>
    <n v="0"/>
    <n v="0"/>
    <n v="99"/>
    <n v="84"/>
    <n v="241.95638056146299"/>
    <n v="190.92506063007099"/>
    <n v="53.545872404300198"/>
    <n v="274.983039999369"/>
    <x v="929"/>
    <x v="3"/>
    <n v="5.2904844889738296"/>
    <n v="0"/>
    <n v="0"/>
    <x v="929"/>
    <x v="0"/>
    <x v="0"/>
    <n v="0"/>
    <n v="1"/>
    <n v="0"/>
    <x v="0"/>
    <s v="XXXConfid"/>
  </r>
  <r>
    <n v="5681"/>
    <x v="22"/>
    <x v="1"/>
    <x v="1"/>
    <x v="2"/>
    <x v="1"/>
    <n v="19.1165360320033"/>
    <x v="0"/>
    <n v="0"/>
    <n v="7.6162427205440402"/>
    <n v="9.9289243656062194"/>
    <n v="6.7050191403368498"/>
    <n v="4.4693268744870798"/>
    <x v="1"/>
    <x v="0"/>
    <n v="0"/>
    <n v="0"/>
    <n v="0"/>
    <n v="1"/>
    <n v="107"/>
    <n v="67"/>
    <n v="231.70814212767999"/>
    <n v="94.740385577861701"/>
    <n v="80.568882675301296"/>
    <n v="137.69424250329601"/>
    <x v="930"/>
    <x v="0"/>
    <n v="1.7359271367653399"/>
    <n v="0"/>
    <n v="1"/>
    <x v="930"/>
    <x v="0"/>
    <x v="0"/>
    <n v="0"/>
    <n v="0"/>
    <n v="0"/>
    <x v="1"/>
    <s v="XXXConfid"/>
  </r>
  <r>
    <n v="5682"/>
    <x v="3"/>
    <x v="1"/>
    <x v="0"/>
    <x v="0"/>
    <x v="0"/>
    <n v="36.4887071121424"/>
    <x v="3"/>
    <n v="1"/>
    <n v="13.402046670031"/>
    <n v="1.42252748295511"/>
    <n v="4.4914243502928697"/>
    <n v="8.5178795800619707"/>
    <x v="0"/>
    <x v="1"/>
    <n v="0"/>
    <n v="1"/>
    <n v="0"/>
    <n v="0"/>
    <n v="112"/>
    <n v="66"/>
    <n v="246.60157041088499"/>
    <n v="168.82982995455799"/>
    <n v="72.0735446592345"/>
    <n v="88.509627097929297"/>
    <x v="931"/>
    <x v="3"/>
    <n v="3.2361521605252399"/>
    <n v="1"/>
    <n v="0"/>
    <x v="931"/>
    <x v="0"/>
    <x v="0"/>
    <n v="0"/>
    <n v="1"/>
    <n v="1"/>
    <x v="0"/>
    <s v="XXXConfid"/>
  </r>
  <r>
    <n v="5683"/>
    <x v="12"/>
    <x v="2"/>
    <x v="1"/>
    <x v="1"/>
    <x v="1"/>
    <n v="39.771381949953899"/>
    <x v="3"/>
    <n v="0"/>
    <n v="2.358392846523"/>
    <n v="0.37238155998130201"/>
    <n v="1.90693607631059"/>
    <n v="4.8345061594715499"/>
    <x v="0"/>
    <x v="0"/>
    <n v="0"/>
    <n v="0"/>
    <n v="0"/>
    <n v="0"/>
    <n v="97"/>
    <n v="78"/>
    <n v="266.64222939586398"/>
    <n v="156.35441890149201"/>
    <n v="71.424739058715105"/>
    <n v="308.89340469212198"/>
    <x v="932"/>
    <x v="0"/>
    <n v="3.2931751868667098"/>
    <n v="1"/>
    <n v="1"/>
    <x v="932"/>
    <x v="0"/>
    <x v="0"/>
    <n v="0"/>
    <n v="0"/>
    <n v="0"/>
    <x v="1"/>
    <s v="XXXConfid"/>
  </r>
  <r>
    <n v="5684"/>
    <x v="12"/>
    <x v="2"/>
    <x v="1"/>
    <x v="0"/>
    <x v="1"/>
    <n v="35.1959043826078"/>
    <x v="3"/>
    <n v="1"/>
    <n v="4.2192514005240103"/>
    <n v="9.5135023008370592"/>
    <n v="5.6945499853722401"/>
    <n v="7.5384249519587501"/>
    <x v="0"/>
    <x v="0"/>
    <n v="0"/>
    <n v="0"/>
    <n v="0"/>
    <n v="0"/>
    <n v="143"/>
    <n v="91"/>
    <n v="258.46653046514899"/>
    <n v="179.38409295823601"/>
    <n v="34.596063351520698"/>
    <n v="56.076615136925"/>
    <x v="933"/>
    <x v="2"/>
    <n v="9.1156297173674297"/>
    <n v="0"/>
    <n v="0"/>
    <x v="933"/>
    <x v="1"/>
    <x v="1"/>
    <n v="0"/>
    <n v="0"/>
    <n v="1"/>
    <x v="0"/>
    <s v="XXXConfid"/>
  </r>
  <r>
    <n v="5685"/>
    <x v="9"/>
    <x v="1"/>
    <x v="0"/>
    <x v="0"/>
    <x v="2"/>
    <n v="28.903315578508799"/>
    <x v="1"/>
    <n v="1"/>
    <n v="11.312637084182301"/>
    <n v="8.6696123383258303"/>
    <n v="4.0181282374454597"/>
    <n v="8.2397903983491201"/>
    <x v="0"/>
    <x v="0"/>
    <n v="0"/>
    <n v="1"/>
    <n v="0"/>
    <n v="0"/>
    <n v="177"/>
    <n v="74"/>
    <n v="243.371132336242"/>
    <n v="105.742705036822"/>
    <n v="40.232392202732797"/>
    <n v="376.85388873219699"/>
    <x v="934"/>
    <x v="3"/>
    <n v="1.54515039460808"/>
    <n v="0"/>
    <n v="0"/>
    <x v="934"/>
    <x v="0"/>
    <x v="0"/>
    <n v="0"/>
    <n v="0"/>
    <n v="0"/>
    <x v="0"/>
    <s v="XXXConfid"/>
  </r>
  <r>
    <n v="5686"/>
    <x v="16"/>
    <x v="0"/>
    <x v="1"/>
    <x v="0"/>
    <x v="2"/>
    <n v="31.206759629663601"/>
    <x v="3"/>
    <n v="0"/>
    <n v="3.8821590977174001"/>
    <n v="4.1407126000063403"/>
    <n v="6.8566933194631297"/>
    <n v="5.8713958705706997"/>
    <x v="1"/>
    <x v="1"/>
    <n v="0"/>
    <n v="0"/>
    <n v="0"/>
    <n v="0"/>
    <n v="141"/>
    <n v="102"/>
    <n v="193.06194960621701"/>
    <n v="157.03641375129101"/>
    <n v="71.545220457831903"/>
    <n v="210.465186003491"/>
    <x v="935"/>
    <x v="3"/>
    <n v="2.9651889751918201"/>
    <n v="1"/>
    <n v="0"/>
    <x v="935"/>
    <x v="0"/>
    <x v="0"/>
    <n v="0"/>
    <n v="0"/>
    <n v="0"/>
    <x v="0"/>
    <s v="XXXConfid"/>
  </r>
  <r>
    <n v="5687"/>
    <x v="15"/>
    <x v="0"/>
    <x v="0"/>
    <x v="0"/>
    <x v="2"/>
    <n v="19.411934964236199"/>
    <x v="0"/>
    <n v="1"/>
    <n v="12.4183727905334"/>
    <n v="4.0744343969630901"/>
    <n v="2.3094867773547501"/>
    <n v="6.4338053037543297"/>
    <x v="0"/>
    <x v="0"/>
    <n v="0"/>
    <n v="0"/>
    <n v="0"/>
    <n v="1"/>
    <n v="121"/>
    <n v="116"/>
    <n v="223.028142982194"/>
    <n v="196.25327887152801"/>
    <n v="49.608147683270602"/>
    <n v="309.06154342074001"/>
    <x v="936"/>
    <x v="3"/>
    <n v="6.1823603294410896"/>
    <n v="0"/>
    <n v="0"/>
    <x v="936"/>
    <x v="0"/>
    <x v="0"/>
    <n v="0"/>
    <n v="0"/>
    <n v="1"/>
    <x v="0"/>
    <s v="XXXConfid"/>
  </r>
  <r>
    <n v="5688"/>
    <x v="1"/>
    <x v="1"/>
    <x v="0"/>
    <x v="2"/>
    <x v="3"/>
    <n v="39.570099310821597"/>
    <x v="3"/>
    <n v="0"/>
    <n v="1.57670022686344"/>
    <n v="5.7120136008613596"/>
    <n v="1.0261379410579199"/>
    <n v="4.6702439069088797"/>
    <x v="0"/>
    <x v="0"/>
    <n v="0"/>
    <n v="0"/>
    <n v="0"/>
    <n v="0"/>
    <n v="155"/>
    <n v="99"/>
    <n v="161.704549266805"/>
    <n v="112.301734418509"/>
    <n v="81.535761302149496"/>
    <n v="316.72486004526098"/>
    <x v="937"/>
    <x v="2"/>
    <n v="0.29348976542175298"/>
    <n v="0"/>
    <n v="0"/>
    <x v="937"/>
    <x v="0"/>
    <x v="0"/>
    <n v="0"/>
    <n v="0"/>
    <n v="1"/>
    <x v="1"/>
    <s v="XXXConfid"/>
  </r>
  <r>
    <n v="5689"/>
    <x v="6"/>
    <x v="0"/>
    <x v="1"/>
    <x v="3"/>
    <x v="1"/>
    <n v="29.7136798825535"/>
    <x v="1"/>
    <n v="0"/>
    <n v="6.8654739236490396"/>
    <n v="7.9775364890911504"/>
    <n v="7.9942426577627703"/>
    <n v="7.7085447358772301"/>
    <x v="0"/>
    <x v="0"/>
    <n v="0"/>
    <n v="0"/>
    <n v="0"/>
    <n v="1"/>
    <n v="131"/>
    <n v="61"/>
    <n v="297.91115122790802"/>
    <n v="67.150979620633905"/>
    <n v="69.8722705134401"/>
    <n v="88.121843439940406"/>
    <x v="938"/>
    <x v="1"/>
    <n v="1.8616796030030001"/>
    <n v="0"/>
    <n v="0"/>
    <x v="938"/>
    <x v="0"/>
    <x v="0"/>
    <n v="0"/>
    <n v="0"/>
    <n v="0"/>
    <x v="0"/>
    <s v="XXXConfid"/>
  </r>
  <r>
    <n v="5690"/>
    <x v="19"/>
    <x v="2"/>
    <x v="1"/>
    <x v="0"/>
    <x v="0"/>
    <n v="15.573440839223201"/>
    <x v="2"/>
    <n v="1"/>
    <n v="18.707740974433602"/>
    <n v="8.8901873527628492"/>
    <n v="1.63390931864198"/>
    <n v="4.7598635189911098"/>
    <x v="0"/>
    <x v="0"/>
    <n v="0"/>
    <n v="0"/>
    <n v="0"/>
    <n v="0"/>
    <n v="141"/>
    <n v="79"/>
    <n v="157.67126645606501"/>
    <n v="115.638130247112"/>
    <n v="72.584126142663493"/>
    <n v="102.339786919603"/>
    <x v="939"/>
    <x v="0"/>
    <n v="4.9610565825151101"/>
    <n v="0"/>
    <n v="1"/>
    <x v="939"/>
    <x v="1"/>
    <x v="0"/>
    <n v="1"/>
    <n v="0"/>
    <n v="0"/>
    <x v="1"/>
    <s v="XXXConfid"/>
  </r>
  <r>
    <n v="5691"/>
    <x v="8"/>
    <x v="0"/>
    <x v="0"/>
    <x v="1"/>
    <x v="1"/>
    <n v="27.040867144479201"/>
    <x v="1"/>
    <n v="0"/>
    <n v="8.0227353311136103"/>
    <n v="4.0614453657922898"/>
    <n v="2.8768602031292998"/>
    <n v="4.0160667822055096"/>
    <x v="0"/>
    <x v="0"/>
    <n v="0"/>
    <n v="0"/>
    <n v="0"/>
    <n v="1"/>
    <n v="163"/>
    <n v="80"/>
    <n v="225.27684736061499"/>
    <n v="84.920610078018996"/>
    <n v="81.516183784491602"/>
    <n v="300.93695557177801"/>
    <x v="940"/>
    <x v="3"/>
    <n v="2.5125970833105802"/>
    <n v="0"/>
    <n v="0"/>
    <x v="940"/>
    <x v="0"/>
    <x v="0"/>
    <n v="0"/>
    <n v="0"/>
    <n v="0"/>
    <x v="0"/>
    <s v="XXXConfid"/>
  </r>
  <r>
    <n v="5692"/>
    <x v="3"/>
    <x v="1"/>
    <x v="0"/>
    <x v="0"/>
    <x v="1"/>
    <n v="33.931773260592003"/>
    <x v="3"/>
    <n v="0"/>
    <n v="13.802287277305901"/>
    <n v="7.1212779714961796"/>
    <n v="9.8128992173966694"/>
    <n v="8.6650806228214794"/>
    <x v="1"/>
    <x v="0"/>
    <n v="0"/>
    <n v="0"/>
    <n v="1"/>
    <n v="0"/>
    <n v="113"/>
    <n v="74"/>
    <n v="286.69464731911501"/>
    <n v="105.25190139822401"/>
    <n v="57.524687466436603"/>
    <n v="287.96812208968203"/>
    <x v="941"/>
    <x v="2"/>
    <n v="4.2077559563245499"/>
    <n v="0"/>
    <n v="0"/>
    <x v="941"/>
    <x v="0"/>
    <x v="0"/>
    <n v="1"/>
    <n v="1"/>
    <n v="0"/>
    <x v="1"/>
    <s v="XXXConfid"/>
  </r>
  <r>
    <n v="5693"/>
    <x v="22"/>
    <x v="1"/>
    <x v="1"/>
    <x v="3"/>
    <x v="2"/>
    <n v="25.390426236448601"/>
    <x v="1"/>
    <n v="1"/>
    <n v="18.839967004223901"/>
    <n v="4.2016210137953696"/>
    <n v="0.35273278798104002"/>
    <n v="9.5545171487494098"/>
    <x v="0"/>
    <x v="0"/>
    <n v="0"/>
    <n v="0"/>
    <n v="0"/>
    <n v="1"/>
    <n v="125"/>
    <n v="97"/>
    <n v="188.59251556330599"/>
    <n v="141.16957484478601"/>
    <n v="42.467538505564399"/>
    <n v="319.96415120089603"/>
    <x v="942"/>
    <x v="3"/>
    <n v="7.3140596260046404"/>
    <n v="0"/>
    <n v="1"/>
    <x v="942"/>
    <x v="1"/>
    <x v="1"/>
    <n v="0"/>
    <n v="0"/>
    <n v="0"/>
    <x v="0"/>
    <s v="XXXConfid"/>
  </r>
  <r>
    <n v="5694"/>
    <x v="23"/>
    <x v="2"/>
    <x v="1"/>
    <x v="3"/>
    <x v="0"/>
    <n v="34.184257751680903"/>
    <x v="3"/>
    <n v="1"/>
    <n v="17.279520951650198"/>
    <n v="2.2661057423944899"/>
    <n v="5.4245950282845401"/>
    <n v="9.2933290151088794"/>
    <x v="0"/>
    <x v="0"/>
    <n v="0"/>
    <n v="0"/>
    <n v="1"/>
    <n v="0"/>
    <n v="104"/>
    <n v="67"/>
    <n v="212.87646679391801"/>
    <n v="62.506358809649697"/>
    <n v="53.6211936956214"/>
    <n v="247.01103236160799"/>
    <x v="943"/>
    <x v="2"/>
    <n v="3.07308574378035"/>
    <n v="0"/>
    <n v="0"/>
    <x v="943"/>
    <x v="0"/>
    <x v="0"/>
    <n v="0"/>
    <n v="1"/>
    <n v="0"/>
    <x v="1"/>
    <s v="XXXConfid"/>
  </r>
  <r>
    <n v="5695"/>
    <x v="27"/>
    <x v="2"/>
    <x v="0"/>
    <x v="0"/>
    <x v="3"/>
    <n v="36.4123216577172"/>
    <x v="3"/>
    <n v="0"/>
    <n v="8.2416592051499595"/>
    <n v="9.5037436282972205"/>
    <n v="5.8738989854328301"/>
    <n v="4.0527661988908097"/>
    <x v="0"/>
    <x v="0"/>
    <n v="1"/>
    <n v="0"/>
    <n v="0"/>
    <n v="0"/>
    <n v="125"/>
    <n v="115"/>
    <n v="164.67869582987501"/>
    <n v="86.784001605985907"/>
    <n v="40.1701726415614"/>
    <n v="344.21353026927"/>
    <x v="944"/>
    <x v="1"/>
    <n v="3.0420374443538098"/>
    <n v="0"/>
    <n v="0"/>
    <x v="944"/>
    <x v="0"/>
    <x v="0"/>
    <n v="0"/>
    <n v="0"/>
    <n v="0"/>
    <x v="1"/>
    <s v="XXXConfid"/>
  </r>
  <r>
    <n v="5696"/>
    <x v="24"/>
    <x v="1"/>
    <x v="1"/>
    <x v="2"/>
    <x v="1"/>
    <n v="17.615689420796102"/>
    <x v="2"/>
    <n v="0"/>
    <n v="14.259640008274101"/>
    <n v="3.46646910029314"/>
    <n v="9.9518364424973793"/>
    <n v="8.1013741982800198"/>
    <x v="0"/>
    <x v="0"/>
    <n v="1"/>
    <n v="1"/>
    <n v="0"/>
    <n v="0"/>
    <n v="138"/>
    <n v="90"/>
    <n v="184.54404775851199"/>
    <n v="75.725926624812999"/>
    <n v="57.864055718506599"/>
    <n v="259.067165890159"/>
    <x v="945"/>
    <x v="2"/>
    <n v="7.3633167047906802"/>
    <n v="0"/>
    <n v="0"/>
    <x v="945"/>
    <x v="0"/>
    <x v="0"/>
    <n v="0"/>
    <n v="0"/>
    <n v="0"/>
    <x v="0"/>
    <s v="XXXConfid"/>
  </r>
  <r>
    <n v="5697"/>
    <x v="16"/>
    <x v="0"/>
    <x v="0"/>
    <x v="0"/>
    <x v="1"/>
    <n v="37.883828200701799"/>
    <x v="3"/>
    <n v="0"/>
    <n v="6.1858141941976497"/>
    <n v="5.0370432443592401"/>
    <n v="3.2814904949932502"/>
    <n v="7.9775235651827296"/>
    <x v="0"/>
    <x v="0"/>
    <n v="0"/>
    <n v="1"/>
    <n v="0"/>
    <n v="0"/>
    <n v="137"/>
    <n v="82"/>
    <n v="272.046031468904"/>
    <n v="120.21789681534899"/>
    <n v="91.014457645506297"/>
    <n v="358.44192862294301"/>
    <x v="946"/>
    <x v="1"/>
    <n v="6.7891603035729604"/>
    <n v="0"/>
    <n v="0"/>
    <x v="946"/>
    <x v="0"/>
    <x v="0"/>
    <n v="0"/>
    <n v="1"/>
    <n v="1"/>
    <x v="0"/>
    <s v="XXXConfid"/>
  </r>
  <r>
    <n v="5698"/>
    <x v="5"/>
    <x v="0"/>
    <x v="1"/>
    <x v="2"/>
    <x v="2"/>
    <n v="28.1455410611206"/>
    <x v="1"/>
    <n v="0"/>
    <n v="14.6870813035447"/>
    <n v="9.3628160367857696"/>
    <n v="6.8919557049258096"/>
    <n v="4.2378872052258796"/>
    <x v="0"/>
    <x v="1"/>
    <n v="0"/>
    <n v="1"/>
    <n v="0"/>
    <n v="0"/>
    <n v="138"/>
    <n v="99"/>
    <n v="177.51930711049999"/>
    <n v="57.718498017793102"/>
    <n v="54.902245152196699"/>
    <n v="183.7520342151"/>
    <x v="947"/>
    <x v="2"/>
    <n v="9.5625624278321499"/>
    <n v="1"/>
    <n v="0"/>
    <x v="947"/>
    <x v="0"/>
    <x v="0"/>
    <n v="0"/>
    <n v="0"/>
    <n v="1"/>
    <x v="1"/>
    <s v="XXXConfid"/>
  </r>
  <r>
    <n v="5699"/>
    <x v="21"/>
    <x v="0"/>
    <x v="1"/>
    <x v="0"/>
    <x v="2"/>
    <n v="25.4765376248751"/>
    <x v="1"/>
    <n v="1"/>
    <n v="19.016450469092099"/>
    <n v="4.4634894896144202"/>
    <n v="5.9442527397865801"/>
    <n v="4.44383040238713"/>
    <x v="0"/>
    <x v="0"/>
    <n v="0"/>
    <n v="0"/>
    <n v="0"/>
    <n v="0"/>
    <n v="97"/>
    <n v="101"/>
    <n v="212.18868657807499"/>
    <n v="75.9272032860477"/>
    <n v="95.269493453860093"/>
    <n v="265.60337049402301"/>
    <x v="948"/>
    <x v="1"/>
    <n v="4.5736992696571104"/>
    <n v="0"/>
    <n v="0"/>
    <x v="948"/>
    <x v="1"/>
    <x v="0"/>
    <n v="0"/>
    <n v="0"/>
    <n v="0"/>
    <x v="1"/>
    <s v="XXXConfid"/>
  </r>
  <r>
    <n v="5700"/>
    <x v="16"/>
    <x v="0"/>
    <x v="0"/>
    <x v="0"/>
    <x v="0"/>
    <n v="16.4963288079949"/>
    <x v="2"/>
    <n v="0"/>
    <n v="11.643087587350101"/>
    <n v="3.9746519023457401"/>
    <n v="6.4613339043467599"/>
    <n v="4.4094691116188898"/>
    <x v="1"/>
    <x v="0"/>
    <n v="0"/>
    <n v="0"/>
    <n v="0"/>
    <n v="0"/>
    <n v="155"/>
    <n v="81"/>
    <n v="159.98075596054599"/>
    <n v="103.129569554497"/>
    <n v="52.304396984645997"/>
    <n v="74.414248789716595"/>
    <x v="949"/>
    <x v="2"/>
    <n v="2.4714083258654802"/>
    <n v="0"/>
    <n v="0"/>
    <x v="949"/>
    <x v="0"/>
    <x v="0"/>
    <n v="0"/>
    <n v="0"/>
    <n v="0"/>
    <x v="0"/>
    <s v="XXXConfid"/>
  </r>
  <r>
    <n v="5701"/>
    <x v="16"/>
    <x v="0"/>
    <x v="0"/>
    <x v="0"/>
    <x v="2"/>
    <n v="39.561281241905199"/>
    <x v="3"/>
    <n v="0"/>
    <n v="10.846792271778201"/>
    <n v="8.1323157482108606"/>
    <n v="4.1975911577602902"/>
    <n v="4.4210609410871697"/>
    <x v="0"/>
    <x v="0"/>
    <n v="0"/>
    <n v="0"/>
    <n v="0"/>
    <n v="0"/>
    <n v="167"/>
    <n v="108"/>
    <n v="236.72325947154201"/>
    <n v="184.988697983592"/>
    <n v="26.1247227275489"/>
    <n v="326.54575093385898"/>
    <x v="950"/>
    <x v="0"/>
    <n v="4.0114649170860002"/>
    <n v="0"/>
    <n v="1"/>
    <x v="950"/>
    <x v="0"/>
    <x v="0"/>
    <n v="0"/>
    <n v="0"/>
    <n v="1"/>
    <x v="0"/>
    <s v="XXXConfid"/>
  </r>
  <r>
    <n v="5702"/>
    <x v="29"/>
    <x v="3"/>
    <x v="1"/>
    <x v="0"/>
    <x v="2"/>
    <n v="27.276349523226401"/>
    <x v="1"/>
    <n v="0"/>
    <n v="3.2436411713584401"/>
    <n v="5.8121133758538299"/>
    <n v="1.8067048735957001"/>
    <n v="8.1671130683530997"/>
    <x v="0"/>
    <x v="0"/>
    <n v="0"/>
    <n v="1"/>
    <n v="0"/>
    <n v="0"/>
    <n v="124"/>
    <n v="90"/>
    <n v="251.38712501120699"/>
    <n v="197.97189824857901"/>
    <n v="96.818711801672706"/>
    <n v="219.09588033264001"/>
    <x v="951"/>
    <x v="1"/>
    <n v="3.91162112557575"/>
    <n v="0"/>
    <n v="0"/>
    <x v="951"/>
    <x v="0"/>
    <x v="0"/>
    <n v="0"/>
    <n v="0"/>
    <n v="1"/>
    <x v="0"/>
    <s v="XXXConfid"/>
  </r>
  <r>
    <n v="5703"/>
    <x v="26"/>
    <x v="1"/>
    <x v="1"/>
    <x v="3"/>
    <x v="0"/>
    <n v="36.7226356781281"/>
    <x v="3"/>
    <n v="0"/>
    <n v="13.9466545317384"/>
    <n v="2.6089863186255799"/>
    <n v="0.48846909378466402"/>
    <n v="4.0558604662840096"/>
    <x v="0"/>
    <x v="0"/>
    <n v="0"/>
    <n v="0"/>
    <n v="1"/>
    <n v="0"/>
    <n v="169"/>
    <n v="105"/>
    <n v="185.62844799906401"/>
    <n v="138.972086270875"/>
    <n v="96.029707372368705"/>
    <n v="67.020645959438099"/>
    <x v="952"/>
    <x v="1"/>
    <n v="8.1353236316241393"/>
    <n v="0"/>
    <n v="1"/>
    <x v="952"/>
    <x v="0"/>
    <x v="0"/>
    <n v="1"/>
    <n v="0"/>
    <n v="1"/>
    <x v="0"/>
    <s v="XXXConfid"/>
  </r>
  <r>
    <n v="5704"/>
    <x v="5"/>
    <x v="0"/>
    <x v="1"/>
    <x v="2"/>
    <x v="0"/>
    <n v="16.043673616562899"/>
    <x v="2"/>
    <n v="0"/>
    <n v="5.2498565656871303"/>
    <n v="5.9760351715051003"/>
    <n v="5.5019371219037003"/>
    <n v="5.2909650608977499"/>
    <x v="1"/>
    <x v="0"/>
    <n v="0"/>
    <n v="0"/>
    <n v="0"/>
    <n v="0"/>
    <n v="164"/>
    <n v="97"/>
    <n v="291.49028105901101"/>
    <n v="139.78890660122499"/>
    <n v="21.722791228833501"/>
    <n v="259.24748130693303"/>
    <x v="953"/>
    <x v="1"/>
    <n v="3.13368462729838"/>
    <n v="0"/>
    <n v="0"/>
    <x v="953"/>
    <x v="0"/>
    <x v="0"/>
    <n v="0"/>
    <n v="0"/>
    <n v="1"/>
    <x v="0"/>
    <s v="XXXConfid"/>
  </r>
  <r>
    <n v="5705"/>
    <x v="16"/>
    <x v="0"/>
    <x v="1"/>
    <x v="0"/>
    <x v="0"/>
    <n v="18.507919797430599"/>
    <x v="0"/>
    <n v="0"/>
    <n v="18.384383445085501"/>
    <n v="7.1546711527289899"/>
    <n v="0.126794923038515"/>
    <n v="4.4921518472475599"/>
    <x v="0"/>
    <x v="0"/>
    <n v="0"/>
    <n v="0"/>
    <n v="0"/>
    <n v="0"/>
    <n v="98"/>
    <n v="70"/>
    <n v="290.21300713876298"/>
    <n v="69.287161119513797"/>
    <n v="66.975314911453793"/>
    <n v="178.056353124114"/>
    <x v="954"/>
    <x v="1"/>
    <n v="8.6675213597159093"/>
    <n v="0"/>
    <n v="0"/>
    <x v="954"/>
    <x v="0"/>
    <x v="0"/>
    <n v="0"/>
    <n v="0"/>
    <n v="1"/>
    <x v="0"/>
    <s v="XXXConfid"/>
  </r>
  <r>
    <n v="5706"/>
    <x v="6"/>
    <x v="0"/>
    <x v="0"/>
    <x v="1"/>
    <x v="0"/>
    <n v="31.354920040792699"/>
    <x v="3"/>
    <n v="0"/>
    <n v="10.322987707445099"/>
    <n v="8.0855699032443304"/>
    <n v="6.2464856166979397"/>
    <n v="6.4286060840727801"/>
    <x v="1"/>
    <x v="0"/>
    <n v="0"/>
    <n v="0"/>
    <n v="0"/>
    <n v="0"/>
    <n v="116"/>
    <n v="67"/>
    <n v="294.74104061263802"/>
    <n v="153.21949973004001"/>
    <n v="36.0809772391069"/>
    <n v="360.45810013513898"/>
    <x v="955"/>
    <x v="1"/>
    <n v="6.0175213128135097"/>
    <n v="0"/>
    <n v="0"/>
    <x v="955"/>
    <x v="0"/>
    <x v="0"/>
    <n v="0"/>
    <n v="0"/>
    <n v="0"/>
    <x v="0"/>
    <s v="XXXConfid"/>
  </r>
  <r>
    <n v="5707"/>
    <x v="23"/>
    <x v="2"/>
    <x v="0"/>
    <x v="0"/>
    <x v="3"/>
    <n v="28.933154735249001"/>
    <x v="1"/>
    <n v="0"/>
    <n v="9.6705265644769298"/>
    <n v="6.0134166788626704"/>
    <n v="2.9999443612351002"/>
    <n v="7.3309238874423297"/>
    <x v="0"/>
    <x v="1"/>
    <n v="0"/>
    <n v="1"/>
    <n v="0"/>
    <n v="0"/>
    <n v="106"/>
    <n v="98"/>
    <n v="157.211730727543"/>
    <n v="109.29023276462399"/>
    <n v="30.061112421915901"/>
    <n v="326.633874859326"/>
    <x v="956"/>
    <x v="1"/>
    <n v="2.7675629524301901"/>
    <n v="0"/>
    <n v="0"/>
    <x v="956"/>
    <x v="0"/>
    <x v="0"/>
    <n v="0"/>
    <n v="0"/>
    <n v="0"/>
    <x v="0"/>
    <s v="XXXConfid"/>
  </r>
  <r>
    <n v="5708"/>
    <x v="4"/>
    <x v="2"/>
    <x v="1"/>
    <x v="0"/>
    <x v="2"/>
    <n v="34.141863315963903"/>
    <x v="3"/>
    <n v="0"/>
    <n v="4.1074279905066797"/>
    <n v="4.7099808786279098"/>
    <n v="2.26027947372345"/>
    <n v="7.7568716567897598"/>
    <x v="1"/>
    <x v="1"/>
    <n v="0"/>
    <n v="0"/>
    <n v="0"/>
    <n v="0"/>
    <n v="126"/>
    <n v="69"/>
    <n v="284.39982681975198"/>
    <n v="187.71786812616301"/>
    <n v="76.204952733021798"/>
    <n v="121.39754581481"/>
    <x v="957"/>
    <x v="2"/>
    <n v="4.3311709703749397"/>
    <n v="1"/>
    <n v="0"/>
    <x v="957"/>
    <x v="0"/>
    <x v="0"/>
    <n v="0"/>
    <n v="0"/>
    <n v="0"/>
    <x v="1"/>
    <s v="XXXConfid"/>
  </r>
  <r>
    <n v="5709"/>
    <x v="8"/>
    <x v="0"/>
    <x v="1"/>
    <x v="0"/>
    <x v="2"/>
    <n v="32.933030848679401"/>
    <x v="3"/>
    <n v="0"/>
    <n v="2.3834795916463598"/>
    <n v="3.9604689830607298"/>
    <n v="0.69486911809355201"/>
    <n v="5.0442205430516402"/>
    <x v="1"/>
    <x v="0"/>
    <n v="0"/>
    <n v="0"/>
    <n v="0"/>
    <n v="0"/>
    <n v="157"/>
    <n v="109"/>
    <n v="165.64126220576301"/>
    <n v="87.911907279241007"/>
    <n v="42.808678501142303"/>
    <n v="123.764152799675"/>
    <x v="958"/>
    <x v="1"/>
    <n v="3.1632433293081301"/>
    <n v="0"/>
    <n v="0"/>
    <x v="958"/>
    <x v="0"/>
    <x v="0"/>
    <n v="0"/>
    <n v="1"/>
    <n v="0"/>
    <x v="1"/>
    <s v="XXXConfid"/>
  </r>
  <r>
    <n v="5710"/>
    <x v="22"/>
    <x v="1"/>
    <x v="0"/>
    <x v="0"/>
    <x v="2"/>
    <n v="27.175385283729"/>
    <x v="1"/>
    <n v="0"/>
    <n v="6.0398575461302801"/>
    <n v="1.93530461540331"/>
    <n v="3.0194872388810898"/>
    <n v="5.4799432736670104"/>
    <x v="0"/>
    <x v="0"/>
    <n v="1"/>
    <n v="0"/>
    <n v="0"/>
    <n v="0"/>
    <n v="130"/>
    <n v="106"/>
    <n v="287.35082009485802"/>
    <n v="96.466257098597197"/>
    <n v="91.895500946717902"/>
    <n v="74.548090642115596"/>
    <x v="959"/>
    <x v="2"/>
    <n v="7.0136871388958903"/>
    <n v="0"/>
    <n v="1"/>
    <x v="959"/>
    <x v="0"/>
    <x v="1"/>
    <n v="0"/>
    <n v="0"/>
    <n v="0"/>
    <x v="0"/>
    <s v="XXXConfid"/>
  </r>
  <r>
    <n v="5711"/>
    <x v="10"/>
    <x v="2"/>
    <x v="1"/>
    <x v="0"/>
    <x v="0"/>
    <n v="30.141827176883801"/>
    <x v="3"/>
    <n v="1"/>
    <n v="7.13667785387808"/>
    <n v="0.81014078189874705"/>
    <n v="9.1299621616149995"/>
    <n v="7.0624617863975496"/>
    <x v="0"/>
    <x v="0"/>
    <n v="0"/>
    <n v="0"/>
    <n v="0"/>
    <n v="0"/>
    <n v="156"/>
    <n v="78"/>
    <n v="166.71096148716899"/>
    <n v="176.37499947123899"/>
    <n v="54.5766485875223"/>
    <n v="250.639792567157"/>
    <x v="960"/>
    <x v="2"/>
    <n v="4.3415243485150103"/>
    <n v="0"/>
    <n v="0"/>
    <x v="960"/>
    <x v="0"/>
    <x v="0"/>
    <n v="0"/>
    <n v="0"/>
    <n v="1"/>
    <x v="0"/>
    <s v="XXXConfid"/>
  </r>
  <r>
    <n v="5712"/>
    <x v="29"/>
    <x v="3"/>
    <x v="0"/>
    <x v="0"/>
    <x v="2"/>
    <n v="16.350611039280899"/>
    <x v="2"/>
    <n v="0"/>
    <n v="10.3464889065121"/>
    <n v="5.1930411778459504"/>
    <n v="7.8107213904900998"/>
    <n v="4.1201192256474197"/>
    <x v="0"/>
    <x v="0"/>
    <n v="0"/>
    <n v="0"/>
    <n v="1"/>
    <n v="0"/>
    <n v="165"/>
    <n v="102"/>
    <n v="215.33959874347599"/>
    <n v="173.446491434763"/>
    <n v="74.414486791696504"/>
    <n v="360.78288126007197"/>
    <x v="961"/>
    <x v="1"/>
    <n v="3.1426646813503298"/>
    <n v="0"/>
    <n v="1"/>
    <x v="961"/>
    <x v="0"/>
    <x v="0"/>
    <n v="0"/>
    <n v="0"/>
    <n v="0"/>
    <x v="1"/>
    <s v="XXXConfid"/>
  </r>
  <r>
    <n v="5713"/>
    <x v="21"/>
    <x v="0"/>
    <x v="1"/>
    <x v="0"/>
    <x v="2"/>
    <n v="21.698636779058699"/>
    <x v="0"/>
    <n v="0"/>
    <n v="19.330076670125699"/>
    <n v="4.2399943683365402"/>
    <n v="0.62272847125198005"/>
    <n v="8.1947515497228807"/>
    <x v="0"/>
    <x v="0"/>
    <n v="0"/>
    <n v="0"/>
    <n v="0"/>
    <n v="0"/>
    <n v="161"/>
    <n v="77"/>
    <n v="200.95194189408701"/>
    <n v="134.96819689968899"/>
    <n v="90.3302952171219"/>
    <n v="340.02562380051899"/>
    <x v="962"/>
    <x v="2"/>
    <n v="2.85342490737052"/>
    <n v="0"/>
    <n v="0"/>
    <x v="962"/>
    <x v="0"/>
    <x v="0"/>
    <n v="1"/>
    <n v="0"/>
    <n v="0"/>
    <x v="1"/>
    <s v="XXXConfid"/>
  </r>
  <r>
    <n v="5714"/>
    <x v="1"/>
    <x v="1"/>
    <x v="0"/>
    <x v="0"/>
    <x v="0"/>
    <n v="26.461299543868201"/>
    <x v="1"/>
    <n v="0"/>
    <n v="7.8481167610133298"/>
    <n v="4.8013568115112202"/>
    <n v="1.4835060115719301"/>
    <n v="6.2381717675205399"/>
    <x v="0"/>
    <x v="0"/>
    <n v="0"/>
    <n v="1"/>
    <n v="0"/>
    <n v="0"/>
    <n v="159"/>
    <n v="63"/>
    <n v="157.80565235720101"/>
    <n v="101.638327950251"/>
    <n v="53.226103467758797"/>
    <n v="267.81576260068698"/>
    <x v="963"/>
    <x v="2"/>
    <n v="4.1705268424050201"/>
    <n v="0"/>
    <n v="0"/>
    <x v="963"/>
    <x v="0"/>
    <x v="0"/>
    <n v="0"/>
    <n v="1"/>
    <n v="0"/>
    <x v="1"/>
    <s v="XXXConfid"/>
  </r>
  <r>
    <n v="5715"/>
    <x v="29"/>
    <x v="3"/>
    <x v="1"/>
    <x v="1"/>
    <x v="0"/>
    <n v="28.251751256089801"/>
    <x v="1"/>
    <n v="0"/>
    <n v="10.006356413319599"/>
    <n v="2.4126982289304002"/>
    <n v="0.83942423319690995"/>
    <n v="7.6838956190746499"/>
    <x v="1"/>
    <x v="0"/>
    <n v="0"/>
    <n v="0"/>
    <n v="0"/>
    <n v="0"/>
    <n v="115"/>
    <n v="90"/>
    <n v="192.815407630908"/>
    <n v="151.62104441905799"/>
    <n v="46.277300343171099"/>
    <n v="357.63620914707298"/>
    <x v="964"/>
    <x v="1"/>
    <n v="8.5520119075332897"/>
    <n v="0"/>
    <n v="0"/>
    <x v="964"/>
    <x v="0"/>
    <x v="1"/>
    <n v="0"/>
    <n v="0"/>
    <n v="0"/>
    <x v="0"/>
    <s v="XXXConfid"/>
  </r>
  <r>
    <n v="5716"/>
    <x v="7"/>
    <x v="1"/>
    <x v="1"/>
    <x v="2"/>
    <x v="0"/>
    <n v="37.217633678664498"/>
    <x v="3"/>
    <n v="0"/>
    <n v="7.36161781937742"/>
    <n v="7.3658720944459404"/>
    <n v="5.1115040579830202"/>
    <n v="8.0997551605733697"/>
    <x v="0"/>
    <x v="0"/>
    <n v="1"/>
    <n v="0"/>
    <n v="0"/>
    <n v="0"/>
    <n v="174"/>
    <n v="60"/>
    <n v="164.51226808472299"/>
    <n v="125.893277787862"/>
    <n v="50.197339236126197"/>
    <n v="90.878772305575097"/>
    <x v="965"/>
    <x v="1"/>
    <n v="3.58959094370825"/>
    <n v="0"/>
    <n v="1"/>
    <x v="965"/>
    <x v="0"/>
    <x v="0"/>
    <n v="0"/>
    <n v="0"/>
    <n v="0"/>
    <x v="1"/>
    <s v="XXXConfid"/>
  </r>
  <r>
    <n v="5717"/>
    <x v="6"/>
    <x v="0"/>
    <x v="0"/>
    <x v="3"/>
    <x v="0"/>
    <n v="32.282174699127197"/>
    <x v="3"/>
    <n v="0"/>
    <n v="5.0496449591766996"/>
    <n v="2.41459546949228"/>
    <n v="3.8197807332233098"/>
    <n v="7.7847265328767596"/>
    <x v="0"/>
    <x v="0"/>
    <n v="0"/>
    <n v="0"/>
    <n v="0"/>
    <n v="0"/>
    <n v="136"/>
    <n v="95"/>
    <n v="274.23981976091801"/>
    <n v="66.135060897212696"/>
    <n v="94.734011604402895"/>
    <n v="76.170644591092795"/>
    <x v="966"/>
    <x v="2"/>
    <n v="4.3557155703241399"/>
    <n v="0"/>
    <n v="0"/>
    <x v="966"/>
    <x v="0"/>
    <x v="0"/>
    <n v="0"/>
    <n v="0"/>
    <n v="1"/>
    <x v="0"/>
    <s v="XXXConfid"/>
  </r>
  <r>
    <n v="5718"/>
    <x v="28"/>
    <x v="1"/>
    <x v="0"/>
    <x v="0"/>
    <x v="2"/>
    <n v="22.031611323144698"/>
    <x v="0"/>
    <n v="0"/>
    <n v="19.5568225241602"/>
    <n v="6.9631311849341504"/>
    <n v="9.4653765530625904"/>
    <n v="5.5959078126149802"/>
    <x v="1"/>
    <x v="0"/>
    <n v="0"/>
    <n v="1"/>
    <n v="0"/>
    <n v="1"/>
    <n v="130"/>
    <n v="65"/>
    <n v="189.84811117908501"/>
    <n v="90.391722076439706"/>
    <n v="21.941119744004698"/>
    <n v="110.54123567393199"/>
    <x v="967"/>
    <x v="3"/>
    <n v="2.0039667314244198"/>
    <n v="0"/>
    <n v="0"/>
    <x v="967"/>
    <x v="0"/>
    <x v="0"/>
    <n v="0"/>
    <n v="1"/>
    <n v="0"/>
    <x v="0"/>
    <s v="XXXConfid"/>
  </r>
  <r>
    <n v="5719"/>
    <x v="1"/>
    <x v="1"/>
    <x v="1"/>
    <x v="1"/>
    <x v="2"/>
    <n v="38.866212484431202"/>
    <x v="3"/>
    <n v="0"/>
    <n v="8.6245541282093505"/>
    <n v="9.8696965594397703"/>
    <n v="4.3700383891454404"/>
    <n v="6.8998456308603"/>
    <x v="0"/>
    <x v="1"/>
    <n v="1"/>
    <n v="0"/>
    <n v="0"/>
    <n v="0"/>
    <n v="111"/>
    <n v="117"/>
    <n v="273.07199001935902"/>
    <n v="193.69538244807799"/>
    <n v="28.369517626298901"/>
    <n v="129.178007108005"/>
    <x v="968"/>
    <x v="1"/>
    <n v="0.10685809137062"/>
    <n v="0"/>
    <n v="0"/>
    <x v="968"/>
    <x v="0"/>
    <x v="0"/>
    <n v="0"/>
    <n v="0"/>
    <n v="0"/>
    <x v="1"/>
    <s v="XXXConfid"/>
  </r>
  <r>
    <n v="5720"/>
    <x v="10"/>
    <x v="2"/>
    <x v="0"/>
    <x v="0"/>
    <x v="1"/>
    <n v="31.109093668804999"/>
    <x v="3"/>
    <n v="0"/>
    <n v="1.4958566631427399"/>
    <n v="5.1576889509152899"/>
    <n v="7.7273449131769203"/>
    <n v="8.7373820572994898"/>
    <x v="1"/>
    <x v="0"/>
    <n v="0"/>
    <n v="0"/>
    <n v="0"/>
    <n v="0"/>
    <n v="108"/>
    <n v="87"/>
    <n v="160.74137914793599"/>
    <n v="123.16496245642"/>
    <n v="55.928025238017902"/>
    <n v="381.789040240909"/>
    <x v="969"/>
    <x v="1"/>
    <n v="8.31063602580892"/>
    <n v="0"/>
    <n v="0"/>
    <x v="969"/>
    <x v="0"/>
    <x v="0"/>
    <n v="0"/>
    <n v="0"/>
    <n v="0"/>
    <x v="0"/>
    <s v="XXXConfid"/>
  </r>
  <r>
    <n v="5721"/>
    <x v="17"/>
    <x v="1"/>
    <x v="0"/>
    <x v="1"/>
    <x v="1"/>
    <n v="29.032199332283199"/>
    <x v="1"/>
    <n v="1"/>
    <n v="8.4849041752018195"/>
    <n v="3.7349921396489099"/>
    <n v="2.3164983675483199"/>
    <n v="6.54354499241198"/>
    <x v="0"/>
    <x v="0"/>
    <n v="0"/>
    <n v="0"/>
    <n v="0"/>
    <n v="0"/>
    <n v="131"/>
    <n v="119"/>
    <n v="236.88403662352701"/>
    <n v="146.83019803846901"/>
    <n v="52.4156527521993"/>
    <n v="122.78239959975301"/>
    <x v="970"/>
    <x v="2"/>
    <n v="7.5469813075269201"/>
    <n v="0"/>
    <n v="0"/>
    <x v="970"/>
    <x v="0"/>
    <x v="0"/>
    <n v="0"/>
    <n v="1"/>
    <n v="1"/>
    <x v="0"/>
    <s v="XXXConfid"/>
  </r>
  <r>
    <n v="5722"/>
    <x v="21"/>
    <x v="0"/>
    <x v="0"/>
    <x v="3"/>
    <x v="1"/>
    <n v="28.467001908069101"/>
    <x v="1"/>
    <n v="0"/>
    <n v="16.8582008076684"/>
    <n v="0.97355273982798995"/>
    <n v="2.2029881410823999"/>
    <n v="9.81333776860453"/>
    <x v="0"/>
    <x v="1"/>
    <n v="1"/>
    <n v="0"/>
    <n v="0"/>
    <n v="0"/>
    <n v="136"/>
    <n v="98"/>
    <n v="183.84400101501899"/>
    <n v="63.43693349526"/>
    <n v="25.2474546539964"/>
    <n v="280.24645487634803"/>
    <x v="971"/>
    <x v="1"/>
    <n v="3.4183946999215298"/>
    <n v="1"/>
    <n v="0"/>
    <x v="971"/>
    <x v="0"/>
    <x v="0"/>
    <n v="0"/>
    <n v="1"/>
    <n v="0"/>
    <x v="1"/>
    <s v="XXXConfid"/>
  </r>
  <r>
    <n v="5723"/>
    <x v="26"/>
    <x v="1"/>
    <x v="0"/>
    <x v="0"/>
    <x v="1"/>
    <n v="34.046496482592197"/>
    <x v="3"/>
    <n v="0"/>
    <n v="4.8706262489817203"/>
    <n v="1.8930300402535301"/>
    <n v="7.6422680877364604"/>
    <n v="4.5943910808481103"/>
    <x v="0"/>
    <x v="0"/>
    <n v="0"/>
    <n v="0"/>
    <n v="0"/>
    <n v="0"/>
    <n v="131"/>
    <n v="75"/>
    <n v="226.40724428681301"/>
    <n v="122.072709336209"/>
    <n v="77.088027942128505"/>
    <n v="126.872563619441"/>
    <x v="972"/>
    <x v="2"/>
    <n v="9.5209883314059596"/>
    <n v="1"/>
    <n v="0"/>
    <x v="972"/>
    <x v="0"/>
    <x v="0"/>
    <n v="0"/>
    <n v="0"/>
    <n v="1"/>
    <x v="1"/>
    <s v="XXXConfid"/>
  </r>
  <r>
    <n v="5724"/>
    <x v="28"/>
    <x v="1"/>
    <x v="1"/>
    <x v="2"/>
    <x v="2"/>
    <n v="37.541797702285599"/>
    <x v="3"/>
    <n v="1"/>
    <n v="12.3368552216661"/>
    <n v="7.5594509135390302"/>
    <n v="1.01082849658707"/>
    <n v="7.89039852793276"/>
    <x v="1"/>
    <x v="1"/>
    <n v="0"/>
    <n v="0"/>
    <n v="0"/>
    <n v="0"/>
    <n v="157"/>
    <n v="115"/>
    <n v="234.20746389723001"/>
    <n v="97.677400291711706"/>
    <n v="59.7682374976715"/>
    <n v="380.292841423384"/>
    <x v="973"/>
    <x v="2"/>
    <n v="9.0936214779982301"/>
    <n v="0"/>
    <n v="0"/>
    <x v="973"/>
    <x v="0"/>
    <x v="1"/>
    <n v="0"/>
    <n v="0"/>
    <n v="1"/>
    <x v="0"/>
    <s v="XXXConfid"/>
  </r>
  <r>
    <n v="5725"/>
    <x v="30"/>
    <x v="0"/>
    <x v="1"/>
    <x v="2"/>
    <x v="3"/>
    <n v="18.6193505093905"/>
    <x v="0"/>
    <n v="0"/>
    <n v="9.6331424244344994"/>
    <n v="4.1433826290283697"/>
    <n v="6.3809688609597002"/>
    <n v="9.9885876694353399"/>
    <x v="0"/>
    <x v="1"/>
    <n v="0"/>
    <n v="0"/>
    <n v="0"/>
    <n v="0"/>
    <n v="178"/>
    <n v="79"/>
    <n v="217.555308418442"/>
    <n v="159.69178613679401"/>
    <n v="83.024042518347898"/>
    <n v="76.565677388090293"/>
    <x v="974"/>
    <x v="0"/>
    <n v="3.68859392202967"/>
    <n v="0"/>
    <n v="0"/>
    <x v="974"/>
    <x v="0"/>
    <x v="0"/>
    <n v="0"/>
    <n v="0"/>
    <n v="1"/>
    <x v="1"/>
    <s v="XXXConfid"/>
  </r>
  <r>
    <n v="5726"/>
    <x v="29"/>
    <x v="3"/>
    <x v="0"/>
    <x v="0"/>
    <x v="2"/>
    <n v="39.9927674640237"/>
    <x v="3"/>
    <n v="0"/>
    <n v="17.542214788572501"/>
    <n v="2.88551280234755"/>
    <n v="6.5196030631486304"/>
    <n v="6.8061570727390501"/>
    <x v="0"/>
    <x v="0"/>
    <n v="0"/>
    <n v="0"/>
    <n v="0"/>
    <n v="0"/>
    <n v="165"/>
    <n v="117"/>
    <n v="279.38214231757502"/>
    <n v="127.033958686899"/>
    <n v="76.754231360766198"/>
    <n v="271.01467511073599"/>
    <x v="975"/>
    <x v="1"/>
    <n v="2.2488356691646998"/>
    <n v="0"/>
    <n v="0"/>
    <x v="975"/>
    <x v="1"/>
    <x v="0"/>
    <n v="0"/>
    <n v="0"/>
    <n v="0"/>
    <x v="1"/>
    <s v="XXXConfid"/>
  </r>
  <r>
    <n v="5727"/>
    <x v="23"/>
    <x v="2"/>
    <x v="0"/>
    <x v="2"/>
    <x v="2"/>
    <n v="38.636679125630899"/>
    <x v="3"/>
    <n v="0"/>
    <n v="15.602572178410799"/>
    <n v="4.1189064230079797"/>
    <n v="4.6216640130175399"/>
    <n v="6.3171631776229997"/>
    <x v="0"/>
    <x v="1"/>
    <n v="1"/>
    <n v="1"/>
    <n v="0"/>
    <n v="0"/>
    <n v="178"/>
    <n v="61"/>
    <n v="237.615184333841"/>
    <n v="194.84011023518701"/>
    <n v="56.772796631101599"/>
    <n v="309.62000510785202"/>
    <x v="976"/>
    <x v="2"/>
    <n v="6.4051957506079198"/>
    <n v="0"/>
    <n v="0"/>
    <x v="976"/>
    <x v="1"/>
    <x v="0"/>
    <n v="0"/>
    <n v="0"/>
    <n v="0"/>
    <x v="0"/>
    <s v="XXXConfid"/>
  </r>
  <r>
    <n v="5728"/>
    <x v="27"/>
    <x v="2"/>
    <x v="0"/>
    <x v="0"/>
    <x v="1"/>
    <n v="19.095537449887701"/>
    <x v="0"/>
    <n v="0"/>
    <n v="3.7321316220860101"/>
    <n v="0.37027103816902202"/>
    <n v="4.1254690164393697"/>
    <n v="5.1135162184825003"/>
    <x v="0"/>
    <x v="0"/>
    <n v="1"/>
    <n v="0"/>
    <n v="0"/>
    <n v="0"/>
    <n v="171"/>
    <n v="115"/>
    <n v="202.30343707962001"/>
    <n v="128.55587394731799"/>
    <n v="67.648836507169193"/>
    <n v="119.334354359275"/>
    <x v="977"/>
    <x v="2"/>
    <n v="3.1804027315989201"/>
    <n v="0"/>
    <n v="0"/>
    <x v="977"/>
    <x v="0"/>
    <x v="0"/>
    <n v="0"/>
    <n v="1"/>
    <n v="1"/>
    <x v="1"/>
    <s v="XXXConfid"/>
  </r>
  <r>
    <n v="5729"/>
    <x v="0"/>
    <x v="0"/>
    <x v="0"/>
    <x v="0"/>
    <x v="2"/>
    <n v="19.060665024604798"/>
    <x v="0"/>
    <n v="0"/>
    <n v="19.5775911036576"/>
    <n v="9.2901821153169006"/>
    <n v="6.15553362569245"/>
    <n v="8.4729292523498305"/>
    <x v="0"/>
    <x v="0"/>
    <n v="0"/>
    <n v="0"/>
    <n v="0"/>
    <n v="0"/>
    <n v="160"/>
    <n v="83"/>
    <n v="297.50515772545299"/>
    <n v="187.75768424068801"/>
    <n v="87.351365618094405"/>
    <n v="154.62245062692901"/>
    <x v="978"/>
    <x v="1"/>
    <n v="9.0136864488336297"/>
    <n v="1"/>
    <n v="0"/>
    <x v="978"/>
    <x v="0"/>
    <x v="0"/>
    <n v="0"/>
    <n v="1"/>
    <n v="1"/>
    <x v="0"/>
    <s v="XXXConfid"/>
  </r>
  <r>
    <n v="5730"/>
    <x v="5"/>
    <x v="0"/>
    <x v="0"/>
    <x v="3"/>
    <x v="0"/>
    <n v="32.881834811467101"/>
    <x v="3"/>
    <n v="0"/>
    <n v="13.2941711208641"/>
    <n v="4.9358786864506303"/>
    <n v="2.5231348950974501"/>
    <n v="6.6223998886039102"/>
    <x v="0"/>
    <x v="0"/>
    <n v="0"/>
    <n v="0"/>
    <n v="1"/>
    <n v="0"/>
    <n v="152"/>
    <n v="91"/>
    <n v="239.10170608881799"/>
    <n v="163.886339929098"/>
    <n v="68.252159420289601"/>
    <n v="395.25756514665301"/>
    <x v="979"/>
    <x v="0"/>
    <n v="3.6569252756172701"/>
    <n v="1"/>
    <n v="0"/>
    <x v="979"/>
    <x v="1"/>
    <x v="0"/>
    <n v="1"/>
    <n v="0"/>
    <n v="1"/>
    <x v="1"/>
    <s v="XXXConfid"/>
  </r>
  <r>
    <n v="5731"/>
    <x v="5"/>
    <x v="0"/>
    <x v="0"/>
    <x v="2"/>
    <x v="2"/>
    <n v="21.353191722294401"/>
    <x v="0"/>
    <n v="1"/>
    <n v="5.9297056779188297"/>
    <n v="9.5195685909414092"/>
    <n v="1.43323378742976E-2"/>
    <n v="4.0115378807127602"/>
    <x v="0"/>
    <x v="0"/>
    <n v="1"/>
    <n v="0"/>
    <n v="0"/>
    <n v="0"/>
    <n v="153"/>
    <n v="100"/>
    <n v="173.80966383402699"/>
    <n v="93.4442601407697"/>
    <n v="74.2834658931137"/>
    <n v="270.69910257633899"/>
    <x v="980"/>
    <x v="3"/>
    <n v="7.42369615728414"/>
    <n v="0"/>
    <n v="0"/>
    <x v="980"/>
    <x v="0"/>
    <x v="0"/>
    <n v="0"/>
    <n v="1"/>
    <n v="0"/>
    <x v="0"/>
    <s v="XXXConfid"/>
  </r>
  <r>
    <n v="5732"/>
    <x v="18"/>
    <x v="0"/>
    <x v="0"/>
    <x v="0"/>
    <x v="2"/>
    <n v="37.9318550728415"/>
    <x v="3"/>
    <n v="0"/>
    <n v="1.8051320115492899"/>
    <n v="2.9016221178341701"/>
    <n v="1.6373039612726901"/>
    <n v="5.8758519027929603"/>
    <x v="1"/>
    <x v="0"/>
    <n v="0"/>
    <n v="0"/>
    <n v="0"/>
    <n v="0"/>
    <n v="177"/>
    <n v="62"/>
    <n v="228.50704724241601"/>
    <n v="50.793086546368698"/>
    <n v="40.716017202992496"/>
    <n v="98.059871077665505"/>
    <x v="981"/>
    <x v="1"/>
    <n v="3.7214566672563199"/>
    <n v="0"/>
    <n v="0"/>
    <x v="981"/>
    <x v="0"/>
    <x v="1"/>
    <n v="0"/>
    <n v="1"/>
    <n v="0"/>
    <x v="1"/>
    <s v="XXXConfid"/>
  </r>
  <r>
    <n v="5733"/>
    <x v="22"/>
    <x v="1"/>
    <x v="1"/>
    <x v="0"/>
    <x v="0"/>
    <n v="34.020749021756203"/>
    <x v="3"/>
    <n v="0"/>
    <n v="8.9391289218450805"/>
    <n v="0.577719750411404"/>
    <n v="1.8460914717369299"/>
    <n v="6.3731434334137003"/>
    <x v="0"/>
    <x v="1"/>
    <n v="0"/>
    <n v="0"/>
    <n v="0"/>
    <n v="0"/>
    <n v="144"/>
    <n v="98"/>
    <n v="180.192612544654"/>
    <n v="175.65710042596399"/>
    <n v="39.101219993823896"/>
    <n v="390.16222945414501"/>
    <x v="982"/>
    <x v="3"/>
    <n v="4.8240683329418301"/>
    <n v="1"/>
    <n v="1"/>
    <x v="982"/>
    <x v="0"/>
    <x v="0"/>
    <n v="0"/>
    <n v="0"/>
    <n v="0"/>
    <x v="1"/>
    <s v="XXXConfid"/>
  </r>
  <r>
    <n v="5734"/>
    <x v="4"/>
    <x v="2"/>
    <x v="0"/>
    <x v="0"/>
    <x v="1"/>
    <n v="33.9297236579879"/>
    <x v="3"/>
    <n v="1"/>
    <n v="3.6840805832600299"/>
    <n v="5.82242227055601"/>
    <n v="7.6026069553167401"/>
    <n v="8.4406095862105808"/>
    <x v="0"/>
    <x v="0"/>
    <n v="1"/>
    <n v="1"/>
    <n v="0"/>
    <n v="1"/>
    <n v="125"/>
    <n v="117"/>
    <n v="241.02462238158"/>
    <n v="195.626684901971"/>
    <n v="37.037869753353803"/>
    <n v="274.32199206745202"/>
    <x v="983"/>
    <x v="1"/>
    <n v="2.1913865043182899"/>
    <n v="0"/>
    <n v="0"/>
    <x v="983"/>
    <x v="1"/>
    <x v="0"/>
    <n v="0"/>
    <n v="0"/>
    <n v="1"/>
    <x v="1"/>
    <s v="XXXConfid"/>
  </r>
  <r>
    <n v="5735"/>
    <x v="7"/>
    <x v="1"/>
    <x v="1"/>
    <x v="0"/>
    <x v="2"/>
    <n v="15.4133786568567"/>
    <x v="2"/>
    <n v="0"/>
    <n v="7.5451877980376301"/>
    <n v="1.80621955500493"/>
    <n v="5.9024054107341799"/>
    <n v="6.48722504771386"/>
    <x v="0"/>
    <x v="0"/>
    <n v="0"/>
    <n v="0"/>
    <n v="0"/>
    <n v="0"/>
    <n v="110"/>
    <n v="91"/>
    <n v="244.18873833971699"/>
    <n v="76.359956826379701"/>
    <n v="42.050442988635197"/>
    <n v="172.36797918662899"/>
    <x v="984"/>
    <x v="1"/>
    <n v="9.3957391248733302"/>
    <n v="0"/>
    <n v="0"/>
    <x v="984"/>
    <x v="0"/>
    <x v="0"/>
    <n v="1"/>
    <n v="1"/>
    <n v="0"/>
    <x v="0"/>
    <s v="XXXConfid"/>
  </r>
  <r>
    <n v="5736"/>
    <x v="21"/>
    <x v="0"/>
    <x v="0"/>
    <x v="0"/>
    <x v="1"/>
    <n v="19.661953192443502"/>
    <x v="0"/>
    <n v="1"/>
    <n v="13.4758324277431"/>
    <n v="3.0936716170769198"/>
    <n v="5.1416192136661696"/>
    <n v="6.4761665458765796"/>
    <x v="0"/>
    <x v="1"/>
    <n v="0"/>
    <n v="0"/>
    <n v="0"/>
    <n v="1"/>
    <n v="143"/>
    <n v="66"/>
    <n v="201.60935377825999"/>
    <n v="143.00194415938901"/>
    <n v="40.258055713059498"/>
    <n v="170.43488561924099"/>
    <x v="985"/>
    <x v="2"/>
    <n v="2.43223395613883"/>
    <n v="0"/>
    <n v="0"/>
    <x v="985"/>
    <x v="0"/>
    <x v="0"/>
    <n v="0"/>
    <n v="1"/>
    <n v="1"/>
    <x v="1"/>
    <s v="XXXConfid"/>
  </r>
  <r>
    <n v="5737"/>
    <x v="30"/>
    <x v="0"/>
    <x v="1"/>
    <x v="0"/>
    <x v="0"/>
    <n v="37.3977094215237"/>
    <x v="3"/>
    <n v="1"/>
    <n v="6.7042130707741396"/>
    <n v="8.2080958937512296"/>
    <n v="7.7105650662654597"/>
    <n v="6.2711102538929904"/>
    <x v="0"/>
    <x v="0"/>
    <n v="0"/>
    <n v="0"/>
    <n v="0"/>
    <n v="1"/>
    <n v="104"/>
    <n v="111"/>
    <n v="228.727318474052"/>
    <n v="135.022291802029"/>
    <n v="51.566017972318697"/>
    <n v="382.40656279355801"/>
    <x v="986"/>
    <x v="3"/>
    <n v="4.7543725342074197"/>
    <n v="0"/>
    <n v="0"/>
    <x v="986"/>
    <x v="0"/>
    <x v="0"/>
    <n v="1"/>
    <n v="1"/>
    <n v="0"/>
    <x v="0"/>
    <s v="XXXConfid"/>
  </r>
  <r>
    <n v="5738"/>
    <x v="9"/>
    <x v="1"/>
    <x v="0"/>
    <x v="2"/>
    <x v="2"/>
    <n v="19.095327305640701"/>
    <x v="0"/>
    <n v="0"/>
    <n v="8.2128744226794197"/>
    <n v="1.28735229427751"/>
    <n v="5.53898686887762"/>
    <n v="6.0987278880171596"/>
    <x v="0"/>
    <x v="0"/>
    <n v="0"/>
    <n v="1"/>
    <n v="0"/>
    <n v="0"/>
    <n v="95"/>
    <n v="88"/>
    <n v="203.35416912525201"/>
    <n v="145.33807890090901"/>
    <n v="32.896476078459997"/>
    <n v="345.319347966468"/>
    <x v="987"/>
    <x v="1"/>
    <n v="6.6036044674758898"/>
    <n v="0"/>
    <n v="0"/>
    <x v="987"/>
    <x v="1"/>
    <x v="0"/>
    <n v="1"/>
    <n v="0"/>
    <n v="1"/>
    <x v="0"/>
    <s v="XXXConfid"/>
  </r>
  <r>
    <n v="5739"/>
    <x v="4"/>
    <x v="2"/>
    <x v="1"/>
    <x v="2"/>
    <x v="0"/>
    <n v="35.035341340450003"/>
    <x v="3"/>
    <n v="0"/>
    <n v="5.4841814910028797"/>
    <n v="3.0036837762266599"/>
    <n v="4.1964611153289004"/>
    <n v="5.8695354493336804"/>
    <x v="0"/>
    <x v="0"/>
    <n v="0"/>
    <n v="0"/>
    <n v="1"/>
    <n v="0"/>
    <n v="116"/>
    <n v="97"/>
    <n v="154.887832366282"/>
    <n v="110.890640979474"/>
    <n v="40.045234851584397"/>
    <n v="61.5322563452116"/>
    <x v="988"/>
    <x v="2"/>
    <n v="5.2722781248782997"/>
    <n v="0"/>
    <n v="0"/>
    <x v="988"/>
    <x v="0"/>
    <x v="0"/>
    <n v="0"/>
    <n v="0"/>
    <n v="0"/>
    <x v="0"/>
    <s v="XXXConfid"/>
  </r>
  <r>
    <n v="5740"/>
    <x v="19"/>
    <x v="2"/>
    <x v="1"/>
    <x v="0"/>
    <x v="2"/>
    <n v="25.817568789611901"/>
    <x v="1"/>
    <n v="1"/>
    <n v="18.0268409676783"/>
    <n v="6.8596663705134997"/>
    <n v="2.9918685861407002"/>
    <n v="6.8708668392654602"/>
    <x v="0"/>
    <x v="0"/>
    <n v="0"/>
    <n v="0"/>
    <n v="0"/>
    <n v="0"/>
    <n v="171"/>
    <n v="67"/>
    <n v="282.26935011399701"/>
    <n v="150.64026683730401"/>
    <n v="86.279669619413696"/>
    <n v="297.29478115930601"/>
    <x v="989"/>
    <x v="3"/>
    <n v="8.1649214453322703"/>
    <n v="0"/>
    <n v="0"/>
    <x v="989"/>
    <x v="0"/>
    <x v="1"/>
    <n v="0"/>
    <n v="0"/>
    <n v="0"/>
    <x v="0"/>
    <s v="XXXConfid"/>
  </r>
  <r>
    <n v="5741"/>
    <x v="4"/>
    <x v="2"/>
    <x v="0"/>
    <x v="1"/>
    <x v="1"/>
    <n v="37.658946784647497"/>
    <x v="3"/>
    <n v="1"/>
    <n v="19.921389522965502"/>
    <n v="2.4670332969870099"/>
    <n v="4.08008818926056"/>
    <n v="4.0234465708388898"/>
    <x v="0"/>
    <x v="0"/>
    <n v="0"/>
    <n v="0"/>
    <n v="0"/>
    <n v="0"/>
    <n v="170"/>
    <n v="74"/>
    <n v="255.76227085670601"/>
    <n v="77.953873298251395"/>
    <n v="38.405535909553699"/>
    <n v="334.53332876551099"/>
    <x v="990"/>
    <x v="1"/>
    <n v="2.1980039702280698"/>
    <n v="1"/>
    <n v="1"/>
    <x v="990"/>
    <x v="0"/>
    <x v="1"/>
    <n v="0"/>
    <n v="0"/>
    <n v="0"/>
    <x v="1"/>
    <s v="XXXConfid"/>
  </r>
  <r>
    <n v="5742"/>
    <x v="26"/>
    <x v="1"/>
    <x v="1"/>
    <x v="2"/>
    <x v="1"/>
    <n v="18.532037801232899"/>
    <x v="0"/>
    <n v="0"/>
    <n v="16.995660259145399"/>
    <n v="2.3810066403329002"/>
    <n v="4.4187647347621803"/>
    <n v="4.4575093214197601"/>
    <x v="0"/>
    <x v="0"/>
    <n v="0"/>
    <n v="1"/>
    <n v="0"/>
    <n v="0"/>
    <n v="101"/>
    <n v="107"/>
    <n v="274.17522159507502"/>
    <n v="78.399635722222101"/>
    <n v="26.1840349642845"/>
    <n v="135.49254952656801"/>
    <x v="991"/>
    <x v="2"/>
    <n v="1.3620788574204299"/>
    <n v="1"/>
    <n v="1"/>
    <x v="991"/>
    <x v="1"/>
    <x v="0"/>
    <n v="0"/>
    <n v="0"/>
    <n v="0"/>
    <x v="1"/>
    <s v="XXXConfid"/>
  </r>
  <r>
    <n v="5743"/>
    <x v="28"/>
    <x v="1"/>
    <x v="0"/>
    <x v="1"/>
    <x v="2"/>
    <n v="20.4963003020817"/>
    <x v="0"/>
    <n v="0"/>
    <n v="11.124936266597301"/>
    <n v="7.4554337532063197"/>
    <n v="7.5772918622124896"/>
    <n v="4.7872683582396398"/>
    <x v="0"/>
    <x v="0"/>
    <n v="1"/>
    <n v="0"/>
    <n v="0"/>
    <n v="0"/>
    <n v="160"/>
    <n v="92"/>
    <n v="278.38382306121503"/>
    <n v="179.023098503581"/>
    <n v="36.607436367621197"/>
    <n v="388.26897507297002"/>
    <x v="992"/>
    <x v="1"/>
    <n v="3.2106313181664201"/>
    <n v="0"/>
    <n v="0"/>
    <x v="992"/>
    <x v="0"/>
    <x v="0"/>
    <n v="0"/>
    <n v="0"/>
    <n v="0"/>
    <x v="0"/>
    <s v="XXXConfid"/>
  </r>
  <r>
    <n v="5744"/>
    <x v="1"/>
    <x v="1"/>
    <x v="0"/>
    <x v="0"/>
    <x v="1"/>
    <n v="21.404464485190999"/>
    <x v="0"/>
    <n v="0"/>
    <n v="8.8461570012621902"/>
    <n v="9.5506667321669596"/>
    <n v="4.7520642860832902"/>
    <n v="9.2051381962006396"/>
    <x v="0"/>
    <x v="1"/>
    <n v="1"/>
    <n v="0"/>
    <n v="0"/>
    <n v="0"/>
    <n v="91"/>
    <n v="78"/>
    <n v="257.19421525132901"/>
    <n v="128.97914759173699"/>
    <n v="61.556871739593298"/>
    <n v="342.68064660556001"/>
    <x v="993"/>
    <x v="1"/>
    <n v="1.9218196519281401"/>
    <n v="1"/>
    <n v="0"/>
    <x v="993"/>
    <x v="0"/>
    <x v="0"/>
    <n v="0"/>
    <n v="1"/>
    <n v="0"/>
    <x v="1"/>
    <s v="XXXConfid"/>
  </r>
  <r>
    <n v="5745"/>
    <x v="29"/>
    <x v="3"/>
    <x v="1"/>
    <x v="1"/>
    <x v="0"/>
    <n v="36.463747930445301"/>
    <x v="3"/>
    <n v="1"/>
    <n v="0.67866096735555903"/>
    <n v="2.5732991710669801"/>
    <n v="4.4260831472181499"/>
    <n v="7.6889322747928901"/>
    <x v="1"/>
    <x v="1"/>
    <n v="0"/>
    <n v="0"/>
    <n v="0"/>
    <n v="0"/>
    <n v="130"/>
    <n v="76"/>
    <n v="243.75431081549701"/>
    <n v="128.20535345797401"/>
    <n v="61.867109857785998"/>
    <n v="348.18301281966501"/>
    <x v="994"/>
    <x v="1"/>
    <n v="9.9864103131095998"/>
    <n v="0"/>
    <n v="0"/>
    <x v="994"/>
    <x v="0"/>
    <x v="0"/>
    <n v="0"/>
    <n v="0"/>
    <n v="1"/>
    <x v="0"/>
    <s v="XXXConfid"/>
  </r>
  <r>
    <n v="5746"/>
    <x v="21"/>
    <x v="0"/>
    <x v="0"/>
    <x v="0"/>
    <x v="0"/>
    <n v="34.183661724970698"/>
    <x v="3"/>
    <n v="1"/>
    <n v="1.1956810574911401"/>
    <n v="6.2484714347286001"/>
    <n v="9.1409088292051504"/>
    <n v="5.4140845273990896"/>
    <x v="1"/>
    <x v="0"/>
    <n v="1"/>
    <n v="0"/>
    <n v="0"/>
    <n v="0"/>
    <n v="169"/>
    <n v="119"/>
    <n v="159.04697063282299"/>
    <n v="75.383975109643401"/>
    <n v="71.578515308640903"/>
    <n v="112.81436668711"/>
    <x v="995"/>
    <x v="1"/>
    <n v="5.8136226546589"/>
    <n v="0"/>
    <n v="0"/>
    <x v="995"/>
    <x v="1"/>
    <x v="0"/>
    <n v="1"/>
    <n v="0"/>
    <n v="0"/>
    <x v="0"/>
    <s v="XXXConfid"/>
  </r>
  <r>
    <n v="5747"/>
    <x v="17"/>
    <x v="1"/>
    <x v="0"/>
    <x v="1"/>
    <x v="2"/>
    <n v="32.980090664678301"/>
    <x v="3"/>
    <n v="0"/>
    <n v="18.802520586604299"/>
    <n v="7.4278988280753504"/>
    <n v="2.2808092181568602"/>
    <n v="9.8153332789909697"/>
    <x v="0"/>
    <x v="0"/>
    <n v="0"/>
    <n v="0"/>
    <n v="0"/>
    <n v="0"/>
    <n v="98"/>
    <n v="95"/>
    <n v="248.22778465249201"/>
    <n v="183.34066900672499"/>
    <n v="76.839935716923605"/>
    <n v="252.43478134403199"/>
    <x v="996"/>
    <x v="1"/>
    <n v="4.0440848059315098"/>
    <n v="0"/>
    <n v="0"/>
    <x v="996"/>
    <x v="0"/>
    <x v="0"/>
    <n v="0"/>
    <n v="0"/>
    <n v="0"/>
    <x v="0"/>
    <s v="XXXConfid"/>
  </r>
  <r>
    <n v="5748"/>
    <x v="23"/>
    <x v="2"/>
    <x v="0"/>
    <x v="3"/>
    <x v="0"/>
    <n v="23.125277387034199"/>
    <x v="0"/>
    <n v="0"/>
    <n v="16.411129458298699"/>
    <n v="8.7404920785051292"/>
    <n v="4.9427649296156897"/>
    <n v="9.8823719563175292"/>
    <x v="0"/>
    <x v="0"/>
    <n v="0"/>
    <n v="0"/>
    <n v="0"/>
    <n v="0"/>
    <n v="144"/>
    <n v="118"/>
    <n v="258.79868948451099"/>
    <n v="181.66180448558299"/>
    <n v="76.009100819977704"/>
    <n v="217.65240661974099"/>
    <x v="997"/>
    <x v="3"/>
    <n v="4.4970704200245598E-2"/>
    <n v="0"/>
    <n v="1"/>
    <x v="997"/>
    <x v="0"/>
    <x v="0"/>
    <n v="1"/>
    <n v="1"/>
    <n v="0"/>
    <x v="0"/>
    <s v="XXXConfid"/>
  </r>
  <r>
    <n v="5749"/>
    <x v="16"/>
    <x v="0"/>
    <x v="0"/>
    <x v="0"/>
    <x v="2"/>
    <n v="36.571734513805303"/>
    <x v="3"/>
    <n v="1"/>
    <n v="11.236121271463601"/>
    <n v="2.535218765083"/>
    <n v="6.4440340670714296"/>
    <n v="7.2667398626734299"/>
    <x v="0"/>
    <x v="1"/>
    <n v="0"/>
    <n v="0"/>
    <n v="0"/>
    <n v="0"/>
    <n v="179"/>
    <n v="112"/>
    <n v="228.158517337451"/>
    <n v="180.75755452526201"/>
    <n v="30.084911824392499"/>
    <n v="99.142246976012402"/>
    <x v="998"/>
    <x v="2"/>
    <n v="9.0179700047749698"/>
    <n v="0"/>
    <n v="0"/>
    <x v="998"/>
    <x v="0"/>
    <x v="0"/>
    <n v="0"/>
    <n v="0"/>
    <n v="1"/>
    <x v="0"/>
    <s v="XXXConfid"/>
  </r>
  <r>
    <n v="5750"/>
    <x v="14"/>
    <x v="1"/>
    <x v="0"/>
    <x v="0"/>
    <x v="0"/>
    <n v="17.844945834546301"/>
    <x v="2"/>
    <n v="0"/>
    <n v="16.241364930509"/>
    <n v="1.1127118859370499"/>
    <n v="2.21787594601826"/>
    <n v="8.1433181255413807"/>
    <x v="1"/>
    <x v="0"/>
    <n v="0"/>
    <n v="1"/>
    <n v="0"/>
    <n v="1"/>
    <n v="178"/>
    <n v="80"/>
    <n v="221.102075007438"/>
    <n v="139.76549812682899"/>
    <n v="76.956141218899702"/>
    <n v="165.62525347800701"/>
    <x v="999"/>
    <x v="2"/>
    <n v="5.7049702919711702"/>
    <n v="0"/>
    <n v="1"/>
    <x v="999"/>
    <x v="1"/>
    <x v="0"/>
    <n v="1"/>
    <n v="0"/>
    <n v="1"/>
    <x v="0"/>
    <s v="XXXConfid"/>
  </r>
  <r>
    <n v="5751"/>
    <x v="2"/>
    <x v="0"/>
    <x v="1"/>
    <x v="2"/>
    <x v="1"/>
    <n v="31.531816226527098"/>
    <x v="3"/>
    <n v="1"/>
    <n v="14.5452127468195"/>
    <n v="6.7273991609302302"/>
    <n v="4.8832579806290299"/>
    <n v="9.5997625824171493"/>
    <x v="0"/>
    <x v="0"/>
    <n v="0"/>
    <n v="0"/>
    <n v="0"/>
    <n v="1"/>
    <n v="130"/>
    <n v="77"/>
    <n v="224.85991330061901"/>
    <n v="53.192800706737103"/>
    <n v="57.1953390437873"/>
    <n v="80.254646766581999"/>
    <x v="1000"/>
    <x v="1"/>
    <n v="3.3211423932285999"/>
    <n v="0"/>
    <n v="0"/>
    <x v="1000"/>
    <x v="0"/>
    <x v="0"/>
    <n v="0"/>
    <n v="0"/>
    <n v="0"/>
    <x v="1"/>
    <s v="XXXConfid"/>
  </r>
  <r>
    <n v="5752"/>
    <x v="15"/>
    <x v="0"/>
    <x v="0"/>
    <x v="0"/>
    <x v="2"/>
    <n v="15.418517395430801"/>
    <x v="2"/>
    <n v="0"/>
    <n v="13.299333237246399"/>
    <n v="2.1636229550162298"/>
    <n v="0.30176903357228202"/>
    <n v="8.1496869585736995"/>
    <x v="0"/>
    <x v="0"/>
    <n v="0"/>
    <n v="1"/>
    <n v="0"/>
    <n v="1"/>
    <n v="160"/>
    <n v="66"/>
    <n v="259.32863668001698"/>
    <n v="83.183130968937206"/>
    <n v="83.917988713902503"/>
    <n v="282.94431151741497"/>
    <x v="1001"/>
    <x v="1"/>
    <n v="4.3096418928674298"/>
    <n v="0"/>
    <n v="0"/>
    <x v="1001"/>
    <x v="0"/>
    <x v="0"/>
    <n v="0"/>
    <n v="0"/>
    <n v="0"/>
    <x v="1"/>
    <s v="XXXConfid"/>
  </r>
  <r>
    <n v="5753"/>
    <x v="2"/>
    <x v="0"/>
    <x v="1"/>
    <x v="0"/>
    <x v="0"/>
    <n v="16.139575887476699"/>
    <x v="2"/>
    <n v="1"/>
    <n v="19.592483075767198"/>
    <n v="7.0857335648870201"/>
    <n v="3.0518254087907399"/>
    <n v="6.9685457344252804"/>
    <x v="0"/>
    <x v="0"/>
    <n v="0"/>
    <n v="0"/>
    <n v="0"/>
    <n v="1"/>
    <n v="171"/>
    <n v="109"/>
    <n v="262.24893893912099"/>
    <n v="179.96827000859"/>
    <n v="56.761896243217997"/>
    <n v="99.487430938466602"/>
    <x v="1002"/>
    <x v="2"/>
    <n v="1.8034881895975601"/>
    <n v="0"/>
    <n v="0"/>
    <x v="1002"/>
    <x v="0"/>
    <x v="0"/>
    <n v="0"/>
    <n v="0"/>
    <n v="0"/>
    <x v="0"/>
    <s v="XXXConfid"/>
  </r>
  <r>
    <n v="5754"/>
    <x v="21"/>
    <x v="0"/>
    <x v="0"/>
    <x v="0"/>
    <x v="1"/>
    <n v="35.395997079604797"/>
    <x v="3"/>
    <n v="1"/>
    <n v="14.544335883169801"/>
    <n v="8.3589915163023303"/>
    <n v="5.2663094502052399"/>
    <n v="8.47903700179039"/>
    <x v="1"/>
    <x v="0"/>
    <n v="0"/>
    <n v="0"/>
    <n v="0"/>
    <n v="0"/>
    <n v="113"/>
    <n v="103"/>
    <n v="170.560590998853"/>
    <n v="155.91035384564"/>
    <n v="55.584678690978201"/>
    <n v="398.27744252514901"/>
    <x v="1003"/>
    <x v="2"/>
    <n v="0.43268834579309801"/>
    <n v="0"/>
    <n v="0"/>
    <x v="1003"/>
    <x v="0"/>
    <x v="0"/>
    <n v="0"/>
    <n v="0"/>
    <n v="1"/>
    <x v="1"/>
    <s v="XXXConfid"/>
  </r>
  <r>
    <n v="5755"/>
    <x v="28"/>
    <x v="1"/>
    <x v="0"/>
    <x v="0"/>
    <x v="0"/>
    <n v="20.287549186791601"/>
    <x v="0"/>
    <n v="0"/>
    <n v="17.7509726894226"/>
    <n v="2.4487121208827101"/>
    <n v="8.6504027723184098"/>
    <n v="8.1884695748062697"/>
    <x v="0"/>
    <x v="0"/>
    <n v="0"/>
    <n v="0"/>
    <n v="0"/>
    <n v="0"/>
    <n v="157"/>
    <n v="83"/>
    <n v="274.70023849753397"/>
    <n v="79.390208598858194"/>
    <n v="62.2814813999248"/>
    <n v="59.234157108857801"/>
    <x v="1004"/>
    <x v="3"/>
    <n v="0.93369486054522599"/>
    <n v="0"/>
    <n v="0"/>
    <x v="1004"/>
    <x v="1"/>
    <x v="0"/>
    <n v="0"/>
    <n v="0"/>
    <n v="0"/>
    <x v="0"/>
    <s v="XXXConfid"/>
  </r>
  <r>
    <n v="5756"/>
    <x v="9"/>
    <x v="1"/>
    <x v="1"/>
    <x v="2"/>
    <x v="2"/>
    <n v="19.151933955347399"/>
    <x v="0"/>
    <n v="0"/>
    <n v="1.29968609658187"/>
    <n v="6.3239895264685"/>
    <n v="8.6228265875098806"/>
    <n v="7.8509191079919898"/>
    <x v="0"/>
    <x v="0"/>
    <n v="0"/>
    <n v="0"/>
    <n v="1"/>
    <n v="0"/>
    <n v="130"/>
    <n v="78"/>
    <n v="271.824659106995"/>
    <n v="182.811535899615"/>
    <n v="50.034535731724297"/>
    <n v="58.450621348207598"/>
    <x v="1005"/>
    <x v="2"/>
    <n v="4.7126469067189696"/>
    <n v="0"/>
    <n v="0"/>
    <x v="1005"/>
    <x v="0"/>
    <x v="1"/>
    <n v="0"/>
    <n v="0"/>
    <n v="0"/>
    <x v="0"/>
    <s v="XXXConfid"/>
  </r>
  <r>
    <n v="5757"/>
    <x v="9"/>
    <x v="1"/>
    <x v="1"/>
    <x v="0"/>
    <x v="2"/>
    <n v="29.514923854558699"/>
    <x v="1"/>
    <n v="0"/>
    <n v="11.6258758849053"/>
    <n v="8.0066921847835193"/>
    <n v="8.7325859187644905"/>
    <n v="8.3444234929378194"/>
    <x v="0"/>
    <x v="0"/>
    <n v="0"/>
    <n v="0"/>
    <n v="1"/>
    <n v="0"/>
    <n v="143"/>
    <n v="115"/>
    <n v="228.285277163573"/>
    <n v="84.530433426136696"/>
    <n v="67.736093922274307"/>
    <n v="116.153652610545"/>
    <x v="1006"/>
    <x v="2"/>
    <n v="8.5893200492014596"/>
    <n v="0"/>
    <n v="0"/>
    <x v="1006"/>
    <x v="0"/>
    <x v="0"/>
    <n v="0"/>
    <n v="0"/>
    <n v="0"/>
    <x v="0"/>
    <s v="XXXConfid"/>
  </r>
  <r>
    <n v="5758"/>
    <x v="0"/>
    <x v="0"/>
    <x v="1"/>
    <x v="2"/>
    <x v="2"/>
    <n v="34.078617583220399"/>
    <x v="3"/>
    <n v="0"/>
    <n v="4.3854385616292602"/>
    <n v="6.1499628898902197"/>
    <n v="0.28787810695827099"/>
    <n v="8.1672249357138806"/>
    <x v="0"/>
    <x v="1"/>
    <n v="1"/>
    <n v="0"/>
    <n v="0"/>
    <n v="0"/>
    <n v="95"/>
    <n v="82"/>
    <n v="174.908153403857"/>
    <n v="196.006748047527"/>
    <n v="63.775049328652301"/>
    <n v="248.67987312306499"/>
    <x v="1007"/>
    <x v="1"/>
    <n v="4.5859887548548697"/>
    <n v="0"/>
    <n v="0"/>
    <x v="1007"/>
    <x v="0"/>
    <x v="0"/>
    <n v="0"/>
    <n v="0"/>
    <n v="0"/>
    <x v="1"/>
    <s v="XXXConfid"/>
  </r>
  <r>
    <n v="5759"/>
    <x v="0"/>
    <x v="0"/>
    <x v="0"/>
    <x v="0"/>
    <x v="2"/>
    <n v="38.313392924158798"/>
    <x v="3"/>
    <n v="0"/>
    <n v="9.8659828350396008"/>
    <n v="8.7420104960987697"/>
    <n v="5.1486246315546902"/>
    <n v="7.7667169988701099"/>
    <x v="0"/>
    <x v="0"/>
    <n v="0"/>
    <n v="1"/>
    <n v="0"/>
    <n v="0"/>
    <n v="98"/>
    <n v="80"/>
    <n v="240.832290463307"/>
    <n v="129.645570731524"/>
    <n v="21.9593151355655"/>
    <n v="172.41182279222301"/>
    <x v="1008"/>
    <x v="2"/>
    <n v="9.9021680683268603"/>
    <n v="0"/>
    <n v="0"/>
    <x v="1008"/>
    <x v="0"/>
    <x v="0"/>
    <n v="0"/>
    <n v="1"/>
    <n v="1"/>
    <x v="0"/>
    <s v="XXXConfid"/>
  </r>
  <r>
    <n v="5760"/>
    <x v="13"/>
    <x v="2"/>
    <x v="0"/>
    <x v="2"/>
    <x v="2"/>
    <n v="22.3196952333852"/>
    <x v="0"/>
    <n v="0"/>
    <n v="18.672658876806398"/>
    <n v="3.2116446238113801"/>
    <n v="3.3290258025808801"/>
    <n v="4.0026286598266099"/>
    <x v="0"/>
    <x v="0"/>
    <n v="0"/>
    <n v="0"/>
    <n v="0"/>
    <n v="0"/>
    <n v="174"/>
    <n v="96"/>
    <n v="247.79138847456599"/>
    <n v="132.89011766095101"/>
    <n v="26.844305239759802"/>
    <n v="347.97669256249998"/>
    <x v="1009"/>
    <x v="1"/>
    <n v="3.8755829420636099"/>
    <n v="0"/>
    <n v="0"/>
    <x v="1009"/>
    <x v="0"/>
    <x v="0"/>
    <n v="0"/>
    <n v="0"/>
    <n v="0"/>
    <x v="0"/>
    <s v="XXXConfid"/>
  </r>
  <r>
    <n v="5761"/>
    <x v="23"/>
    <x v="2"/>
    <x v="0"/>
    <x v="2"/>
    <x v="1"/>
    <n v="18.212283930010699"/>
    <x v="2"/>
    <n v="0"/>
    <n v="9.6820911969801209"/>
    <n v="7.7582659774971301"/>
    <n v="9.2410538483615294"/>
    <n v="9.3080763186888191"/>
    <x v="0"/>
    <x v="1"/>
    <n v="0"/>
    <n v="0"/>
    <n v="0"/>
    <n v="0"/>
    <n v="156"/>
    <n v="90"/>
    <n v="208.06713712023401"/>
    <n v="71.388438862508494"/>
    <n v="28.771571946556399"/>
    <n v="242.258774071"/>
    <x v="1010"/>
    <x v="1"/>
    <n v="7.7993881916393804"/>
    <n v="0"/>
    <n v="0"/>
    <x v="1010"/>
    <x v="0"/>
    <x v="0"/>
    <n v="1"/>
    <n v="0"/>
    <n v="0"/>
    <x v="0"/>
    <s v="XXXConfid"/>
  </r>
  <r>
    <n v="5762"/>
    <x v="11"/>
    <x v="2"/>
    <x v="1"/>
    <x v="1"/>
    <x v="1"/>
    <n v="33.513325256641998"/>
    <x v="3"/>
    <n v="0"/>
    <n v="19.912189363784499"/>
    <n v="2.0299248081886798"/>
    <n v="9.1528176941762105"/>
    <n v="9.2522754245377392"/>
    <x v="0"/>
    <x v="0"/>
    <n v="0"/>
    <n v="0"/>
    <n v="0"/>
    <n v="0"/>
    <n v="152"/>
    <n v="71"/>
    <n v="192.88200609572999"/>
    <n v="78.618514760849393"/>
    <n v="50.479501607317097"/>
    <n v="285.41614054341198"/>
    <x v="1011"/>
    <x v="0"/>
    <n v="7.8965235076379301"/>
    <n v="1"/>
    <n v="0"/>
    <x v="1011"/>
    <x v="0"/>
    <x v="0"/>
    <n v="0"/>
    <n v="0"/>
    <n v="0"/>
    <x v="0"/>
    <s v="XXXConfid"/>
  </r>
  <r>
    <n v="5763"/>
    <x v="14"/>
    <x v="1"/>
    <x v="0"/>
    <x v="2"/>
    <x v="2"/>
    <n v="23.497268878075602"/>
    <x v="0"/>
    <n v="0"/>
    <n v="9.3558654091086808"/>
    <n v="4.8404453033918102"/>
    <n v="7.3618534644630902"/>
    <n v="9.6547308675856005"/>
    <x v="0"/>
    <x v="0"/>
    <n v="1"/>
    <n v="1"/>
    <n v="0"/>
    <n v="1"/>
    <n v="148"/>
    <n v="64"/>
    <n v="200.342157415906"/>
    <n v="55.818590144503503"/>
    <n v="65.243600028804707"/>
    <n v="105.75737475083599"/>
    <x v="1012"/>
    <x v="1"/>
    <n v="7.0313169200809202"/>
    <n v="0"/>
    <n v="0"/>
    <x v="1012"/>
    <x v="0"/>
    <x v="1"/>
    <n v="0"/>
    <n v="1"/>
    <n v="0"/>
    <x v="0"/>
    <s v="XXXConfid"/>
  </r>
  <r>
    <n v="5764"/>
    <x v="23"/>
    <x v="2"/>
    <x v="0"/>
    <x v="0"/>
    <x v="2"/>
    <n v="36.5803768721292"/>
    <x v="3"/>
    <n v="1"/>
    <n v="1.86906949365204"/>
    <n v="3.4609833738478701"/>
    <n v="2.0788989768578201"/>
    <n v="9.5307790449557199"/>
    <x v="0"/>
    <x v="0"/>
    <n v="1"/>
    <n v="0"/>
    <n v="0"/>
    <n v="0"/>
    <n v="178"/>
    <n v="99"/>
    <n v="279.56263393496698"/>
    <n v="106.077367444378"/>
    <n v="21.393759747273801"/>
    <n v="120.26920297957101"/>
    <x v="1013"/>
    <x v="2"/>
    <n v="3.1090116413084599"/>
    <n v="0"/>
    <n v="0"/>
    <x v="1013"/>
    <x v="0"/>
    <x v="1"/>
    <n v="0"/>
    <n v="0"/>
    <n v="0"/>
    <x v="1"/>
    <s v="XXXConfid"/>
  </r>
  <r>
    <n v="5765"/>
    <x v="8"/>
    <x v="0"/>
    <x v="1"/>
    <x v="2"/>
    <x v="2"/>
    <n v="36.279747257449401"/>
    <x v="3"/>
    <n v="0"/>
    <n v="4.3425562656455696"/>
    <n v="0.36249447996241402"/>
    <n v="3.7541548431837999"/>
    <n v="5.1321713030984304"/>
    <x v="1"/>
    <x v="0"/>
    <n v="0"/>
    <n v="1"/>
    <n v="0"/>
    <n v="0"/>
    <n v="151"/>
    <n v="104"/>
    <n v="210.212159957848"/>
    <n v="59.6075485132626"/>
    <n v="65.140252912017701"/>
    <n v="256.124289152671"/>
    <x v="1014"/>
    <x v="2"/>
    <n v="2.80312096227191"/>
    <n v="0"/>
    <n v="0"/>
    <x v="1014"/>
    <x v="0"/>
    <x v="0"/>
    <n v="0"/>
    <n v="0"/>
    <n v="1"/>
    <x v="0"/>
    <s v="XXXConfid"/>
  </r>
  <r>
    <n v="5766"/>
    <x v="11"/>
    <x v="2"/>
    <x v="1"/>
    <x v="0"/>
    <x v="1"/>
    <n v="20.791489113007898"/>
    <x v="0"/>
    <n v="0"/>
    <n v="5.6101598704628204"/>
    <n v="5.68028931954691"/>
    <n v="1.36137514429716"/>
    <n v="7.3895510027883704"/>
    <x v="1"/>
    <x v="0"/>
    <n v="0"/>
    <n v="1"/>
    <n v="0"/>
    <n v="0"/>
    <n v="154"/>
    <n v="93"/>
    <n v="299.873258710394"/>
    <n v="164.452647824217"/>
    <n v="62.757366835004497"/>
    <n v="80.485092667957204"/>
    <x v="1015"/>
    <x v="2"/>
    <n v="8.9818480147249193"/>
    <n v="0"/>
    <n v="0"/>
    <x v="1015"/>
    <x v="1"/>
    <x v="1"/>
    <n v="0"/>
    <n v="0"/>
    <n v="0"/>
    <x v="0"/>
    <s v="XXXConfid"/>
  </r>
  <r>
    <n v="5767"/>
    <x v="2"/>
    <x v="0"/>
    <x v="1"/>
    <x v="0"/>
    <x v="1"/>
    <n v="30.200088946210599"/>
    <x v="3"/>
    <n v="0"/>
    <n v="15.7607835947609"/>
    <n v="1.31458744563713"/>
    <n v="1.7030709814357099"/>
    <n v="4.9156509208078196"/>
    <x v="1"/>
    <x v="0"/>
    <n v="1"/>
    <n v="0"/>
    <n v="0"/>
    <n v="0"/>
    <n v="161"/>
    <n v="70"/>
    <n v="221.28444321890501"/>
    <n v="133.20298495332199"/>
    <n v="65.021532593707505"/>
    <n v="346.43823842678398"/>
    <x v="1016"/>
    <x v="2"/>
    <n v="5.8803675652540699"/>
    <n v="0"/>
    <n v="0"/>
    <x v="1016"/>
    <x v="0"/>
    <x v="0"/>
    <n v="0"/>
    <n v="0"/>
    <n v="0"/>
    <x v="0"/>
    <s v="XXXConfid"/>
  </r>
  <r>
    <n v="5768"/>
    <x v="23"/>
    <x v="2"/>
    <x v="0"/>
    <x v="0"/>
    <x v="0"/>
    <n v="28.586195641881599"/>
    <x v="1"/>
    <n v="1"/>
    <n v="11.4416284449954"/>
    <n v="4.8849487391583297"/>
    <n v="3.45254449837938"/>
    <n v="4.8927648972987701"/>
    <x v="0"/>
    <x v="0"/>
    <n v="0"/>
    <n v="0"/>
    <n v="0"/>
    <n v="1"/>
    <n v="155"/>
    <n v="103"/>
    <n v="218.670394237983"/>
    <n v="135.35312668708201"/>
    <n v="38.056622489490103"/>
    <n v="76.438842060135499"/>
    <x v="1017"/>
    <x v="1"/>
    <n v="8.9841578745354802"/>
    <n v="0"/>
    <n v="0"/>
    <x v="1017"/>
    <x v="1"/>
    <x v="0"/>
    <n v="0"/>
    <n v="0"/>
    <n v="1"/>
    <x v="0"/>
    <s v="XXXConfid"/>
  </r>
  <r>
    <n v="5769"/>
    <x v="26"/>
    <x v="1"/>
    <x v="1"/>
    <x v="0"/>
    <x v="1"/>
    <n v="34.641073072677997"/>
    <x v="3"/>
    <n v="0"/>
    <n v="7.38310281543703"/>
    <n v="2.4734794242300899"/>
    <n v="5.2805837373226199"/>
    <n v="9.0150893248758308"/>
    <x v="0"/>
    <x v="0"/>
    <n v="0"/>
    <n v="0"/>
    <n v="0"/>
    <n v="0"/>
    <n v="97"/>
    <n v="77"/>
    <n v="264.95066252377001"/>
    <n v="192.41918700900601"/>
    <n v="78.655414452214899"/>
    <n v="242.225137725499"/>
    <x v="1018"/>
    <x v="2"/>
    <n v="7.1914809587462001"/>
    <n v="0"/>
    <n v="0"/>
    <x v="1018"/>
    <x v="0"/>
    <x v="0"/>
    <n v="0"/>
    <n v="0"/>
    <n v="0"/>
    <x v="0"/>
    <s v="XXXConfid"/>
  </r>
  <r>
    <n v="5770"/>
    <x v="11"/>
    <x v="2"/>
    <x v="0"/>
    <x v="2"/>
    <x v="0"/>
    <n v="29.684050704048801"/>
    <x v="1"/>
    <n v="1"/>
    <n v="1.80211766204798"/>
    <n v="3.4264987946696399"/>
    <n v="5.6993048770422799E-2"/>
    <n v="8.2411177508364002"/>
    <x v="0"/>
    <x v="0"/>
    <n v="0"/>
    <n v="0"/>
    <n v="0"/>
    <n v="0"/>
    <n v="136"/>
    <n v="71"/>
    <n v="296.16436010308098"/>
    <n v="72.324030820735302"/>
    <n v="42.844311700472097"/>
    <n v="52.387140919908902"/>
    <x v="1019"/>
    <x v="2"/>
    <n v="0.91542740021137603"/>
    <n v="0"/>
    <n v="0"/>
    <x v="1019"/>
    <x v="1"/>
    <x v="0"/>
    <n v="0"/>
    <n v="0"/>
    <n v="1"/>
    <x v="0"/>
    <s v="XXXConfid"/>
  </r>
  <r>
    <n v="5771"/>
    <x v="12"/>
    <x v="2"/>
    <x v="0"/>
    <x v="0"/>
    <x v="2"/>
    <n v="19.102705033051301"/>
    <x v="0"/>
    <n v="0"/>
    <n v="18.791887946761999"/>
    <n v="6.26888116059241"/>
    <n v="7.2754616884217302"/>
    <n v="8.4372263178153695"/>
    <x v="0"/>
    <x v="0"/>
    <n v="0"/>
    <n v="0"/>
    <n v="1"/>
    <n v="0"/>
    <n v="159"/>
    <n v="116"/>
    <n v="213.826147294213"/>
    <n v="142.69216482475099"/>
    <n v="22.834412391145701"/>
    <n v="319.76792857713298"/>
    <x v="1020"/>
    <x v="1"/>
    <n v="4.0393920386842002"/>
    <n v="0"/>
    <n v="0"/>
    <x v="1020"/>
    <x v="0"/>
    <x v="0"/>
    <n v="0"/>
    <n v="0"/>
    <n v="0"/>
    <x v="1"/>
    <s v="XXXConfid"/>
  </r>
  <r>
    <n v="5772"/>
    <x v="26"/>
    <x v="1"/>
    <x v="1"/>
    <x v="0"/>
    <x v="1"/>
    <n v="37.767887350428801"/>
    <x v="3"/>
    <n v="1"/>
    <n v="11.977079788706099"/>
    <n v="3.6160168260190801E-3"/>
    <n v="9.1897143423182008"/>
    <n v="9.0086487989148001"/>
    <x v="0"/>
    <x v="0"/>
    <n v="0"/>
    <n v="0"/>
    <n v="0"/>
    <n v="0"/>
    <n v="138"/>
    <n v="86"/>
    <n v="196.96385569141901"/>
    <n v="97.598435992486003"/>
    <n v="90.409942418899902"/>
    <n v="213.23993000901999"/>
    <x v="1021"/>
    <x v="1"/>
    <n v="8.2840143015515594E-2"/>
    <n v="0"/>
    <n v="0"/>
    <x v="1021"/>
    <x v="1"/>
    <x v="0"/>
    <n v="0"/>
    <n v="0"/>
    <n v="1"/>
    <x v="0"/>
    <s v="XXXConfid"/>
  </r>
  <r>
    <n v="5773"/>
    <x v="29"/>
    <x v="3"/>
    <x v="0"/>
    <x v="3"/>
    <x v="0"/>
    <n v="22.189841792594201"/>
    <x v="0"/>
    <n v="0"/>
    <n v="14.640250770603799"/>
    <n v="6.8585801337027004"/>
    <n v="1.01905786202246"/>
    <n v="8.9051493155733699"/>
    <x v="0"/>
    <x v="0"/>
    <n v="0"/>
    <n v="0"/>
    <n v="0"/>
    <n v="0"/>
    <n v="106"/>
    <n v="104"/>
    <n v="226.86842998301199"/>
    <n v="124.284707002213"/>
    <n v="95.169845644960901"/>
    <n v="332.31892746857699"/>
    <x v="1022"/>
    <x v="2"/>
    <n v="9.4865897136409796"/>
    <n v="0"/>
    <n v="0"/>
    <x v="1022"/>
    <x v="1"/>
    <x v="0"/>
    <n v="0"/>
    <n v="0"/>
    <n v="0"/>
    <x v="0"/>
    <s v="XXXConfid"/>
  </r>
  <r>
    <n v="5774"/>
    <x v="11"/>
    <x v="2"/>
    <x v="0"/>
    <x v="0"/>
    <x v="0"/>
    <n v="20.611454377200701"/>
    <x v="0"/>
    <n v="0"/>
    <n v="14.0795107011581"/>
    <n v="2.89582463249124"/>
    <n v="3.16720659419506"/>
    <n v="7.6059058016975598"/>
    <x v="0"/>
    <x v="0"/>
    <n v="0"/>
    <n v="0"/>
    <n v="0"/>
    <n v="0"/>
    <n v="154"/>
    <n v="60"/>
    <n v="216.90048232034701"/>
    <n v="78.749791970445699"/>
    <n v="54.379147717382303"/>
    <n v="292.245201879212"/>
    <x v="1023"/>
    <x v="2"/>
    <n v="7.2531087066444204"/>
    <n v="0"/>
    <n v="0"/>
    <x v="1023"/>
    <x v="0"/>
    <x v="0"/>
    <n v="1"/>
    <n v="0"/>
    <n v="1"/>
    <x v="0"/>
    <s v="XXXConfid"/>
  </r>
  <r>
    <n v="5775"/>
    <x v="23"/>
    <x v="2"/>
    <x v="1"/>
    <x v="0"/>
    <x v="0"/>
    <n v="27.191345750515399"/>
    <x v="1"/>
    <n v="1"/>
    <n v="9.2817416862127295"/>
    <n v="8.5094329300026601"/>
    <n v="8.5522178879816995"/>
    <n v="8.3670900637049499"/>
    <x v="1"/>
    <x v="0"/>
    <n v="0"/>
    <n v="0"/>
    <n v="0"/>
    <n v="0"/>
    <n v="179"/>
    <n v="70"/>
    <n v="283.90813452534599"/>
    <n v="145.194585206764"/>
    <n v="32.256335368950403"/>
    <n v="311.63991046749101"/>
    <x v="1024"/>
    <x v="2"/>
    <n v="4.4380885068702796"/>
    <n v="1"/>
    <n v="0"/>
    <x v="1024"/>
    <x v="1"/>
    <x v="0"/>
    <n v="0"/>
    <n v="0"/>
    <n v="1"/>
    <x v="1"/>
    <s v="XXXConfid"/>
  </r>
  <r>
    <n v="5776"/>
    <x v="15"/>
    <x v="0"/>
    <x v="1"/>
    <x v="2"/>
    <x v="2"/>
    <n v="27.390979759194"/>
    <x v="1"/>
    <n v="1"/>
    <n v="16.915396689159898"/>
    <n v="8.0542284671020195"/>
    <n v="8.9948766541809597"/>
    <n v="4.8099433267129603"/>
    <x v="1"/>
    <x v="0"/>
    <n v="0"/>
    <n v="0"/>
    <n v="0"/>
    <n v="0"/>
    <n v="90"/>
    <n v="101"/>
    <n v="219.78699384255501"/>
    <n v="159.46138489180899"/>
    <n v="32.585876250152999"/>
    <n v="294.32231442220899"/>
    <x v="1025"/>
    <x v="1"/>
    <n v="8.9819685155427393"/>
    <n v="0"/>
    <n v="0"/>
    <x v="1025"/>
    <x v="0"/>
    <x v="0"/>
    <n v="0"/>
    <n v="0"/>
    <n v="1"/>
    <x v="0"/>
    <s v="XXXConfid"/>
  </r>
  <r>
    <n v="5777"/>
    <x v="20"/>
    <x v="2"/>
    <x v="1"/>
    <x v="0"/>
    <x v="1"/>
    <n v="28.685528639014301"/>
    <x v="1"/>
    <n v="1"/>
    <n v="7.5433951622890696"/>
    <n v="3.08034333337064"/>
    <n v="2.00550345502959"/>
    <n v="8.4616384997012606"/>
    <x v="0"/>
    <x v="0"/>
    <n v="0"/>
    <n v="0"/>
    <n v="0"/>
    <n v="1"/>
    <n v="102"/>
    <n v="100"/>
    <n v="206.761819419402"/>
    <n v="179.74001358718999"/>
    <n v="27.146444100986599"/>
    <n v="137.27447094841801"/>
    <x v="1026"/>
    <x v="3"/>
    <n v="3.6401519285804902"/>
    <n v="1"/>
    <n v="0"/>
    <x v="1026"/>
    <x v="0"/>
    <x v="1"/>
    <n v="0"/>
    <n v="0"/>
    <n v="1"/>
    <x v="0"/>
    <s v="XXXConfid"/>
  </r>
  <r>
    <n v="5778"/>
    <x v="28"/>
    <x v="1"/>
    <x v="1"/>
    <x v="3"/>
    <x v="2"/>
    <n v="32.423659169474"/>
    <x v="3"/>
    <n v="0"/>
    <n v="19.299608311117701"/>
    <n v="3.58261711262822"/>
    <n v="9.4810882248170802"/>
    <n v="5.9571654770429197"/>
    <x v="0"/>
    <x v="0"/>
    <n v="1"/>
    <n v="0"/>
    <n v="0"/>
    <n v="0"/>
    <n v="99"/>
    <n v="112"/>
    <n v="257.53828037450501"/>
    <n v="128.66030627668999"/>
    <n v="24.5650674466361"/>
    <n v="85.191802722818593"/>
    <x v="1027"/>
    <x v="2"/>
    <n v="2.4998174791899701"/>
    <n v="0"/>
    <n v="1"/>
    <x v="1027"/>
    <x v="0"/>
    <x v="0"/>
    <n v="0"/>
    <n v="0"/>
    <n v="0"/>
    <x v="1"/>
    <s v="XXXConfid"/>
  </r>
  <r>
    <n v="5779"/>
    <x v="23"/>
    <x v="2"/>
    <x v="0"/>
    <x v="0"/>
    <x v="0"/>
    <n v="20.913638044749401"/>
    <x v="0"/>
    <n v="0"/>
    <n v="4.51157794426571"/>
    <n v="7.1042896798891304"/>
    <n v="0.68539699724518"/>
    <n v="4.3234453704911804"/>
    <x v="0"/>
    <x v="0"/>
    <n v="0"/>
    <n v="1"/>
    <n v="0"/>
    <n v="0"/>
    <n v="129"/>
    <n v="89"/>
    <n v="230.31302922200001"/>
    <n v="88.544387478120896"/>
    <n v="53.918323379546102"/>
    <n v="397.982108982282"/>
    <x v="1028"/>
    <x v="2"/>
    <n v="2.1422812399688"/>
    <n v="0"/>
    <n v="0"/>
    <x v="1028"/>
    <x v="0"/>
    <x v="0"/>
    <n v="0"/>
    <n v="0"/>
    <n v="1"/>
    <x v="0"/>
    <s v="XXXConfid"/>
  </r>
  <r>
    <n v="5780"/>
    <x v="7"/>
    <x v="1"/>
    <x v="1"/>
    <x v="0"/>
    <x v="0"/>
    <n v="18.378521675796001"/>
    <x v="2"/>
    <n v="0"/>
    <n v="4.5951195592686398"/>
    <n v="2.0223518475573101"/>
    <n v="8.8445358218688206"/>
    <n v="7.9908313771642998"/>
    <x v="0"/>
    <x v="0"/>
    <n v="0"/>
    <n v="0"/>
    <n v="0"/>
    <n v="0"/>
    <n v="178"/>
    <n v="107"/>
    <n v="196.348379290309"/>
    <n v="140.70340853706099"/>
    <n v="65.9779376285409"/>
    <n v="240.37639516029401"/>
    <x v="1029"/>
    <x v="2"/>
    <n v="3.5863602991117101"/>
    <n v="0"/>
    <n v="0"/>
    <x v="1029"/>
    <x v="0"/>
    <x v="0"/>
    <n v="0"/>
    <n v="0"/>
    <n v="0"/>
    <x v="1"/>
    <s v="XXXConfid"/>
  </r>
  <r>
    <n v="5781"/>
    <x v="17"/>
    <x v="1"/>
    <x v="1"/>
    <x v="0"/>
    <x v="2"/>
    <n v="17.242977417032801"/>
    <x v="2"/>
    <n v="0"/>
    <n v="18.382691347001799"/>
    <n v="5.0817496479580297"/>
    <n v="1.9598232487509499"/>
    <n v="6.12284614421685"/>
    <x v="1"/>
    <x v="0"/>
    <n v="1"/>
    <n v="0"/>
    <n v="1"/>
    <n v="0"/>
    <n v="128"/>
    <n v="110"/>
    <n v="246.23358799552199"/>
    <n v="154.86837406082699"/>
    <n v="39.061704190623097"/>
    <n v="258.32898523990099"/>
    <x v="1030"/>
    <x v="0"/>
    <n v="2.9876064740157999"/>
    <n v="1"/>
    <n v="0"/>
    <x v="1030"/>
    <x v="1"/>
    <x v="0"/>
    <n v="0"/>
    <n v="0"/>
    <n v="0"/>
    <x v="1"/>
    <s v="XXXConfid"/>
  </r>
  <r>
    <n v="5782"/>
    <x v="7"/>
    <x v="1"/>
    <x v="0"/>
    <x v="2"/>
    <x v="2"/>
    <n v="16.716257949929599"/>
    <x v="2"/>
    <n v="1"/>
    <n v="13.4845488800251"/>
    <n v="5.4814412920791096"/>
    <n v="1.5707012895511301"/>
    <n v="6.9923484962685896"/>
    <x v="0"/>
    <x v="0"/>
    <n v="0"/>
    <n v="0"/>
    <n v="0"/>
    <n v="0"/>
    <n v="162"/>
    <n v="61"/>
    <n v="175.946262449861"/>
    <n v="65.089056336847705"/>
    <n v="28.032714987650699"/>
    <n v="78.382073837579796"/>
    <x v="1031"/>
    <x v="1"/>
    <n v="3.4698250562305399"/>
    <n v="0"/>
    <n v="0"/>
    <x v="1031"/>
    <x v="1"/>
    <x v="0"/>
    <n v="0"/>
    <n v="0"/>
    <n v="1"/>
    <x v="1"/>
    <s v="XXXConfid"/>
  </r>
  <r>
    <n v="5783"/>
    <x v="11"/>
    <x v="2"/>
    <x v="1"/>
    <x v="3"/>
    <x v="1"/>
    <n v="30.677631287197201"/>
    <x v="3"/>
    <n v="0"/>
    <n v="0.43717085994511001"/>
    <n v="2.0681108170461302"/>
    <n v="7.2052855730849803"/>
    <n v="4.8226324259092896"/>
    <x v="0"/>
    <x v="0"/>
    <n v="0"/>
    <n v="0"/>
    <n v="0"/>
    <n v="0"/>
    <n v="168"/>
    <n v="118"/>
    <n v="213.122960185973"/>
    <n v="127.83247431586599"/>
    <n v="21.767351988553202"/>
    <n v="179.538278711164"/>
    <x v="1032"/>
    <x v="1"/>
    <n v="6.1972771333911103"/>
    <n v="0"/>
    <n v="0"/>
    <x v="1032"/>
    <x v="0"/>
    <x v="0"/>
    <n v="0"/>
    <n v="0"/>
    <n v="0"/>
    <x v="0"/>
    <s v="XXXConfid"/>
  </r>
  <r>
    <n v="5784"/>
    <x v="24"/>
    <x v="1"/>
    <x v="1"/>
    <x v="1"/>
    <x v="2"/>
    <n v="17.8608386044646"/>
    <x v="2"/>
    <n v="0"/>
    <n v="3.4788927896827402"/>
    <n v="9.9840895406334909"/>
    <n v="9.8598251845528502"/>
    <n v="9.3352217773130501"/>
    <x v="0"/>
    <x v="0"/>
    <n v="0"/>
    <n v="0"/>
    <n v="0"/>
    <n v="1"/>
    <n v="179"/>
    <n v="110"/>
    <n v="169.88094983819499"/>
    <n v="146.52611500118601"/>
    <n v="36.397692509639597"/>
    <n v="160.34474538236501"/>
    <x v="1033"/>
    <x v="2"/>
    <n v="7.3575039472507999"/>
    <n v="1"/>
    <n v="0"/>
    <x v="1033"/>
    <x v="0"/>
    <x v="0"/>
    <n v="0"/>
    <n v="1"/>
    <n v="0"/>
    <x v="1"/>
    <s v="XXXConfid"/>
  </r>
  <r>
    <n v="5785"/>
    <x v="21"/>
    <x v="0"/>
    <x v="0"/>
    <x v="2"/>
    <x v="2"/>
    <n v="22.352999813634"/>
    <x v="0"/>
    <n v="1"/>
    <n v="0.87951814588451604"/>
    <n v="4.2356145137159702"/>
    <n v="0.47705189845667101"/>
    <n v="8.1356783091512792"/>
    <x v="0"/>
    <x v="0"/>
    <n v="0"/>
    <n v="0"/>
    <n v="0"/>
    <n v="1"/>
    <n v="119"/>
    <n v="74"/>
    <n v="258.49256471970398"/>
    <n v="183.190915008931"/>
    <n v="51.230823428270199"/>
    <n v="73.151242479616101"/>
    <x v="1034"/>
    <x v="1"/>
    <n v="9.7235446598079402"/>
    <n v="0"/>
    <n v="0"/>
    <x v="1034"/>
    <x v="0"/>
    <x v="0"/>
    <n v="0"/>
    <n v="0"/>
    <n v="0"/>
    <x v="0"/>
    <s v="XXXConfid"/>
  </r>
  <r>
    <n v="5786"/>
    <x v="26"/>
    <x v="1"/>
    <x v="0"/>
    <x v="2"/>
    <x v="1"/>
    <n v="26.448074996025799"/>
    <x v="1"/>
    <n v="0"/>
    <n v="2.1512935974913301"/>
    <n v="0.146201943894751"/>
    <n v="1.60768863721876"/>
    <n v="8.6816323550686505"/>
    <x v="0"/>
    <x v="0"/>
    <n v="0"/>
    <n v="0"/>
    <n v="0"/>
    <n v="0"/>
    <n v="102"/>
    <n v="96"/>
    <n v="283.968298673981"/>
    <n v="185.335091258799"/>
    <n v="30.5701317781471"/>
    <n v="362.01743328706198"/>
    <x v="1035"/>
    <x v="1"/>
    <n v="7.3502130209825802"/>
    <n v="0"/>
    <n v="0"/>
    <x v="1035"/>
    <x v="1"/>
    <x v="0"/>
    <n v="0"/>
    <n v="0"/>
    <n v="0"/>
    <x v="0"/>
    <s v="XXXConfid"/>
  </r>
  <r>
    <n v="5787"/>
    <x v="18"/>
    <x v="0"/>
    <x v="1"/>
    <x v="0"/>
    <x v="1"/>
    <n v="29.494055213638202"/>
    <x v="1"/>
    <n v="1"/>
    <n v="15.5303284500411"/>
    <n v="3.1857294519214097E-2"/>
    <n v="8.0121526246967996"/>
    <n v="8.9500390917541708"/>
    <x v="0"/>
    <x v="0"/>
    <n v="0"/>
    <n v="0"/>
    <n v="0"/>
    <n v="0"/>
    <n v="131"/>
    <n v="82"/>
    <n v="290.16893294303202"/>
    <n v="50.707076844917701"/>
    <n v="91.087492571001704"/>
    <n v="62.7838735750626"/>
    <x v="1036"/>
    <x v="1"/>
    <n v="3.3434244004445599"/>
    <n v="0"/>
    <n v="0"/>
    <x v="1036"/>
    <x v="0"/>
    <x v="0"/>
    <n v="0"/>
    <n v="0"/>
    <n v="1"/>
    <x v="1"/>
    <s v="XXXConfid"/>
  </r>
  <r>
    <n v="5788"/>
    <x v="1"/>
    <x v="1"/>
    <x v="1"/>
    <x v="0"/>
    <x v="2"/>
    <n v="20.103385302890199"/>
    <x v="0"/>
    <n v="1"/>
    <n v="13.2640578971514"/>
    <n v="4.8974355373476497"/>
    <n v="3.7972213482775201"/>
    <n v="4.6081490238264502"/>
    <x v="0"/>
    <x v="1"/>
    <n v="0"/>
    <n v="1"/>
    <n v="0"/>
    <n v="0"/>
    <n v="113"/>
    <n v="79"/>
    <n v="265.394053496109"/>
    <n v="171.80038719705499"/>
    <n v="66.033815579637107"/>
    <n v="256.62415929616901"/>
    <x v="1037"/>
    <x v="2"/>
    <n v="4.08886971292028"/>
    <n v="0"/>
    <n v="0"/>
    <x v="1037"/>
    <x v="0"/>
    <x v="0"/>
    <n v="0"/>
    <n v="0"/>
    <n v="0"/>
    <x v="1"/>
    <s v="XXXConfid"/>
  </r>
  <r>
    <n v="5789"/>
    <x v="19"/>
    <x v="2"/>
    <x v="0"/>
    <x v="0"/>
    <x v="2"/>
    <n v="36.684196640783902"/>
    <x v="3"/>
    <n v="0"/>
    <n v="9.1937759869316"/>
    <n v="2.9216237786102801"/>
    <n v="4.6147520601970102"/>
    <n v="5.05236670135828"/>
    <x v="0"/>
    <x v="0"/>
    <n v="0"/>
    <n v="0"/>
    <n v="0"/>
    <n v="0"/>
    <n v="166"/>
    <n v="81"/>
    <n v="185.66889010356601"/>
    <n v="172.217259630413"/>
    <n v="95.818336239881901"/>
    <n v="84.970379555895505"/>
    <x v="1038"/>
    <x v="3"/>
    <n v="5.8692554053434103"/>
    <n v="0"/>
    <n v="0"/>
    <x v="1038"/>
    <x v="0"/>
    <x v="0"/>
    <n v="0"/>
    <n v="0"/>
    <n v="1"/>
    <x v="0"/>
    <s v="XXXConfid"/>
  </r>
  <r>
    <n v="5790"/>
    <x v="12"/>
    <x v="2"/>
    <x v="0"/>
    <x v="0"/>
    <x v="0"/>
    <n v="18.338968596663499"/>
    <x v="2"/>
    <n v="0"/>
    <n v="16.7988933394847"/>
    <n v="5.7724516388055198"/>
    <n v="0.158466787060972"/>
    <n v="5.5417783880600302"/>
    <x v="0"/>
    <x v="0"/>
    <n v="0"/>
    <n v="0"/>
    <n v="0"/>
    <n v="0"/>
    <n v="101"/>
    <n v="64"/>
    <n v="191.43532040615699"/>
    <n v="86.305985622434207"/>
    <n v="65.366715614687095"/>
    <n v="195.226746697946"/>
    <x v="1039"/>
    <x v="2"/>
    <n v="1.7563362540365599"/>
    <n v="0"/>
    <n v="0"/>
    <x v="1039"/>
    <x v="0"/>
    <x v="0"/>
    <n v="0"/>
    <n v="1"/>
    <n v="0"/>
    <x v="0"/>
    <s v="XXXConfid"/>
  </r>
  <r>
    <n v="5791"/>
    <x v="16"/>
    <x v="0"/>
    <x v="0"/>
    <x v="0"/>
    <x v="0"/>
    <n v="16.797650419296101"/>
    <x v="2"/>
    <n v="0"/>
    <n v="10.013646102399299"/>
    <n v="3.0696323779469199"/>
    <n v="2.3446114427342102"/>
    <n v="5.52878419066377"/>
    <x v="1"/>
    <x v="0"/>
    <n v="0"/>
    <n v="0"/>
    <n v="0"/>
    <n v="0"/>
    <n v="178"/>
    <n v="96"/>
    <n v="284.49010786632499"/>
    <n v="117.68062819105501"/>
    <n v="41.927229327860204"/>
    <n v="307.17920388432401"/>
    <x v="1040"/>
    <x v="2"/>
    <n v="6.2290632632461502"/>
    <n v="0"/>
    <n v="0"/>
    <x v="1040"/>
    <x v="0"/>
    <x v="0"/>
    <n v="0"/>
    <n v="0"/>
    <n v="0"/>
    <x v="0"/>
    <s v="XXXConfid"/>
  </r>
  <r>
    <n v="5792"/>
    <x v="18"/>
    <x v="0"/>
    <x v="0"/>
    <x v="3"/>
    <x v="0"/>
    <n v="16.4461020854949"/>
    <x v="2"/>
    <n v="1"/>
    <n v="15.6497257803272"/>
    <n v="5.4171421636588697"/>
    <n v="2.9414924788233101"/>
    <n v="7.0198342701608398"/>
    <x v="0"/>
    <x v="0"/>
    <n v="1"/>
    <n v="0"/>
    <n v="0"/>
    <n v="0"/>
    <n v="166"/>
    <n v="108"/>
    <n v="255.112000800647"/>
    <n v="154.34743171014901"/>
    <n v="88.985105449166497"/>
    <n v="67.668919466782"/>
    <x v="1041"/>
    <x v="1"/>
    <n v="8.5759073092034903"/>
    <n v="0"/>
    <n v="1"/>
    <x v="1041"/>
    <x v="0"/>
    <x v="0"/>
    <n v="0"/>
    <n v="0"/>
    <n v="0"/>
    <x v="0"/>
    <s v="XXXConfid"/>
  </r>
  <r>
    <n v="5793"/>
    <x v="25"/>
    <x v="2"/>
    <x v="1"/>
    <x v="1"/>
    <x v="1"/>
    <n v="16.5226707933409"/>
    <x v="2"/>
    <n v="0"/>
    <n v="10.353124934983001"/>
    <n v="9.3004175365150701"/>
    <n v="8.1654801710568599"/>
    <n v="9.5357709608561905"/>
    <x v="0"/>
    <x v="0"/>
    <n v="0"/>
    <n v="1"/>
    <n v="0"/>
    <n v="0"/>
    <n v="176"/>
    <n v="79"/>
    <n v="208.06291097884599"/>
    <n v="58.5613431272753"/>
    <n v="63.602391029060598"/>
    <n v="54.5643260540214"/>
    <x v="1042"/>
    <x v="2"/>
    <n v="0.48285220998822598"/>
    <n v="0"/>
    <n v="0"/>
    <x v="1042"/>
    <x v="0"/>
    <x v="0"/>
    <n v="0"/>
    <n v="0"/>
    <n v="1"/>
    <x v="1"/>
    <s v="XXXConfid"/>
  </r>
  <r>
    <n v="5794"/>
    <x v="28"/>
    <x v="1"/>
    <x v="1"/>
    <x v="0"/>
    <x v="2"/>
    <n v="33.912976574353898"/>
    <x v="3"/>
    <n v="0"/>
    <n v="5.7366039350607902"/>
    <n v="2.9700154791028699"/>
    <n v="0.58963203238278805"/>
    <n v="6.3556376766457898"/>
    <x v="0"/>
    <x v="1"/>
    <n v="0"/>
    <n v="1"/>
    <n v="0"/>
    <n v="0"/>
    <n v="141"/>
    <n v="88"/>
    <n v="183.549520782369"/>
    <n v="117.959297060042"/>
    <n v="49.934299770740203"/>
    <n v="177.89818699172301"/>
    <x v="1043"/>
    <x v="1"/>
    <n v="3.9381347965769402"/>
    <n v="1"/>
    <n v="0"/>
    <x v="1043"/>
    <x v="0"/>
    <x v="0"/>
    <n v="0"/>
    <n v="0"/>
    <n v="1"/>
    <x v="1"/>
    <s v="XXXConfid"/>
  </r>
  <r>
    <n v="5795"/>
    <x v="29"/>
    <x v="3"/>
    <x v="0"/>
    <x v="0"/>
    <x v="0"/>
    <n v="18.4088306145552"/>
    <x v="2"/>
    <n v="0"/>
    <n v="9.8441133649338592"/>
    <n v="5.92269967438079"/>
    <n v="6.3375220927180802"/>
    <n v="4.2719950911441602"/>
    <x v="0"/>
    <x v="0"/>
    <n v="0"/>
    <n v="0"/>
    <n v="0"/>
    <n v="0"/>
    <n v="124"/>
    <n v="83"/>
    <n v="227.01598422722299"/>
    <n v="90.472462297360593"/>
    <n v="54.713506437143103"/>
    <n v="104.093603704138"/>
    <x v="1044"/>
    <x v="1"/>
    <n v="8.7964419350517602"/>
    <n v="0"/>
    <n v="0"/>
    <x v="1044"/>
    <x v="1"/>
    <x v="0"/>
    <n v="0"/>
    <n v="0"/>
    <n v="0"/>
    <x v="0"/>
    <s v="XXXConfid"/>
  </r>
  <r>
    <n v="5796"/>
    <x v="20"/>
    <x v="2"/>
    <x v="0"/>
    <x v="2"/>
    <x v="2"/>
    <n v="37.3687638081214"/>
    <x v="3"/>
    <n v="1"/>
    <n v="2.6369751424375498"/>
    <n v="8.8183681528352107"/>
    <n v="2.7388599048472502"/>
    <n v="6.0587217405131302"/>
    <x v="0"/>
    <x v="0"/>
    <n v="0"/>
    <n v="0"/>
    <n v="1"/>
    <n v="1"/>
    <n v="179"/>
    <n v="86"/>
    <n v="235.41603494580801"/>
    <n v="194.606741057618"/>
    <n v="43.6736048940122"/>
    <n v="291.47800752776698"/>
    <x v="1045"/>
    <x v="1"/>
    <n v="1.32368809652326"/>
    <n v="0"/>
    <n v="0"/>
    <x v="1045"/>
    <x v="0"/>
    <x v="0"/>
    <n v="0"/>
    <n v="0"/>
    <n v="1"/>
    <x v="1"/>
    <s v="XXXConfid"/>
  </r>
  <r>
    <n v="5797"/>
    <x v="5"/>
    <x v="0"/>
    <x v="1"/>
    <x v="0"/>
    <x v="1"/>
    <n v="19.574234207568999"/>
    <x v="0"/>
    <n v="1"/>
    <n v="1.9974455590479501"/>
    <n v="5.7164596870917803"/>
    <n v="5.1414334035865403"/>
    <n v="5.0503918379400696"/>
    <x v="1"/>
    <x v="0"/>
    <n v="0"/>
    <n v="1"/>
    <n v="0"/>
    <n v="0"/>
    <n v="160"/>
    <n v="119"/>
    <n v="154.96538287589701"/>
    <n v="137.463786298266"/>
    <n v="29.659372391575399"/>
    <n v="262.90619704742699"/>
    <x v="1046"/>
    <x v="1"/>
    <n v="0.26123308760027603"/>
    <n v="1"/>
    <n v="0"/>
    <x v="1046"/>
    <x v="0"/>
    <x v="0"/>
    <n v="0"/>
    <n v="1"/>
    <n v="1"/>
    <x v="1"/>
    <s v="XXXConfid"/>
  </r>
  <r>
    <n v="5798"/>
    <x v="21"/>
    <x v="0"/>
    <x v="1"/>
    <x v="0"/>
    <x v="2"/>
    <n v="22.075957264575901"/>
    <x v="0"/>
    <n v="0"/>
    <n v="3.6028394749610801"/>
    <n v="8.8383609020865492"/>
    <n v="5.4221841728091897"/>
    <n v="6.6642508887073504"/>
    <x v="0"/>
    <x v="0"/>
    <n v="1"/>
    <n v="0"/>
    <n v="0"/>
    <n v="0"/>
    <n v="102"/>
    <n v="67"/>
    <n v="270.41542986857098"/>
    <n v="99.625806056548996"/>
    <n v="89.244262987182594"/>
    <n v="358.15429463805498"/>
    <x v="1047"/>
    <x v="2"/>
    <n v="3.1184388585479099"/>
    <n v="0"/>
    <n v="0"/>
    <x v="1047"/>
    <x v="1"/>
    <x v="0"/>
    <n v="0"/>
    <n v="0"/>
    <n v="0"/>
    <x v="0"/>
    <s v="XXXConfid"/>
  </r>
  <r>
    <n v="5799"/>
    <x v="3"/>
    <x v="1"/>
    <x v="0"/>
    <x v="2"/>
    <x v="2"/>
    <n v="18.147812590127302"/>
    <x v="2"/>
    <n v="0"/>
    <n v="16.740285410513501"/>
    <n v="5.2830945074989"/>
    <n v="7.09169725723424"/>
    <n v="4.1203690449058898"/>
    <x v="0"/>
    <x v="0"/>
    <n v="0"/>
    <n v="1"/>
    <n v="0"/>
    <n v="0"/>
    <n v="126"/>
    <n v="99"/>
    <n v="277.82253155332302"/>
    <n v="157.919382866044"/>
    <n v="76.468442343000802"/>
    <n v="173.32410228863699"/>
    <x v="1048"/>
    <x v="2"/>
    <n v="0.24694955439609201"/>
    <n v="0"/>
    <n v="0"/>
    <x v="1048"/>
    <x v="1"/>
    <x v="0"/>
    <n v="0"/>
    <n v="0"/>
    <n v="1"/>
    <x v="0"/>
    <s v="XXXConfid"/>
  </r>
  <r>
    <n v="5800"/>
    <x v="29"/>
    <x v="3"/>
    <x v="0"/>
    <x v="2"/>
    <x v="3"/>
    <n v="31.430904185515399"/>
    <x v="3"/>
    <n v="0"/>
    <n v="0.99649604195496599"/>
    <n v="7.1087247587628699"/>
    <n v="5.3286097102057903"/>
    <n v="4.9775380582004196"/>
    <x v="0"/>
    <x v="0"/>
    <n v="0"/>
    <n v="0"/>
    <n v="0"/>
    <n v="0"/>
    <n v="150"/>
    <n v="90"/>
    <n v="239.568369817833"/>
    <n v="105.72200916283199"/>
    <n v="73.973409575364698"/>
    <n v="130.986255595242"/>
    <x v="1049"/>
    <x v="1"/>
    <n v="0.88035515817314003"/>
    <n v="0"/>
    <n v="0"/>
    <x v="1049"/>
    <x v="0"/>
    <x v="0"/>
    <n v="0"/>
    <n v="0"/>
    <n v="0"/>
    <x v="0"/>
    <s v="XXXConfid"/>
  </r>
  <r>
    <n v="5801"/>
    <x v="21"/>
    <x v="0"/>
    <x v="1"/>
    <x v="0"/>
    <x v="2"/>
    <n v="30.1658520990024"/>
    <x v="3"/>
    <n v="0"/>
    <n v="19.364989367980801"/>
    <n v="1.09116911431574"/>
    <n v="8.3325970964714493"/>
    <n v="8.8476937293144502"/>
    <x v="0"/>
    <x v="0"/>
    <n v="0"/>
    <n v="0"/>
    <n v="0"/>
    <n v="1"/>
    <n v="155"/>
    <n v="77"/>
    <n v="183.82528112244901"/>
    <n v="139.75128272499401"/>
    <n v="96.520525810280105"/>
    <n v="240.82501481181799"/>
    <x v="1050"/>
    <x v="3"/>
    <n v="5.9705799217002697"/>
    <n v="0"/>
    <n v="0"/>
    <x v="1050"/>
    <x v="0"/>
    <x v="0"/>
    <n v="1"/>
    <n v="0"/>
    <n v="1"/>
    <x v="0"/>
    <s v="XXXConfid"/>
  </r>
  <r>
    <n v="5802"/>
    <x v="29"/>
    <x v="3"/>
    <x v="0"/>
    <x v="0"/>
    <x v="2"/>
    <n v="21.467452471359"/>
    <x v="0"/>
    <n v="0"/>
    <n v="9.8635369750812103"/>
    <n v="1.23835181294213"/>
    <n v="1.4865366293429101"/>
    <n v="9.0669725265005905"/>
    <x v="0"/>
    <x v="1"/>
    <n v="0"/>
    <n v="1"/>
    <n v="0"/>
    <n v="0"/>
    <n v="146"/>
    <n v="78"/>
    <n v="236.49759550543899"/>
    <n v="129.97471241617501"/>
    <n v="79.561982743230899"/>
    <n v="343.07506987841703"/>
    <x v="1051"/>
    <x v="0"/>
    <n v="1.4715945535753201"/>
    <n v="0"/>
    <n v="1"/>
    <x v="1051"/>
    <x v="0"/>
    <x v="0"/>
    <n v="0"/>
    <n v="0"/>
    <n v="1"/>
    <x v="1"/>
    <s v="XXXConfid"/>
  </r>
  <r>
    <n v="5803"/>
    <x v="8"/>
    <x v="0"/>
    <x v="1"/>
    <x v="2"/>
    <x v="2"/>
    <n v="22.7875510533651"/>
    <x v="0"/>
    <n v="1"/>
    <n v="19.612656713749299"/>
    <n v="3.8633113569325799"/>
    <n v="5.5479671385342302"/>
    <n v="6.1866201192218897"/>
    <x v="0"/>
    <x v="0"/>
    <n v="0"/>
    <n v="0"/>
    <n v="0"/>
    <n v="0"/>
    <n v="158"/>
    <n v="78"/>
    <n v="165.018824587295"/>
    <n v="97.994174873960802"/>
    <n v="81.061537865427994"/>
    <n v="160.51350031831299"/>
    <x v="1052"/>
    <x v="0"/>
    <n v="9.3562184547763092"/>
    <n v="0"/>
    <n v="0"/>
    <x v="1052"/>
    <x v="1"/>
    <x v="1"/>
    <n v="0"/>
    <n v="0"/>
    <n v="0"/>
    <x v="0"/>
    <s v="XXXConfid"/>
  </r>
  <r>
    <n v="5804"/>
    <x v="22"/>
    <x v="1"/>
    <x v="1"/>
    <x v="1"/>
    <x v="0"/>
    <n v="38.554927700565699"/>
    <x v="3"/>
    <n v="0"/>
    <n v="13.838371098941501"/>
    <n v="3.50919976526863"/>
    <n v="8.2463221623143799"/>
    <n v="4.3256919776849996"/>
    <x v="0"/>
    <x v="0"/>
    <n v="0"/>
    <n v="0"/>
    <n v="0"/>
    <n v="0"/>
    <n v="173"/>
    <n v="109"/>
    <n v="178.84420282831499"/>
    <n v="137.698672062866"/>
    <n v="96.649226058252196"/>
    <n v="313.81150565726603"/>
    <x v="1053"/>
    <x v="3"/>
    <n v="8.8861965373359393"/>
    <n v="0"/>
    <n v="0"/>
    <x v="1053"/>
    <x v="1"/>
    <x v="0"/>
    <n v="1"/>
    <n v="0"/>
    <n v="0"/>
    <x v="0"/>
    <s v="XXXConfid"/>
  </r>
  <r>
    <n v="5805"/>
    <x v="0"/>
    <x v="0"/>
    <x v="0"/>
    <x v="2"/>
    <x v="2"/>
    <n v="27.369507101979298"/>
    <x v="1"/>
    <n v="1"/>
    <n v="15.8042915746862"/>
    <n v="6.2979909703879704"/>
    <n v="2.5416895196563498"/>
    <n v="6.0715542934514097"/>
    <x v="0"/>
    <x v="0"/>
    <n v="0"/>
    <n v="1"/>
    <n v="0"/>
    <n v="0"/>
    <n v="145"/>
    <n v="111"/>
    <n v="172.15297015540401"/>
    <n v="158.36703732199601"/>
    <n v="48.618220092071802"/>
    <n v="102.22880118267101"/>
    <x v="1054"/>
    <x v="3"/>
    <n v="1.0657935370334599"/>
    <n v="0"/>
    <n v="1"/>
    <x v="1054"/>
    <x v="0"/>
    <x v="1"/>
    <n v="0"/>
    <n v="0"/>
    <n v="0"/>
    <x v="0"/>
    <s v="XXXConfid"/>
  </r>
  <r>
    <n v="5806"/>
    <x v="22"/>
    <x v="1"/>
    <x v="0"/>
    <x v="2"/>
    <x v="3"/>
    <n v="30.518466805118798"/>
    <x v="3"/>
    <n v="0"/>
    <n v="11.642793544843"/>
    <n v="0.117940512024519"/>
    <n v="5.7335149984102101"/>
    <n v="6.05871198196487"/>
    <x v="0"/>
    <x v="0"/>
    <n v="1"/>
    <n v="0"/>
    <n v="0"/>
    <n v="0"/>
    <n v="92"/>
    <n v="108"/>
    <n v="262.03165662652998"/>
    <n v="64.420338772260095"/>
    <n v="91.653168037915407"/>
    <n v="70.709872467264205"/>
    <x v="1055"/>
    <x v="2"/>
    <n v="5.9025440933370303"/>
    <n v="0"/>
    <n v="0"/>
    <x v="1055"/>
    <x v="0"/>
    <x v="1"/>
    <n v="0"/>
    <n v="0"/>
    <n v="0"/>
    <x v="0"/>
    <s v="XXXConfid"/>
  </r>
  <r>
    <n v="5807"/>
    <x v="19"/>
    <x v="2"/>
    <x v="0"/>
    <x v="0"/>
    <x v="2"/>
    <n v="19.866024593346999"/>
    <x v="0"/>
    <n v="0"/>
    <n v="18.697928119315499"/>
    <n v="7.0337305766078"/>
    <n v="3.7885476214435698"/>
    <n v="6.53310804261094"/>
    <x v="1"/>
    <x v="0"/>
    <n v="0"/>
    <n v="0"/>
    <n v="0"/>
    <n v="1"/>
    <n v="107"/>
    <n v="83"/>
    <n v="283.66631309318899"/>
    <n v="161.51320484509401"/>
    <n v="81.575382045971907"/>
    <n v="87.2418453089157"/>
    <x v="1056"/>
    <x v="2"/>
    <n v="6.5022314572034396"/>
    <n v="0"/>
    <n v="1"/>
    <x v="1056"/>
    <x v="0"/>
    <x v="1"/>
    <n v="1"/>
    <n v="0"/>
    <n v="0"/>
    <x v="0"/>
    <s v="XXXConfid"/>
  </r>
  <r>
    <n v="5808"/>
    <x v="12"/>
    <x v="2"/>
    <x v="0"/>
    <x v="0"/>
    <x v="1"/>
    <n v="30.630798283281401"/>
    <x v="3"/>
    <n v="0"/>
    <n v="8.2763297580320394"/>
    <n v="4.7596636851193397"/>
    <n v="2.50444994589227"/>
    <n v="6.7348931906174698"/>
    <x v="0"/>
    <x v="0"/>
    <n v="0"/>
    <n v="1"/>
    <n v="0"/>
    <n v="0"/>
    <n v="114"/>
    <n v="103"/>
    <n v="195.46204133165699"/>
    <n v="100.43195298343601"/>
    <n v="56.996020567561203"/>
    <n v="308.16054283590603"/>
    <x v="1057"/>
    <x v="1"/>
    <n v="4.4682891724358198"/>
    <n v="1"/>
    <n v="0"/>
    <x v="1057"/>
    <x v="0"/>
    <x v="0"/>
    <n v="1"/>
    <n v="0"/>
    <n v="0"/>
    <x v="1"/>
    <s v="XXXConfid"/>
  </r>
  <r>
    <n v="5809"/>
    <x v="13"/>
    <x v="2"/>
    <x v="1"/>
    <x v="2"/>
    <x v="2"/>
    <n v="33.855823396478101"/>
    <x v="3"/>
    <n v="0"/>
    <n v="3.91525520921043"/>
    <n v="2.0180517914357798"/>
    <n v="2.4042965321933099"/>
    <n v="6.74533990872626"/>
    <x v="0"/>
    <x v="0"/>
    <n v="0"/>
    <n v="0"/>
    <n v="0"/>
    <n v="1"/>
    <n v="103"/>
    <n v="116"/>
    <n v="274.65882034885999"/>
    <n v="106.937498076618"/>
    <n v="74.586184384883794"/>
    <n v="77.781076613971393"/>
    <x v="1058"/>
    <x v="3"/>
    <n v="5.8154005035778296"/>
    <n v="0"/>
    <n v="0"/>
    <x v="1058"/>
    <x v="0"/>
    <x v="0"/>
    <n v="0"/>
    <n v="0"/>
    <n v="0"/>
    <x v="0"/>
    <s v="XXXConfid"/>
  </r>
  <r>
    <n v="5810"/>
    <x v="19"/>
    <x v="2"/>
    <x v="1"/>
    <x v="0"/>
    <x v="2"/>
    <n v="39.040851909379803"/>
    <x v="3"/>
    <n v="1"/>
    <n v="15.095018234352199"/>
    <n v="0.26244686549672103"/>
    <n v="5.6664501160044498"/>
    <n v="8.8083822994371896"/>
    <x v="0"/>
    <x v="0"/>
    <n v="0"/>
    <n v="1"/>
    <n v="0"/>
    <n v="0"/>
    <n v="122"/>
    <n v="112"/>
    <n v="205.89270777189"/>
    <n v="182.12652159776701"/>
    <n v="63.132241976676603"/>
    <n v="167.38281269164"/>
    <x v="1059"/>
    <x v="3"/>
    <n v="0.97930339159166702"/>
    <n v="0"/>
    <n v="1"/>
    <x v="1059"/>
    <x v="0"/>
    <x v="0"/>
    <n v="0"/>
    <n v="0"/>
    <n v="0"/>
    <x v="0"/>
    <s v="XXXConfid"/>
  </r>
  <r>
    <n v="5811"/>
    <x v="6"/>
    <x v="0"/>
    <x v="1"/>
    <x v="0"/>
    <x v="0"/>
    <n v="21.6484132000698"/>
    <x v="0"/>
    <n v="0"/>
    <n v="0.94262873910410305"/>
    <n v="5.8118666185409404"/>
    <n v="9.3547981815003105"/>
    <n v="7.8813201463068703"/>
    <x v="1"/>
    <x v="0"/>
    <n v="0"/>
    <n v="0"/>
    <n v="0"/>
    <n v="0"/>
    <n v="120"/>
    <n v="110"/>
    <n v="164.371541018172"/>
    <n v="64.847713014736499"/>
    <n v="44.090236162870603"/>
    <n v="202.052909497157"/>
    <x v="1060"/>
    <x v="1"/>
    <n v="6.6618350933498496"/>
    <n v="0"/>
    <n v="0"/>
    <x v="1060"/>
    <x v="0"/>
    <x v="0"/>
    <n v="0"/>
    <n v="0"/>
    <n v="0"/>
    <x v="0"/>
    <s v="XXXConfid"/>
  </r>
  <r>
    <n v="5812"/>
    <x v="24"/>
    <x v="1"/>
    <x v="0"/>
    <x v="0"/>
    <x v="2"/>
    <n v="38.897687720439102"/>
    <x v="3"/>
    <n v="1"/>
    <n v="2.2602440896607798"/>
    <n v="9.2259832469050806"/>
    <n v="8.9785799982313304"/>
    <n v="6.1337584117257098"/>
    <x v="0"/>
    <x v="0"/>
    <n v="0"/>
    <n v="0"/>
    <n v="0"/>
    <n v="0"/>
    <n v="94"/>
    <n v="75"/>
    <n v="238.56198904655301"/>
    <n v="126.33400008855899"/>
    <n v="75.991068636982305"/>
    <n v="117.45752892634999"/>
    <x v="1061"/>
    <x v="2"/>
    <n v="5.8185929944959698"/>
    <n v="1"/>
    <n v="0"/>
    <x v="1061"/>
    <x v="0"/>
    <x v="0"/>
    <n v="0"/>
    <n v="1"/>
    <n v="0"/>
    <x v="0"/>
    <s v="XXXConfid"/>
  </r>
  <r>
    <n v="5813"/>
    <x v="2"/>
    <x v="0"/>
    <x v="0"/>
    <x v="0"/>
    <x v="0"/>
    <n v="16.327314641183101"/>
    <x v="2"/>
    <n v="0"/>
    <n v="11.281356740220501"/>
    <n v="1.1519125858516499"/>
    <n v="7.1713602407117802"/>
    <n v="9.6891580912712598"/>
    <x v="1"/>
    <x v="0"/>
    <n v="0"/>
    <n v="0"/>
    <n v="1"/>
    <n v="0"/>
    <n v="145"/>
    <n v="112"/>
    <n v="269.51196118936798"/>
    <n v="84.567949870861398"/>
    <n v="57.748423633112502"/>
    <n v="108.758417929418"/>
    <x v="1062"/>
    <x v="1"/>
    <n v="0.92173598676747603"/>
    <n v="0"/>
    <n v="1"/>
    <x v="1062"/>
    <x v="1"/>
    <x v="0"/>
    <n v="0"/>
    <n v="0"/>
    <n v="0"/>
    <x v="1"/>
    <s v="XXXConfid"/>
  </r>
  <r>
    <n v="5814"/>
    <x v="8"/>
    <x v="0"/>
    <x v="0"/>
    <x v="3"/>
    <x v="0"/>
    <n v="20.835175846759601"/>
    <x v="0"/>
    <n v="0"/>
    <n v="14.0741710239359"/>
    <n v="9.6602464073346095"/>
    <n v="3.5237477358146898"/>
    <n v="9.3877955728499405"/>
    <x v="0"/>
    <x v="0"/>
    <n v="0"/>
    <n v="0"/>
    <n v="0"/>
    <n v="0"/>
    <n v="101"/>
    <n v="79"/>
    <n v="281.548219392048"/>
    <n v="128.496682704492"/>
    <n v="37.998856030041402"/>
    <n v="242.41516348561501"/>
    <x v="1063"/>
    <x v="1"/>
    <n v="4.9718343533880596"/>
    <n v="0"/>
    <n v="0"/>
    <x v="1063"/>
    <x v="0"/>
    <x v="0"/>
    <n v="1"/>
    <n v="0"/>
    <n v="1"/>
    <x v="0"/>
    <s v="XXXConfid"/>
  </r>
  <r>
    <n v="5815"/>
    <x v="8"/>
    <x v="0"/>
    <x v="1"/>
    <x v="0"/>
    <x v="2"/>
    <n v="22.268722187155799"/>
    <x v="0"/>
    <n v="0"/>
    <n v="9.7651058021919397"/>
    <n v="7.55098837472433"/>
    <n v="8.4270048553329406"/>
    <n v="9.9892280609147299"/>
    <x v="0"/>
    <x v="0"/>
    <n v="0"/>
    <n v="1"/>
    <n v="0"/>
    <n v="0"/>
    <n v="138"/>
    <n v="84"/>
    <n v="278.13566920610799"/>
    <n v="196.87378649963301"/>
    <n v="92.334773495666695"/>
    <n v="363.15035896435398"/>
    <x v="1064"/>
    <x v="2"/>
    <n v="0.62855227073498399"/>
    <n v="0"/>
    <n v="0"/>
    <x v="1064"/>
    <x v="1"/>
    <x v="0"/>
    <n v="0"/>
    <n v="0"/>
    <n v="0"/>
    <x v="1"/>
    <s v="XXXConfid"/>
  </r>
  <r>
    <n v="5816"/>
    <x v="30"/>
    <x v="0"/>
    <x v="1"/>
    <x v="2"/>
    <x v="2"/>
    <n v="20.454361547663801"/>
    <x v="0"/>
    <n v="0"/>
    <n v="15.289243262384399"/>
    <n v="8.4392694679040297"/>
    <n v="0.84864074538523204"/>
    <n v="8.1594154157456096"/>
    <x v="1"/>
    <x v="0"/>
    <n v="1"/>
    <n v="0"/>
    <n v="0"/>
    <n v="1"/>
    <n v="102"/>
    <n v="98"/>
    <n v="294.51434758827799"/>
    <n v="126.644462482425"/>
    <n v="79.064598147969704"/>
    <n v="273.87671051713602"/>
    <x v="1065"/>
    <x v="0"/>
    <n v="9.4500383276407902"/>
    <n v="1"/>
    <n v="0"/>
    <x v="1065"/>
    <x v="1"/>
    <x v="0"/>
    <n v="0"/>
    <n v="0"/>
    <n v="1"/>
    <x v="1"/>
    <s v="XXXConfid"/>
  </r>
  <r>
    <n v="5817"/>
    <x v="19"/>
    <x v="2"/>
    <x v="1"/>
    <x v="2"/>
    <x v="0"/>
    <n v="35.9243131074536"/>
    <x v="3"/>
    <n v="0"/>
    <n v="3.5637610827946999"/>
    <n v="2.3830730558572899"/>
    <n v="7.33082415818473"/>
    <n v="5.4463407631858596"/>
    <x v="1"/>
    <x v="0"/>
    <n v="0"/>
    <n v="0"/>
    <n v="0"/>
    <n v="0"/>
    <n v="112"/>
    <n v="107"/>
    <n v="189.73845489012001"/>
    <n v="152.65358968721199"/>
    <n v="23.072342092834099"/>
    <n v="126.956026335956"/>
    <x v="1066"/>
    <x v="1"/>
    <n v="9.4398716933350695"/>
    <n v="1"/>
    <n v="0"/>
    <x v="1066"/>
    <x v="0"/>
    <x v="0"/>
    <n v="0"/>
    <n v="1"/>
    <n v="1"/>
    <x v="1"/>
    <s v="XXXConfid"/>
  </r>
  <r>
    <n v="5818"/>
    <x v="12"/>
    <x v="2"/>
    <x v="0"/>
    <x v="0"/>
    <x v="0"/>
    <n v="31.819828358977901"/>
    <x v="3"/>
    <n v="1"/>
    <n v="17.684923845143501"/>
    <n v="1.91577828178884"/>
    <n v="6.3427756022400796"/>
    <n v="8.2815232226137994"/>
    <x v="0"/>
    <x v="0"/>
    <n v="0"/>
    <n v="0"/>
    <n v="0"/>
    <n v="0"/>
    <n v="156"/>
    <n v="101"/>
    <n v="213.602047948928"/>
    <n v="137.62355110520599"/>
    <n v="41.800621912143797"/>
    <n v="159.76490760393301"/>
    <x v="1067"/>
    <x v="1"/>
    <n v="5.8097274817879399"/>
    <n v="0"/>
    <n v="0"/>
    <x v="1067"/>
    <x v="1"/>
    <x v="0"/>
    <n v="0"/>
    <n v="0"/>
    <n v="0"/>
    <x v="0"/>
    <s v="XXXConfid"/>
  </r>
  <r>
    <n v="5819"/>
    <x v="25"/>
    <x v="2"/>
    <x v="0"/>
    <x v="2"/>
    <x v="3"/>
    <n v="29.708172542469399"/>
    <x v="1"/>
    <n v="1"/>
    <n v="15.6392998620755"/>
    <n v="4.8568512438558802"/>
    <n v="6.9785892245440104"/>
    <n v="9.4202744922293995"/>
    <x v="0"/>
    <x v="0"/>
    <n v="0"/>
    <n v="0"/>
    <n v="0"/>
    <n v="0"/>
    <n v="131"/>
    <n v="111"/>
    <n v="204.686510208702"/>
    <n v="179.66818454153801"/>
    <n v="37.882713088609499"/>
    <n v="359.12188133911201"/>
    <x v="1068"/>
    <x v="2"/>
    <n v="2.8942883637892001"/>
    <n v="1"/>
    <n v="0"/>
    <x v="1068"/>
    <x v="1"/>
    <x v="0"/>
    <n v="0"/>
    <n v="0"/>
    <n v="1"/>
    <x v="0"/>
    <s v="XXXConfid"/>
  </r>
  <r>
    <n v="5820"/>
    <x v="4"/>
    <x v="2"/>
    <x v="1"/>
    <x v="3"/>
    <x v="0"/>
    <n v="38.404101689540802"/>
    <x v="3"/>
    <n v="1"/>
    <n v="5.1879188593041796"/>
    <n v="1.68137363134863"/>
    <n v="2.81473925678063"/>
    <n v="9.7589619566968402"/>
    <x v="0"/>
    <x v="0"/>
    <n v="0"/>
    <n v="0"/>
    <n v="0"/>
    <n v="0"/>
    <n v="146"/>
    <n v="100"/>
    <n v="285.153132496512"/>
    <n v="87.637033863879097"/>
    <n v="96.648652215271099"/>
    <n v="104.995025043754"/>
    <x v="1069"/>
    <x v="1"/>
    <n v="0.56683664532750599"/>
    <n v="0"/>
    <n v="0"/>
    <x v="1069"/>
    <x v="0"/>
    <x v="0"/>
    <n v="0"/>
    <n v="0"/>
    <n v="0"/>
    <x v="1"/>
    <s v="XXXConfid"/>
  </r>
  <r>
    <n v="5821"/>
    <x v="16"/>
    <x v="0"/>
    <x v="0"/>
    <x v="0"/>
    <x v="2"/>
    <n v="29.582267949328799"/>
    <x v="1"/>
    <n v="0"/>
    <n v="3.5662416922834401"/>
    <n v="1.3464474474877399"/>
    <n v="4.0966369793311399"/>
    <n v="9.8123118817212092"/>
    <x v="0"/>
    <x v="0"/>
    <n v="1"/>
    <n v="1"/>
    <n v="0"/>
    <n v="0"/>
    <n v="129"/>
    <n v="97"/>
    <n v="280.37757858985901"/>
    <n v="150.06266007635699"/>
    <n v="93.321013637865903"/>
    <n v="248.800429582639"/>
    <x v="1070"/>
    <x v="0"/>
    <n v="3.61024040329605"/>
    <n v="0"/>
    <n v="0"/>
    <x v="1070"/>
    <x v="0"/>
    <x v="1"/>
    <n v="0"/>
    <n v="0"/>
    <n v="0"/>
    <x v="1"/>
    <s v="XXXConfid"/>
  </r>
  <r>
    <n v="5822"/>
    <x v="9"/>
    <x v="1"/>
    <x v="1"/>
    <x v="0"/>
    <x v="2"/>
    <n v="26.642632375843601"/>
    <x v="1"/>
    <n v="0"/>
    <n v="1.40118906440564"/>
    <n v="4.1429584506238299"/>
    <n v="6.7372150246562397"/>
    <n v="7.8576184939686904"/>
    <x v="1"/>
    <x v="0"/>
    <n v="0"/>
    <n v="0"/>
    <n v="0"/>
    <n v="0"/>
    <n v="175"/>
    <n v="63"/>
    <n v="278.57603894945697"/>
    <n v="64.603553730016998"/>
    <n v="74.128600096548695"/>
    <n v="386.77617982189901"/>
    <x v="1071"/>
    <x v="0"/>
    <n v="9.9646707423690302"/>
    <n v="0"/>
    <n v="0"/>
    <x v="1071"/>
    <x v="0"/>
    <x v="0"/>
    <n v="1"/>
    <n v="0"/>
    <n v="0"/>
    <x v="0"/>
    <s v="XXXConfid"/>
  </r>
  <r>
    <n v="5823"/>
    <x v="5"/>
    <x v="0"/>
    <x v="1"/>
    <x v="0"/>
    <x v="2"/>
    <n v="37.542634407521398"/>
    <x v="3"/>
    <n v="1"/>
    <n v="12.2240231643034"/>
    <n v="0.72834365737353002"/>
    <n v="0.50898781964394202"/>
    <n v="8.6003822358427797"/>
    <x v="0"/>
    <x v="0"/>
    <n v="0"/>
    <n v="0"/>
    <n v="0"/>
    <n v="0"/>
    <n v="99"/>
    <n v="76"/>
    <n v="172.47393786053999"/>
    <n v="185.22554455313099"/>
    <n v="37.251099948138503"/>
    <n v="65.865057087251898"/>
    <x v="1072"/>
    <x v="2"/>
    <n v="1.07611179655114"/>
    <n v="0"/>
    <n v="1"/>
    <x v="1072"/>
    <x v="0"/>
    <x v="0"/>
    <n v="0"/>
    <n v="0"/>
    <n v="0"/>
    <x v="1"/>
    <s v="XXXConfid"/>
  </r>
  <r>
    <n v="5824"/>
    <x v="6"/>
    <x v="0"/>
    <x v="1"/>
    <x v="2"/>
    <x v="2"/>
    <n v="16.563268357476399"/>
    <x v="2"/>
    <n v="0"/>
    <n v="0.62571200185194298"/>
    <n v="9.1536186338604892"/>
    <n v="9.4028034198891"/>
    <n v="6.5963895705277604"/>
    <x v="1"/>
    <x v="0"/>
    <n v="0"/>
    <n v="1"/>
    <n v="0"/>
    <n v="0"/>
    <n v="167"/>
    <n v="69"/>
    <n v="294.357660745663"/>
    <n v="75.129636700130106"/>
    <n v="31.419492989035898"/>
    <n v="237.09518355686001"/>
    <x v="1073"/>
    <x v="0"/>
    <n v="5.8326122172382497"/>
    <n v="1"/>
    <n v="0"/>
    <x v="1073"/>
    <x v="0"/>
    <x v="0"/>
    <n v="0"/>
    <n v="0"/>
    <n v="0"/>
    <x v="0"/>
    <s v="XXXConfid"/>
  </r>
  <r>
    <n v="5825"/>
    <x v="23"/>
    <x v="2"/>
    <x v="0"/>
    <x v="0"/>
    <x v="2"/>
    <n v="16.1665331613065"/>
    <x v="2"/>
    <n v="0"/>
    <n v="8.8672981625973701"/>
    <n v="7.9927672661085296"/>
    <n v="1.63516919817809"/>
    <n v="5.3706512989782196"/>
    <x v="0"/>
    <x v="0"/>
    <n v="0"/>
    <n v="0"/>
    <n v="0"/>
    <n v="0"/>
    <n v="154"/>
    <n v="98"/>
    <n v="233.52910596614001"/>
    <n v="112.74586192207499"/>
    <n v="47.484785123875703"/>
    <n v="100.895947229421"/>
    <x v="1074"/>
    <x v="2"/>
    <n v="6.8677688355842097"/>
    <n v="0"/>
    <n v="0"/>
    <x v="1074"/>
    <x v="0"/>
    <x v="0"/>
    <n v="0"/>
    <n v="0"/>
    <n v="0"/>
    <x v="0"/>
    <s v="XXXConfid"/>
  </r>
  <r>
    <n v="5826"/>
    <x v="28"/>
    <x v="1"/>
    <x v="0"/>
    <x v="0"/>
    <x v="3"/>
    <n v="28.269817739245202"/>
    <x v="1"/>
    <n v="0"/>
    <n v="6.0372749940723098"/>
    <n v="7.3906588309296701"/>
    <n v="3.0882428069644301"/>
    <n v="9.91573221765894"/>
    <x v="0"/>
    <x v="0"/>
    <n v="0"/>
    <n v="0"/>
    <n v="0"/>
    <n v="0"/>
    <n v="151"/>
    <n v="92"/>
    <n v="271.06580559152002"/>
    <n v="128.85269661489599"/>
    <n v="50.195758013956898"/>
    <n v="199.97124493606501"/>
    <x v="1075"/>
    <x v="0"/>
    <n v="5.0880386758926104"/>
    <n v="1"/>
    <n v="0"/>
    <x v="1075"/>
    <x v="0"/>
    <x v="0"/>
    <n v="0"/>
    <n v="0"/>
    <n v="1"/>
    <x v="1"/>
    <s v="XXXConfid"/>
  </r>
  <r>
    <n v="5827"/>
    <x v="5"/>
    <x v="0"/>
    <x v="0"/>
    <x v="0"/>
    <x v="0"/>
    <n v="19.837689334472699"/>
    <x v="0"/>
    <n v="0"/>
    <n v="12.8421360729218"/>
    <n v="2.8244232138832199"/>
    <n v="2.5412343518188499E-2"/>
    <n v="4.0462424398502597"/>
    <x v="0"/>
    <x v="0"/>
    <n v="0"/>
    <n v="0"/>
    <n v="0"/>
    <n v="0"/>
    <n v="173"/>
    <n v="93"/>
    <n v="216.40037665406399"/>
    <n v="85.8017495453837"/>
    <n v="26.625406157358999"/>
    <n v="120.016754187334"/>
    <x v="1076"/>
    <x v="1"/>
    <n v="9.0722165440166709"/>
    <n v="1"/>
    <n v="0"/>
    <x v="1076"/>
    <x v="1"/>
    <x v="0"/>
    <n v="0"/>
    <n v="0"/>
    <n v="0"/>
    <x v="0"/>
    <s v="XXXConfid"/>
  </r>
  <r>
    <n v="5828"/>
    <x v="6"/>
    <x v="0"/>
    <x v="1"/>
    <x v="0"/>
    <x v="3"/>
    <n v="31.144745241286198"/>
    <x v="3"/>
    <n v="0"/>
    <n v="15.1400297812886"/>
    <n v="5.4659373656114703"/>
    <n v="3.3855545887534699"/>
    <n v="9.99762726542337"/>
    <x v="1"/>
    <x v="1"/>
    <n v="1"/>
    <n v="0"/>
    <n v="0"/>
    <n v="0"/>
    <n v="147"/>
    <n v="109"/>
    <n v="190.57276719511799"/>
    <n v="67.486379180912806"/>
    <n v="55.662174926225298"/>
    <n v="96.470362746941007"/>
    <x v="1077"/>
    <x v="2"/>
    <n v="9.2463517782663196"/>
    <n v="1"/>
    <n v="0"/>
    <x v="1077"/>
    <x v="0"/>
    <x v="0"/>
    <n v="0"/>
    <n v="0"/>
    <n v="0"/>
    <x v="1"/>
    <s v="XXXConfid"/>
  </r>
  <r>
    <n v="5829"/>
    <x v="9"/>
    <x v="1"/>
    <x v="0"/>
    <x v="0"/>
    <x v="0"/>
    <n v="15.955742155470899"/>
    <x v="2"/>
    <n v="0"/>
    <n v="2.6796986424393601"/>
    <n v="2.5757141792538798"/>
    <n v="3.8130816884926002"/>
    <n v="6.0874653920476796"/>
    <x v="0"/>
    <x v="0"/>
    <n v="0"/>
    <n v="0"/>
    <n v="0"/>
    <n v="0"/>
    <n v="172"/>
    <n v="65"/>
    <n v="288.46558372690902"/>
    <n v="102.107494304008"/>
    <n v="44.603784907471102"/>
    <n v="81.348206198665196"/>
    <x v="1078"/>
    <x v="1"/>
    <n v="8.0368512701075296"/>
    <n v="1"/>
    <n v="0"/>
    <x v="1078"/>
    <x v="0"/>
    <x v="1"/>
    <n v="0"/>
    <n v="0"/>
    <n v="0"/>
    <x v="0"/>
    <s v="XXXConfid"/>
  </r>
  <r>
    <n v="5830"/>
    <x v="26"/>
    <x v="1"/>
    <x v="1"/>
    <x v="0"/>
    <x v="1"/>
    <n v="25.8533571519852"/>
    <x v="1"/>
    <n v="0"/>
    <n v="3.8092472423624502"/>
    <n v="5.1979955689797404"/>
    <n v="9.8090906461464105"/>
    <n v="6.7552854672436098"/>
    <x v="1"/>
    <x v="0"/>
    <n v="0"/>
    <n v="0"/>
    <n v="0"/>
    <n v="0"/>
    <n v="162"/>
    <n v="82"/>
    <n v="152.36577706415599"/>
    <n v="152.63651908578399"/>
    <n v="67.121277740081197"/>
    <n v="110.188831821373"/>
    <x v="1079"/>
    <x v="1"/>
    <n v="5.0212723816763098"/>
    <n v="0"/>
    <n v="0"/>
    <x v="1079"/>
    <x v="0"/>
    <x v="1"/>
    <n v="0"/>
    <n v="0"/>
    <n v="0"/>
    <x v="0"/>
    <s v="XXXConfid"/>
  </r>
  <r>
    <n v="5831"/>
    <x v="18"/>
    <x v="0"/>
    <x v="0"/>
    <x v="1"/>
    <x v="2"/>
    <n v="16.639650335057201"/>
    <x v="2"/>
    <n v="1"/>
    <n v="12.386741013401201"/>
    <n v="6.3407302291137402"/>
    <n v="2.6750360412841099"/>
    <n v="8.9686567961670303"/>
    <x v="0"/>
    <x v="0"/>
    <n v="1"/>
    <n v="0"/>
    <n v="0"/>
    <n v="0"/>
    <n v="137"/>
    <n v="60"/>
    <n v="258.31540918801198"/>
    <n v="56.706196541171302"/>
    <n v="90.148566747115893"/>
    <n v="231.421656281819"/>
    <x v="1080"/>
    <x v="1"/>
    <n v="7.3899167951277001"/>
    <n v="0"/>
    <n v="0"/>
    <x v="1080"/>
    <x v="0"/>
    <x v="0"/>
    <n v="0"/>
    <n v="0"/>
    <n v="0"/>
    <x v="0"/>
    <s v="XXXConfid"/>
  </r>
  <r>
    <n v="5832"/>
    <x v="6"/>
    <x v="0"/>
    <x v="0"/>
    <x v="0"/>
    <x v="2"/>
    <n v="39.785205670065601"/>
    <x v="3"/>
    <n v="0"/>
    <n v="2.2217398943803599"/>
    <n v="7.1795285189142701"/>
    <n v="6.9352878708029504"/>
    <n v="8.7446479497920606"/>
    <x v="1"/>
    <x v="0"/>
    <n v="1"/>
    <n v="1"/>
    <n v="1"/>
    <n v="0"/>
    <n v="129"/>
    <n v="95"/>
    <n v="206.73458871626599"/>
    <n v="56.540947893147198"/>
    <n v="53.131430550356598"/>
    <n v="265.29092557859599"/>
    <x v="1081"/>
    <x v="3"/>
    <n v="6.5656698368741404"/>
    <n v="0"/>
    <n v="0"/>
    <x v="1081"/>
    <x v="0"/>
    <x v="1"/>
    <n v="0"/>
    <n v="1"/>
    <n v="0"/>
    <x v="0"/>
    <s v="XXXConfid"/>
  </r>
  <r>
    <n v="5833"/>
    <x v="14"/>
    <x v="1"/>
    <x v="1"/>
    <x v="0"/>
    <x v="1"/>
    <n v="33.6316647112209"/>
    <x v="3"/>
    <n v="0"/>
    <n v="15.875654775632899"/>
    <n v="1.1535225888135701"/>
    <n v="4.2654493993975597"/>
    <n v="8.3779590521128799"/>
    <x v="0"/>
    <x v="0"/>
    <n v="0"/>
    <n v="0"/>
    <n v="0"/>
    <n v="1"/>
    <n v="158"/>
    <n v="98"/>
    <n v="168.03369744266899"/>
    <n v="173.16524205202299"/>
    <n v="73.882823567839495"/>
    <n v="95.574450938504199"/>
    <x v="1082"/>
    <x v="1"/>
    <n v="3.0332542613037798"/>
    <n v="1"/>
    <n v="1"/>
    <x v="1082"/>
    <x v="0"/>
    <x v="1"/>
    <n v="1"/>
    <n v="0"/>
    <n v="1"/>
    <x v="1"/>
    <s v="XXXConfid"/>
  </r>
  <r>
    <n v="5834"/>
    <x v="6"/>
    <x v="0"/>
    <x v="0"/>
    <x v="0"/>
    <x v="2"/>
    <n v="16.578893738728901"/>
    <x v="2"/>
    <n v="1"/>
    <n v="18.861768760133"/>
    <n v="0.981075570647858"/>
    <n v="2.7670143631395501"/>
    <n v="9.0932975638197302"/>
    <x v="0"/>
    <x v="0"/>
    <n v="1"/>
    <n v="0"/>
    <n v="0"/>
    <n v="0"/>
    <n v="162"/>
    <n v="68"/>
    <n v="218.27551675805501"/>
    <n v="185.46576941489801"/>
    <n v="77.607251984571803"/>
    <n v="371.76812898013998"/>
    <x v="1083"/>
    <x v="2"/>
    <n v="7.1992103599812696"/>
    <n v="0"/>
    <n v="0"/>
    <x v="1083"/>
    <x v="1"/>
    <x v="0"/>
    <n v="0"/>
    <n v="0"/>
    <n v="0"/>
    <x v="0"/>
    <s v="XXXConfid"/>
  </r>
  <r>
    <n v="5835"/>
    <x v="1"/>
    <x v="1"/>
    <x v="0"/>
    <x v="0"/>
    <x v="1"/>
    <n v="18.1526842284438"/>
    <x v="2"/>
    <n v="1"/>
    <n v="6.79417558274592"/>
    <n v="2.8208207475279399"/>
    <n v="3.4388173775796398"/>
    <n v="7.28359128116705"/>
    <x v="0"/>
    <x v="0"/>
    <n v="1"/>
    <n v="0"/>
    <n v="0"/>
    <n v="0"/>
    <n v="168"/>
    <n v="67"/>
    <n v="217.89662359721601"/>
    <n v="174.371040443157"/>
    <n v="83.172082685429103"/>
    <n v="298.033757543984"/>
    <x v="1084"/>
    <x v="0"/>
    <n v="1.3793981120635299"/>
    <n v="1"/>
    <n v="0"/>
    <x v="1084"/>
    <x v="0"/>
    <x v="0"/>
    <n v="0"/>
    <n v="1"/>
    <n v="1"/>
    <x v="1"/>
    <s v="XXXConfid"/>
  </r>
  <r>
    <n v="5836"/>
    <x v="24"/>
    <x v="1"/>
    <x v="1"/>
    <x v="0"/>
    <x v="0"/>
    <n v="33.488401278602502"/>
    <x v="3"/>
    <n v="0"/>
    <n v="15.077451866836"/>
    <n v="3.8604459244176499"/>
    <n v="4.2102478166033697"/>
    <n v="8.8380696418188407"/>
    <x v="0"/>
    <x v="0"/>
    <n v="1"/>
    <n v="0"/>
    <n v="0"/>
    <n v="0"/>
    <n v="124"/>
    <n v="60"/>
    <n v="152.43028123992801"/>
    <n v="65.582898274255797"/>
    <n v="59.1421813269653"/>
    <n v="85.9005703531313"/>
    <x v="1085"/>
    <x v="2"/>
    <n v="9.2438582600401809"/>
    <n v="1"/>
    <n v="0"/>
    <x v="1085"/>
    <x v="0"/>
    <x v="0"/>
    <n v="0"/>
    <n v="0"/>
    <n v="1"/>
    <x v="1"/>
    <s v="XXXConfid"/>
  </r>
  <r>
    <n v="5837"/>
    <x v="27"/>
    <x v="2"/>
    <x v="1"/>
    <x v="0"/>
    <x v="0"/>
    <n v="18.956117092272699"/>
    <x v="0"/>
    <n v="0"/>
    <n v="15.205621267264601"/>
    <n v="1.9556261415696901"/>
    <n v="7.57620971748148"/>
    <n v="7.9719795850955002"/>
    <x v="0"/>
    <x v="0"/>
    <n v="0"/>
    <n v="0"/>
    <n v="1"/>
    <n v="0"/>
    <n v="177"/>
    <n v="102"/>
    <n v="155.44992921842899"/>
    <n v="148.701245302183"/>
    <n v="21.051981202014002"/>
    <n v="305.49242444934703"/>
    <x v="1086"/>
    <x v="2"/>
    <n v="5.4082297050797896"/>
    <n v="0"/>
    <n v="0"/>
    <x v="1086"/>
    <x v="0"/>
    <x v="0"/>
    <n v="0"/>
    <n v="0"/>
    <n v="0"/>
    <x v="0"/>
    <s v="XXXConfid"/>
  </r>
  <r>
    <n v="5838"/>
    <x v="30"/>
    <x v="0"/>
    <x v="1"/>
    <x v="0"/>
    <x v="1"/>
    <n v="26.225097300188601"/>
    <x v="1"/>
    <n v="0"/>
    <n v="2.9982828795102701"/>
    <n v="3.79522589631617"/>
    <n v="6.6323903701046598"/>
    <n v="7.5596492724180004"/>
    <x v="0"/>
    <x v="0"/>
    <n v="0"/>
    <n v="0"/>
    <n v="0"/>
    <n v="0"/>
    <n v="133"/>
    <n v="60"/>
    <n v="280.46205482632502"/>
    <n v="90.326297336919893"/>
    <n v="23.695923404042802"/>
    <n v="373.75698587807898"/>
    <x v="1087"/>
    <x v="1"/>
    <n v="4.93466379115001"/>
    <n v="0"/>
    <n v="1"/>
    <x v="1087"/>
    <x v="0"/>
    <x v="0"/>
    <n v="1"/>
    <n v="0"/>
    <n v="0"/>
    <x v="1"/>
    <s v="XXXConfid"/>
  </r>
  <r>
    <n v="5839"/>
    <x v="23"/>
    <x v="2"/>
    <x v="1"/>
    <x v="3"/>
    <x v="2"/>
    <n v="33.041568565150797"/>
    <x v="3"/>
    <n v="1"/>
    <n v="3.1065668234152999"/>
    <n v="4.5934859346583004"/>
    <n v="3.8464331016353501"/>
    <n v="5.0268535696270202"/>
    <x v="0"/>
    <x v="1"/>
    <n v="0"/>
    <n v="0"/>
    <n v="1"/>
    <n v="0"/>
    <n v="177"/>
    <n v="76"/>
    <n v="214.572381760171"/>
    <n v="70.713237276875802"/>
    <n v="64.638082653693104"/>
    <n v="301.73535114281401"/>
    <x v="1088"/>
    <x v="3"/>
    <n v="5.3165224675346101"/>
    <n v="0"/>
    <n v="0"/>
    <x v="1088"/>
    <x v="1"/>
    <x v="0"/>
    <n v="0"/>
    <n v="0"/>
    <n v="1"/>
    <x v="0"/>
    <s v="XXXConfid"/>
  </r>
  <r>
    <n v="5840"/>
    <x v="9"/>
    <x v="1"/>
    <x v="0"/>
    <x v="0"/>
    <x v="1"/>
    <n v="39.981532626172701"/>
    <x v="3"/>
    <n v="1"/>
    <n v="16.7039084360236"/>
    <n v="2.0689717653305699"/>
    <n v="0.616638320534866"/>
    <n v="5.0222071297317799"/>
    <x v="0"/>
    <x v="0"/>
    <n v="0"/>
    <n v="0"/>
    <n v="0"/>
    <n v="0"/>
    <n v="147"/>
    <n v="95"/>
    <n v="244.785625049109"/>
    <n v="52.516214299309702"/>
    <n v="89.637135097510694"/>
    <n v="206.335433745215"/>
    <x v="1089"/>
    <x v="1"/>
    <n v="2.1854232868501602"/>
    <n v="0"/>
    <n v="1"/>
    <x v="1089"/>
    <x v="0"/>
    <x v="0"/>
    <n v="0"/>
    <n v="0"/>
    <n v="0"/>
    <x v="1"/>
    <s v="XXXConfid"/>
  </r>
  <r>
    <n v="5841"/>
    <x v="25"/>
    <x v="2"/>
    <x v="1"/>
    <x v="0"/>
    <x v="3"/>
    <n v="18.670685897416998"/>
    <x v="0"/>
    <n v="1"/>
    <n v="7.1643665502925202"/>
    <n v="7.1854873819030702"/>
    <n v="6.12382256835979"/>
    <n v="4.5578780317811098"/>
    <x v="1"/>
    <x v="0"/>
    <n v="0"/>
    <n v="0"/>
    <n v="0"/>
    <n v="0"/>
    <n v="103"/>
    <n v="117"/>
    <n v="151.560358693322"/>
    <n v="160.850175749697"/>
    <n v="79.396950615428096"/>
    <n v="87.974573602785199"/>
    <x v="1090"/>
    <x v="1"/>
    <n v="8.6688555902540294"/>
    <n v="0"/>
    <n v="0"/>
    <x v="1090"/>
    <x v="0"/>
    <x v="0"/>
    <n v="1"/>
    <n v="1"/>
    <n v="1"/>
    <x v="0"/>
    <s v="XXXConfid"/>
  </r>
  <r>
    <n v="5842"/>
    <x v="26"/>
    <x v="1"/>
    <x v="1"/>
    <x v="0"/>
    <x v="2"/>
    <n v="36.865514120882303"/>
    <x v="3"/>
    <n v="1"/>
    <n v="0.76209240825159297"/>
    <n v="1.4504042610166701"/>
    <n v="2.6983849685313799"/>
    <n v="4.3268624508904301"/>
    <x v="0"/>
    <x v="1"/>
    <n v="0"/>
    <n v="0"/>
    <n v="0"/>
    <n v="0"/>
    <n v="135"/>
    <n v="113"/>
    <n v="274.94166424644601"/>
    <n v="130.783845209361"/>
    <n v="39.937116548953298"/>
    <n v="151.823484598606"/>
    <x v="1091"/>
    <x v="1"/>
    <n v="4.2501071786167302"/>
    <n v="0"/>
    <n v="0"/>
    <x v="1091"/>
    <x v="0"/>
    <x v="0"/>
    <n v="0"/>
    <n v="0"/>
    <n v="0"/>
    <x v="1"/>
    <s v="XXXConfid"/>
  </r>
  <r>
    <n v="5843"/>
    <x v="18"/>
    <x v="0"/>
    <x v="0"/>
    <x v="2"/>
    <x v="1"/>
    <n v="28.537323851670799"/>
    <x v="1"/>
    <n v="0"/>
    <n v="4.7197197137530003"/>
    <n v="2.7167062505369901"/>
    <n v="8.4814050808261197"/>
    <n v="5.0852291695964702"/>
    <x v="1"/>
    <x v="0"/>
    <n v="0"/>
    <n v="0"/>
    <n v="0"/>
    <n v="0"/>
    <n v="171"/>
    <n v="107"/>
    <n v="283.72926851598902"/>
    <n v="63.1638524600517"/>
    <n v="91.177931472920406"/>
    <n v="128.39649131963699"/>
    <x v="1092"/>
    <x v="2"/>
    <n v="7.23015275815336"/>
    <n v="1"/>
    <n v="0"/>
    <x v="1092"/>
    <x v="1"/>
    <x v="1"/>
    <n v="0"/>
    <n v="0"/>
    <n v="0"/>
    <x v="1"/>
    <s v="XXXConfid"/>
  </r>
  <r>
    <n v="5844"/>
    <x v="19"/>
    <x v="2"/>
    <x v="0"/>
    <x v="0"/>
    <x v="2"/>
    <n v="28.1682051330883"/>
    <x v="1"/>
    <n v="0"/>
    <n v="12.701617715080999"/>
    <n v="8.3164916887501796"/>
    <n v="5.8823618661389796"/>
    <n v="8.5075446466796691"/>
    <x v="0"/>
    <x v="0"/>
    <n v="0"/>
    <n v="0"/>
    <n v="0"/>
    <n v="0"/>
    <n v="155"/>
    <n v="79"/>
    <n v="174.41886842076599"/>
    <n v="168.555460901685"/>
    <n v="27.793530752927602"/>
    <n v="147.14948367122599"/>
    <x v="1093"/>
    <x v="3"/>
    <n v="0.57660159341616801"/>
    <n v="0"/>
    <n v="0"/>
    <x v="1093"/>
    <x v="1"/>
    <x v="0"/>
    <n v="0"/>
    <n v="1"/>
    <n v="0"/>
    <x v="0"/>
    <s v="XXXConfid"/>
  </r>
  <r>
    <n v="5845"/>
    <x v="7"/>
    <x v="1"/>
    <x v="1"/>
    <x v="2"/>
    <x v="2"/>
    <n v="31.599462050334399"/>
    <x v="3"/>
    <n v="0"/>
    <n v="18.698697947184499"/>
    <n v="3.6660861797200202"/>
    <n v="1.4981718296253901"/>
    <n v="8.9552810326457202"/>
    <x v="0"/>
    <x v="0"/>
    <n v="0"/>
    <n v="1"/>
    <n v="0"/>
    <n v="1"/>
    <n v="116"/>
    <n v="111"/>
    <n v="193.48889144180399"/>
    <n v="133.42077413148499"/>
    <n v="31.543369929751901"/>
    <n v="55.753216783411403"/>
    <x v="1094"/>
    <x v="1"/>
    <n v="8.9000618588583098"/>
    <n v="0"/>
    <n v="0"/>
    <x v="1094"/>
    <x v="1"/>
    <x v="0"/>
    <n v="0"/>
    <n v="0"/>
    <n v="0"/>
    <x v="0"/>
    <s v="XXXConfid"/>
  </r>
  <r>
    <n v="5846"/>
    <x v="14"/>
    <x v="1"/>
    <x v="0"/>
    <x v="2"/>
    <x v="3"/>
    <n v="25.5222329838601"/>
    <x v="1"/>
    <n v="0"/>
    <n v="15.4324887174596"/>
    <n v="4.1493218604305202"/>
    <n v="9.6059634030203203"/>
    <n v="5.2356914832472201"/>
    <x v="0"/>
    <x v="0"/>
    <n v="0"/>
    <n v="0"/>
    <n v="0"/>
    <n v="0"/>
    <n v="128"/>
    <n v="112"/>
    <n v="239.084151513123"/>
    <n v="137.39188266053901"/>
    <n v="23.909988679481099"/>
    <n v="164.03813088856299"/>
    <x v="1095"/>
    <x v="1"/>
    <n v="0.29820263524150398"/>
    <n v="1"/>
    <n v="0"/>
    <x v="1095"/>
    <x v="0"/>
    <x v="0"/>
    <n v="0"/>
    <n v="0"/>
    <n v="1"/>
    <x v="1"/>
    <s v="XXXConfid"/>
  </r>
  <r>
    <n v="5847"/>
    <x v="2"/>
    <x v="0"/>
    <x v="0"/>
    <x v="0"/>
    <x v="0"/>
    <n v="30.5365510204218"/>
    <x v="3"/>
    <n v="1"/>
    <n v="10.881140573798399"/>
    <n v="6.7664580701517796"/>
    <n v="7.6540958555390803"/>
    <n v="9.6957088115085401"/>
    <x v="0"/>
    <x v="0"/>
    <n v="0"/>
    <n v="0"/>
    <n v="0"/>
    <n v="0"/>
    <n v="131"/>
    <n v="102"/>
    <n v="273.98754965175999"/>
    <n v="163.383834138705"/>
    <n v="91.305108944386902"/>
    <n v="274.55799734066801"/>
    <x v="1096"/>
    <x v="2"/>
    <n v="6.8708006362265799"/>
    <n v="0"/>
    <n v="0"/>
    <x v="1096"/>
    <x v="1"/>
    <x v="0"/>
    <n v="1"/>
    <n v="0"/>
    <n v="0"/>
    <x v="0"/>
    <s v="XXXConfid"/>
  </r>
  <r>
    <n v="5848"/>
    <x v="17"/>
    <x v="1"/>
    <x v="0"/>
    <x v="3"/>
    <x v="2"/>
    <n v="22.7378718100349"/>
    <x v="0"/>
    <n v="0"/>
    <n v="1.3889640500515901"/>
    <n v="1.29888737414413"/>
    <n v="6.0023694060908301"/>
    <n v="8.8745244328047903"/>
    <x v="0"/>
    <x v="0"/>
    <n v="1"/>
    <n v="0"/>
    <n v="0"/>
    <n v="0"/>
    <n v="170"/>
    <n v="107"/>
    <n v="207.378034134833"/>
    <n v="191.522807850654"/>
    <n v="40.622736479097597"/>
    <n v="397.459800963514"/>
    <x v="1097"/>
    <x v="1"/>
    <n v="1.5039482189758999"/>
    <n v="0"/>
    <n v="0"/>
    <x v="1097"/>
    <x v="0"/>
    <x v="0"/>
    <n v="1"/>
    <n v="0"/>
    <n v="0"/>
    <x v="1"/>
    <s v="XXXConfid"/>
  </r>
  <r>
    <n v="5849"/>
    <x v="24"/>
    <x v="1"/>
    <x v="0"/>
    <x v="0"/>
    <x v="3"/>
    <n v="33.1000633772858"/>
    <x v="3"/>
    <n v="0"/>
    <n v="3.2133004582037499"/>
    <n v="3.1839237169089598"/>
    <n v="8.6148856768241906"/>
    <n v="6.5865690910833496"/>
    <x v="0"/>
    <x v="0"/>
    <n v="0"/>
    <n v="1"/>
    <n v="0"/>
    <n v="0"/>
    <n v="148"/>
    <n v="105"/>
    <n v="282.38916108787998"/>
    <n v="153.84999683984501"/>
    <n v="64.180794932805398"/>
    <n v="77.337257145616206"/>
    <x v="1098"/>
    <x v="2"/>
    <n v="1.39830462986796"/>
    <n v="0"/>
    <n v="0"/>
    <x v="1098"/>
    <x v="0"/>
    <x v="0"/>
    <n v="0"/>
    <n v="0"/>
    <n v="0"/>
    <x v="1"/>
    <s v="XXXConfid"/>
  </r>
  <r>
    <n v="5850"/>
    <x v="10"/>
    <x v="2"/>
    <x v="1"/>
    <x v="0"/>
    <x v="0"/>
    <n v="22.530796337726301"/>
    <x v="0"/>
    <n v="0"/>
    <n v="4.3691928978900103"/>
    <n v="0.426599813946617"/>
    <n v="3.18917444296028"/>
    <n v="6.4607849379991498"/>
    <x v="1"/>
    <x v="1"/>
    <n v="0"/>
    <n v="0"/>
    <n v="0"/>
    <n v="0"/>
    <n v="119"/>
    <n v="110"/>
    <n v="293.21678120184998"/>
    <n v="179.33010881540201"/>
    <n v="25.205443126227198"/>
    <n v="359.90212212643303"/>
    <x v="1099"/>
    <x v="1"/>
    <n v="6.5174035401403598"/>
    <n v="0"/>
    <n v="1"/>
    <x v="1099"/>
    <x v="0"/>
    <x v="0"/>
    <n v="0"/>
    <n v="0"/>
    <n v="0"/>
    <x v="0"/>
    <s v="XXXConfid"/>
  </r>
  <r>
    <n v="5851"/>
    <x v="3"/>
    <x v="1"/>
    <x v="1"/>
    <x v="0"/>
    <x v="1"/>
    <n v="19.006600968813999"/>
    <x v="0"/>
    <n v="0"/>
    <n v="14.459468976317901"/>
    <n v="5.0757766413262999"/>
    <n v="9.82598884189429"/>
    <n v="8.02140033914268"/>
    <x v="0"/>
    <x v="0"/>
    <n v="0"/>
    <n v="0"/>
    <n v="0"/>
    <n v="1"/>
    <n v="133"/>
    <n v="65"/>
    <n v="158.56091082589799"/>
    <n v="186.18355507925"/>
    <n v="71.371265066756095"/>
    <n v="373.73130901127701"/>
    <x v="1100"/>
    <x v="1"/>
    <n v="0.26423800164702399"/>
    <n v="1"/>
    <n v="1"/>
    <x v="1100"/>
    <x v="1"/>
    <x v="0"/>
    <n v="0"/>
    <n v="0"/>
    <n v="0"/>
    <x v="1"/>
    <s v="XXXConfid"/>
  </r>
  <r>
    <n v="5852"/>
    <x v="11"/>
    <x v="2"/>
    <x v="0"/>
    <x v="2"/>
    <x v="3"/>
    <n v="15.0367428655368"/>
    <x v="2"/>
    <n v="0"/>
    <n v="11.196916053027101"/>
    <n v="6.3467619765680103"/>
    <n v="8.2653429667083902"/>
    <n v="6.6932803727223504"/>
    <x v="1"/>
    <x v="0"/>
    <n v="0"/>
    <n v="0"/>
    <n v="0"/>
    <n v="1"/>
    <n v="165"/>
    <n v="63"/>
    <n v="176.24823425061101"/>
    <n v="134.39722800516699"/>
    <n v="27.709003279566101"/>
    <n v="263.61558249959199"/>
    <x v="1101"/>
    <x v="3"/>
    <n v="0.574891526389119"/>
    <n v="0"/>
    <n v="0"/>
    <x v="1101"/>
    <x v="0"/>
    <x v="1"/>
    <n v="0"/>
    <n v="0"/>
    <n v="0"/>
    <x v="0"/>
    <s v="XXXConfid"/>
  </r>
  <r>
    <n v="5853"/>
    <x v="17"/>
    <x v="1"/>
    <x v="0"/>
    <x v="0"/>
    <x v="1"/>
    <n v="18.511034156734102"/>
    <x v="0"/>
    <n v="0"/>
    <n v="1.9390556983365499"/>
    <n v="0.86615112215104795"/>
    <n v="8.7330592233132496"/>
    <n v="5.2478488035570798"/>
    <x v="0"/>
    <x v="0"/>
    <n v="0"/>
    <n v="0"/>
    <n v="0"/>
    <n v="0"/>
    <n v="100"/>
    <n v="88"/>
    <n v="194.897871896624"/>
    <n v="86.866930055560701"/>
    <n v="93.724951075753097"/>
    <n v="360.44638057085098"/>
    <x v="1102"/>
    <x v="2"/>
    <n v="5.1948532407340604"/>
    <n v="0"/>
    <n v="0"/>
    <x v="1102"/>
    <x v="0"/>
    <x v="0"/>
    <n v="1"/>
    <n v="0"/>
    <n v="0"/>
    <x v="0"/>
    <s v="XXXConfid"/>
  </r>
  <r>
    <n v="5854"/>
    <x v="15"/>
    <x v="0"/>
    <x v="1"/>
    <x v="2"/>
    <x v="2"/>
    <n v="33.888174075036602"/>
    <x v="3"/>
    <n v="0"/>
    <n v="8.6844507475577402"/>
    <n v="0.49590610343728603"/>
    <n v="1.71304416704727"/>
    <n v="8.58007712879248"/>
    <x v="1"/>
    <x v="0"/>
    <n v="0"/>
    <n v="0"/>
    <n v="0"/>
    <n v="0"/>
    <n v="163"/>
    <n v="107"/>
    <n v="230.65840207364201"/>
    <n v="50.282301787210898"/>
    <n v="96.100995325258197"/>
    <n v="238.18279669741"/>
    <x v="1103"/>
    <x v="0"/>
    <n v="6.0795541299876499"/>
    <n v="0"/>
    <n v="0"/>
    <x v="1103"/>
    <x v="0"/>
    <x v="1"/>
    <n v="1"/>
    <n v="0"/>
    <n v="0"/>
    <x v="0"/>
    <s v="XXXConfid"/>
  </r>
  <r>
    <n v="5855"/>
    <x v="1"/>
    <x v="1"/>
    <x v="1"/>
    <x v="3"/>
    <x v="1"/>
    <n v="39.4754968881536"/>
    <x v="3"/>
    <n v="0"/>
    <n v="4.2519738049572"/>
    <n v="3.2235543742413002"/>
    <n v="4.4701234531646499"/>
    <n v="4.1266430389203803"/>
    <x v="1"/>
    <x v="1"/>
    <n v="0"/>
    <n v="0"/>
    <n v="1"/>
    <n v="0"/>
    <n v="156"/>
    <n v="104"/>
    <n v="243.95769065494"/>
    <n v="182.81217872454599"/>
    <n v="56.842004294189103"/>
    <n v="114.89522733206"/>
    <x v="1104"/>
    <x v="2"/>
    <n v="9.6497436710855702"/>
    <n v="0"/>
    <n v="0"/>
    <x v="1104"/>
    <x v="1"/>
    <x v="0"/>
    <n v="0"/>
    <n v="0"/>
    <n v="1"/>
    <x v="0"/>
    <s v="XXXConfid"/>
  </r>
  <r>
    <n v="5856"/>
    <x v="17"/>
    <x v="1"/>
    <x v="0"/>
    <x v="0"/>
    <x v="2"/>
    <n v="34.831028456161398"/>
    <x v="3"/>
    <n v="1"/>
    <n v="12.419039122738599"/>
    <n v="5.4413388469339603"/>
    <n v="6.3055991461390404"/>
    <n v="6.2528025088792196"/>
    <x v="0"/>
    <x v="0"/>
    <n v="0"/>
    <n v="0"/>
    <n v="0"/>
    <n v="0"/>
    <n v="130"/>
    <n v="111"/>
    <n v="210.82741753210999"/>
    <n v="122.036835879401"/>
    <n v="97.288151671537094"/>
    <n v="364.94748919239299"/>
    <x v="1105"/>
    <x v="1"/>
    <n v="0.78345913007393297"/>
    <n v="1"/>
    <n v="0"/>
    <x v="1105"/>
    <x v="0"/>
    <x v="0"/>
    <n v="1"/>
    <n v="0"/>
    <n v="0"/>
    <x v="1"/>
    <s v="XXXConfid"/>
  </r>
  <r>
    <n v="5857"/>
    <x v="29"/>
    <x v="3"/>
    <x v="0"/>
    <x v="0"/>
    <x v="0"/>
    <n v="36.423520394676501"/>
    <x v="3"/>
    <n v="1"/>
    <n v="6.6099552721155597"/>
    <n v="5.0146809514401598"/>
    <n v="2.5881067255722598"/>
    <n v="7.1327355461641702"/>
    <x v="0"/>
    <x v="0"/>
    <n v="0"/>
    <n v="0"/>
    <n v="0"/>
    <n v="0"/>
    <n v="105"/>
    <n v="117"/>
    <n v="292.22575926570897"/>
    <n v="87.451488527128106"/>
    <n v="25.763397681230298"/>
    <n v="148.97639560003401"/>
    <x v="1106"/>
    <x v="1"/>
    <n v="4.6726915640254498"/>
    <n v="0"/>
    <n v="0"/>
    <x v="1106"/>
    <x v="1"/>
    <x v="0"/>
    <n v="0"/>
    <n v="0"/>
    <n v="0"/>
    <x v="1"/>
    <s v="XXXConfid"/>
  </r>
  <r>
    <n v="5858"/>
    <x v="13"/>
    <x v="2"/>
    <x v="0"/>
    <x v="2"/>
    <x v="2"/>
    <n v="19.787231369691"/>
    <x v="0"/>
    <n v="0"/>
    <n v="4.62008207445992"/>
    <n v="4.2304767023077501"/>
    <n v="0.87324109602772204"/>
    <n v="8.8561476460938593"/>
    <x v="0"/>
    <x v="0"/>
    <n v="0"/>
    <n v="0"/>
    <n v="0"/>
    <n v="0"/>
    <n v="146"/>
    <n v="95"/>
    <n v="210.76200450003799"/>
    <n v="167.871989568657"/>
    <n v="71.526276682562795"/>
    <n v="75.688736185971905"/>
    <x v="1107"/>
    <x v="3"/>
    <n v="3.17983350478077"/>
    <n v="0"/>
    <n v="1"/>
    <x v="1107"/>
    <x v="0"/>
    <x v="0"/>
    <n v="1"/>
    <n v="0"/>
    <n v="0"/>
    <x v="0"/>
    <s v="XXXConfid"/>
  </r>
  <r>
    <n v="5859"/>
    <x v="5"/>
    <x v="0"/>
    <x v="1"/>
    <x v="0"/>
    <x v="2"/>
    <n v="18.739307024347699"/>
    <x v="0"/>
    <n v="1"/>
    <n v="15.908558763222199"/>
    <n v="1.5971478281292799"/>
    <n v="7.3310740633981197"/>
    <n v="5.1212835645953803"/>
    <x v="1"/>
    <x v="1"/>
    <n v="0"/>
    <n v="0"/>
    <n v="0"/>
    <n v="0"/>
    <n v="123"/>
    <n v="64"/>
    <n v="192.63552396742301"/>
    <n v="74.209438691312599"/>
    <n v="56.426707364516098"/>
    <n v="376.78583279778599"/>
    <x v="1108"/>
    <x v="2"/>
    <n v="2.1988840533633902"/>
    <n v="0"/>
    <n v="0"/>
    <x v="1108"/>
    <x v="1"/>
    <x v="1"/>
    <n v="0"/>
    <n v="1"/>
    <n v="0"/>
    <x v="0"/>
    <s v="XXXConfid"/>
  </r>
  <r>
    <n v="5860"/>
    <x v="16"/>
    <x v="0"/>
    <x v="1"/>
    <x v="0"/>
    <x v="2"/>
    <n v="31.438417960363001"/>
    <x v="3"/>
    <n v="1"/>
    <n v="18.0550567806945"/>
    <n v="4.0346496544816102"/>
    <n v="7.4383149579160799"/>
    <n v="4.6045472524726501"/>
    <x v="0"/>
    <x v="0"/>
    <n v="0"/>
    <n v="0"/>
    <n v="0"/>
    <n v="0"/>
    <n v="135"/>
    <n v="81"/>
    <n v="269.383026248281"/>
    <n v="125.58040131354799"/>
    <n v="75.147740389987902"/>
    <n v="140.43400461831101"/>
    <x v="1109"/>
    <x v="2"/>
    <n v="7.87847332924858"/>
    <n v="1"/>
    <n v="0"/>
    <x v="1109"/>
    <x v="1"/>
    <x v="0"/>
    <n v="0"/>
    <n v="1"/>
    <n v="0"/>
    <x v="1"/>
    <s v="XXXConfid"/>
  </r>
  <r>
    <n v="5861"/>
    <x v="20"/>
    <x v="2"/>
    <x v="0"/>
    <x v="0"/>
    <x v="0"/>
    <n v="25.657662291470398"/>
    <x v="1"/>
    <n v="0"/>
    <n v="11.469931530595099"/>
    <n v="0.38304995788057999"/>
    <n v="8.3143103456801892"/>
    <n v="6.4987952755445004"/>
    <x v="0"/>
    <x v="0"/>
    <n v="1"/>
    <n v="0"/>
    <n v="0"/>
    <n v="0"/>
    <n v="102"/>
    <n v="100"/>
    <n v="291.32299297251899"/>
    <n v="179.47774883154199"/>
    <n v="68.066211711784803"/>
    <n v="56.237787909513997"/>
    <x v="1110"/>
    <x v="1"/>
    <n v="8.5573273165971209"/>
    <n v="0"/>
    <n v="1"/>
    <x v="1110"/>
    <x v="0"/>
    <x v="0"/>
    <n v="0"/>
    <n v="1"/>
    <n v="0"/>
    <x v="1"/>
    <s v="XXXConfid"/>
  </r>
  <r>
    <n v="5862"/>
    <x v="12"/>
    <x v="2"/>
    <x v="1"/>
    <x v="2"/>
    <x v="3"/>
    <n v="35.351722357624098"/>
    <x v="3"/>
    <n v="0"/>
    <n v="16.297609662987"/>
    <n v="7.3260758058055098"/>
    <n v="9.9056366706215506"/>
    <n v="5.6178327962702603"/>
    <x v="0"/>
    <x v="0"/>
    <n v="0"/>
    <n v="0"/>
    <n v="0"/>
    <n v="0"/>
    <n v="148"/>
    <n v="66"/>
    <n v="188.12432075417499"/>
    <n v="90.276471262700895"/>
    <n v="94.539432137250699"/>
    <n v="298.17119813034799"/>
    <x v="1111"/>
    <x v="2"/>
    <n v="4.42544830072122E-2"/>
    <n v="0"/>
    <n v="0"/>
    <x v="1111"/>
    <x v="0"/>
    <x v="0"/>
    <n v="0"/>
    <n v="0"/>
    <n v="0"/>
    <x v="0"/>
    <s v="XXXConfid"/>
  </r>
  <r>
    <n v="5863"/>
    <x v="6"/>
    <x v="0"/>
    <x v="1"/>
    <x v="2"/>
    <x v="1"/>
    <n v="16.928147024710501"/>
    <x v="2"/>
    <n v="0"/>
    <n v="8.4718921288401496"/>
    <n v="1.6831992802708799"/>
    <n v="7.5197035389463602"/>
    <n v="9.6190218347662704"/>
    <x v="0"/>
    <x v="0"/>
    <n v="0"/>
    <n v="0"/>
    <n v="0"/>
    <n v="0"/>
    <n v="119"/>
    <n v="101"/>
    <n v="220.90493277444301"/>
    <n v="84.1052595047897"/>
    <n v="54.730206398828898"/>
    <n v="223.77037943279299"/>
    <x v="1112"/>
    <x v="1"/>
    <n v="7.6847638975669597"/>
    <n v="0"/>
    <n v="0"/>
    <x v="1112"/>
    <x v="1"/>
    <x v="0"/>
    <n v="0"/>
    <n v="0"/>
    <n v="0"/>
    <x v="0"/>
    <s v="XXXConfid"/>
  </r>
  <r>
    <n v="5864"/>
    <x v="30"/>
    <x v="0"/>
    <x v="0"/>
    <x v="0"/>
    <x v="3"/>
    <n v="27.9755881892102"/>
    <x v="1"/>
    <n v="1"/>
    <n v="6.1014724596612497"/>
    <n v="2.3824769927220499"/>
    <n v="5.8276015196386304"/>
    <n v="8.3254881262608702"/>
    <x v="1"/>
    <x v="0"/>
    <n v="0"/>
    <n v="0"/>
    <n v="0"/>
    <n v="0"/>
    <n v="160"/>
    <n v="112"/>
    <n v="166.49604727952999"/>
    <n v="64.681413013930396"/>
    <n v="85.424236499489496"/>
    <n v="190.11038399675101"/>
    <x v="1113"/>
    <x v="0"/>
    <n v="2.5768020725670899"/>
    <n v="0"/>
    <n v="0"/>
    <x v="1113"/>
    <x v="0"/>
    <x v="0"/>
    <n v="0"/>
    <n v="1"/>
    <n v="0"/>
    <x v="1"/>
    <s v="XXXConfid"/>
  </r>
  <r>
    <n v="5865"/>
    <x v="7"/>
    <x v="1"/>
    <x v="0"/>
    <x v="0"/>
    <x v="2"/>
    <n v="23.4729813826706"/>
    <x v="0"/>
    <n v="0"/>
    <n v="19.954759696885599"/>
    <n v="4.93586939064443"/>
    <n v="4.6944088210472996"/>
    <n v="7.6536405256962396"/>
    <x v="0"/>
    <x v="0"/>
    <n v="0"/>
    <n v="0"/>
    <n v="0"/>
    <n v="1"/>
    <n v="174"/>
    <n v="96"/>
    <n v="177.49812201444001"/>
    <n v="82.2948513782421"/>
    <n v="86.040039103191006"/>
    <n v="364.65245128419798"/>
    <x v="1114"/>
    <x v="1"/>
    <n v="3.0770367940975798"/>
    <n v="1"/>
    <n v="0"/>
    <x v="1114"/>
    <x v="0"/>
    <x v="1"/>
    <n v="1"/>
    <n v="0"/>
    <n v="0"/>
    <x v="1"/>
    <s v="XXXConfid"/>
  </r>
  <r>
    <n v="5866"/>
    <x v="4"/>
    <x v="2"/>
    <x v="0"/>
    <x v="0"/>
    <x v="0"/>
    <n v="36.150106340960697"/>
    <x v="3"/>
    <n v="0"/>
    <n v="11.0396019718555"/>
    <n v="8.1480271366717396"/>
    <n v="8.7245913943731104"/>
    <n v="5.9032659006501396"/>
    <x v="0"/>
    <x v="0"/>
    <n v="1"/>
    <n v="0"/>
    <n v="0"/>
    <n v="0"/>
    <n v="132"/>
    <n v="63"/>
    <n v="281.79736889382298"/>
    <n v="79.953816815773095"/>
    <n v="96.403303385299694"/>
    <n v="203.17720825164901"/>
    <x v="1115"/>
    <x v="2"/>
    <n v="2.1792036051753301"/>
    <n v="0"/>
    <n v="0"/>
    <x v="1115"/>
    <x v="0"/>
    <x v="0"/>
    <n v="0"/>
    <n v="0"/>
    <n v="0"/>
    <x v="0"/>
    <s v="XXXConfid"/>
  </r>
  <r>
    <n v="5867"/>
    <x v="25"/>
    <x v="2"/>
    <x v="0"/>
    <x v="0"/>
    <x v="3"/>
    <n v="23.204059843852001"/>
    <x v="0"/>
    <n v="1"/>
    <n v="18.597160586549499"/>
    <n v="4.7919728207348902"/>
    <n v="8.2301378516087507"/>
    <n v="4.7074044177834704"/>
    <x v="1"/>
    <x v="0"/>
    <n v="0"/>
    <n v="1"/>
    <n v="0"/>
    <n v="0"/>
    <n v="170"/>
    <n v="114"/>
    <n v="267.356442005632"/>
    <n v="113.448048387893"/>
    <n v="70.389622873204303"/>
    <n v="134.090308516633"/>
    <x v="1116"/>
    <x v="1"/>
    <n v="9.7741716384833008"/>
    <n v="0"/>
    <n v="0"/>
    <x v="1116"/>
    <x v="1"/>
    <x v="0"/>
    <n v="1"/>
    <n v="0"/>
    <n v="1"/>
    <x v="0"/>
    <s v="XXXConfid"/>
  </r>
  <r>
    <n v="5868"/>
    <x v="28"/>
    <x v="1"/>
    <x v="0"/>
    <x v="1"/>
    <x v="1"/>
    <n v="27.346796702063401"/>
    <x v="1"/>
    <n v="0"/>
    <n v="5.4879210521716697"/>
    <n v="3.8826056272691201"/>
    <n v="0.79325736173586703"/>
    <n v="6.9244819944776399"/>
    <x v="0"/>
    <x v="0"/>
    <n v="0"/>
    <n v="0"/>
    <n v="0"/>
    <n v="0"/>
    <n v="148"/>
    <n v="99"/>
    <n v="164.536077898972"/>
    <n v="70.0569849660655"/>
    <n v="61.2037819223425"/>
    <n v="142.65950181399199"/>
    <x v="1117"/>
    <x v="2"/>
    <n v="4.0204988752451003"/>
    <n v="1"/>
    <n v="0"/>
    <x v="1117"/>
    <x v="1"/>
    <x v="0"/>
    <n v="0"/>
    <n v="0"/>
    <n v="0"/>
    <x v="1"/>
    <s v="XXXConfid"/>
  </r>
  <r>
    <n v="5869"/>
    <x v="13"/>
    <x v="2"/>
    <x v="0"/>
    <x v="2"/>
    <x v="1"/>
    <n v="21.022234958264601"/>
    <x v="0"/>
    <n v="1"/>
    <n v="15.447169884886801"/>
    <n v="7.0755943146615596"/>
    <n v="6.7922239726953002"/>
    <n v="8.2225657585261693"/>
    <x v="0"/>
    <x v="0"/>
    <n v="0"/>
    <n v="0"/>
    <n v="0"/>
    <n v="1"/>
    <n v="154"/>
    <n v="90"/>
    <n v="263.55840030554799"/>
    <n v="191.95515122785599"/>
    <n v="64.382144554767194"/>
    <n v="264.90156786403202"/>
    <x v="1118"/>
    <x v="1"/>
    <n v="9.7349540592346209"/>
    <n v="1"/>
    <n v="1"/>
    <x v="1118"/>
    <x v="0"/>
    <x v="1"/>
    <n v="0"/>
    <n v="0"/>
    <n v="1"/>
    <x v="1"/>
    <s v="XXXConfid"/>
  </r>
  <r>
    <n v="5870"/>
    <x v="15"/>
    <x v="0"/>
    <x v="0"/>
    <x v="3"/>
    <x v="0"/>
    <n v="34.880516492143997"/>
    <x v="3"/>
    <n v="0"/>
    <n v="15.1579306136037"/>
    <n v="5.7895989338391303"/>
    <n v="7.2836377457884103"/>
    <n v="5.5836332141229601"/>
    <x v="0"/>
    <x v="0"/>
    <n v="0"/>
    <n v="1"/>
    <n v="0"/>
    <n v="0"/>
    <n v="135"/>
    <n v="94"/>
    <n v="184.18918780643"/>
    <n v="71.326922101585396"/>
    <n v="69.628595521488506"/>
    <n v="98.958036004481002"/>
    <x v="1119"/>
    <x v="1"/>
    <n v="2.9372172491660402"/>
    <n v="1"/>
    <n v="0"/>
    <x v="1119"/>
    <x v="1"/>
    <x v="1"/>
    <n v="0"/>
    <n v="0"/>
    <n v="1"/>
    <x v="1"/>
    <s v="XXXConfid"/>
  </r>
  <r>
    <n v="5871"/>
    <x v="18"/>
    <x v="0"/>
    <x v="0"/>
    <x v="0"/>
    <x v="2"/>
    <n v="27.3188209913287"/>
    <x v="1"/>
    <n v="0"/>
    <n v="1.9660982847048301"/>
    <n v="2.59495601728237"/>
    <n v="5.9061360690615796"/>
    <n v="7.8621186497121798"/>
    <x v="0"/>
    <x v="0"/>
    <n v="0"/>
    <n v="0"/>
    <n v="0"/>
    <n v="0"/>
    <n v="141"/>
    <n v="119"/>
    <n v="299.95999138521"/>
    <n v="120.918657927948"/>
    <n v="90.372018100178806"/>
    <n v="388.87605329845599"/>
    <x v="1120"/>
    <x v="0"/>
    <n v="2.5189998312782"/>
    <n v="0"/>
    <n v="0"/>
    <x v="1120"/>
    <x v="0"/>
    <x v="0"/>
    <n v="0"/>
    <n v="0"/>
    <n v="1"/>
    <x v="1"/>
    <s v="XXXConfid"/>
  </r>
  <r>
    <n v="5872"/>
    <x v="21"/>
    <x v="0"/>
    <x v="1"/>
    <x v="0"/>
    <x v="2"/>
    <n v="24.3836598281971"/>
    <x v="0"/>
    <n v="0"/>
    <n v="7.6266774156345196"/>
    <n v="6.1216583422900204"/>
    <n v="5.9414093156431997"/>
    <n v="9.5695761862133892"/>
    <x v="0"/>
    <x v="0"/>
    <n v="0"/>
    <n v="1"/>
    <n v="0"/>
    <n v="0"/>
    <n v="179"/>
    <n v="83"/>
    <n v="237.39100012967501"/>
    <n v="97.174962641317805"/>
    <n v="54.744011312706803"/>
    <n v="203.57515004021201"/>
    <x v="1121"/>
    <x v="2"/>
    <n v="4.7150018992148004"/>
    <n v="0"/>
    <n v="0"/>
    <x v="1121"/>
    <x v="0"/>
    <x v="0"/>
    <n v="0"/>
    <n v="0"/>
    <n v="0"/>
    <x v="0"/>
    <s v="XXXConfid"/>
  </r>
  <r>
    <n v="5873"/>
    <x v="23"/>
    <x v="2"/>
    <x v="1"/>
    <x v="0"/>
    <x v="1"/>
    <n v="26.391519259262399"/>
    <x v="1"/>
    <n v="0"/>
    <n v="7.5680480667349004"/>
    <n v="7.2501258094494601"/>
    <n v="1.52977899199802"/>
    <n v="7.9241547139131701"/>
    <x v="0"/>
    <x v="1"/>
    <n v="0"/>
    <n v="1"/>
    <n v="0"/>
    <n v="0"/>
    <n v="97"/>
    <n v="92"/>
    <n v="179.84295762159601"/>
    <n v="53.055304351181199"/>
    <n v="91.245374426305702"/>
    <n v="106.36186160752401"/>
    <x v="1122"/>
    <x v="0"/>
    <n v="5.1088197634587402"/>
    <n v="0"/>
    <n v="0"/>
    <x v="1122"/>
    <x v="0"/>
    <x v="0"/>
    <n v="1"/>
    <n v="0"/>
    <n v="0"/>
    <x v="0"/>
    <s v="XXXConfid"/>
  </r>
  <r>
    <n v="5874"/>
    <x v="20"/>
    <x v="2"/>
    <x v="0"/>
    <x v="2"/>
    <x v="0"/>
    <n v="32.391648888240198"/>
    <x v="3"/>
    <n v="0"/>
    <n v="15.2421511125108"/>
    <n v="9.4453212061458398"/>
    <n v="9.7806542331698108"/>
    <n v="9.4507193583102502"/>
    <x v="0"/>
    <x v="1"/>
    <n v="1"/>
    <n v="0"/>
    <n v="0"/>
    <n v="1"/>
    <n v="103"/>
    <n v="76"/>
    <n v="248.132709515822"/>
    <n v="85.334832807989002"/>
    <n v="68.376287662604398"/>
    <n v="238.42300134546201"/>
    <x v="1123"/>
    <x v="1"/>
    <n v="2.1064596826239299"/>
    <n v="0"/>
    <n v="1"/>
    <x v="1123"/>
    <x v="1"/>
    <x v="0"/>
    <n v="0"/>
    <n v="0"/>
    <n v="1"/>
    <x v="1"/>
    <s v="XXXConfid"/>
  </r>
  <r>
    <n v="5875"/>
    <x v="18"/>
    <x v="0"/>
    <x v="1"/>
    <x v="0"/>
    <x v="1"/>
    <n v="34.776853208062597"/>
    <x v="3"/>
    <n v="0"/>
    <n v="18.795194347410501"/>
    <n v="1.19892193003693"/>
    <n v="7.4959144104686803"/>
    <n v="5.6331701081073096"/>
    <x v="0"/>
    <x v="0"/>
    <n v="0"/>
    <n v="0"/>
    <n v="0"/>
    <n v="0"/>
    <n v="116"/>
    <n v="67"/>
    <n v="156.714450086722"/>
    <n v="93.095474067505805"/>
    <n v="35.6334829785688"/>
    <n v="335.61919409570498"/>
    <x v="1124"/>
    <x v="1"/>
    <n v="4.5007850385781998"/>
    <n v="0"/>
    <n v="0"/>
    <x v="1124"/>
    <x v="0"/>
    <x v="1"/>
    <n v="0"/>
    <n v="0"/>
    <n v="0"/>
    <x v="1"/>
    <s v="XXXConfid"/>
  </r>
  <r>
    <n v="5876"/>
    <x v="18"/>
    <x v="0"/>
    <x v="1"/>
    <x v="0"/>
    <x v="0"/>
    <n v="29.703145892618501"/>
    <x v="1"/>
    <n v="0"/>
    <n v="11.104877733420199"/>
    <n v="3.95277130380315"/>
    <n v="5.3847895633803802"/>
    <n v="4.1372663417478597"/>
    <x v="0"/>
    <x v="0"/>
    <n v="0"/>
    <n v="1"/>
    <n v="0"/>
    <n v="0"/>
    <n v="176"/>
    <n v="73"/>
    <n v="232.18587839101701"/>
    <n v="156.368403126136"/>
    <n v="52.880541204954298"/>
    <n v="374.21364426979801"/>
    <x v="1125"/>
    <x v="1"/>
    <n v="5.0841759475092596"/>
    <n v="0"/>
    <n v="0"/>
    <x v="1125"/>
    <x v="0"/>
    <x v="0"/>
    <n v="0"/>
    <n v="0"/>
    <n v="0"/>
    <x v="0"/>
    <s v="XXXConfid"/>
  </r>
  <r>
    <n v="5877"/>
    <x v="22"/>
    <x v="1"/>
    <x v="1"/>
    <x v="2"/>
    <x v="2"/>
    <n v="38.783661909774601"/>
    <x v="3"/>
    <n v="0"/>
    <n v="7.5020552752796297"/>
    <n v="5.5008505567791897"/>
    <n v="7.90636868148568"/>
    <n v="9.0071513565894392"/>
    <x v="0"/>
    <x v="0"/>
    <n v="1"/>
    <n v="0"/>
    <n v="0"/>
    <n v="0"/>
    <n v="132"/>
    <n v="97"/>
    <n v="224.56311330765601"/>
    <n v="128.37042553869401"/>
    <n v="39.164703931535001"/>
    <n v="261.62219034077901"/>
    <x v="1126"/>
    <x v="1"/>
    <n v="9.6393953135934201"/>
    <n v="0"/>
    <n v="0"/>
    <x v="1126"/>
    <x v="0"/>
    <x v="0"/>
    <n v="0"/>
    <n v="0"/>
    <n v="0"/>
    <x v="0"/>
    <s v="XXXConfid"/>
  </r>
  <r>
    <n v="5878"/>
    <x v="12"/>
    <x v="2"/>
    <x v="1"/>
    <x v="0"/>
    <x v="2"/>
    <n v="31.2497953853754"/>
    <x v="3"/>
    <n v="0"/>
    <n v="2.4245389910808401"/>
    <n v="3.3139942396064899"/>
    <n v="4.5841862867177099"/>
    <n v="7.3266885489110498"/>
    <x v="0"/>
    <x v="0"/>
    <n v="0"/>
    <n v="0"/>
    <n v="0"/>
    <n v="0"/>
    <n v="164"/>
    <n v="93"/>
    <n v="218.83801741091901"/>
    <n v="100.79622597141"/>
    <n v="60.746098583205601"/>
    <n v="291.88971708853501"/>
    <x v="1127"/>
    <x v="1"/>
    <n v="9.0088883701937503E-2"/>
    <n v="0"/>
    <n v="1"/>
    <x v="1127"/>
    <x v="1"/>
    <x v="0"/>
    <n v="1"/>
    <n v="0"/>
    <n v="0"/>
    <x v="1"/>
    <s v="XXXConfid"/>
  </r>
  <r>
    <n v="5879"/>
    <x v="6"/>
    <x v="0"/>
    <x v="0"/>
    <x v="0"/>
    <x v="2"/>
    <n v="39.230289972283998"/>
    <x v="3"/>
    <n v="0"/>
    <n v="16.8446540629769"/>
    <n v="9.1498407464545704"/>
    <n v="3.2967167858544499"/>
    <n v="8.5149848856161707"/>
    <x v="1"/>
    <x v="0"/>
    <n v="1"/>
    <n v="0"/>
    <n v="0"/>
    <n v="1"/>
    <n v="122"/>
    <n v="78"/>
    <n v="185.85419537576399"/>
    <n v="84.722701566839802"/>
    <n v="94.351733169175105"/>
    <n v="246.6997178076"/>
    <x v="1128"/>
    <x v="2"/>
    <n v="3.8247575959654201"/>
    <n v="0"/>
    <n v="0"/>
    <x v="1128"/>
    <x v="1"/>
    <x v="0"/>
    <n v="0"/>
    <n v="0"/>
    <n v="0"/>
    <x v="1"/>
    <s v="XXXConfid"/>
  </r>
  <r>
    <n v="5880"/>
    <x v="25"/>
    <x v="2"/>
    <x v="1"/>
    <x v="0"/>
    <x v="3"/>
    <n v="38.921136959070097"/>
    <x v="3"/>
    <n v="0"/>
    <n v="16.942047652144399"/>
    <n v="3.8746607969670799"/>
    <n v="4.2280299954377796"/>
    <n v="4.1123391492048302"/>
    <x v="1"/>
    <x v="0"/>
    <n v="0"/>
    <n v="0"/>
    <n v="0"/>
    <n v="1"/>
    <n v="168"/>
    <n v="77"/>
    <n v="156.104213352237"/>
    <n v="151.91587188417299"/>
    <n v="79.694436047862197"/>
    <n v="323.40202299863103"/>
    <x v="1129"/>
    <x v="2"/>
    <n v="0.17933225360069099"/>
    <n v="0"/>
    <n v="0"/>
    <x v="1129"/>
    <x v="0"/>
    <x v="0"/>
    <n v="1"/>
    <n v="0"/>
    <n v="0"/>
    <x v="1"/>
    <s v="XXXConfid"/>
  </r>
  <r>
    <n v="5881"/>
    <x v="22"/>
    <x v="1"/>
    <x v="0"/>
    <x v="2"/>
    <x v="0"/>
    <n v="29.216597391543399"/>
    <x v="1"/>
    <n v="0"/>
    <n v="9.4248577885654701"/>
    <n v="8.0049512815521098"/>
    <n v="4.2766416107574097"/>
    <n v="7.64172148464269"/>
    <x v="0"/>
    <x v="0"/>
    <n v="0"/>
    <n v="0"/>
    <n v="0"/>
    <n v="0"/>
    <n v="124"/>
    <n v="118"/>
    <n v="295.21427628929598"/>
    <n v="175.59987913736501"/>
    <n v="61.726493742554197"/>
    <n v="62.163080319159498"/>
    <x v="1130"/>
    <x v="3"/>
    <n v="1.9576381488451"/>
    <n v="0"/>
    <n v="0"/>
    <x v="1130"/>
    <x v="0"/>
    <x v="0"/>
    <n v="0"/>
    <n v="0"/>
    <n v="0"/>
    <x v="0"/>
    <s v="XXXConfid"/>
  </r>
  <r>
    <n v="5882"/>
    <x v="19"/>
    <x v="2"/>
    <x v="1"/>
    <x v="0"/>
    <x v="0"/>
    <n v="15.501087820141001"/>
    <x v="2"/>
    <n v="1"/>
    <n v="14.005894737763199"/>
    <n v="0.89680971849581903"/>
    <n v="5.7360757801676403"/>
    <n v="4.5577551815067796"/>
    <x v="0"/>
    <x v="0"/>
    <n v="0"/>
    <n v="0"/>
    <n v="0"/>
    <n v="0"/>
    <n v="107"/>
    <n v="73"/>
    <n v="228.33665029445899"/>
    <n v="166.14819806792801"/>
    <n v="67.831312576491001"/>
    <n v="211.94615136311299"/>
    <x v="1131"/>
    <x v="1"/>
    <n v="5.2323514831090101"/>
    <n v="1"/>
    <n v="0"/>
    <x v="1131"/>
    <x v="0"/>
    <x v="0"/>
    <n v="0"/>
    <n v="0"/>
    <n v="0"/>
    <x v="0"/>
    <s v="XXXConfid"/>
  </r>
  <r>
    <n v="5883"/>
    <x v="11"/>
    <x v="2"/>
    <x v="1"/>
    <x v="0"/>
    <x v="0"/>
    <n v="25.138166407794198"/>
    <x v="1"/>
    <n v="0"/>
    <n v="2.1247009014885898"/>
    <n v="2.0154986043656402"/>
    <n v="5.8946600228989201"/>
    <n v="5.0205963348423701"/>
    <x v="1"/>
    <x v="0"/>
    <n v="0"/>
    <n v="0"/>
    <n v="0"/>
    <n v="1"/>
    <n v="161"/>
    <n v="108"/>
    <n v="217.11931262283599"/>
    <n v="193.51554670843399"/>
    <n v="28.490798532377401"/>
    <n v="139.13217548217401"/>
    <x v="1132"/>
    <x v="0"/>
    <n v="5.0104412576047199"/>
    <n v="0"/>
    <n v="0"/>
    <x v="1132"/>
    <x v="1"/>
    <x v="1"/>
    <n v="0"/>
    <n v="0"/>
    <n v="0"/>
    <x v="0"/>
    <s v="XXXConfid"/>
  </r>
  <r>
    <n v="5884"/>
    <x v="26"/>
    <x v="1"/>
    <x v="0"/>
    <x v="0"/>
    <x v="1"/>
    <n v="21.0940202854039"/>
    <x v="0"/>
    <n v="1"/>
    <n v="16.564164822546498"/>
    <n v="9.4727557670454097"/>
    <n v="5.9959284850892098"/>
    <n v="8.2031883645692307"/>
    <x v="0"/>
    <x v="0"/>
    <n v="0"/>
    <n v="0"/>
    <n v="0"/>
    <n v="0"/>
    <n v="101"/>
    <n v="99"/>
    <n v="268.56596315408598"/>
    <n v="82.165854445542195"/>
    <n v="32.298498521656903"/>
    <n v="356.37481930437298"/>
    <x v="1133"/>
    <x v="2"/>
    <n v="9.4027671853280399"/>
    <n v="0"/>
    <n v="0"/>
    <x v="1133"/>
    <x v="0"/>
    <x v="0"/>
    <n v="0"/>
    <n v="0"/>
    <n v="1"/>
    <x v="0"/>
    <s v="XXXConfid"/>
  </r>
  <r>
    <n v="5885"/>
    <x v="30"/>
    <x v="0"/>
    <x v="0"/>
    <x v="2"/>
    <x v="1"/>
    <n v="38.672147646051698"/>
    <x v="3"/>
    <n v="1"/>
    <n v="8.2081217616847297"/>
    <n v="8.3896348458223695"/>
    <n v="7.9168962149275703"/>
    <n v="8.9411076436634094"/>
    <x v="0"/>
    <x v="1"/>
    <n v="0"/>
    <n v="0"/>
    <n v="0"/>
    <n v="0"/>
    <n v="135"/>
    <n v="74"/>
    <n v="267.65789700589698"/>
    <n v="104.256499133373"/>
    <n v="56.726843923238803"/>
    <n v="340.11148360854702"/>
    <x v="1134"/>
    <x v="2"/>
    <n v="3.16007313240917"/>
    <n v="0"/>
    <n v="1"/>
    <x v="1134"/>
    <x v="0"/>
    <x v="0"/>
    <n v="0"/>
    <n v="0"/>
    <n v="1"/>
    <x v="1"/>
    <s v="XXXConfid"/>
  </r>
  <r>
    <n v="5886"/>
    <x v="22"/>
    <x v="1"/>
    <x v="0"/>
    <x v="0"/>
    <x v="2"/>
    <n v="37.752963210544898"/>
    <x v="3"/>
    <n v="0"/>
    <n v="9.6199139746605908"/>
    <n v="3.7183471713772902"/>
    <n v="0.73530362418189599"/>
    <n v="9.0050920710429398"/>
    <x v="1"/>
    <x v="0"/>
    <n v="0"/>
    <n v="0"/>
    <n v="0"/>
    <n v="1"/>
    <n v="160"/>
    <n v="105"/>
    <n v="296.59004651376199"/>
    <n v="196.042431654441"/>
    <n v="89.180166249482497"/>
    <n v="215.262859522388"/>
    <x v="1135"/>
    <x v="1"/>
    <n v="3.0725357208549999"/>
    <n v="0"/>
    <n v="1"/>
    <x v="1135"/>
    <x v="0"/>
    <x v="0"/>
    <n v="0"/>
    <n v="0"/>
    <n v="0"/>
    <x v="1"/>
    <s v="XXXConfid"/>
  </r>
  <r>
    <n v="5887"/>
    <x v="12"/>
    <x v="2"/>
    <x v="1"/>
    <x v="0"/>
    <x v="0"/>
    <n v="30.9689716174354"/>
    <x v="3"/>
    <n v="0"/>
    <n v="9.0351769570741496"/>
    <n v="9.4932897834989394"/>
    <n v="9.1982482907101097"/>
    <n v="5.1821053205611998"/>
    <x v="0"/>
    <x v="0"/>
    <n v="0"/>
    <n v="0"/>
    <n v="0"/>
    <n v="1"/>
    <n v="132"/>
    <n v="79"/>
    <n v="219.703905884981"/>
    <n v="143.62894630329399"/>
    <n v="85.808774955174798"/>
    <n v="62.124012180440097"/>
    <x v="1136"/>
    <x v="1"/>
    <n v="4.92687050427479"/>
    <n v="1"/>
    <n v="0"/>
    <x v="1136"/>
    <x v="0"/>
    <x v="0"/>
    <n v="0"/>
    <n v="1"/>
    <n v="0"/>
    <x v="1"/>
    <s v="XXXConfid"/>
  </r>
  <r>
    <n v="5888"/>
    <x v="0"/>
    <x v="0"/>
    <x v="0"/>
    <x v="2"/>
    <x v="0"/>
    <n v="20.048495947737699"/>
    <x v="0"/>
    <n v="0"/>
    <n v="5.7489548903507499"/>
    <n v="8.3965277867584192"/>
    <n v="0.53495521842550298"/>
    <n v="7.1066540074513096"/>
    <x v="0"/>
    <x v="0"/>
    <n v="0"/>
    <n v="0"/>
    <n v="0"/>
    <n v="0"/>
    <n v="170"/>
    <n v="93"/>
    <n v="205.145374853139"/>
    <n v="83.175188254253897"/>
    <n v="88.397167044883304"/>
    <n v="187.870520056331"/>
    <x v="1137"/>
    <x v="1"/>
    <n v="4.7516112837924496"/>
    <n v="1"/>
    <n v="1"/>
    <x v="1137"/>
    <x v="0"/>
    <x v="0"/>
    <n v="0"/>
    <n v="0"/>
    <n v="1"/>
    <x v="1"/>
    <s v="XXXConfid"/>
  </r>
  <r>
    <n v="5889"/>
    <x v="15"/>
    <x v="0"/>
    <x v="0"/>
    <x v="3"/>
    <x v="2"/>
    <n v="25.225890288881899"/>
    <x v="1"/>
    <n v="0"/>
    <n v="1.5426459786111899"/>
    <n v="3.72453623216692"/>
    <n v="0.90155138977002203"/>
    <n v="4.3182979179449896"/>
    <x v="1"/>
    <x v="0"/>
    <n v="0"/>
    <n v="1"/>
    <n v="0"/>
    <n v="0"/>
    <n v="178"/>
    <n v="81"/>
    <n v="262.52217557989599"/>
    <n v="99.842178431065193"/>
    <n v="65.936673766751795"/>
    <n v="265.51233856749798"/>
    <x v="1138"/>
    <x v="2"/>
    <n v="5.4860463756281499"/>
    <n v="0"/>
    <n v="0"/>
    <x v="1138"/>
    <x v="0"/>
    <x v="0"/>
    <n v="0"/>
    <n v="0"/>
    <n v="0"/>
    <x v="0"/>
    <s v="XXXConfid"/>
  </r>
  <r>
    <n v="5890"/>
    <x v="29"/>
    <x v="3"/>
    <x v="1"/>
    <x v="0"/>
    <x v="3"/>
    <n v="26.1467483705425"/>
    <x v="1"/>
    <n v="1"/>
    <n v="8.3584401884544306"/>
    <n v="7.92094019557587"/>
    <n v="6.7540695823782499"/>
    <n v="5.65677735678626"/>
    <x v="0"/>
    <x v="1"/>
    <n v="0"/>
    <n v="0"/>
    <n v="0"/>
    <n v="0"/>
    <n v="93"/>
    <n v="60"/>
    <n v="185.37271312309699"/>
    <n v="127.983814800863"/>
    <n v="41.905927868540502"/>
    <n v="113.03682880224"/>
    <x v="1139"/>
    <x v="1"/>
    <n v="5.4390010724956701"/>
    <n v="0"/>
    <n v="1"/>
    <x v="1139"/>
    <x v="0"/>
    <x v="0"/>
    <n v="0"/>
    <n v="0"/>
    <n v="0"/>
    <x v="0"/>
    <s v="XXXConfid"/>
  </r>
  <r>
    <n v="5891"/>
    <x v="8"/>
    <x v="0"/>
    <x v="0"/>
    <x v="0"/>
    <x v="2"/>
    <n v="15.1257733377245"/>
    <x v="2"/>
    <n v="1"/>
    <n v="18.7383571099808"/>
    <n v="5.91774352018715"/>
    <n v="2.1731602458511499"/>
    <n v="8.8709117848759895"/>
    <x v="0"/>
    <x v="0"/>
    <n v="0"/>
    <n v="0"/>
    <n v="1"/>
    <n v="0"/>
    <n v="108"/>
    <n v="60"/>
    <n v="159.98743301911401"/>
    <n v="115.472458724551"/>
    <n v="86.1062039423621"/>
    <n v="235.77972986129001"/>
    <x v="1140"/>
    <x v="2"/>
    <n v="3.4219239099348999"/>
    <n v="0"/>
    <n v="0"/>
    <x v="1140"/>
    <x v="0"/>
    <x v="1"/>
    <n v="0"/>
    <n v="0"/>
    <n v="0"/>
    <x v="1"/>
    <s v="XXXConfid"/>
  </r>
  <r>
    <n v="5892"/>
    <x v="13"/>
    <x v="2"/>
    <x v="1"/>
    <x v="2"/>
    <x v="3"/>
    <n v="20.611186322676399"/>
    <x v="0"/>
    <n v="1"/>
    <n v="18.9507272162069"/>
    <n v="1.02708194908763"/>
    <n v="9.3555183100057295"/>
    <n v="9.5472376148080897"/>
    <x v="1"/>
    <x v="0"/>
    <n v="0"/>
    <n v="0"/>
    <n v="0"/>
    <n v="0"/>
    <n v="146"/>
    <n v="100"/>
    <n v="161.14405980506999"/>
    <n v="172.18110506016501"/>
    <n v="81.639434025752706"/>
    <n v="54.731465817905402"/>
    <x v="1141"/>
    <x v="2"/>
    <n v="7.5398184479620696"/>
    <n v="0"/>
    <n v="0"/>
    <x v="1141"/>
    <x v="0"/>
    <x v="1"/>
    <n v="0"/>
    <n v="0"/>
    <n v="1"/>
    <x v="0"/>
    <s v="XXXConfid"/>
  </r>
  <r>
    <n v="5893"/>
    <x v="26"/>
    <x v="1"/>
    <x v="0"/>
    <x v="1"/>
    <x v="1"/>
    <n v="34.0258807365338"/>
    <x v="3"/>
    <n v="0"/>
    <n v="7.87264299871498"/>
    <n v="2.3159227692622602"/>
    <n v="8.9030144536408908"/>
    <n v="8.0392411227545093"/>
    <x v="0"/>
    <x v="1"/>
    <n v="0"/>
    <n v="0"/>
    <n v="0"/>
    <n v="0"/>
    <n v="100"/>
    <n v="113"/>
    <n v="270.85274941008697"/>
    <n v="160.158820663943"/>
    <n v="47.379568347938601"/>
    <n v="55.874684070956398"/>
    <x v="1142"/>
    <x v="3"/>
    <n v="1.3520991032724401"/>
    <n v="0"/>
    <n v="0"/>
    <x v="1142"/>
    <x v="0"/>
    <x v="0"/>
    <n v="0"/>
    <n v="0"/>
    <n v="0"/>
    <x v="0"/>
    <s v="XXXConfid"/>
  </r>
  <r>
    <n v="5894"/>
    <x v="20"/>
    <x v="2"/>
    <x v="1"/>
    <x v="2"/>
    <x v="2"/>
    <n v="21.3507502448312"/>
    <x v="0"/>
    <n v="0"/>
    <n v="0.71792580026166897"/>
    <n v="1.0545024919106101"/>
    <n v="8.3177226855454407"/>
    <n v="6.1676843109749004"/>
    <x v="0"/>
    <x v="0"/>
    <n v="0"/>
    <n v="0"/>
    <n v="0"/>
    <n v="0"/>
    <n v="154"/>
    <n v="94"/>
    <n v="172.03436040421099"/>
    <n v="172.863428632298"/>
    <n v="45.560935379883098"/>
    <n v="55.661300136151198"/>
    <x v="1143"/>
    <x v="2"/>
    <n v="3.8728688190936298"/>
    <n v="1"/>
    <n v="0"/>
    <x v="1143"/>
    <x v="0"/>
    <x v="0"/>
    <n v="0"/>
    <n v="1"/>
    <n v="0"/>
    <x v="1"/>
    <s v="XXXConfid"/>
  </r>
  <r>
    <n v="5895"/>
    <x v="30"/>
    <x v="0"/>
    <x v="0"/>
    <x v="2"/>
    <x v="0"/>
    <n v="20.645601286209502"/>
    <x v="0"/>
    <n v="1"/>
    <n v="10.414823650015"/>
    <n v="5.4804271265809099"/>
    <n v="1.7345653000650001"/>
    <n v="9.5618903210240802"/>
    <x v="0"/>
    <x v="0"/>
    <n v="0"/>
    <n v="0"/>
    <n v="0"/>
    <n v="0"/>
    <n v="169"/>
    <n v="108"/>
    <n v="235.26969090047999"/>
    <n v="95.600562027809403"/>
    <n v="97.681892471540095"/>
    <n v="118.374349051415"/>
    <x v="1144"/>
    <x v="1"/>
    <n v="0.313894729345848"/>
    <n v="1"/>
    <n v="0"/>
    <x v="1144"/>
    <x v="0"/>
    <x v="0"/>
    <n v="0"/>
    <n v="0"/>
    <n v="1"/>
    <x v="1"/>
    <s v="XXXConfid"/>
  </r>
  <r>
    <n v="5896"/>
    <x v="22"/>
    <x v="1"/>
    <x v="1"/>
    <x v="3"/>
    <x v="0"/>
    <n v="17.467861349478099"/>
    <x v="2"/>
    <n v="0"/>
    <n v="18.578051061933898"/>
    <n v="1.4252862693673001"/>
    <n v="1.54122084029868"/>
    <n v="7.2526588859898302"/>
    <x v="0"/>
    <x v="0"/>
    <n v="0"/>
    <n v="0"/>
    <n v="0"/>
    <n v="0"/>
    <n v="92"/>
    <n v="93"/>
    <n v="168.64555682694001"/>
    <n v="101.82913232676199"/>
    <n v="99.135207179221396"/>
    <n v="347.84054922114399"/>
    <x v="1145"/>
    <x v="3"/>
    <n v="7.48632841515251"/>
    <n v="0"/>
    <n v="0"/>
    <x v="1145"/>
    <x v="0"/>
    <x v="0"/>
    <n v="0"/>
    <n v="0"/>
    <n v="0"/>
    <x v="0"/>
    <s v="XXXConfid"/>
  </r>
  <r>
    <n v="5897"/>
    <x v="25"/>
    <x v="2"/>
    <x v="0"/>
    <x v="0"/>
    <x v="2"/>
    <n v="37.410002628322403"/>
    <x v="3"/>
    <n v="0"/>
    <n v="19.9203868302329"/>
    <n v="1.6393849470405999"/>
    <n v="8.9109411671387502"/>
    <n v="4.0376474471685899"/>
    <x v="0"/>
    <x v="0"/>
    <n v="0"/>
    <n v="1"/>
    <n v="0"/>
    <n v="0"/>
    <n v="132"/>
    <n v="82"/>
    <n v="242.99432408018501"/>
    <n v="141.68209227227999"/>
    <n v="33.880568796406799"/>
    <n v="172.23982780209201"/>
    <x v="1146"/>
    <x v="3"/>
    <n v="5.2865932475123003"/>
    <n v="0"/>
    <n v="0"/>
    <x v="1146"/>
    <x v="1"/>
    <x v="0"/>
    <n v="0"/>
    <n v="0"/>
    <n v="0"/>
    <x v="0"/>
    <s v="XXXConfid"/>
  </r>
  <r>
    <n v="5898"/>
    <x v="29"/>
    <x v="3"/>
    <x v="1"/>
    <x v="1"/>
    <x v="1"/>
    <n v="24.332592629018801"/>
    <x v="0"/>
    <n v="1"/>
    <n v="12.058027266936101"/>
    <n v="5.9822009159535199"/>
    <n v="9.3172326954522404"/>
    <n v="4.20587873597339"/>
    <x v="0"/>
    <x v="0"/>
    <n v="0"/>
    <n v="0"/>
    <n v="0"/>
    <n v="0"/>
    <n v="148"/>
    <n v="62"/>
    <n v="223.86103560419801"/>
    <n v="68.361353028139902"/>
    <n v="76.594017349851697"/>
    <n v="122.05573551935299"/>
    <x v="1147"/>
    <x v="3"/>
    <n v="6.2617596767426296"/>
    <n v="0"/>
    <n v="1"/>
    <x v="1147"/>
    <x v="0"/>
    <x v="0"/>
    <n v="1"/>
    <n v="1"/>
    <n v="1"/>
    <x v="0"/>
    <s v="XXXConfid"/>
  </r>
  <r>
    <n v="5899"/>
    <x v="30"/>
    <x v="0"/>
    <x v="0"/>
    <x v="0"/>
    <x v="1"/>
    <n v="37.826892797405101"/>
    <x v="3"/>
    <n v="0"/>
    <n v="9.1420370178555004"/>
    <n v="7.8504621321243597"/>
    <n v="9.5018757467601294"/>
    <n v="4.1338157567982599"/>
    <x v="0"/>
    <x v="0"/>
    <n v="0"/>
    <n v="0"/>
    <n v="0"/>
    <n v="0"/>
    <n v="135"/>
    <n v="111"/>
    <n v="165.59169433186801"/>
    <n v="100.68809769579001"/>
    <n v="56.941250796158101"/>
    <n v="331.96538140681201"/>
    <x v="1148"/>
    <x v="1"/>
    <n v="4.9186564341565902"/>
    <n v="0"/>
    <n v="1"/>
    <x v="1148"/>
    <x v="0"/>
    <x v="0"/>
    <n v="0"/>
    <n v="0"/>
    <n v="0"/>
    <x v="1"/>
    <s v="XXXConfid"/>
  </r>
  <r>
    <n v="5900"/>
    <x v="30"/>
    <x v="0"/>
    <x v="0"/>
    <x v="0"/>
    <x v="2"/>
    <n v="28.229195718292502"/>
    <x v="1"/>
    <n v="0"/>
    <n v="9.0927423321756908"/>
    <n v="5.2236276442932699"/>
    <n v="3.2533978845079599"/>
    <n v="9.8924129415104005"/>
    <x v="1"/>
    <x v="1"/>
    <n v="0"/>
    <n v="0"/>
    <n v="0"/>
    <n v="0"/>
    <n v="140"/>
    <n v="107"/>
    <n v="239.27466254890601"/>
    <n v="188.936177083041"/>
    <n v="63.092161657070797"/>
    <n v="385.076817014168"/>
    <x v="1149"/>
    <x v="2"/>
    <n v="8.2008802569062205"/>
    <n v="0"/>
    <n v="0"/>
    <x v="1149"/>
    <x v="0"/>
    <x v="0"/>
    <n v="1"/>
    <n v="1"/>
    <n v="0"/>
    <x v="0"/>
    <s v="XXXConfid"/>
  </r>
  <r>
    <n v="5901"/>
    <x v="14"/>
    <x v="1"/>
    <x v="0"/>
    <x v="0"/>
    <x v="2"/>
    <n v="37.172190621159203"/>
    <x v="3"/>
    <n v="0"/>
    <n v="16.942404447569899"/>
    <n v="9.0207666533892592"/>
    <n v="5.8337594733542701"/>
    <n v="6.3567459052229696"/>
    <x v="0"/>
    <x v="0"/>
    <n v="0"/>
    <n v="1"/>
    <n v="1"/>
    <n v="0"/>
    <n v="156"/>
    <n v="61"/>
    <n v="257.727958191467"/>
    <n v="116.57458973618699"/>
    <n v="98.619820155471999"/>
    <n v="125.73300978057701"/>
    <x v="1150"/>
    <x v="0"/>
    <n v="0.163207650320257"/>
    <n v="0"/>
    <n v="1"/>
    <x v="1150"/>
    <x v="0"/>
    <x v="0"/>
    <n v="0"/>
    <n v="0"/>
    <n v="0"/>
    <x v="1"/>
    <s v="XXXConfid"/>
  </r>
  <r>
    <n v="5902"/>
    <x v="24"/>
    <x v="1"/>
    <x v="0"/>
    <x v="1"/>
    <x v="2"/>
    <n v="32.7382467597375"/>
    <x v="3"/>
    <n v="1"/>
    <n v="5.2224471846854197"/>
    <n v="9.0958844191157997"/>
    <n v="9.2641496281804905"/>
    <n v="7.2333359469736802"/>
    <x v="0"/>
    <x v="0"/>
    <n v="0"/>
    <n v="1"/>
    <n v="0"/>
    <n v="0"/>
    <n v="122"/>
    <n v="78"/>
    <n v="289.02842082625602"/>
    <n v="163.073283827457"/>
    <n v="70.056354172745401"/>
    <n v="309.40109886836501"/>
    <x v="1151"/>
    <x v="2"/>
    <n v="2.5650035843118402"/>
    <n v="0"/>
    <n v="0"/>
    <x v="1151"/>
    <x v="0"/>
    <x v="0"/>
    <n v="0"/>
    <n v="0"/>
    <n v="0"/>
    <x v="0"/>
    <s v="XXXConfid"/>
  </r>
  <r>
    <n v="5903"/>
    <x v="6"/>
    <x v="0"/>
    <x v="0"/>
    <x v="2"/>
    <x v="0"/>
    <n v="16.6350137003936"/>
    <x v="2"/>
    <n v="1"/>
    <n v="15.9116800465405"/>
    <n v="3.04908482247559"/>
    <n v="5.7522157747123401"/>
    <n v="4.6477188025522"/>
    <x v="0"/>
    <x v="1"/>
    <n v="0"/>
    <n v="1"/>
    <n v="0"/>
    <n v="0"/>
    <n v="146"/>
    <n v="81"/>
    <n v="184.78251554098199"/>
    <n v="168.077248695836"/>
    <n v="45.1019599773186"/>
    <n v="376.902369549002"/>
    <x v="1152"/>
    <x v="1"/>
    <n v="3.7747033680831299"/>
    <n v="1"/>
    <n v="0"/>
    <x v="1152"/>
    <x v="0"/>
    <x v="0"/>
    <n v="0"/>
    <n v="1"/>
    <n v="0"/>
    <x v="1"/>
    <s v="XXXConfid"/>
  </r>
  <r>
    <n v="5904"/>
    <x v="21"/>
    <x v="0"/>
    <x v="0"/>
    <x v="0"/>
    <x v="3"/>
    <n v="31.9325097691748"/>
    <x v="3"/>
    <n v="0"/>
    <n v="17.631984299174398"/>
    <n v="2.4238888547313202"/>
    <n v="3.3077945201885699"/>
    <n v="8.1149063084568898"/>
    <x v="1"/>
    <x v="0"/>
    <n v="0"/>
    <n v="0"/>
    <n v="0"/>
    <n v="0"/>
    <n v="103"/>
    <n v="62"/>
    <n v="199.51324909133999"/>
    <n v="126.963669527543"/>
    <n v="93.598776119748806"/>
    <n v="198.335535159469"/>
    <x v="1153"/>
    <x v="2"/>
    <n v="9.6648870976849697"/>
    <n v="0"/>
    <n v="0"/>
    <x v="1153"/>
    <x v="0"/>
    <x v="0"/>
    <n v="0"/>
    <n v="0"/>
    <n v="0"/>
    <x v="0"/>
    <s v="XXXConfid"/>
  </r>
  <r>
    <n v="5905"/>
    <x v="25"/>
    <x v="2"/>
    <x v="1"/>
    <x v="0"/>
    <x v="2"/>
    <n v="25.6621174510007"/>
    <x v="1"/>
    <n v="0"/>
    <n v="11.376684785893101"/>
    <n v="8.1079864847738996"/>
    <n v="2.89246359522748"/>
    <n v="6.83142205837005"/>
    <x v="0"/>
    <x v="1"/>
    <n v="0"/>
    <n v="1"/>
    <n v="1"/>
    <n v="0"/>
    <n v="138"/>
    <n v="97"/>
    <n v="234.31849054816001"/>
    <n v="189.620273577246"/>
    <n v="59.438575113494998"/>
    <n v="201.42835734486701"/>
    <x v="1154"/>
    <x v="2"/>
    <n v="2.07404237216599"/>
    <n v="0"/>
    <n v="0"/>
    <x v="1154"/>
    <x v="0"/>
    <x v="0"/>
    <n v="0"/>
    <n v="0"/>
    <n v="0"/>
    <x v="0"/>
    <s v="XXXConfid"/>
  </r>
  <r>
    <n v="5906"/>
    <x v="8"/>
    <x v="0"/>
    <x v="0"/>
    <x v="1"/>
    <x v="0"/>
    <n v="26.876564438178701"/>
    <x v="1"/>
    <n v="0"/>
    <n v="8.9816122263235698"/>
    <n v="4.5646835076514796"/>
    <n v="0.67683885308245495"/>
    <n v="7.9475618325050998"/>
    <x v="0"/>
    <x v="0"/>
    <n v="0"/>
    <n v="0"/>
    <n v="0"/>
    <n v="1"/>
    <n v="157"/>
    <n v="94"/>
    <n v="209.22249570207001"/>
    <n v="161.05795017047899"/>
    <n v="41.673596680615098"/>
    <n v="134.08048239081199"/>
    <x v="1155"/>
    <x v="1"/>
    <n v="0.53791909310494701"/>
    <n v="0"/>
    <n v="1"/>
    <x v="1155"/>
    <x v="0"/>
    <x v="0"/>
    <n v="0"/>
    <n v="0"/>
    <n v="1"/>
    <x v="1"/>
    <s v="XXXConfid"/>
  </r>
  <r>
    <n v="5907"/>
    <x v="6"/>
    <x v="0"/>
    <x v="0"/>
    <x v="2"/>
    <x v="0"/>
    <n v="33.8156241927148"/>
    <x v="3"/>
    <n v="0"/>
    <n v="18.035548163294699"/>
    <n v="8.6001142855543709"/>
    <n v="2.4212314860668598"/>
    <n v="5.5952598813010503"/>
    <x v="0"/>
    <x v="0"/>
    <n v="0"/>
    <n v="0"/>
    <n v="0"/>
    <n v="0"/>
    <n v="120"/>
    <n v="91"/>
    <n v="198.009108421137"/>
    <n v="148.95163507525899"/>
    <n v="99.958358025935297"/>
    <n v="284.24492422022001"/>
    <x v="1156"/>
    <x v="2"/>
    <n v="4.3794869131276402"/>
    <n v="0"/>
    <n v="0"/>
    <x v="1156"/>
    <x v="1"/>
    <x v="0"/>
    <n v="0"/>
    <n v="0"/>
    <n v="0"/>
    <x v="1"/>
    <s v="XXXConfid"/>
  </r>
  <r>
    <n v="5908"/>
    <x v="29"/>
    <x v="3"/>
    <x v="1"/>
    <x v="0"/>
    <x v="0"/>
    <n v="22.130445213843"/>
    <x v="0"/>
    <n v="1"/>
    <n v="10.066841665853"/>
    <n v="4.6793704303570101"/>
    <n v="9.6913344532197296"/>
    <n v="7.5043516759566202"/>
    <x v="0"/>
    <x v="0"/>
    <n v="1"/>
    <n v="0"/>
    <n v="1"/>
    <n v="0"/>
    <n v="117"/>
    <n v="103"/>
    <n v="226.509596501397"/>
    <n v="108.69384023691001"/>
    <n v="48.445742103727397"/>
    <n v="76.508618340756797"/>
    <x v="1157"/>
    <x v="0"/>
    <n v="3.54501474765858"/>
    <n v="0"/>
    <n v="1"/>
    <x v="1157"/>
    <x v="0"/>
    <x v="0"/>
    <n v="0"/>
    <n v="0"/>
    <n v="1"/>
    <x v="1"/>
    <s v="XXXConfid"/>
  </r>
  <r>
    <n v="5909"/>
    <x v="24"/>
    <x v="1"/>
    <x v="0"/>
    <x v="0"/>
    <x v="2"/>
    <n v="15.6227377299754"/>
    <x v="2"/>
    <n v="0"/>
    <n v="13.970951225481899"/>
    <n v="4.5779781416235599"/>
    <n v="8.3610734816734098"/>
    <n v="6.8956734148195098"/>
    <x v="0"/>
    <x v="0"/>
    <n v="0"/>
    <n v="0"/>
    <n v="0"/>
    <n v="1"/>
    <n v="160"/>
    <n v="68"/>
    <n v="280.78464332892202"/>
    <n v="194.57016303914699"/>
    <n v="66.724589054389796"/>
    <n v="229.64410463931"/>
    <x v="1158"/>
    <x v="0"/>
    <n v="4.0891750330947998"/>
    <n v="1"/>
    <n v="0"/>
    <x v="1158"/>
    <x v="1"/>
    <x v="0"/>
    <n v="0"/>
    <n v="0"/>
    <n v="1"/>
    <x v="1"/>
    <s v="XXXConfid"/>
  </r>
  <r>
    <n v="5910"/>
    <x v="24"/>
    <x v="1"/>
    <x v="1"/>
    <x v="2"/>
    <x v="1"/>
    <n v="26.3414569471791"/>
    <x v="1"/>
    <n v="0"/>
    <n v="17.793865634829402"/>
    <n v="1.0160872463134301"/>
    <n v="5.7080315907893198"/>
    <n v="9.3250182617757105"/>
    <x v="0"/>
    <x v="0"/>
    <n v="0"/>
    <n v="0"/>
    <n v="0"/>
    <n v="0"/>
    <n v="176"/>
    <n v="77"/>
    <n v="210.94903637664001"/>
    <n v="58.110510626425203"/>
    <n v="96.681849899269096"/>
    <n v="206.733352156547"/>
    <x v="1159"/>
    <x v="1"/>
    <n v="7.30785082965114"/>
    <n v="0"/>
    <n v="0"/>
    <x v="1159"/>
    <x v="1"/>
    <x v="0"/>
    <n v="0"/>
    <n v="0"/>
    <n v="1"/>
    <x v="0"/>
    <s v="XXXConfid"/>
  </r>
  <r>
    <n v="5911"/>
    <x v="6"/>
    <x v="0"/>
    <x v="0"/>
    <x v="2"/>
    <x v="1"/>
    <n v="38.646316377361998"/>
    <x v="3"/>
    <n v="1"/>
    <n v="15.4313428765082"/>
    <n v="4.4395110269920197"/>
    <n v="1.1442772149418901"/>
    <n v="5.39084093606869"/>
    <x v="1"/>
    <x v="0"/>
    <n v="0"/>
    <n v="0"/>
    <n v="0"/>
    <n v="0"/>
    <n v="114"/>
    <n v="70"/>
    <n v="185.046593782369"/>
    <n v="56.671156420732203"/>
    <n v="35.654052501763303"/>
    <n v="290.84767177333902"/>
    <x v="1160"/>
    <x v="2"/>
    <n v="9.9484506476972694"/>
    <n v="0"/>
    <n v="0"/>
    <x v="1160"/>
    <x v="0"/>
    <x v="1"/>
    <n v="0"/>
    <n v="0"/>
    <n v="0"/>
    <x v="0"/>
    <s v="XXXConfid"/>
  </r>
  <r>
    <n v="5912"/>
    <x v="18"/>
    <x v="0"/>
    <x v="1"/>
    <x v="0"/>
    <x v="3"/>
    <n v="21.757781704668901"/>
    <x v="0"/>
    <n v="0"/>
    <n v="11.3612094533846"/>
    <n v="4.7891751994766798"/>
    <n v="5.7939566911542002"/>
    <n v="5.2082453209777002"/>
    <x v="0"/>
    <x v="0"/>
    <n v="0"/>
    <n v="0"/>
    <n v="0"/>
    <n v="1"/>
    <n v="104"/>
    <n v="80"/>
    <n v="215.48071546937601"/>
    <n v="113.14780732366501"/>
    <n v="28.748470354793302"/>
    <n v="297.84941656751897"/>
    <x v="1161"/>
    <x v="2"/>
    <n v="6.8736292063841002"/>
    <n v="0"/>
    <n v="0"/>
    <x v="1161"/>
    <x v="0"/>
    <x v="0"/>
    <n v="0"/>
    <n v="0"/>
    <n v="0"/>
    <x v="0"/>
    <s v="XXXConfid"/>
  </r>
  <r>
    <n v="5913"/>
    <x v="12"/>
    <x v="2"/>
    <x v="0"/>
    <x v="3"/>
    <x v="3"/>
    <n v="17.760098261123101"/>
    <x v="2"/>
    <n v="0"/>
    <n v="2.52098551879119"/>
    <n v="0.92728388296210995"/>
    <n v="6.6919801184133796"/>
    <n v="9.53978267724845"/>
    <x v="1"/>
    <x v="1"/>
    <n v="1"/>
    <n v="0"/>
    <n v="0"/>
    <n v="0"/>
    <n v="111"/>
    <n v="70"/>
    <n v="231.55129346353499"/>
    <n v="131.34665912560899"/>
    <n v="39.792135659404003"/>
    <n v="349.54960301759002"/>
    <x v="1162"/>
    <x v="0"/>
    <n v="8.2601759109255894"/>
    <n v="1"/>
    <n v="0"/>
    <x v="1162"/>
    <x v="1"/>
    <x v="0"/>
    <n v="0"/>
    <n v="0"/>
    <n v="0"/>
    <x v="0"/>
    <s v="XXXConfid"/>
  </r>
  <r>
    <n v="5914"/>
    <x v="3"/>
    <x v="1"/>
    <x v="0"/>
    <x v="2"/>
    <x v="0"/>
    <n v="36.643043344419098"/>
    <x v="3"/>
    <n v="0"/>
    <n v="16.082594218094599"/>
    <n v="7.82307584883542"/>
    <n v="9.9491342437216996"/>
    <n v="6.0924421003779097"/>
    <x v="0"/>
    <x v="1"/>
    <n v="0"/>
    <n v="0"/>
    <n v="0"/>
    <n v="0"/>
    <n v="163"/>
    <n v="64"/>
    <n v="290.16255381102599"/>
    <n v="123.638362628857"/>
    <n v="41.707286912376297"/>
    <n v="260.52708215025302"/>
    <x v="1163"/>
    <x v="2"/>
    <n v="4.0455063634604702"/>
    <n v="0"/>
    <n v="0"/>
    <x v="1163"/>
    <x v="0"/>
    <x v="0"/>
    <n v="0"/>
    <n v="1"/>
    <n v="1"/>
    <x v="0"/>
    <s v="XXXConfid"/>
  </r>
  <r>
    <n v="5915"/>
    <x v="29"/>
    <x v="3"/>
    <x v="0"/>
    <x v="0"/>
    <x v="2"/>
    <n v="23.2330303811198"/>
    <x v="0"/>
    <n v="1"/>
    <n v="14.3672407834616"/>
    <n v="8.5115468519614002"/>
    <n v="8.4495644575164999"/>
    <n v="7.0429354423641701"/>
    <x v="0"/>
    <x v="0"/>
    <n v="0"/>
    <n v="0"/>
    <n v="1"/>
    <n v="1"/>
    <n v="90"/>
    <n v="71"/>
    <n v="218.60006076208401"/>
    <n v="149.42026192029999"/>
    <n v="79.9698772751685"/>
    <n v="308.13310827475402"/>
    <x v="1164"/>
    <x v="2"/>
    <n v="0.155778354643102"/>
    <n v="1"/>
    <n v="0"/>
    <x v="1164"/>
    <x v="0"/>
    <x v="1"/>
    <n v="0"/>
    <n v="0"/>
    <n v="1"/>
    <x v="1"/>
    <s v="XXXConfid"/>
  </r>
  <r>
    <n v="5916"/>
    <x v="17"/>
    <x v="1"/>
    <x v="1"/>
    <x v="0"/>
    <x v="3"/>
    <n v="35.005273793424003"/>
    <x v="3"/>
    <n v="1"/>
    <n v="3.2265720657596701"/>
    <n v="1.9243735219256899"/>
    <n v="5.52143671078995"/>
    <n v="4.4831766149413896"/>
    <x v="0"/>
    <x v="1"/>
    <n v="0"/>
    <n v="0"/>
    <n v="0"/>
    <n v="0"/>
    <n v="135"/>
    <n v="76"/>
    <n v="201.269801519293"/>
    <n v="107.84246630641999"/>
    <n v="31.5209272240686"/>
    <n v="331.69290863098001"/>
    <x v="1165"/>
    <x v="2"/>
    <n v="3.5621722337269501"/>
    <n v="0"/>
    <n v="0"/>
    <x v="1165"/>
    <x v="0"/>
    <x v="0"/>
    <n v="0"/>
    <n v="1"/>
    <n v="1"/>
    <x v="0"/>
    <s v="XXXConfid"/>
  </r>
  <r>
    <n v="5917"/>
    <x v="1"/>
    <x v="1"/>
    <x v="0"/>
    <x v="0"/>
    <x v="2"/>
    <n v="19.697406837009101"/>
    <x v="0"/>
    <n v="0"/>
    <n v="9.8982948647372595"/>
    <n v="7.0710063220811099"/>
    <n v="4.9810977673564896"/>
    <n v="6.2291402663613296"/>
    <x v="0"/>
    <x v="0"/>
    <n v="0"/>
    <n v="0"/>
    <n v="0"/>
    <n v="1"/>
    <n v="94"/>
    <n v="85"/>
    <n v="188.16763133850901"/>
    <n v="167.71019634004901"/>
    <n v="66.143607989947"/>
    <n v="106.945810054248"/>
    <x v="1166"/>
    <x v="0"/>
    <n v="8.05989575565712"/>
    <n v="0"/>
    <n v="0"/>
    <x v="1166"/>
    <x v="0"/>
    <x v="0"/>
    <n v="0"/>
    <n v="0"/>
    <n v="0"/>
    <x v="0"/>
    <s v="XXXConfid"/>
  </r>
  <r>
    <n v="5918"/>
    <x v="21"/>
    <x v="0"/>
    <x v="0"/>
    <x v="0"/>
    <x v="0"/>
    <n v="24.894229645753299"/>
    <x v="0"/>
    <n v="1"/>
    <n v="11.1867658481668"/>
    <n v="8.9404782956824302"/>
    <n v="0.66207030706649395"/>
    <n v="6.43991156260509"/>
    <x v="0"/>
    <x v="0"/>
    <n v="0"/>
    <n v="0"/>
    <n v="0"/>
    <n v="0"/>
    <n v="117"/>
    <n v="106"/>
    <n v="232.860777951188"/>
    <n v="97.670220295355094"/>
    <n v="27.653310061852501"/>
    <n v="300.89674334293602"/>
    <x v="1167"/>
    <x v="1"/>
    <n v="8.4896470444869507"/>
    <n v="0"/>
    <n v="0"/>
    <x v="1167"/>
    <x v="1"/>
    <x v="0"/>
    <n v="0"/>
    <n v="0"/>
    <n v="0"/>
    <x v="0"/>
    <s v="XXXConfid"/>
  </r>
  <r>
    <n v="5919"/>
    <x v="20"/>
    <x v="2"/>
    <x v="1"/>
    <x v="0"/>
    <x v="2"/>
    <n v="18.669188947389401"/>
    <x v="0"/>
    <n v="1"/>
    <n v="9.6648969085856304"/>
    <n v="2.99513889610816"/>
    <n v="8.0485759719665602"/>
    <n v="7.2752132230689099"/>
    <x v="1"/>
    <x v="0"/>
    <n v="0"/>
    <n v="1"/>
    <n v="0"/>
    <n v="0"/>
    <n v="176"/>
    <n v="97"/>
    <n v="161.83400873332599"/>
    <n v="84.123423123614799"/>
    <n v="94.795584622675605"/>
    <n v="208.910616207456"/>
    <x v="1168"/>
    <x v="2"/>
    <n v="6.4292824055301496"/>
    <n v="0"/>
    <n v="0"/>
    <x v="1168"/>
    <x v="0"/>
    <x v="0"/>
    <n v="1"/>
    <n v="0"/>
    <n v="1"/>
    <x v="0"/>
    <s v="XXXConfid"/>
  </r>
  <r>
    <n v="5920"/>
    <x v="16"/>
    <x v="0"/>
    <x v="1"/>
    <x v="2"/>
    <x v="0"/>
    <n v="35.808564307982103"/>
    <x v="3"/>
    <n v="0"/>
    <n v="5.4163622379354104"/>
    <n v="7.1150394246174304"/>
    <n v="2.2804062094920199"/>
    <n v="4.5120022493830803"/>
    <x v="0"/>
    <x v="0"/>
    <n v="1"/>
    <n v="0"/>
    <n v="1"/>
    <n v="0"/>
    <n v="136"/>
    <n v="114"/>
    <n v="172.568609717577"/>
    <n v="108.76039729835099"/>
    <n v="54.366963790238302"/>
    <n v="264.15721908294"/>
    <x v="1169"/>
    <x v="2"/>
    <n v="7.0107566146568301"/>
    <n v="0"/>
    <n v="0"/>
    <x v="1169"/>
    <x v="0"/>
    <x v="0"/>
    <n v="0"/>
    <n v="0"/>
    <n v="1"/>
    <x v="0"/>
    <s v="XXXConfid"/>
  </r>
  <r>
    <n v="5921"/>
    <x v="7"/>
    <x v="1"/>
    <x v="0"/>
    <x v="0"/>
    <x v="2"/>
    <n v="35.410911829924103"/>
    <x v="3"/>
    <n v="0"/>
    <n v="19.1118984884809"/>
    <n v="6.3799481274004801"/>
    <n v="4.8256870513411201"/>
    <n v="9.7033026199058892"/>
    <x v="0"/>
    <x v="0"/>
    <n v="0"/>
    <n v="1"/>
    <n v="0"/>
    <n v="0"/>
    <n v="115"/>
    <n v="118"/>
    <n v="167.50083140956701"/>
    <n v="60.739577855969799"/>
    <n v="80.040019246595605"/>
    <n v="391.90934881827701"/>
    <x v="1170"/>
    <x v="0"/>
    <n v="8.1167037084828095"/>
    <n v="0"/>
    <n v="0"/>
    <x v="1170"/>
    <x v="0"/>
    <x v="0"/>
    <n v="0"/>
    <n v="0"/>
    <n v="0"/>
    <x v="0"/>
    <s v="XXXConfid"/>
  </r>
  <r>
    <n v="5922"/>
    <x v="18"/>
    <x v="0"/>
    <x v="1"/>
    <x v="0"/>
    <x v="2"/>
    <n v="22.420318727439899"/>
    <x v="0"/>
    <n v="1"/>
    <n v="5.5786581569526099"/>
    <n v="0.96365752293340601"/>
    <n v="6.6867815085050504"/>
    <n v="9.2641355229503404"/>
    <x v="0"/>
    <x v="0"/>
    <n v="0"/>
    <n v="0"/>
    <n v="0"/>
    <n v="0"/>
    <n v="134"/>
    <n v="67"/>
    <n v="154.11592102670801"/>
    <n v="137.78907777142899"/>
    <n v="80.911250579794796"/>
    <n v="243.5683117792"/>
    <x v="1171"/>
    <x v="1"/>
    <n v="7.0597636965058603"/>
    <n v="1"/>
    <n v="0"/>
    <x v="1171"/>
    <x v="0"/>
    <x v="0"/>
    <n v="0"/>
    <n v="0"/>
    <n v="0"/>
    <x v="0"/>
    <s v="XXXConfid"/>
  </r>
  <r>
    <n v="5923"/>
    <x v="29"/>
    <x v="3"/>
    <x v="0"/>
    <x v="3"/>
    <x v="0"/>
    <n v="26.699664562060399"/>
    <x v="1"/>
    <n v="0"/>
    <n v="19.428719372641499"/>
    <n v="6.6507478617052502"/>
    <n v="2.20563561196971"/>
    <n v="7.4501834664493902"/>
    <x v="0"/>
    <x v="0"/>
    <n v="0"/>
    <n v="1"/>
    <n v="0"/>
    <n v="0"/>
    <n v="126"/>
    <n v="101"/>
    <n v="272.34420462012298"/>
    <n v="133.20281968377799"/>
    <n v="69.494945119510604"/>
    <n v="77.684283706370607"/>
    <x v="1172"/>
    <x v="3"/>
    <n v="3.00255915363888"/>
    <n v="0"/>
    <n v="0"/>
    <x v="1172"/>
    <x v="1"/>
    <x v="0"/>
    <n v="1"/>
    <n v="0"/>
    <n v="0"/>
    <x v="0"/>
    <s v="XXXConfid"/>
  </r>
  <r>
    <n v="5924"/>
    <x v="17"/>
    <x v="1"/>
    <x v="1"/>
    <x v="0"/>
    <x v="1"/>
    <n v="27.899536609352602"/>
    <x v="1"/>
    <n v="1"/>
    <n v="14.2202192577347"/>
    <n v="2.3382893181501601"/>
    <n v="7.6751985524609196"/>
    <n v="7.0238756935247801"/>
    <x v="0"/>
    <x v="0"/>
    <n v="0"/>
    <n v="0"/>
    <n v="0"/>
    <n v="0"/>
    <n v="152"/>
    <n v="69"/>
    <n v="221.165428153796"/>
    <n v="127.452883043086"/>
    <n v="27.9414739272882"/>
    <n v="226.26882298451801"/>
    <x v="1173"/>
    <x v="2"/>
    <n v="8.1556549195591206"/>
    <n v="1"/>
    <n v="0"/>
    <x v="1173"/>
    <x v="0"/>
    <x v="0"/>
    <n v="0"/>
    <n v="0"/>
    <n v="0"/>
    <x v="1"/>
    <s v="XXXConfid"/>
  </r>
  <r>
    <n v="5925"/>
    <x v="19"/>
    <x v="2"/>
    <x v="0"/>
    <x v="1"/>
    <x v="3"/>
    <n v="15.1352606110756"/>
    <x v="2"/>
    <n v="0"/>
    <n v="0.53434830928031696"/>
    <n v="2.33626295133833"/>
    <n v="2.83078782654714"/>
    <n v="8.4083377651162792"/>
    <x v="0"/>
    <x v="0"/>
    <n v="0"/>
    <n v="1"/>
    <n v="1"/>
    <n v="0"/>
    <n v="109"/>
    <n v="86"/>
    <n v="164.013035203268"/>
    <n v="169.44704174527499"/>
    <n v="88.360341072479997"/>
    <n v="330.20412665940501"/>
    <x v="1174"/>
    <x v="2"/>
    <n v="7.0032105929610999"/>
    <n v="0"/>
    <n v="1"/>
    <x v="1174"/>
    <x v="0"/>
    <x v="0"/>
    <n v="0"/>
    <n v="0"/>
    <n v="0"/>
    <x v="0"/>
    <s v="XXXConfid"/>
  </r>
  <r>
    <n v="5926"/>
    <x v="26"/>
    <x v="1"/>
    <x v="1"/>
    <x v="0"/>
    <x v="1"/>
    <n v="35.783769436949697"/>
    <x v="3"/>
    <n v="0"/>
    <n v="6.3815361171814304"/>
    <n v="0.211035071707703"/>
    <n v="7.6910217355615398"/>
    <n v="7.71896741679776"/>
    <x v="1"/>
    <x v="1"/>
    <n v="0"/>
    <n v="0"/>
    <n v="0"/>
    <n v="0"/>
    <n v="155"/>
    <n v="90"/>
    <n v="183.238408788898"/>
    <n v="196.62357185811899"/>
    <n v="71.494177639409699"/>
    <n v="283.293173842361"/>
    <x v="1175"/>
    <x v="1"/>
    <n v="1.3717218244801901"/>
    <n v="0"/>
    <n v="0"/>
    <x v="1175"/>
    <x v="1"/>
    <x v="1"/>
    <n v="0"/>
    <n v="0"/>
    <n v="0"/>
    <x v="1"/>
    <s v="XXXConfid"/>
  </r>
  <r>
    <n v="5927"/>
    <x v="20"/>
    <x v="2"/>
    <x v="0"/>
    <x v="0"/>
    <x v="0"/>
    <n v="38.6539607447151"/>
    <x v="3"/>
    <n v="0"/>
    <n v="3.1679480736729801"/>
    <n v="5.5286180394489399"/>
    <n v="3.7786550450759901"/>
    <n v="6.3818766271957603"/>
    <x v="0"/>
    <x v="0"/>
    <n v="0"/>
    <n v="0"/>
    <n v="0"/>
    <n v="0"/>
    <n v="112"/>
    <n v="78"/>
    <n v="240.67871599186299"/>
    <n v="191.60318263647301"/>
    <n v="28.3291516800872"/>
    <n v="156.68334033165601"/>
    <x v="1176"/>
    <x v="3"/>
    <n v="7.9733914905357199"/>
    <n v="1"/>
    <n v="0"/>
    <x v="1176"/>
    <x v="1"/>
    <x v="0"/>
    <n v="0"/>
    <n v="1"/>
    <n v="0"/>
    <x v="0"/>
    <s v="XXXConfid"/>
  </r>
  <r>
    <n v="5928"/>
    <x v="5"/>
    <x v="0"/>
    <x v="0"/>
    <x v="2"/>
    <x v="2"/>
    <n v="37.823583594339901"/>
    <x v="3"/>
    <n v="0"/>
    <n v="16.304243474496499"/>
    <n v="9.3655829150672307"/>
    <n v="9.2708643013541803"/>
    <n v="5.9759564551058704"/>
    <x v="0"/>
    <x v="0"/>
    <n v="0"/>
    <n v="0"/>
    <n v="0"/>
    <n v="1"/>
    <n v="126"/>
    <n v="116"/>
    <n v="150.57569546009"/>
    <n v="123.266055177379"/>
    <n v="85.509126595044094"/>
    <n v="132.67012493888299"/>
    <x v="1177"/>
    <x v="1"/>
    <n v="0.448593363999576"/>
    <n v="1"/>
    <n v="0"/>
    <x v="1177"/>
    <x v="0"/>
    <x v="0"/>
    <n v="0"/>
    <n v="0"/>
    <n v="1"/>
    <x v="1"/>
    <s v="XXXConfid"/>
  </r>
  <r>
    <n v="5929"/>
    <x v="11"/>
    <x v="2"/>
    <x v="0"/>
    <x v="0"/>
    <x v="0"/>
    <n v="16.176673917360802"/>
    <x v="2"/>
    <n v="1"/>
    <n v="18.567841798546599"/>
    <n v="2.0180256563724699"/>
    <n v="9.9045190315451901"/>
    <n v="5.4563618052835796"/>
    <x v="0"/>
    <x v="0"/>
    <n v="0"/>
    <n v="1"/>
    <n v="0"/>
    <n v="0"/>
    <n v="150"/>
    <n v="73"/>
    <n v="225.166572046363"/>
    <n v="118.752802855358"/>
    <n v="73.823503498007099"/>
    <n v="292.66373932790998"/>
    <x v="1178"/>
    <x v="0"/>
    <n v="6.4573929105039696"/>
    <n v="0"/>
    <n v="0"/>
    <x v="1178"/>
    <x v="0"/>
    <x v="0"/>
    <n v="0"/>
    <n v="0"/>
    <n v="0"/>
    <x v="0"/>
    <s v="XXXConfid"/>
  </r>
  <r>
    <n v="5930"/>
    <x v="14"/>
    <x v="1"/>
    <x v="0"/>
    <x v="1"/>
    <x v="1"/>
    <n v="18.8418295190096"/>
    <x v="0"/>
    <n v="0"/>
    <n v="2.9442071487754302"/>
    <n v="0.73402877563820201"/>
    <n v="5.8825900924010002"/>
    <n v="7.5516950580700897"/>
    <x v="1"/>
    <x v="0"/>
    <n v="0"/>
    <n v="1"/>
    <n v="0"/>
    <n v="1"/>
    <n v="174"/>
    <n v="117"/>
    <n v="257.62620453463001"/>
    <n v="61.0610602481418"/>
    <n v="84.274040286300405"/>
    <n v="199.45958311286799"/>
    <x v="1179"/>
    <x v="0"/>
    <n v="1.6702009006676599"/>
    <n v="0"/>
    <n v="0"/>
    <x v="1179"/>
    <x v="0"/>
    <x v="0"/>
    <n v="0"/>
    <n v="0"/>
    <n v="0"/>
    <x v="0"/>
    <s v="XXXConfid"/>
  </r>
  <r>
    <n v="5931"/>
    <x v="28"/>
    <x v="1"/>
    <x v="0"/>
    <x v="0"/>
    <x v="1"/>
    <n v="39.145917059578998"/>
    <x v="3"/>
    <n v="0"/>
    <n v="11.961936889331399"/>
    <n v="6.1126492966484998"/>
    <n v="6.5409524750530101"/>
    <n v="5.2016875679791497"/>
    <x v="0"/>
    <x v="0"/>
    <n v="0"/>
    <n v="0"/>
    <n v="0"/>
    <n v="0"/>
    <n v="109"/>
    <n v="70"/>
    <n v="258.04370439613803"/>
    <n v="183.46319737185601"/>
    <n v="73.095818507390504"/>
    <n v="132.546868720677"/>
    <x v="1180"/>
    <x v="0"/>
    <n v="5.77191044749227"/>
    <n v="0"/>
    <n v="0"/>
    <x v="1180"/>
    <x v="0"/>
    <x v="0"/>
    <n v="1"/>
    <n v="0"/>
    <n v="1"/>
    <x v="0"/>
    <s v="XXXConfid"/>
  </r>
  <r>
    <n v="5932"/>
    <x v="24"/>
    <x v="1"/>
    <x v="0"/>
    <x v="2"/>
    <x v="0"/>
    <n v="33.398578839065799"/>
    <x v="3"/>
    <n v="1"/>
    <n v="4.2728098998679602"/>
    <n v="8.46361549442193"/>
    <n v="4.5511540527352201"/>
    <n v="9.7344281981840606"/>
    <x v="0"/>
    <x v="0"/>
    <n v="0"/>
    <n v="0"/>
    <n v="0"/>
    <n v="0"/>
    <n v="119"/>
    <n v="103"/>
    <n v="182.115163124812"/>
    <n v="190.28335054054699"/>
    <n v="88.676357415531697"/>
    <n v="110.014794735321"/>
    <x v="1181"/>
    <x v="1"/>
    <n v="7.3005607446016096"/>
    <n v="1"/>
    <n v="0"/>
    <x v="1181"/>
    <x v="1"/>
    <x v="0"/>
    <n v="0"/>
    <n v="0"/>
    <n v="0"/>
    <x v="1"/>
    <s v="XXXConfid"/>
  </r>
  <r>
    <n v="5933"/>
    <x v="5"/>
    <x v="0"/>
    <x v="1"/>
    <x v="0"/>
    <x v="2"/>
    <n v="27.754224091891601"/>
    <x v="1"/>
    <n v="0"/>
    <n v="4.5197938540134004"/>
    <n v="8.8664467815626793"/>
    <n v="0.26945118650511701"/>
    <n v="4.5625226918201003"/>
    <x v="0"/>
    <x v="0"/>
    <n v="0"/>
    <n v="0"/>
    <n v="0"/>
    <n v="0"/>
    <n v="143"/>
    <n v="103"/>
    <n v="281.13742780075899"/>
    <n v="167.151134742393"/>
    <n v="73.505698877657395"/>
    <n v="254.42551066231999"/>
    <x v="1182"/>
    <x v="2"/>
    <n v="5.2112849766107603"/>
    <n v="0"/>
    <n v="0"/>
    <x v="1182"/>
    <x v="0"/>
    <x v="0"/>
    <n v="0"/>
    <n v="1"/>
    <n v="1"/>
    <x v="0"/>
    <s v="XXXConfid"/>
  </r>
  <r>
    <n v="5934"/>
    <x v="30"/>
    <x v="0"/>
    <x v="0"/>
    <x v="3"/>
    <x v="2"/>
    <n v="20.279533943374599"/>
    <x v="0"/>
    <n v="0"/>
    <n v="8.6507260600558897"/>
    <n v="4.5466520205545597"/>
    <n v="2.4658673239861999"/>
    <n v="9.4835355068427294"/>
    <x v="0"/>
    <x v="0"/>
    <n v="0"/>
    <n v="1"/>
    <n v="0"/>
    <n v="1"/>
    <n v="135"/>
    <n v="75"/>
    <n v="154.307204422469"/>
    <n v="99.283449648189304"/>
    <n v="83.308129400789596"/>
    <n v="201.162253026445"/>
    <x v="1183"/>
    <x v="3"/>
    <n v="9.9348408684369396"/>
    <n v="0"/>
    <n v="0"/>
    <x v="1183"/>
    <x v="0"/>
    <x v="0"/>
    <n v="0"/>
    <n v="0"/>
    <n v="1"/>
    <x v="0"/>
    <s v="XXXConfid"/>
  </r>
  <r>
    <n v="5935"/>
    <x v="12"/>
    <x v="2"/>
    <x v="1"/>
    <x v="3"/>
    <x v="0"/>
    <n v="29.762713343124599"/>
    <x v="1"/>
    <n v="1"/>
    <n v="14.569238209024"/>
    <n v="0.113014690370963"/>
    <n v="1.1326316276924799"/>
    <n v="6.0422520921576099"/>
    <x v="0"/>
    <x v="0"/>
    <n v="1"/>
    <n v="0"/>
    <n v="0"/>
    <n v="0"/>
    <n v="139"/>
    <n v="114"/>
    <n v="281.11788780897899"/>
    <n v="147.96646166492999"/>
    <n v="82.330835320495694"/>
    <n v="369.66801083707401"/>
    <x v="1184"/>
    <x v="1"/>
    <n v="9.2064247416323699"/>
    <n v="0"/>
    <n v="0"/>
    <x v="1184"/>
    <x v="0"/>
    <x v="0"/>
    <n v="0"/>
    <n v="0"/>
    <n v="0"/>
    <x v="0"/>
    <s v="XXXConfid"/>
  </r>
  <r>
    <n v="5936"/>
    <x v="15"/>
    <x v="0"/>
    <x v="1"/>
    <x v="2"/>
    <x v="1"/>
    <n v="22.238430700941802"/>
    <x v="0"/>
    <n v="0"/>
    <n v="2.7900143135162598"/>
    <n v="4.7317209128055797"/>
    <n v="6.9307513070225601"/>
    <n v="6.6384120634506196"/>
    <x v="0"/>
    <x v="0"/>
    <n v="0"/>
    <n v="0"/>
    <n v="0"/>
    <n v="0"/>
    <n v="101"/>
    <n v="73"/>
    <n v="187.49473594026799"/>
    <n v="97.148591086694907"/>
    <n v="43.840148663226103"/>
    <n v="342.544527246695"/>
    <x v="1185"/>
    <x v="2"/>
    <n v="8.45982159946686"/>
    <n v="0"/>
    <n v="0"/>
    <x v="1185"/>
    <x v="1"/>
    <x v="0"/>
    <n v="0"/>
    <n v="0"/>
    <n v="0"/>
    <x v="0"/>
    <s v="XXXConfid"/>
  </r>
  <r>
    <n v="5937"/>
    <x v="20"/>
    <x v="2"/>
    <x v="0"/>
    <x v="2"/>
    <x v="2"/>
    <n v="29.424341831348201"/>
    <x v="1"/>
    <n v="1"/>
    <n v="14.206665389090899"/>
    <n v="7.5434247136664396"/>
    <n v="7.4667419307840097"/>
    <n v="7.3693536918332896"/>
    <x v="0"/>
    <x v="0"/>
    <n v="0"/>
    <n v="1"/>
    <n v="0"/>
    <n v="0"/>
    <n v="149"/>
    <n v="61"/>
    <n v="270.20952690246003"/>
    <n v="89.169719686379395"/>
    <n v="23.338156208129"/>
    <n v="73.1028494920631"/>
    <x v="1186"/>
    <x v="3"/>
    <n v="0.51413040671673904"/>
    <n v="0"/>
    <n v="0"/>
    <x v="1186"/>
    <x v="0"/>
    <x v="0"/>
    <n v="0"/>
    <n v="1"/>
    <n v="0"/>
    <x v="0"/>
    <s v="XXXConfid"/>
  </r>
  <r>
    <n v="5938"/>
    <x v="11"/>
    <x v="2"/>
    <x v="1"/>
    <x v="3"/>
    <x v="1"/>
    <n v="32.644782706836601"/>
    <x v="3"/>
    <n v="0"/>
    <n v="16.755043470873801"/>
    <n v="5.7282519840981703"/>
    <n v="6.0570053352127502"/>
    <n v="9.7471198526212106"/>
    <x v="0"/>
    <x v="0"/>
    <n v="0"/>
    <n v="0"/>
    <n v="0"/>
    <n v="0"/>
    <n v="146"/>
    <n v="76"/>
    <n v="188.71222649025199"/>
    <n v="143.13106820204001"/>
    <n v="77.294512926123105"/>
    <n v="312.12937514988897"/>
    <x v="1187"/>
    <x v="1"/>
    <n v="7.7289499943971904"/>
    <n v="0"/>
    <n v="0"/>
    <x v="1187"/>
    <x v="0"/>
    <x v="0"/>
    <n v="0"/>
    <n v="0"/>
    <n v="0"/>
    <x v="0"/>
    <s v="XXXConfid"/>
  </r>
  <r>
    <n v="5939"/>
    <x v="13"/>
    <x v="2"/>
    <x v="0"/>
    <x v="0"/>
    <x v="3"/>
    <n v="19.4298854715327"/>
    <x v="0"/>
    <n v="0"/>
    <n v="6.1563464999620399"/>
    <n v="9.8110995309427391"/>
    <n v="1.8218299295429701"/>
    <n v="6.4392540399716696"/>
    <x v="1"/>
    <x v="0"/>
    <n v="0"/>
    <n v="0"/>
    <n v="0"/>
    <n v="0"/>
    <n v="98"/>
    <n v="66"/>
    <n v="221.34858229418899"/>
    <n v="172.29405570675101"/>
    <n v="45.896689579055597"/>
    <n v="280.06827775029899"/>
    <x v="1188"/>
    <x v="2"/>
    <n v="9.8107190485076305"/>
    <n v="0"/>
    <n v="0"/>
    <x v="1188"/>
    <x v="0"/>
    <x v="1"/>
    <n v="0"/>
    <n v="0"/>
    <n v="0"/>
    <x v="0"/>
    <s v="XXXConfid"/>
  </r>
  <r>
    <n v="5940"/>
    <x v="1"/>
    <x v="1"/>
    <x v="1"/>
    <x v="0"/>
    <x v="1"/>
    <n v="39.221866530472496"/>
    <x v="3"/>
    <n v="0"/>
    <n v="7.1033064344176999"/>
    <n v="0.73777015832863202"/>
    <n v="8.6807789043530903"/>
    <n v="6.3972665291207296"/>
    <x v="1"/>
    <x v="0"/>
    <n v="0"/>
    <n v="0"/>
    <n v="0"/>
    <n v="0"/>
    <n v="137"/>
    <n v="90"/>
    <n v="235.02803736624099"/>
    <n v="165.994296093169"/>
    <n v="76.135545242415006"/>
    <n v="68.866390109441099"/>
    <x v="1189"/>
    <x v="3"/>
    <n v="6.9580984206900398"/>
    <n v="1"/>
    <n v="0"/>
    <x v="1189"/>
    <x v="1"/>
    <x v="0"/>
    <n v="1"/>
    <n v="0"/>
    <n v="0"/>
    <x v="0"/>
    <s v="XXXConfid"/>
  </r>
  <r>
    <n v="5941"/>
    <x v="29"/>
    <x v="3"/>
    <x v="0"/>
    <x v="0"/>
    <x v="1"/>
    <n v="32.034020576478802"/>
    <x v="3"/>
    <n v="0"/>
    <n v="11.2277194341716"/>
    <n v="3.3996382285194602"/>
    <n v="7.0503014859436002"/>
    <n v="5.5951350526570698"/>
    <x v="0"/>
    <x v="0"/>
    <n v="0"/>
    <n v="0"/>
    <n v="1"/>
    <n v="0"/>
    <n v="175"/>
    <n v="97"/>
    <n v="227.59233125419399"/>
    <n v="57.771204904014297"/>
    <n v="55.295074449439802"/>
    <n v="86.847975867031806"/>
    <x v="1190"/>
    <x v="2"/>
    <n v="4.11578597790571"/>
    <n v="1"/>
    <n v="0"/>
    <x v="1190"/>
    <x v="0"/>
    <x v="0"/>
    <n v="0"/>
    <n v="0"/>
    <n v="0"/>
    <x v="1"/>
    <s v="XXXConfid"/>
  </r>
  <r>
    <n v="5942"/>
    <x v="16"/>
    <x v="0"/>
    <x v="1"/>
    <x v="3"/>
    <x v="2"/>
    <n v="33.544355798473802"/>
    <x v="3"/>
    <n v="1"/>
    <n v="17.570040171356901"/>
    <n v="8.5972802685647594"/>
    <n v="5.37423153029928"/>
    <n v="4.24763723659607"/>
    <x v="0"/>
    <x v="0"/>
    <n v="0"/>
    <n v="0"/>
    <n v="0"/>
    <n v="1"/>
    <n v="121"/>
    <n v="81"/>
    <n v="262.75308099981601"/>
    <n v="143.860660910961"/>
    <n v="35.455163780692402"/>
    <n v="340.91099136643498"/>
    <x v="1191"/>
    <x v="2"/>
    <n v="3.2654159784349601"/>
    <n v="1"/>
    <n v="0"/>
    <x v="1191"/>
    <x v="0"/>
    <x v="1"/>
    <n v="1"/>
    <n v="0"/>
    <n v="0"/>
    <x v="1"/>
    <s v="XXXConfid"/>
  </r>
  <r>
    <n v="5943"/>
    <x v="24"/>
    <x v="1"/>
    <x v="0"/>
    <x v="0"/>
    <x v="2"/>
    <n v="34.981654860811901"/>
    <x v="3"/>
    <n v="1"/>
    <n v="14.0368204189887"/>
    <n v="0.588360571293156"/>
    <n v="8.1568048034541203"/>
    <n v="4.4630557366145398"/>
    <x v="0"/>
    <x v="0"/>
    <n v="0"/>
    <n v="0"/>
    <n v="0"/>
    <n v="0"/>
    <n v="95"/>
    <n v="70"/>
    <n v="230.21222566673001"/>
    <n v="90.313046031047705"/>
    <n v="59.624254031309803"/>
    <n v="153.315778329392"/>
    <x v="1192"/>
    <x v="0"/>
    <n v="9.5702130621567694"/>
    <n v="0"/>
    <n v="1"/>
    <x v="1192"/>
    <x v="0"/>
    <x v="0"/>
    <n v="0"/>
    <n v="0"/>
    <n v="1"/>
    <x v="1"/>
    <s v="XXXConfid"/>
  </r>
  <r>
    <n v="5944"/>
    <x v="4"/>
    <x v="2"/>
    <x v="1"/>
    <x v="0"/>
    <x v="3"/>
    <n v="36.226700141498597"/>
    <x v="3"/>
    <n v="0"/>
    <n v="13.4514899439079"/>
    <n v="7.6950980144527703"/>
    <n v="2.48625857649583"/>
    <n v="9.7531868042203609"/>
    <x v="0"/>
    <x v="0"/>
    <n v="0"/>
    <n v="0"/>
    <n v="0"/>
    <n v="0"/>
    <n v="157"/>
    <n v="67"/>
    <n v="175.071190546629"/>
    <n v="129.677076376179"/>
    <n v="66.237186906492099"/>
    <n v="393.23597022556999"/>
    <x v="1193"/>
    <x v="2"/>
    <n v="8.26245977894337"/>
    <n v="1"/>
    <n v="0"/>
    <x v="1193"/>
    <x v="0"/>
    <x v="0"/>
    <n v="1"/>
    <n v="0"/>
    <n v="0"/>
    <x v="0"/>
    <s v="XXXConfid"/>
  </r>
  <r>
    <n v="5945"/>
    <x v="17"/>
    <x v="1"/>
    <x v="1"/>
    <x v="0"/>
    <x v="1"/>
    <n v="26.2620250043704"/>
    <x v="1"/>
    <n v="1"/>
    <n v="14.1111692843076"/>
    <n v="1.39831389035985"/>
    <n v="3.5240056706037901"/>
    <n v="4.5744370798887104"/>
    <x v="0"/>
    <x v="0"/>
    <n v="1"/>
    <n v="0"/>
    <n v="0"/>
    <n v="0"/>
    <n v="174"/>
    <n v="97"/>
    <n v="201.26239514283299"/>
    <n v="64.213246804318104"/>
    <n v="73.332562635611694"/>
    <n v="399.941861594133"/>
    <x v="1194"/>
    <x v="2"/>
    <n v="6.2831295060802397"/>
    <n v="0"/>
    <n v="0"/>
    <x v="1194"/>
    <x v="1"/>
    <x v="0"/>
    <n v="0"/>
    <n v="1"/>
    <n v="0"/>
    <x v="0"/>
    <s v="XXXConfid"/>
  </r>
  <r>
    <n v="5946"/>
    <x v="13"/>
    <x v="2"/>
    <x v="0"/>
    <x v="0"/>
    <x v="0"/>
    <n v="37.706252077328699"/>
    <x v="3"/>
    <n v="1"/>
    <n v="5.2074236896174497"/>
    <n v="1.71651540492528"/>
    <n v="3.48059213646934"/>
    <n v="6.8517281565182397"/>
    <x v="0"/>
    <x v="0"/>
    <n v="1"/>
    <n v="0"/>
    <n v="1"/>
    <n v="0"/>
    <n v="130"/>
    <n v="70"/>
    <n v="243.849999550143"/>
    <n v="145.10717890694099"/>
    <n v="31.6240267381962"/>
    <n v="326.90545169806001"/>
    <x v="1195"/>
    <x v="0"/>
    <n v="1.8266976302400899"/>
    <n v="1"/>
    <n v="0"/>
    <x v="1195"/>
    <x v="0"/>
    <x v="1"/>
    <n v="1"/>
    <n v="0"/>
    <n v="1"/>
    <x v="1"/>
    <s v="XXXConfid"/>
  </r>
  <r>
    <n v="5947"/>
    <x v="29"/>
    <x v="3"/>
    <x v="0"/>
    <x v="2"/>
    <x v="2"/>
    <n v="35.634927844590301"/>
    <x v="3"/>
    <n v="1"/>
    <n v="12.6013213189204"/>
    <n v="0.81160378770703101"/>
    <n v="2.3082227246304701"/>
    <n v="8.3548143859025998"/>
    <x v="0"/>
    <x v="0"/>
    <n v="0"/>
    <n v="0"/>
    <n v="0"/>
    <n v="0"/>
    <n v="129"/>
    <n v="64"/>
    <n v="193.78357363243401"/>
    <n v="139.41766687596001"/>
    <n v="58.617036035643203"/>
    <n v="83.541114932023703"/>
    <x v="1196"/>
    <x v="3"/>
    <n v="0.83512801693005301"/>
    <n v="1"/>
    <n v="0"/>
    <x v="1196"/>
    <x v="1"/>
    <x v="0"/>
    <n v="0"/>
    <n v="0"/>
    <n v="0"/>
    <x v="0"/>
    <s v="XXXConfid"/>
  </r>
  <r>
    <n v="5948"/>
    <x v="0"/>
    <x v="0"/>
    <x v="0"/>
    <x v="0"/>
    <x v="2"/>
    <n v="29.106537431771802"/>
    <x v="1"/>
    <n v="0"/>
    <n v="17.335405763643202"/>
    <n v="1.0184477125586699"/>
    <n v="1.66572183676192"/>
    <n v="5.5424660657078801"/>
    <x v="1"/>
    <x v="0"/>
    <n v="0"/>
    <n v="1"/>
    <n v="0"/>
    <n v="0"/>
    <n v="147"/>
    <n v="104"/>
    <n v="236.31694002955601"/>
    <n v="90.070211751337396"/>
    <n v="53.693877851673498"/>
    <n v="176.68571915541901"/>
    <x v="1197"/>
    <x v="3"/>
    <n v="1.1020435850690899"/>
    <n v="1"/>
    <n v="0"/>
    <x v="1197"/>
    <x v="0"/>
    <x v="0"/>
    <n v="0"/>
    <n v="0"/>
    <n v="0"/>
    <x v="0"/>
    <s v="XXXConfid"/>
  </r>
  <r>
    <n v="5949"/>
    <x v="20"/>
    <x v="2"/>
    <x v="1"/>
    <x v="0"/>
    <x v="0"/>
    <n v="36.157146085163397"/>
    <x v="3"/>
    <n v="0"/>
    <n v="9.9015777175845994"/>
    <n v="6.3740821645808099"/>
    <n v="2.1803584359649402"/>
    <n v="4.52952329783965"/>
    <x v="0"/>
    <x v="0"/>
    <n v="0"/>
    <n v="1"/>
    <n v="0"/>
    <n v="1"/>
    <n v="102"/>
    <n v="96"/>
    <n v="152.71835021276499"/>
    <n v="76.572084902457902"/>
    <n v="73.042439487048497"/>
    <n v="60.119292442170398"/>
    <x v="1198"/>
    <x v="0"/>
    <n v="8.8179617661904892"/>
    <n v="0"/>
    <n v="0"/>
    <x v="1198"/>
    <x v="0"/>
    <x v="0"/>
    <n v="0"/>
    <n v="0"/>
    <n v="0"/>
    <x v="0"/>
    <s v="XXXConfid"/>
  </r>
  <r>
    <n v="5950"/>
    <x v="15"/>
    <x v="0"/>
    <x v="0"/>
    <x v="1"/>
    <x v="1"/>
    <n v="26.445418937016299"/>
    <x v="1"/>
    <n v="0"/>
    <n v="4.9674818989024603"/>
    <n v="9.9874294134222499"/>
    <n v="8.9203321202325103"/>
    <n v="7.3138090183309199"/>
    <x v="0"/>
    <x v="0"/>
    <n v="1"/>
    <n v="1"/>
    <n v="0"/>
    <n v="0"/>
    <n v="116"/>
    <n v="62"/>
    <n v="237.81668389416001"/>
    <n v="109.2855401284"/>
    <n v="55.545738214409504"/>
    <n v="264.15482738648097"/>
    <x v="1199"/>
    <x v="0"/>
    <n v="6.5576048492157"/>
    <n v="0"/>
    <n v="0"/>
    <x v="1199"/>
    <x v="0"/>
    <x v="0"/>
    <n v="0"/>
    <n v="0"/>
    <n v="0"/>
    <x v="0"/>
    <s v="XXXConfid"/>
  </r>
  <r>
    <n v="5951"/>
    <x v="7"/>
    <x v="1"/>
    <x v="1"/>
    <x v="3"/>
    <x v="0"/>
    <n v="31.4341189570995"/>
    <x v="3"/>
    <n v="0"/>
    <n v="15.961680210569799"/>
    <n v="6.7402199531503397"/>
    <n v="3.9568870447426798"/>
    <n v="4.9117712678493204"/>
    <x v="0"/>
    <x v="0"/>
    <n v="0"/>
    <n v="0"/>
    <n v="0"/>
    <n v="1"/>
    <n v="105"/>
    <n v="106"/>
    <n v="190.64118185459401"/>
    <n v="189.698400472673"/>
    <n v="74.679947627362594"/>
    <n v="175.59447240808601"/>
    <x v="1200"/>
    <x v="2"/>
    <n v="4.3239728803234696"/>
    <n v="0"/>
    <n v="0"/>
    <x v="1200"/>
    <x v="0"/>
    <x v="0"/>
    <n v="0"/>
    <n v="0"/>
    <n v="1"/>
    <x v="1"/>
    <s v="XXXConfid"/>
  </r>
  <r>
    <n v="5952"/>
    <x v="15"/>
    <x v="0"/>
    <x v="0"/>
    <x v="0"/>
    <x v="2"/>
    <n v="18.097366100639501"/>
    <x v="2"/>
    <n v="1"/>
    <n v="1.80857418221239"/>
    <n v="4.5476291570143701"/>
    <n v="3.0827866074079502"/>
    <n v="8.4129151226535903"/>
    <x v="0"/>
    <x v="0"/>
    <n v="1"/>
    <n v="1"/>
    <n v="0"/>
    <n v="0"/>
    <n v="118"/>
    <n v="85"/>
    <n v="254.76125687051899"/>
    <n v="53.752666361985199"/>
    <n v="98.067009065186696"/>
    <n v="145.199793267476"/>
    <x v="1201"/>
    <x v="0"/>
    <n v="3.6097183368868202"/>
    <n v="1"/>
    <n v="0"/>
    <x v="1201"/>
    <x v="0"/>
    <x v="0"/>
    <n v="0"/>
    <n v="0"/>
    <n v="0"/>
    <x v="1"/>
    <s v="XXXConfid"/>
  </r>
  <r>
    <n v="5953"/>
    <x v="0"/>
    <x v="0"/>
    <x v="0"/>
    <x v="0"/>
    <x v="0"/>
    <n v="28.308589319690501"/>
    <x v="1"/>
    <n v="0"/>
    <n v="16.784340911038601"/>
    <n v="7.4406115026855"/>
    <n v="3.4821222088299701"/>
    <n v="4.909297521739"/>
    <x v="0"/>
    <x v="0"/>
    <n v="0"/>
    <n v="0"/>
    <n v="0"/>
    <n v="0"/>
    <n v="137"/>
    <n v="103"/>
    <n v="240.58217319223399"/>
    <n v="171.400752881534"/>
    <n v="74.224530802564203"/>
    <n v="342.88177204787303"/>
    <x v="1202"/>
    <x v="1"/>
    <n v="8.7709671854960707"/>
    <n v="0"/>
    <n v="1"/>
    <x v="1202"/>
    <x v="0"/>
    <x v="1"/>
    <n v="1"/>
    <n v="0"/>
    <n v="0"/>
    <x v="1"/>
    <s v="XXXConfid"/>
  </r>
  <r>
    <n v="5954"/>
    <x v="10"/>
    <x v="2"/>
    <x v="0"/>
    <x v="2"/>
    <x v="2"/>
    <n v="17.121973203018001"/>
    <x v="2"/>
    <n v="0"/>
    <n v="3.2206568571166398"/>
    <n v="2.9924437304921998"/>
    <n v="0.62959049720757199"/>
    <n v="6.2433473386467604"/>
    <x v="0"/>
    <x v="0"/>
    <n v="0"/>
    <n v="1"/>
    <n v="0"/>
    <n v="0"/>
    <n v="109"/>
    <n v="68"/>
    <n v="163.93803894536799"/>
    <n v="184.56087171947999"/>
    <n v="83.628662514291094"/>
    <n v="140.80274486163401"/>
    <x v="1203"/>
    <x v="1"/>
    <n v="0.64350762487952795"/>
    <n v="0"/>
    <n v="0"/>
    <x v="1203"/>
    <x v="1"/>
    <x v="0"/>
    <n v="0"/>
    <n v="0"/>
    <n v="0"/>
    <x v="1"/>
    <s v="XXXConfid"/>
  </r>
  <r>
    <n v="5955"/>
    <x v="19"/>
    <x v="2"/>
    <x v="1"/>
    <x v="0"/>
    <x v="0"/>
    <n v="15.9894090562487"/>
    <x v="2"/>
    <n v="0"/>
    <n v="5.7105240093258196"/>
    <n v="5.1796534998205699"/>
    <n v="6.5933595086357997"/>
    <n v="9.5162018936657091"/>
    <x v="0"/>
    <x v="0"/>
    <n v="0"/>
    <n v="0"/>
    <n v="0"/>
    <n v="0"/>
    <n v="160"/>
    <n v="97"/>
    <n v="223.20353623862599"/>
    <n v="162.66352732792399"/>
    <n v="93.375660279253395"/>
    <n v="386.54224711587102"/>
    <x v="1204"/>
    <x v="2"/>
    <n v="5.6255745795003902"/>
    <n v="0"/>
    <n v="0"/>
    <x v="1204"/>
    <x v="1"/>
    <x v="1"/>
    <n v="0"/>
    <n v="0"/>
    <n v="0"/>
    <x v="0"/>
    <s v="XXXConfid"/>
  </r>
  <r>
    <n v="5956"/>
    <x v="9"/>
    <x v="1"/>
    <x v="1"/>
    <x v="0"/>
    <x v="0"/>
    <n v="33.803922213846597"/>
    <x v="3"/>
    <n v="0"/>
    <n v="7.0460263679763999"/>
    <n v="6.1694039758726396"/>
    <n v="9.1791507260724696"/>
    <n v="4.8650537910311096"/>
    <x v="0"/>
    <x v="0"/>
    <n v="0"/>
    <n v="0"/>
    <n v="0"/>
    <n v="0"/>
    <n v="138"/>
    <n v="73"/>
    <n v="238.85389074256099"/>
    <n v="55.314054189757698"/>
    <n v="32.214314287021502"/>
    <n v="191.568456923355"/>
    <x v="1205"/>
    <x v="2"/>
    <n v="4.0101647170095003"/>
    <n v="1"/>
    <n v="0"/>
    <x v="1205"/>
    <x v="0"/>
    <x v="0"/>
    <n v="0"/>
    <n v="0"/>
    <n v="0"/>
    <x v="1"/>
    <s v="XXXConfid"/>
  </r>
  <r>
    <n v="5957"/>
    <x v="13"/>
    <x v="2"/>
    <x v="0"/>
    <x v="0"/>
    <x v="0"/>
    <n v="17.318461276541399"/>
    <x v="2"/>
    <n v="0"/>
    <n v="3.2593259890565598"/>
    <n v="5.4535916287298001"/>
    <n v="7.4157852011039802"/>
    <n v="8.25516317802213"/>
    <x v="0"/>
    <x v="0"/>
    <n v="0"/>
    <n v="0"/>
    <n v="0"/>
    <n v="1"/>
    <n v="147"/>
    <n v="102"/>
    <n v="256.299842595249"/>
    <n v="148.69561114217399"/>
    <n v="45.961017792031697"/>
    <n v="309.62134109928598"/>
    <x v="1206"/>
    <x v="2"/>
    <n v="0.85554132523115101"/>
    <n v="0"/>
    <n v="0"/>
    <x v="1206"/>
    <x v="0"/>
    <x v="0"/>
    <n v="0"/>
    <n v="1"/>
    <n v="1"/>
    <x v="1"/>
    <s v="XXXConfid"/>
  </r>
  <r>
    <n v="5958"/>
    <x v="25"/>
    <x v="2"/>
    <x v="1"/>
    <x v="3"/>
    <x v="2"/>
    <n v="21.130834991952199"/>
    <x v="0"/>
    <n v="0"/>
    <n v="5.8397188821369799"/>
    <n v="4.32236757612558"/>
    <n v="7.2325689761145897"/>
    <n v="7.0492754079436502"/>
    <x v="1"/>
    <x v="1"/>
    <n v="0"/>
    <n v="0"/>
    <n v="0"/>
    <n v="0"/>
    <n v="158"/>
    <n v="84"/>
    <n v="222.13325275621301"/>
    <n v="157.937204246118"/>
    <n v="54.399351113499598"/>
    <n v="363.651467727507"/>
    <x v="1207"/>
    <x v="2"/>
    <n v="8.9622688781621491"/>
    <n v="0"/>
    <n v="0"/>
    <x v="1207"/>
    <x v="0"/>
    <x v="1"/>
    <n v="1"/>
    <n v="0"/>
    <n v="0"/>
    <x v="0"/>
    <s v="XXXConfid"/>
  </r>
  <r>
    <n v="5959"/>
    <x v="27"/>
    <x v="2"/>
    <x v="1"/>
    <x v="0"/>
    <x v="2"/>
    <n v="28.056642939622499"/>
    <x v="1"/>
    <n v="0"/>
    <n v="12.6916797143891"/>
    <n v="2.4194046231898101"/>
    <n v="4.0582107926858901"/>
    <n v="4.2822349989655901"/>
    <x v="0"/>
    <x v="0"/>
    <n v="0"/>
    <n v="0"/>
    <n v="0"/>
    <n v="0"/>
    <n v="96"/>
    <n v="89"/>
    <n v="270.93816768285899"/>
    <n v="124.43806255888499"/>
    <n v="87.548898231191799"/>
    <n v="390.74443609793599"/>
    <x v="1208"/>
    <x v="0"/>
    <n v="5.9968993950097396"/>
    <n v="0"/>
    <n v="0"/>
    <x v="1208"/>
    <x v="0"/>
    <x v="0"/>
    <n v="0"/>
    <n v="0"/>
    <n v="0"/>
    <x v="0"/>
    <s v="XXXConfid"/>
  </r>
  <r>
    <n v="5960"/>
    <x v="6"/>
    <x v="0"/>
    <x v="0"/>
    <x v="2"/>
    <x v="0"/>
    <n v="30.6467109810004"/>
    <x v="3"/>
    <n v="0"/>
    <n v="4.4528558382747203"/>
    <n v="0.76801642709122797"/>
    <n v="4.9780134804736997"/>
    <n v="7.7157350337975403"/>
    <x v="0"/>
    <x v="1"/>
    <n v="1"/>
    <n v="0"/>
    <n v="0"/>
    <n v="0"/>
    <n v="124"/>
    <n v="79"/>
    <n v="223.570697169092"/>
    <n v="173.57051243669099"/>
    <n v="77.862054939594501"/>
    <n v="292.08899295859999"/>
    <x v="1209"/>
    <x v="1"/>
    <n v="3.5952376210789398"/>
    <n v="0"/>
    <n v="0"/>
    <x v="1209"/>
    <x v="0"/>
    <x v="0"/>
    <n v="0"/>
    <n v="0"/>
    <n v="0"/>
    <x v="0"/>
    <s v="XXXConfid"/>
  </r>
  <r>
    <n v="5961"/>
    <x v="3"/>
    <x v="1"/>
    <x v="1"/>
    <x v="1"/>
    <x v="2"/>
    <n v="29.127289400883999"/>
    <x v="1"/>
    <n v="1"/>
    <n v="12.3420216146075"/>
    <n v="2.96721452925292"/>
    <n v="0.48996058456008401"/>
    <n v="9.4725240578968108"/>
    <x v="0"/>
    <x v="0"/>
    <n v="0"/>
    <n v="0"/>
    <n v="1"/>
    <n v="0"/>
    <n v="108"/>
    <n v="74"/>
    <n v="160.417486558771"/>
    <n v="149.68714020760299"/>
    <n v="66.679181597942701"/>
    <n v="53.381024456444202"/>
    <x v="1210"/>
    <x v="0"/>
    <n v="8.6222766933662296"/>
    <n v="0"/>
    <n v="0"/>
    <x v="1210"/>
    <x v="0"/>
    <x v="0"/>
    <n v="0"/>
    <n v="0"/>
    <n v="0"/>
    <x v="0"/>
    <s v="XXXConfid"/>
  </r>
  <r>
    <n v="5962"/>
    <x v="25"/>
    <x v="2"/>
    <x v="0"/>
    <x v="1"/>
    <x v="2"/>
    <n v="18.651894053759101"/>
    <x v="0"/>
    <n v="0"/>
    <n v="9.0409137753820694"/>
    <n v="4.1549603527790904"/>
    <n v="1.18330108852041"/>
    <n v="6.5482357772089799"/>
    <x v="0"/>
    <x v="0"/>
    <n v="0"/>
    <n v="0"/>
    <n v="0"/>
    <n v="1"/>
    <n v="148"/>
    <n v="93"/>
    <n v="213.21727899138901"/>
    <n v="153.14696658152801"/>
    <n v="29.583266304338501"/>
    <n v="213.67335533421499"/>
    <x v="1211"/>
    <x v="0"/>
    <n v="4.7146384583842798"/>
    <n v="0"/>
    <n v="0"/>
    <x v="1211"/>
    <x v="0"/>
    <x v="0"/>
    <n v="0"/>
    <n v="0"/>
    <n v="0"/>
    <x v="1"/>
    <s v="XXXConfid"/>
  </r>
  <r>
    <n v="5963"/>
    <x v="27"/>
    <x v="2"/>
    <x v="0"/>
    <x v="0"/>
    <x v="2"/>
    <n v="22.4468313601331"/>
    <x v="0"/>
    <n v="0"/>
    <n v="15.339037103933199"/>
    <n v="8.6387590555752798"/>
    <n v="8.07075956528357"/>
    <n v="6.3674779578165301"/>
    <x v="1"/>
    <x v="0"/>
    <n v="0"/>
    <n v="1"/>
    <n v="0"/>
    <n v="1"/>
    <n v="116"/>
    <n v="114"/>
    <n v="281.69339132611799"/>
    <n v="114.47314498468"/>
    <n v="44.047506596558797"/>
    <n v="251.35049211882301"/>
    <x v="1212"/>
    <x v="0"/>
    <n v="6.0938222904139501"/>
    <n v="0"/>
    <n v="0"/>
    <x v="1212"/>
    <x v="0"/>
    <x v="1"/>
    <n v="1"/>
    <n v="0"/>
    <n v="0"/>
    <x v="0"/>
    <s v="XXXConfid"/>
  </r>
  <r>
    <n v="5964"/>
    <x v="15"/>
    <x v="0"/>
    <x v="0"/>
    <x v="3"/>
    <x v="1"/>
    <n v="39.742730563036098"/>
    <x v="3"/>
    <n v="0"/>
    <n v="2.66144948305555"/>
    <n v="9.5050221003995894"/>
    <n v="2.2820570149972301"/>
    <n v="6.5999382974245"/>
    <x v="1"/>
    <x v="0"/>
    <n v="1"/>
    <n v="0"/>
    <n v="0"/>
    <n v="1"/>
    <n v="100"/>
    <n v="87"/>
    <n v="151.50130260149899"/>
    <n v="191.47864507098399"/>
    <n v="41.494131941098502"/>
    <n v="206.42235709745199"/>
    <x v="1213"/>
    <x v="1"/>
    <n v="8.6325623972230101"/>
    <n v="0"/>
    <n v="0"/>
    <x v="1213"/>
    <x v="0"/>
    <x v="0"/>
    <n v="1"/>
    <n v="1"/>
    <n v="0"/>
    <x v="0"/>
    <s v="XXXConfid"/>
  </r>
  <r>
    <n v="5965"/>
    <x v="7"/>
    <x v="1"/>
    <x v="0"/>
    <x v="0"/>
    <x v="0"/>
    <n v="29.167872853380899"/>
    <x v="1"/>
    <n v="1"/>
    <n v="1.61852759758299"/>
    <n v="9.4552592493568692"/>
    <n v="2.0577606514949398"/>
    <n v="7.59991438320949"/>
    <x v="0"/>
    <x v="0"/>
    <n v="0"/>
    <n v="0"/>
    <n v="0"/>
    <n v="0"/>
    <n v="123"/>
    <n v="111"/>
    <n v="205.036418856952"/>
    <n v="73.7975761179692"/>
    <n v="72.224169355306401"/>
    <n v="329.832648279691"/>
    <x v="1214"/>
    <x v="1"/>
    <n v="9.0232771237212805"/>
    <n v="0"/>
    <n v="0"/>
    <x v="1214"/>
    <x v="1"/>
    <x v="0"/>
    <n v="0"/>
    <n v="0"/>
    <n v="1"/>
    <x v="0"/>
    <s v="XXXConfid"/>
  </r>
  <r>
    <n v="5966"/>
    <x v="2"/>
    <x v="0"/>
    <x v="0"/>
    <x v="0"/>
    <x v="0"/>
    <n v="18.272917127665298"/>
    <x v="2"/>
    <n v="0"/>
    <n v="16.526615227613199"/>
    <n v="3.4587786023588998"/>
    <n v="1.30088448631107"/>
    <n v="8.5729779941422102"/>
    <x v="0"/>
    <x v="0"/>
    <n v="1"/>
    <n v="0"/>
    <n v="0"/>
    <n v="1"/>
    <n v="131"/>
    <n v="90"/>
    <n v="289.962154588695"/>
    <n v="98.954356717759694"/>
    <n v="20.795812905230701"/>
    <n v="331.95797580252798"/>
    <x v="1215"/>
    <x v="2"/>
    <n v="7.5069452014571798"/>
    <n v="0"/>
    <n v="0"/>
    <x v="1215"/>
    <x v="0"/>
    <x v="1"/>
    <n v="0"/>
    <n v="0"/>
    <n v="0"/>
    <x v="0"/>
    <s v="XXXConfid"/>
  </r>
  <r>
    <n v="5967"/>
    <x v="19"/>
    <x v="2"/>
    <x v="1"/>
    <x v="0"/>
    <x v="0"/>
    <n v="23.281202833785301"/>
    <x v="0"/>
    <n v="0"/>
    <n v="12.499821591778099"/>
    <n v="8.0468653117826108"/>
    <n v="6.2950285226560103"/>
    <n v="5.7391424589664197"/>
    <x v="1"/>
    <x v="0"/>
    <n v="1"/>
    <n v="1"/>
    <n v="0"/>
    <n v="0"/>
    <n v="127"/>
    <n v="88"/>
    <n v="298.642324001796"/>
    <n v="154.31514007649699"/>
    <n v="30.356249923700201"/>
    <n v="186.27175335451199"/>
    <x v="1216"/>
    <x v="0"/>
    <n v="8.4091999200494705"/>
    <n v="0"/>
    <n v="1"/>
    <x v="1216"/>
    <x v="0"/>
    <x v="0"/>
    <n v="0"/>
    <n v="0"/>
    <n v="1"/>
    <x v="1"/>
    <s v="XXXConfid"/>
  </r>
  <r>
    <n v="5968"/>
    <x v="8"/>
    <x v="0"/>
    <x v="0"/>
    <x v="2"/>
    <x v="0"/>
    <n v="34.151186339968902"/>
    <x v="3"/>
    <n v="0"/>
    <n v="19.013354308734002"/>
    <n v="6.4728539082930299"/>
    <n v="0.108861464020268"/>
    <n v="5.5563611657324996"/>
    <x v="0"/>
    <x v="0"/>
    <n v="0"/>
    <n v="0"/>
    <n v="0"/>
    <n v="0"/>
    <n v="108"/>
    <n v="92"/>
    <n v="159.182114951957"/>
    <n v="94.352809034649894"/>
    <n v="51.081084170981697"/>
    <n v="156.68182161394199"/>
    <x v="1217"/>
    <x v="1"/>
    <n v="5.2328624785474904"/>
    <n v="1"/>
    <n v="0"/>
    <x v="1217"/>
    <x v="0"/>
    <x v="0"/>
    <n v="0"/>
    <n v="0"/>
    <n v="1"/>
    <x v="1"/>
    <s v="XXXConfid"/>
  </r>
  <r>
    <n v="5969"/>
    <x v="3"/>
    <x v="1"/>
    <x v="1"/>
    <x v="0"/>
    <x v="2"/>
    <n v="35.6173209993608"/>
    <x v="3"/>
    <n v="0"/>
    <n v="8.4218447942225403"/>
    <n v="7.8730654109367704"/>
    <n v="9.9680273070673593"/>
    <n v="4.2583412308389601"/>
    <x v="1"/>
    <x v="0"/>
    <n v="0"/>
    <n v="0"/>
    <n v="0"/>
    <n v="0"/>
    <n v="136"/>
    <n v="71"/>
    <n v="157.85081115668899"/>
    <n v="51.8187245074214"/>
    <n v="83.583295514125695"/>
    <n v="292.60287163210199"/>
    <x v="1218"/>
    <x v="1"/>
    <n v="2.7639142192806898"/>
    <n v="0"/>
    <n v="0"/>
    <x v="1218"/>
    <x v="0"/>
    <x v="1"/>
    <n v="0"/>
    <n v="0"/>
    <n v="0"/>
    <x v="1"/>
    <s v="XXXConfid"/>
  </r>
  <r>
    <n v="5970"/>
    <x v="18"/>
    <x v="0"/>
    <x v="0"/>
    <x v="0"/>
    <x v="0"/>
    <n v="27.549843045220399"/>
    <x v="1"/>
    <n v="1"/>
    <n v="12.6848966435274"/>
    <n v="9.4456624033588295"/>
    <n v="1.2097080628555199"/>
    <n v="8.0891406953959706"/>
    <x v="0"/>
    <x v="1"/>
    <n v="1"/>
    <n v="0"/>
    <n v="0"/>
    <n v="0"/>
    <n v="122"/>
    <n v="76"/>
    <n v="237.58956909666401"/>
    <n v="61.509504860493998"/>
    <n v="33.516995067579899"/>
    <n v="173.00582668457801"/>
    <x v="1219"/>
    <x v="2"/>
    <n v="5.62384416868864"/>
    <n v="1"/>
    <n v="0"/>
    <x v="1219"/>
    <x v="1"/>
    <x v="0"/>
    <n v="0"/>
    <n v="0"/>
    <n v="0"/>
    <x v="0"/>
    <s v="XXXConfid"/>
  </r>
  <r>
    <n v="5971"/>
    <x v="27"/>
    <x v="2"/>
    <x v="0"/>
    <x v="2"/>
    <x v="1"/>
    <n v="15.445934559996999"/>
    <x v="2"/>
    <n v="0"/>
    <n v="10.3375110581729"/>
    <n v="4.4304958878867504"/>
    <n v="7.1214583777596401"/>
    <n v="6.9453276884731299"/>
    <x v="0"/>
    <x v="0"/>
    <n v="0"/>
    <n v="0"/>
    <n v="0"/>
    <n v="0"/>
    <n v="108"/>
    <n v="71"/>
    <n v="237.25282152943601"/>
    <n v="88.405295850122101"/>
    <n v="23.971851420276799"/>
    <n v="357.559327426202"/>
    <x v="1220"/>
    <x v="1"/>
    <n v="7.5231647067777496"/>
    <n v="0"/>
    <n v="0"/>
    <x v="1220"/>
    <x v="0"/>
    <x v="1"/>
    <n v="0"/>
    <n v="0"/>
    <n v="0"/>
    <x v="0"/>
    <s v="XXXConfid"/>
  </r>
  <r>
    <n v="5972"/>
    <x v="26"/>
    <x v="1"/>
    <x v="1"/>
    <x v="0"/>
    <x v="2"/>
    <n v="37.580587911025702"/>
    <x v="3"/>
    <n v="1"/>
    <n v="19.591346728032502"/>
    <n v="5.5168819192231204"/>
    <n v="4.6991096456609602"/>
    <n v="8.1955224572423209"/>
    <x v="0"/>
    <x v="0"/>
    <n v="0"/>
    <n v="1"/>
    <n v="0"/>
    <n v="1"/>
    <n v="94"/>
    <n v="107"/>
    <n v="227.77859276408901"/>
    <n v="83.011514013000195"/>
    <n v="63.702437865783097"/>
    <n v="340.78124311372898"/>
    <x v="1221"/>
    <x v="1"/>
    <n v="8.9880803725541707"/>
    <n v="0"/>
    <n v="0"/>
    <x v="1221"/>
    <x v="0"/>
    <x v="0"/>
    <n v="0"/>
    <n v="0"/>
    <n v="1"/>
    <x v="0"/>
    <s v="XXXConfid"/>
  </r>
  <r>
    <n v="5973"/>
    <x v="19"/>
    <x v="2"/>
    <x v="1"/>
    <x v="2"/>
    <x v="0"/>
    <n v="29.997110186713201"/>
    <x v="1"/>
    <n v="0"/>
    <n v="5.9515004923178703"/>
    <n v="4.7789180810334502"/>
    <n v="8.9729896995115492"/>
    <n v="9.5984726360008708"/>
    <x v="0"/>
    <x v="0"/>
    <n v="0"/>
    <n v="0"/>
    <n v="1"/>
    <n v="1"/>
    <n v="166"/>
    <n v="71"/>
    <n v="183.41518885031601"/>
    <n v="73.694911267774103"/>
    <n v="74.878869401337298"/>
    <n v="383.30811276962999"/>
    <x v="1222"/>
    <x v="1"/>
    <n v="7.0850204900475502"/>
    <n v="0"/>
    <n v="0"/>
    <x v="1222"/>
    <x v="0"/>
    <x v="1"/>
    <n v="0"/>
    <n v="1"/>
    <n v="1"/>
    <x v="0"/>
    <s v="XXXConfid"/>
  </r>
  <r>
    <n v="5974"/>
    <x v="9"/>
    <x v="1"/>
    <x v="1"/>
    <x v="0"/>
    <x v="2"/>
    <n v="17.12042548858"/>
    <x v="2"/>
    <n v="1"/>
    <n v="5.8489141923216099"/>
    <n v="3.60882881961615"/>
    <n v="9.3764423365280898"/>
    <n v="7.6390948678823998"/>
    <x v="0"/>
    <x v="0"/>
    <n v="0"/>
    <n v="0"/>
    <n v="0"/>
    <n v="0"/>
    <n v="177"/>
    <n v="94"/>
    <n v="206.62902143360699"/>
    <n v="122.233075473147"/>
    <n v="66.281162083474598"/>
    <n v="328.67235455402903"/>
    <x v="1223"/>
    <x v="0"/>
    <n v="8.5073174395102793"/>
    <n v="1"/>
    <n v="0"/>
    <x v="1223"/>
    <x v="0"/>
    <x v="1"/>
    <n v="0"/>
    <n v="0"/>
    <n v="0"/>
    <x v="0"/>
    <s v="XXXConfid"/>
  </r>
  <r>
    <n v="5975"/>
    <x v="16"/>
    <x v="0"/>
    <x v="1"/>
    <x v="2"/>
    <x v="2"/>
    <n v="33.605398532541599"/>
    <x v="3"/>
    <n v="0"/>
    <n v="4.5961797744103396"/>
    <n v="1.20314994416245"/>
    <n v="2.6263743741742198"/>
    <n v="9.0217911279363197"/>
    <x v="0"/>
    <x v="0"/>
    <n v="0"/>
    <n v="0"/>
    <n v="0"/>
    <n v="1"/>
    <n v="97"/>
    <n v="79"/>
    <n v="242.97592485423399"/>
    <n v="82.512262091572694"/>
    <n v="96.850196448086507"/>
    <n v="250.95484247730499"/>
    <x v="1224"/>
    <x v="1"/>
    <n v="4.8077293851234897"/>
    <n v="0"/>
    <n v="0"/>
    <x v="1224"/>
    <x v="0"/>
    <x v="0"/>
    <n v="0"/>
    <n v="0"/>
    <n v="0"/>
    <x v="1"/>
    <s v="XXXConfid"/>
  </r>
  <r>
    <n v="5976"/>
    <x v="1"/>
    <x v="1"/>
    <x v="0"/>
    <x v="0"/>
    <x v="0"/>
    <n v="34.738421632642002"/>
    <x v="3"/>
    <n v="0"/>
    <n v="14.602802655029199"/>
    <n v="3.7419268142968201"/>
    <n v="3.66153902080673"/>
    <n v="8.9124255736505198"/>
    <x v="0"/>
    <x v="0"/>
    <n v="0"/>
    <n v="0"/>
    <n v="0"/>
    <n v="0"/>
    <n v="127"/>
    <n v="63"/>
    <n v="199.26010024057001"/>
    <n v="92.513155407676095"/>
    <n v="20.015124832101399"/>
    <n v="252.42440622584601"/>
    <x v="1225"/>
    <x v="0"/>
    <n v="1.81266192769339"/>
    <n v="1"/>
    <n v="0"/>
    <x v="1225"/>
    <x v="0"/>
    <x v="0"/>
    <n v="1"/>
    <n v="0"/>
    <n v="1"/>
    <x v="1"/>
    <s v="XXXConfid"/>
  </r>
  <r>
    <n v="5977"/>
    <x v="17"/>
    <x v="1"/>
    <x v="1"/>
    <x v="0"/>
    <x v="1"/>
    <n v="27.7227818625861"/>
    <x v="1"/>
    <n v="0"/>
    <n v="1.84015442634834"/>
    <n v="1.1384784247367901"/>
    <n v="9.9548793419160599"/>
    <n v="9.40802048873452"/>
    <x v="0"/>
    <x v="0"/>
    <n v="0"/>
    <n v="0"/>
    <n v="0"/>
    <n v="0"/>
    <n v="114"/>
    <n v="85"/>
    <n v="224.39072305149401"/>
    <n v="139.15251291450599"/>
    <n v="99.414299680394905"/>
    <n v="383.10163898712898"/>
    <x v="1226"/>
    <x v="1"/>
    <n v="3.7795542216674201"/>
    <n v="1"/>
    <n v="1"/>
    <x v="1226"/>
    <x v="0"/>
    <x v="1"/>
    <n v="0"/>
    <n v="0"/>
    <n v="0"/>
    <x v="1"/>
    <s v="XXXConfid"/>
  </r>
  <r>
    <n v="5978"/>
    <x v="9"/>
    <x v="1"/>
    <x v="1"/>
    <x v="0"/>
    <x v="2"/>
    <n v="33.68421037305"/>
    <x v="3"/>
    <n v="0"/>
    <n v="9.4586906800884201"/>
    <n v="1.15998252029422"/>
    <n v="4.1503968941571596"/>
    <n v="4.8310040082595798"/>
    <x v="1"/>
    <x v="0"/>
    <n v="0"/>
    <n v="1"/>
    <n v="0"/>
    <n v="0"/>
    <n v="106"/>
    <n v="117"/>
    <n v="203.023799793726"/>
    <n v="137.363146426703"/>
    <n v="26.230514233586199"/>
    <n v="287.47237574636199"/>
    <x v="1227"/>
    <x v="0"/>
    <n v="4.98817140683557"/>
    <n v="0"/>
    <n v="1"/>
    <x v="1227"/>
    <x v="0"/>
    <x v="0"/>
    <n v="0"/>
    <n v="0"/>
    <n v="1"/>
    <x v="1"/>
    <s v="XXXConfid"/>
  </r>
  <r>
    <n v="5979"/>
    <x v="22"/>
    <x v="1"/>
    <x v="0"/>
    <x v="0"/>
    <x v="2"/>
    <n v="24.347999909149799"/>
    <x v="0"/>
    <n v="0"/>
    <n v="15.7693745618575"/>
    <n v="7.9658319002280598"/>
    <n v="0.401367205190656"/>
    <n v="9.2073556164754802"/>
    <x v="0"/>
    <x v="0"/>
    <n v="0"/>
    <n v="0"/>
    <n v="0"/>
    <n v="0"/>
    <n v="153"/>
    <n v="75"/>
    <n v="187.19042718484801"/>
    <n v="160.47542656244701"/>
    <n v="79.887056535192698"/>
    <n v="294.46550418355002"/>
    <x v="1228"/>
    <x v="2"/>
    <n v="1.0782692527992099"/>
    <n v="0"/>
    <n v="1"/>
    <x v="1228"/>
    <x v="1"/>
    <x v="0"/>
    <n v="0"/>
    <n v="0"/>
    <n v="0"/>
    <x v="1"/>
    <s v="XXXConfid"/>
  </r>
  <r>
    <n v="5980"/>
    <x v="29"/>
    <x v="3"/>
    <x v="0"/>
    <x v="0"/>
    <x v="1"/>
    <n v="28.726188445237099"/>
    <x v="1"/>
    <n v="1"/>
    <n v="16.800527525605698"/>
    <n v="1.7902295097404499"/>
    <n v="0.22769723587170401"/>
    <n v="8.0343863716339303"/>
    <x v="0"/>
    <x v="0"/>
    <n v="0"/>
    <n v="0"/>
    <n v="0"/>
    <n v="1"/>
    <n v="135"/>
    <n v="95"/>
    <n v="158.957534147762"/>
    <n v="103.69810330151"/>
    <n v="97.588543406472297"/>
    <n v="302.45766376728102"/>
    <x v="1229"/>
    <x v="2"/>
    <n v="1.3523011751109499"/>
    <n v="1"/>
    <n v="0"/>
    <x v="1229"/>
    <x v="0"/>
    <x v="0"/>
    <n v="0"/>
    <n v="0"/>
    <n v="1"/>
    <x v="1"/>
    <s v="XXXConfid"/>
  </r>
  <r>
    <n v="5981"/>
    <x v="1"/>
    <x v="1"/>
    <x v="1"/>
    <x v="3"/>
    <x v="2"/>
    <n v="32.6066768736668"/>
    <x v="3"/>
    <n v="1"/>
    <n v="15.8190114814059"/>
    <n v="7.1298104483967197"/>
    <n v="6.6870034091092601"/>
    <n v="4.5266343328723204"/>
    <x v="1"/>
    <x v="0"/>
    <n v="0"/>
    <n v="0"/>
    <n v="0"/>
    <n v="0"/>
    <n v="171"/>
    <n v="85"/>
    <n v="261.87312744394501"/>
    <n v="116.44946080532"/>
    <n v="26.747051011989399"/>
    <n v="180.48081016621799"/>
    <x v="1230"/>
    <x v="3"/>
    <n v="2.44659043454728"/>
    <n v="0"/>
    <n v="0"/>
    <x v="1230"/>
    <x v="0"/>
    <x v="0"/>
    <n v="0"/>
    <n v="0"/>
    <n v="0"/>
    <x v="0"/>
    <s v="XXXConfid"/>
  </r>
  <r>
    <n v="5982"/>
    <x v="9"/>
    <x v="1"/>
    <x v="1"/>
    <x v="1"/>
    <x v="2"/>
    <n v="36.155836236539798"/>
    <x v="3"/>
    <n v="0"/>
    <n v="16.234037711712201"/>
    <n v="1.1510199107629999"/>
    <n v="8.0220638810092293"/>
    <n v="9.7016725763651106"/>
    <x v="1"/>
    <x v="0"/>
    <n v="0"/>
    <n v="0"/>
    <n v="0"/>
    <n v="0"/>
    <n v="117"/>
    <n v="92"/>
    <n v="293.39308461085699"/>
    <n v="164.76172208941301"/>
    <n v="87.934024924648199"/>
    <n v="398.19134624240201"/>
    <x v="1231"/>
    <x v="1"/>
    <n v="2.65494142941606"/>
    <n v="0"/>
    <n v="0"/>
    <x v="1231"/>
    <x v="0"/>
    <x v="1"/>
    <n v="0"/>
    <n v="0"/>
    <n v="0"/>
    <x v="1"/>
    <s v="XXXConfid"/>
  </r>
  <r>
    <n v="5983"/>
    <x v="26"/>
    <x v="1"/>
    <x v="1"/>
    <x v="2"/>
    <x v="3"/>
    <n v="21.0524944793431"/>
    <x v="0"/>
    <n v="0"/>
    <n v="6.0262084511389604"/>
    <n v="3.02774596527625"/>
    <n v="5.2142207805947098"/>
    <n v="6.4773605830374601"/>
    <x v="1"/>
    <x v="0"/>
    <n v="0"/>
    <n v="1"/>
    <n v="0"/>
    <n v="0"/>
    <n v="162"/>
    <n v="80"/>
    <n v="174.33338136129001"/>
    <n v="66.4541140982939"/>
    <n v="67.145250532074201"/>
    <n v="243.988023267606"/>
    <x v="1232"/>
    <x v="1"/>
    <n v="5.5149722030423298"/>
    <n v="0"/>
    <n v="0"/>
    <x v="1232"/>
    <x v="1"/>
    <x v="0"/>
    <n v="1"/>
    <n v="0"/>
    <n v="0"/>
    <x v="0"/>
    <s v="XXXConfid"/>
  </r>
  <r>
    <n v="5984"/>
    <x v="15"/>
    <x v="0"/>
    <x v="0"/>
    <x v="3"/>
    <x v="2"/>
    <n v="18.944096519719199"/>
    <x v="0"/>
    <n v="0"/>
    <n v="9.1516668637641203"/>
    <n v="5.1016193855788599"/>
    <n v="3.18990708333149"/>
    <n v="8.7458121615922302"/>
    <x v="1"/>
    <x v="0"/>
    <n v="0"/>
    <n v="1"/>
    <n v="0"/>
    <n v="1"/>
    <n v="117"/>
    <n v="81"/>
    <n v="265.602591414046"/>
    <n v="70.125420214240194"/>
    <n v="65.367287468672203"/>
    <n v="310.06831506353399"/>
    <x v="1233"/>
    <x v="2"/>
    <n v="1.92031841193816"/>
    <n v="0"/>
    <n v="1"/>
    <x v="1233"/>
    <x v="0"/>
    <x v="0"/>
    <n v="0"/>
    <n v="1"/>
    <n v="0"/>
    <x v="1"/>
    <s v="XXXConfid"/>
  </r>
  <r>
    <n v="5985"/>
    <x v="9"/>
    <x v="1"/>
    <x v="0"/>
    <x v="0"/>
    <x v="0"/>
    <n v="38.528699933151998"/>
    <x v="3"/>
    <n v="1"/>
    <n v="13.3066007993437"/>
    <n v="0.44852098278469998"/>
    <n v="0.79202861446204997"/>
    <n v="7.9580064818152998"/>
    <x v="0"/>
    <x v="0"/>
    <n v="0"/>
    <n v="0"/>
    <n v="0"/>
    <n v="0"/>
    <n v="102"/>
    <n v="64"/>
    <n v="241.923854841646"/>
    <n v="87.228279567243405"/>
    <n v="89.715590888288702"/>
    <n v="133.55032295982599"/>
    <x v="1234"/>
    <x v="0"/>
    <n v="3.49310008089771"/>
    <n v="1"/>
    <n v="1"/>
    <x v="1234"/>
    <x v="0"/>
    <x v="0"/>
    <n v="0"/>
    <n v="1"/>
    <n v="0"/>
    <x v="1"/>
    <s v="XXXConfid"/>
  </r>
  <r>
    <n v="5986"/>
    <x v="2"/>
    <x v="0"/>
    <x v="1"/>
    <x v="0"/>
    <x v="0"/>
    <n v="15.070944458989199"/>
    <x v="2"/>
    <n v="0"/>
    <n v="19.306642382474099"/>
    <n v="1.1258994238367499"/>
    <n v="5.34326992000417"/>
    <n v="7.0053877730355003"/>
    <x v="1"/>
    <x v="0"/>
    <n v="0"/>
    <n v="0"/>
    <n v="0"/>
    <n v="0"/>
    <n v="109"/>
    <n v="98"/>
    <n v="222.18595403608299"/>
    <n v="92.959369720646805"/>
    <n v="51.091191989942303"/>
    <n v="300.91080533620197"/>
    <x v="1235"/>
    <x v="0"/>
    <n v="4.1514598914833396"/>
    <n v="0"/>
    <n v="0"/>
    <x v="1235"/>
    <x v="1"/>
    <x v="1"/>
    <n v="0"/>
    <n v="1"/>
    <n v="0"/>
    <x v="0"/>
    <s v="XXXConfid"/>
  </r>
  <r>
    <n v="5987"/>
    <x v="19"/>
    <x v="2"/>
    <x v="0"/>
    <x v="0"/>
    <x v="2"/>
    <n v="25.71563459763"/>
    <x v="1"/>
    <n v="1"/>
    <n v="7.3993217900795303"/>
    <n v="7.0871813673985402"/>
    <n v="4.0522722944150598"/>
    <n v="5.0288069395159303"/>
    <x v="0"/>
    <x v="0"/>
    <n v="0"/>
    <n v="0"/>
    <n v="0"/>
    <n v="0"/>
    <n v="113"/>
    <n v="69"/>
    <n v="268.44363732920499"/>
    <n v="52.497725496067801"/>
    <n v="62.952357624933597"/>
    <n v="253.62935251622901"/>
    <x v="1236"/>
    <x v="1"/>
    <n v="1.53920497592905"/>
    <n v="0"/>
    <n v="0"/>
    <x v="1236"/>
    <x v="1"/>
    <x v="0"/>
    <n v="0"/>
    <n v="1"/>
    <n v="0"/>
    <x v="0"/>
    <s v="XXXConfid"/>
  </r>
  <r>
    <n v="5988"/>
    <x v="8"/>
    <x v="0"/>
    <x v="0"/>
    <x v="0"/>
    <x v="1"/>
    <n v="39.368345795549097"/>
    <x v="3"/>
    <n v="0"/>
    <n v="11.5802066973603"/>
    <n v="6.6123416525296497"/>
    <n v="7.7984434541918697"/>
    <n v="9.2211815785056093"/>
    <x v="0"/>
    <x v="1"/>
    <n v="0"/>
    <n v="0"/>
    <n v="0"/>
    <n v="0"/>
    <n v="116"/>
    <n v="86"/>
    <n v="203.44473197599501"/>
    <n v="81.518715507874504"/>
    <n v="80.120019746246896"/>
    <n v="370.10225019295802"/>
    <x v="1237"/>
    <x v="1"/>
    <n v="7.2553039238053501"/>
    <n v="0"/>
    <n v="0"/>
    <x v="1237"/>
    <x v="0"/>
    <x v="0"/>
    <n v="0"/>
    <n v="0"/>
    <n v="1"/>
    <x v="0"/>
    <s v="XXXConfid"/>
  </r>
  <r>
    <n v="5989"/>
    <x v="24"/>
    <x v="1"/>
    <x v="1"/>
    <x v="0"/>
    <x v="1"/>
    <n v="17.112554904414498"/>
    <x v="2"/>
    <n v="1"/>
    <n v="2.8558300942555102"/>
    <n v="1.2781796792243301"/>
    <n v="2.9906510062845002"/>
    <n v="7.7670955849424796"/>
    <x v="0"/>
    <x v="1"/>
    <n v="0"/>
    <n v="0"/>
    <n v="0"/>
    <n v="0"/>
    <n v="155"/>
    <n v="112"/>
    <n v="231.437515573507"/>
    <n v="72.753148239557902"/>
    <n v="45.002147922449801"/>
    <n v="104.133180937991"/>
    <x v="1238"/>
    <x v="1"/>
    <n v="2.6947335093739899"/>
    <n v="0"/>
    <n v="0"/>
    <x v="1238"/>
    <x v="1"/>
    <x v="0"/>
    <n v="0"/>
    <n v="0"/>
    <n v="1"/>
    <x v="1"/>
    <s v="XXXConfid"/>
  </r>
  <r>
    <n v="5990"/>
    <x v="17"/>
    <x v="1"/>
    <x v="0"/>
    <x v="0"/>
    <x v="0"/>
    <n v="33.553095967336198"/>
    <x v="3"/>
    <n v="0"/>
    <n v="18.925669134412601"/>
    <n v="0.66279927469627897"/>
    <n v="9.1293823523555595"/>
    <n v="9.4434519564196595"/>
    <x v="0"/>
    <x v="0"/>
    <n v="1"/>
    <n v="0"/>
    <n v="0"/>
    <n v="0"/>
    <n v="108"/>
    <n v="99"/>
    <n v="185.30835204396999"/>
    <n v="125.012223670437"/>
    <n v="25.451238837216401"/>
    <n v="90.175924195461207"/>
    <x v="1239"/>
    <x v="1"/>
    <n v="9.5361015576780694"/>
    <n v="0"/>
    <n v="1"/>
    <x v="1239"/>
    <x v="0"/>
    <x v="0"/>
    <n v="0"/>
    <n v="0"/>
    <n v="0"/>
    <x v="0"/>
    <s v="XXXConfid"/>
  </r>
  <r>
    <n v="5991"/>
    <x v="15"/>
    <x v="0"/>
    <x v="0"/>
    <x v="3"/>
    <x v="1"/>
    <n v="24.4228369874088"/>
    <x v="0"/>
    <n v="0"/>
    <n v="2.2257676557174899"/>
    <n v="1.58568280018759"/>
    <n v="4.1044060148397099"/>
    <n v="6.73116905462091"/>
    <x v="1"/>
    <x v="0"/>
    <n v="0"/>
    <n v="1"/>
    <n v="1"/>
    <n v="0"/>
    <n v="152"/>
    <n v="106"/>
    <n v="191.99988008450299"/>
    <n v="102.178679408637"/>
    <n v="73.2254053694503"/>
    <n v="77.142544712691105"/>
    <x v="1240"/>
    <x v="0"/>
    <n v="5.72621675840431"/>
    <n v="0"/>
    <n v="1"/>
    <x v="1240"/>
    <x v="0"/>
    <x v="0"/>
    <n v="1"/>
    <n v="0"/>
    <n v="0"/>
    <x v="0"/>
    <s v="XXXConfid"/>
  </r>
  <r>
    <n v="5992"/>
    <x v="8"/>
    <x v="0"/>
    <x v="1"/>
    <x v="0"/>
    <x v="0"/>
    <n v="39.171891523675598"/>
    <x v="3"/>
    <n v="0"/>
    <n v="12.8315563800207"/>
    <n v="4.4872459400346303"/>
    <n v="8.0933853050386109"/>
    <n v="5.8942275426504702"/>
    <x v="1"/>
    <x v="0"/>
    <n v="0"/>
    <n v="1"/>
    <n v="0"/>
    <n v="0"/>
    <n v="146"/>
    <n v="73"/>
    <n v="168.39616543653699"/>
    <n v="181.248094990948"/>
    <n v="35.134819033805698"/>
    <n v="232.70230093736001"/>
    <x v="1241"/>
    <x v="0"/>
    <n v="8.4903853725575598"/>
    <n v="0"/>
    <n v="0"/>
    <x v="1241"/>
    <x v="0"/>
    <x v="0"/>
    <n v="0"/>
    <n v="0"/>
    <n v="1"/>
    <x v="0"/>
    <s v="XXXConfid"/>
  </r>
  <r>
    <n v="5993"/>
    <x v="1"/>
    <x v="1"/>
    <x v="0"/>
    <x v="0"/>
    <x v="1"/>
    <n v="25.559269966855499"/>
    <x v="1"/>
    <n v="0"/>
    <n v="11.839192807810701"/>
    <n v="8.1325662461194295"/>
    <n v="8.3496862481503094"/>
    <n v="4.6178823951197598"/>
    <x v="0"/>
    <x v="0"/>
    <n v="1"/>
    <n v="0"/>
    <n v="0"/>
    <n v="0"/>
    <n v="138"/>
    <n v="110"/>
    <n v="261.989643621678"/>
    <n v="150.55330031487799"/>
    <n v="52.790479303065602"/>
    <n v="216.247859220956"/>
    <x v="1242"/>
    <x v="3"/>
    <n v="9.7743627811184801"/>
    <n v="0"/>
    <n v="0"/>
    <x v="1242"/>
    <x v="0"/>
    <x v="0"/>
    <n v="1"/>
    <n v="0"/>
    <n v="0"/>
    <x v="0"/>
    <s v="XXXConfid"/>
  </r>
  <r>
    <n v="5994"/>
    <x v="9"/>
    <x v="1"/>
    <x v="1"/>
    <x v="1"/>
    <x v="1"/>
    <n v="37.782762694255297"/>
    <x v="3"/>
    <n v="0"/>
    <n v="10.5945653532316"/>
    <n v="7.3967834967618904"/>
    <n v="1.84910897433781"/>
    <n v="9.2666545464031795"/>
    <x v="1"/>
    <x v="0"/>
    <n v="0"/>
    <n v="0"/>
    <n v="0"/>
    <n v="1"/>
    <n v="155"/>
    <n v="73"/>
    <n v="216.19948346735401"/>
    <n v="82.9340741759803"/>
    <n v="62.9004119921224"/>
    <n v="272.55494819521499"/>
    <x v="1243"/>
    <x v="2"/>
    <n v="3.2045810678160702"/>
    <n v="0"/>
    <n v="0"/>
    <x v="1243"/>
    <x v="1"/>
    <x v="0"/>
    <n v="0"/>
    <n v="1"/>
    <n v="1"/>
    <x v="1"/>
    <s v="XXXConfid"/>
  </r>
  <r>
    <n v="5995"/>
    <x v="12"/>
    <x v="2"/>
    <x v="1"/>
    <x v="0"/>
    <x v="1"/>
    <n v="25.435030861631699"/>
    <x v="1"/>
    <n v="0"/>
    <n v="7.3955336934590399"/>
    <n v="6.7251690856669804"/>
    <n v="9.0683470900473999"/>
    <n v="8.6792411813430803"/>
    <x v="1"/>
    <x v="0"/>
    <n v="0"/>
    <n v="0"/>
    <n v="0"/>
    <n v="0"/>
    <n v="165"/>
    <n v="107"/>
    <n v="234.09166983107701"/>
    <n v="104.5653581537"/>
    <n v="72.549093629800396"/>
    <n v="69.2656758595149"/>
    <x v="1244"/>
    <x v="3"/>
    <n v="5.7256011444254504"/>
    <n v="1"/>
    <n v="0"/>
    <x v="1244"/>
    <x v="0"/>
    <x v="0"/>
    <n v="0"/>
    <n v="1"/>
    <n v="0"/>
    <x v="0"/>
    <s v="XXXConfid"/>
  </r>
  <r>
    <n v="5996"/>
    <x v="3"/>
    <x v="1"/>
    <x v="1"/>
    <x v="0"/>
    <x v="1"/>
    <n v="16.656064227347699"/>
    <x v="2"/>
    <n v="0"/>
    <n v="1.9451745987707401"/>
    <n v="5.7952478635135396"/>
    <n v="6.0693160360245102"/>
    <n v="9.6033423021964399"/>
    <x v="0"/>
    <x v="0"/>
    <n v="0"/>
    <n v="0"/>
    <n v="0"/>
    <n v="0"/>
    <n v="95"/>
    <n v="77"/>
    <n v="228.37520991902099"/>
    <n v="68.922823617624204"/>
    <n v="41.603095920042897"/>
    <n v="248.27455706698001"/>
    <x v="1245"/>
    <x v="0"/>
    <n v="8.5623098887140205"/>
    <n v="0"/>
    <n v="1"/>
    <x v="1245"/>
    <x v="0"/>
    <x v="0"/>
    <n v="0"/>
    <n v="1"/>
    <n v="1"/>
    <x v="0"/>
    <s v="XXXConfid"/>
  </r>
  <r>
    <n v="5997"/>
    <x v="24"/>
    <x v="1"/>
    <x v="1"/>
    <x v="0"/>
    <x v="2"/>
    <n v="25.673892232278401"/>
    <x v="1"/>
    <n v="0"/>
    <n v="10.3799868532753"/>
    <n v="8.0431955159245092"/>
    <n v="2.3544240148631799"/>
    <n v="4.7643780356734302"/>
    <x v="0"/>
    <x v="0"/>
    <n v="0"/>
    <n v="0"/>
    <n v="1"/>
    <n v="0"/>
    <n v="126"/>
    <n v="83"/>
    <n v="270.95446086326001"/>
    <n v="85.936146075812204"/>
    <n v="65.781873098536295"/>
    <n v="59.475367085045697"/>
    <x v="1246"/>
    <x v="0"/>
    <n v="6.5923338656070198"/>
    <n v="0"/>
    <n v="0"/>
    <x v="1246"/>
    <x v="0"/>
    <x v="1"/>
    <n v="1"/>
    <n v="0"/>
    <n v="0"/>
    <x v="0"/>
    <s v="XXXConfid"/>
  </r>
  <r>
    <n v="5998"/>
    <x v="2"/>
    <x v="0"/>
    <x v="1"/>
    <x v="2"/>
    <x v="3"/>
    <n v="15.372438526457699"/>
    <x v="2"/>
    <n v="0"/>
    <n v="17.143863521319599"/>
    <n v="4.7331161665416301"/>
    <n v="6.1697550922408597"/>
    <n v="5.14688631593976"/>
    <x v="0"/>
    <x v="0"/>
    <n v="0"/>
    <n v="1"/>
    <n v="0"/>
    <n v="0"/>
    <n v="178"/>
    <n v="106"/>
    <n v="166.34832349844001"/>
    <n v="111.793679641221"/>
    <n v="28.012045533290699"/>
    <n v="196.33737097563599"/>
    <x v="1247"/>
    <x v="1"/>
    <n v="4.9446043303321803"/>
    <n v="0"/>
    <n v="0"/>
    <x v="1247"/>
    <x v="0"/>
    <x v="0"/>
    <n v="1"/>
    <n v="1"/>
    <n v="0"/>
    <x v="0"/>
    <s v="XXXConfid"/>
  </r>
  <r>
    <n v="5999"/>
    <x v="7"/>
    <x v="1"/>
    <x v="1"/>
    <x v="2"/>
    <x v="2"/>
    <n v="31.358487089362999"/>
    <x v="3"/>
    <n v="0"/>
    <n v="5.3745216630605404"/>
    <n v="4.9449506181548104"/>
    <n v="1.6690657294692299"/>
    <n v="7.3134175282378697"/>
    <x v="1"/>
    <x v="0"/>
    <n v="0"/>
    <n v="0"/>
    <n v="0"/>
    <n v="1"/>
    <n v="103"/>
    <n v="93"/>
    <n v="287.07979006268101"/>
    <n v="119.175745530669"/>
    <n v="76.828479794376705"/>
    <n v="277.74908271804202"/>
    <x v="1248"/>
    <x v="2"/>
    <n v="1.45239266968919"/>
    <n v="0"/>
    <n v="0"/>
    <x v="1248"/>
    <x v="0"/>
    <x v="0"/>
    <n v="0"/>
    <n v="0"/>
    <n v="0"/>
    <x v="0"/>
    <s v="XXXConfid"/>
  </r>
  <r>
    <n v="6000"/>
    <x v="25"/>
    <x v="2"/>
    <x v="1"/>
    <x v="0"/>
    <x v="2"/>
    <n v="22.081275243740802"/>
    <x v="0"/>
    <n v="1"/>
    <n v="14.2672602860754"/>
    <n v="2.11955842276766"/>
    <n v="5.8678526125130901"/>
    <n v="4.9893569410443401"/>
    <x v="1"/>
    <x v="0"/>
    <n v="0"/>
    <n v="0"/>
    <n v="0"/>
    <n v="0"/>
    <n v="95"/>
    <n v="65"/>
    <n v="243.626749300315"/>
    <n v="112.473130211438"/>
    <n v="73.752697035588497"/>
    <n v="258.77823447081897"/>
    <x v="1249"/>
    <x v="2"/>
    <n v="0.40516699567273101"/>
    <n v="0"/>
    <n v="0"/>
    <x v="1249"/>
    <x v="1"/>
    <x v="1"/>
    <n v="0"/>
    <n v="0"/>
    <n v="0"/>
    <x v="1"/>
    <s v="XXXConfid"/>
  </r>
  <r>
    <n v="6001"/>
    <x v="6"/>
    <x v="0"/>
    <x v="1"/>
    <x v="2"/>
    <x v="2"/>
    <n v="20.796585613430601"/>
    <x v="0"/>
    <n v="0"/>
    <n v="10.070795312655299"/>
    <n v="3.4768164851249801"/>
    <n v="8.6441784716848993"/>
    <n v="9.2497628370654308"/>
    <x v="0"/>
    <x v="1"/>
    <n v="0"/>
    <n v="0"/>
    <n v="1"/>
    <n v="1"/>
    <n v="112"/>
    <n v="96"/>
    <n v="288.91351242598699"/>
    <n v="54.079218409247197"/>
    <n v="92.116598713868598"/>
    <n v="298.45345576656302"/>
    <x v="1250"/>
    <x v="1"/>
    <n v="1.5866435065306901"/>
    <n v="1"/>
    <n v="0"/>
    <x v="1250"/>
    <x v="0"/>
    <x v="0"/>
    <n v="0"/>
    <n v="1"/>
    <n v="1"/>
    <x v="1"/>
    <s v="XXXConfid"/>
  </r>
  <r>
    <n v="6002"/>
    <x v="19"/>
    <x v="2"/>
    <x v="1"/>
    <x v="0"/>
    <x v="2"/>
    <n v="24.066062909536701"/>
    <x v="0"/>
    <n v="1"/>
    <n v="10.8464939199116"/>
    <n v="5.8329942008050599"/>
    <n v="5.5019400436239003"/>
    <n v="5.3892445123358002"/>
    <x v="0"/>
    <x v="0"/>
    <n v="1"/>
    <n v="0"/>
    <n v="0"/>
    <n v="0"/>
    <n v="112"/>
    <n v="92"/>
    <n v="154.974228838789"/>
    <n v="96.022948723686298"/>
    <n v="66.382272146802407"/>
    <n v="260.13467999961301"/>
    <x v="1251"/>
    <x v="1"/>
    <n v="8.3660696029928605"/>
    <n v="0"/>
    <n v="0"/>
    <x v="1251"/>
    <x v="0"/>
    <x v="0"/>
    <n v="1"/>
    <n v="0"/>
    <n v="0"/>
    <x v="0"/>
    <s v="XXXConfid"/>
  </r>
  <r>
    <n v="6003"/>
    <x v="6"/>
    <x v="0"/>
    <x v="0"/>
    <x v="0"/>
    <x v="2"/>
    <n v="16.3322167539588"/>
    <x v="2"/>
    <n v="0"/>
    <n v="7.7810032083994898"/>
    <n v="7.5325273532965502"/>
    <n v="6.71422783012118"/>
    <n v="4.6232341543535496"/>
    <x v="0"/>
    <x v="0"/>
    <n v="0"/>
    <n v="0"/>
    <n v="0"/>
    <n v="0"/>
    <n v="155"/>
    <n v="63"/>
    <n v="286.88298857369301"/>
    <n v="89.295134299077603"/>
    <n v="36.942961892500399"/>
    <n v="111.932407866692"/>
    <x v="1252"/>
    <x v="3"/>
    <n v="8.7536779696172005"/>
    <n v="0"/>
    <n v="0"/>
    <x v="1252"/>
    <x v="0"/>
    <x v="0"/>
    <n v="0"/>
    <n v="0"/>
    <n v="0"/>
    <x v="0"/>
    <s v="XXXConfid"/>
  </r>
  <r>
    <n v="6004"/>
    <x v="14"/>
    <x v="1"/>
    <x v="1"/>
    <x v="0"/>
    <x v="0"/>
    <n v="21.335958599026501"/>
    <x v="0"/>
    <n v="1"/>
    <n v="5.9619611136829498"/>
    <n v="7.8234110386181301"/>
    <n v="8.4802797150354898"/>
    <n v="6.5723834185505599"/>
    <x v="0"/>
    <x v="0"/>
    <n v="0"/>
    <n v="0"/>
    <n v="0"/>
    <n v="0"/>
    <n v="98"/>
    <n v="104"/>
    <n v="183.87994853329201"/>
    <n v="87.491315227146799"/>
    <n v="21.969074722147099"/>
    <n v="60.199169356956801"/>
    <x v="1253"/>
    <x v="1"/>
    <n v="5.2988632034542897"/>
    <n v="0"/>
    <n v="0"/>
    <x v="1253"/>
    <x v="0"/>
    <x v="0"/>
    <n v="0"/>
    <n v="0"/>
    <n v="1"/>
    <x v="0"/>
    <s v="XXXConfid"/>
  </r>
  <r>
    <n v="6005"/>
    <x v="6"/>
    <x v="0"/>
    <x v="1"/>
    <x v="2"/>
    <x v="2"/>
    <n v="32.391942130442999"/>
    <x v="3"/>
    <n v="0"/>
    <n v="18.6682098544109"/>
    <n v="9.3357021691443904"/>
    <n v="8.3232860531244999"/>
    <n v="7.9507856380050104"/>
    <x v="1"/>
    <x v="0"/>
    <n v="0"/>
    <n v="1"/>
    <n v="0"/>
    <n v="0"/>
    <n v="117"/>
    <n v="102"/>
    <n v="240.31349195272301"/>
    <n v="145.30493798533601"/>
    <n v="53.150571064431396"/>
    <n v="221.03533423138001"/>
    <x v="1254"/>
    <x v="1"/>
    <n v="7.6781717721376399"/>
    <n v="0"/>
    <n v="0"/>
    <x v="1254"/>
    <x v="0"/>
    <x v="0"/>
    <n v="0"/>
    <n v="0"/>
    <n v="0"/>
    <x v="0"/>
    <s v="XXXConfid"/>
  </r>
  <r>
    <n v="6006"/>
    <x v="9"/>
    <x v="1"/>
    <x v="1"/>
    <x v="0"/>
    <x v="1"/>
    <n v="20.771862313102002"/>
    <x v="0"/>
    <n v="0"/>
    <n v="5.2989993203727703"/>
    <n v="0.56373315241206001"/>
    <n v="0.97667019243816799"/>
    <n v="6.4896050901961804"/>
    <x v="1"/>
    <x v="0"/>
    <n v="0"/>
    <n v="1"/>
    <n v="0"/>
    <n v="0"/>
    <n v="112"/>
    <n v="81"/>
    <n v="238.78846712875"/>
    <n v="93.100618188255396"/>
    <n v="67.633217379075006"/>
    <n v="338.63577464859998"/>
    <x v="1255"/>
    <x v="3"/>
    <n v="8.8072155545725899"/>
    <n v="1"/>
    <n v="1"/>
    <x v="1255"/>
    <x v="0"/>
    <x v="0"/>
    <n v="1"/>
    <n v="0"/>
    <n v="1"/>
    <x v="0"/>
    <s v="XXXConfid"/>
  </r>
  <r>
    <n v="6007"/>
    <x v="22"/>
    <x v="1"/>
    <x v="1"/>
    <x v="0"/>
    <x v="2"/>
    <n v="26.383700597239098"/>
    <x v="1"/>
    <n v="0"/>
    <n v="13.342013258614999"/>
    <n v="2.9335083885393298"/>
    <n v="4.8338254202159501"/>
    <n v="4.0732092491661698"/>
    <x v="0"/>
    <x v="0"/>
    <n v="0"/>
    <n v="0"/>
    <n v="0"/>
    <n v="0"/>
    <n v="145"/>
    <n v="85"/>
    <n v="186.343188743155"/>
    <n v="163.14164876462999"/>
    <n v="48.106513874550302"/>
    <n v="392.45203833608701"/>
    <x v="1256"/>
    <x v="3"/>
    <n v="7.0807459242255497"/>
    <n v="0"/>
    <n v="0"/>
    <x v="1256"/>
    <x v="0"/>
    <x v="0"/>
    <n v="0"/>
    <n v="0"/>
    <n v="0"/>
    <x v="0"/>
    <s v="XXXConfid"/>
  </r>
  <r>
    <n v="6008"/>
    <x v="16"/>
    <x v="0"/>
    <x v="1"/>
    <x v="2"/>
    <x v="0"/>
    <n v="27.241423342446499"/>
    <x v="1"/>
    <n v="0"/>
    <n v="0.24476412017646301"/>
    <n v="1.9433175431524901"/>
    <n v="4.3538741539096701"/>
    <n v="7.5776000742179797"/>
    <x v="0"/>
    <x v="1"/>
    <n v="0"/>
    <n v="0"/>
    <n v="0"/>
    <n v="0"/>
    <n v="158"/>
    <n v="116"/>
    <n v="243.48867923362499"/>
    <n v="88.400922202712195"/>
    <n v="64.518576863093003"/>
    <n v="90.035604196224895"/>
    <x v="1257"/>
    <x v="0"/>
    <n v="4.0469975896369004"/>
    <n v="0"/>
    <n v="0"/>
    <x v="1257"/>
    <x v="0"/>
    <x v="0"/>
    <n v="0"/>
    <n v="0"/>
    <n v="0"/>
    <x v="0"/>
    <s v="XXXConfid"/>
  </r>
  <r>
    <n v="6009"/>
    <x v="12"/>
    <x v="2"/>
    <x v="0"/>
    <x v="0"/>
    <x v="0"/>
    <n v="32.6073659694949"/>
    <x v="3"/>
    <n v="0"/>
    <n v="4.6458872187010698"/>
    <n v="7.7529034394653999"/>
    <n v="7.51380270287319"/>
    <n v="8.1596962137549198"/>
    <x v="0"/>
    <x v="1"/>
    <n v="0"/>
    <n v="0"/>
    <n v="0"/>
    <n v="0"/>
    <n v="132"/>
    <n v="75"/>
    <n v="175.162063674075"/>
    <n v="156.07557778266099"/>
    <n v="42.063788632989997"/>
    <n v="314.27863661758801"/>
    <x v="1258"/>
    <x v="0"/>
    <n v="4.4905682853775799"/>
    <n v="0"/>
    <n v="0"/>
    <x v="1258"/>
    <x v="1"/>
    <x v="1"/>
    <n v="0"/>
    <n v="0"/>
    <n v="1"/>
    <x v="0"/>
    <s v="XXXConfid"/>
  </r>
  <r>
    <n v="6010"/>
    <x v="26"/>
    <x v="1"/>
    <x v="1"/>
    <x v="0"/>
    <x v="1"/>
    <n v="18.4204876438192"/>
    <x v="2"/>
    <n v="1"/>
    <n v="7.1020614870204604"/>
    <n v="3.0969304662608099"/>
    <n v="1.58293840194103"/>
    <n v="8.39773513169804"/>
    <x v="0"/>
    <x v="0"/>
    <n v="1"/>
    <n v="0"/>
    <n v="0"/>
    <n v="0"/>
    <n v="175"/>
    <n v="76"/>
    <n v="247.86965773060601"/>
    <n v="70.971037078426704"/>
    <n v="74.977989925104197"/>
    <n v="204.91504537115199"/>
    <x v="1259"/>
    <x v="3"/>
    <n v="9.1101173048237492"/>
    <n v="0"/>
    <n v="0"/>
    <x v="1259"/>
    <x v="0"/>
    <x v="1"/>
    <n v="0"/>
    <n v="0"/>
    <n v="0"/>
    <x v="0"/>
    <s v="XXXConfid"/>
  </r>
  <r>
    <n v="6011"/>
    <x v="11"/>
    <x v="2"/>
    <x v="0"/>
    <x v="3"/>
    <x v="2"/>
    <n v="30.3208295572528"/>
    <x v="3"/>
    <n v="0"/>
    <n v="14.237337591761101"/>
    <n v="4.0409681815313103"/>
    <n v="8.4226006441361996"/>
    <n v="6.1394024343479696"/>
    <x v="0"/>
    <x v="0"/>
    <n v="0"/>
    <n v="0"/>
    <n v="0"/>
    <n v="0"/>
    <n v="138"/>
    <n v="92"/>
    <n v="155.31014587195099"/>
    <n v="125.08407699991299"/>
    <n v="66.151530381575199"/>
    <n v="68.2196413994197"/>
    <x v="1260"/>
    <x v="2"/>
    <n v="9.6253060777936099"/>
    <n v="0"/>
    <n v="0"/>
    <x v="1260"/>
    <x v="0"/>
    <x v="0"/>
    <n v="0"/>
    <n v="0"/>
    <n v="0"/>
    <x v="0"/>
    <s v="XXXConfid"/>
  </r>
  <r>
    <n v="6012"/>
    <x v="17"/>
    <x v="1"/>
    <x v="0"/>
    <x v="0"/>
    <x v="0"/>
    <n v="32.692336390246901"/>
    <x v="3"/>
    <n v="0"/>
    <n v="17.8844386422406"/>
    <n v="1.70421758345661"/>
    <n v="2.7559167924349999"/>
    <n v="6.0778076508604402"/>
    <x v="0"/>
    <x v="0"/>
    <n v="0"/>
    <n v="0"/>
    <n v="0"/>
    <n v="0"/>
    <n v="161"/>
    <n v="62"/>
    <n v="156.37393174745799"/>
    <n v="144.31625190628799"/>
    <n v="28.260859184323301"/>
    <n v="115.124713002764"/>
    <x v="1261"/>
    <x v="2"/>
    <n v="1.2718081528727601"/>
    <n v="1"/>
    <n v="0"/>
    <x v="1261"/>
    <x v="0"/>
    <x v="0"/>
    <n v="0"/>
    <n v="1"/>
    <n v="0"/>
    <x v="1"/>
    <s v="XXXConfid"/>
  </r>
  <r>
    <n v="6013"/>
    <x v="5"/>
    <x v="0"/>
    <x v="0"/>
    <x v="0"/>
    <x v="1"/>
    <n v="21.6827626822196"/>
    <x v="0"/>
    <n v="0"/>
    <n v="19.327958236988199"/>
    <n v="3.8641149829641201"/>
    <n v="1.06967773198738"/>
    <n v="6.1052000406053102"/>
    <x v="0"/>
    <x v="0"/>
    <n v="0"/>
    <n v="0"/>
    <n v="0"/>
    <n v="0"/>
    <n v="110"/>
    <n v="119"/>
    <n v="257.53758013203901"/>
    <n v="77.393821771354297"/>
    <n v="86.423186157078405"/>
    <n v="102.476792540782"/>
    <x v="1262"/>
    <x v="2"/>
    <n v="9.5167337824386298"/>
    <n v="0"/>
    <n v="1"/>
    <x v="1262"/>
    <x v="0"/>
    <x v="0"/>
    <n v="0"/>
    <n v="0"/>
    <n v="1"/>
    <x v="0"/>
    <s v="XXXConfid"/>
  </r>
  <r>
    <n v="6014"/>
    <x v="23"/>
    <x v="2"/>
    <x v="0"/>
    <x v="0"/>
    <x v="0"/>
    <n v="21.7996612499939"/>
    <x v="0"/>
    <n v="1"/>
    <n v="5.6893158329256304"/>
    <n v="0.52949033576342397"/>
    <n v="6.4466485862798999"/>
    <n v="7.9133717061154698"/>
    <x v="1"/>
    <x v="0"/>
    <n v="0"/>
    <n v="0"/>
    <n v="0"/>
    <n v="0"/>
    <n v="111"/>
    <n v="74"/>
    <n v="279.68301355061499"/>
    <n v="133.42089139569799"/>
    <n v="21.540457703929999"/>
    <n v="195.76891333343599"/>
    <x v="1263"/>
    <x v="1"/>
    <n v="5.7153309518998201"/>
    <n v="1"/>
    <n v="0"/>
    <x v="1263"/>
    <x v="0"/>
    <x v="0"/>
    <n v="0"/>
    <n v="0"/>
    <n v="1"/>
    <x v="1"/>
    <s v="XXXConfid"/>
  </r>
  <r>
    <n v="6015"/>
    <x v="8"/>
    <x v="0"/>
    <x v="0"/>
    <x v="0"/>
    <x v="2"/>
    <n v="29.803745837224699"/>
    <x v="1"/>
    <n v="1"/>
    <n v="8.5216501976347008"/>
    <n v="3.40097547088472"/>
    <n v="4.1475687108191996"/>
    <n v="5.0475240910451502"/>
    <x v="1"/>
    <x v="1"/>
    <n v="0"/>
    <n v="1"/>
    <n v="0"/>
    <n v="0"/>
    <n v="167"/>
    <n v="88"/>
    <n v="199.87748740315001"/>
    <n v="105.646618629423"/>
    <n v="58.736437308901102"/>
    <n v="229.877804563083"/>
    <x v="1264"/>
    <x v="1"/>
    <n v="3.3973753076466902"/>
    <n v="0"/>
    <n v="0"/>
    <x v="1264"/>
    <x v="0"/>
    <x v="1"/>
    <n v="1"/>
    <n v="0"/>
    <n v="0"/>
    <x v="1"/>
    <s v="XXXConfid"/>
  </r>
  <r>
    <n v="6016"/>
    <x v="21"/>
    <x v="0"/>
    <x v="1"/>
    <x v="0"/>
    <x v="0"/>
    <n v="32.401369244365803"/>
    <x v="3"/>
    <n v="1"/>
    <n v="1.5412338508560099"/>
    <n v="4.4343278546914702"/>
    <n v="5.0531043302576997"/>
    <n v="5.1649890621008296"/>
    <x v="0"/>
    <x v="0"/>
    <n v="0"/>
    <n v="0"/>
    <n v="0"/>
    <n v="0"/>
    <n v="167"/>
    <n v="105"/>
    <n v="261.37078373123899"/>
    <n v="71.049873867351806"/>
    <n v="91.573293487258297"/>
    <n v="275.38004837754602"/>
    <x v="1265"/>
    <x v="2"/>
    <n v="4.1469212521681804"/>
    <n v="1"/>
    <n v="0"/>
    <x v="1265"/>
    <x v="0"/>
    <x v="0"/>
    <n v="0"/>
    <n v="0"/>
    <n v="1"/>
    <x v="1"/>
    <s v="XXXConfid"/>
  </r>
  <r>
    <n v="6017"/>
    <x v="12"/>
    <x v="2"/>
    <x v="1"/>
    <x v="3"/>
    <x v="2"/>
    <n v="26.8411020622267"/>
    <x v="1"/>
    <n v="0"/>
    <n v="2.1610323970149401"/>
    <n v="6.4669768433306203"/>
    <n v="1.26457316200334E-2"/>
    <n v="9.5080791417248598"/>
    <x v="1"/>
    <x v="0"/>
    <n v="0"/>
    <n v="0"/>
    <n v="0"/>
    <n v="0"/>
    <n v="143"/>
    <n v="61"/>
    <n v="241.31914983815301"/>
    <n v="183.83527515099701"/>
    <n v="88.671259782628994"/>
    <n v="138.38264313137"/>
    <x v="1266"/>
    <x v="3"/>
    <n v="3.3113745543964601"/>
    <n v="0"/>
    <n v="0"/>
    <x v="1266"/>
    <x v="0"/>
    <x v="0"/>
    <n v="0"/>
    <n v="0"/>
    <n v="1"/>
    <x v="0"/>
    <s v="XXXConfid"/>
  </r>
  <r>
    <n v="6018"/>
    <x v="30"/>
    <x v="0"/>
    <x v="1"/>
    <x v="0"/>
    <x v="2"/>
    <n v="25.882105853009399"/>
    <x v="1"/>
    <n v="0"/>
    <n v="8.3712490576152394"/>
    <n v="4.1240159390328603"/>
    <n v="6.4014863274357703"/>
    <n v="4.0976026939963397"/>
    <x v="0"/>
    <x v="0"/>
    <n v="0"/>
    <n v="0"/>
    <n v="0"/>
    <n v="0"/>
    <n v="165"/>
    <n v="110"/>
    <n v="208.14817735534999"/>
    <n v="70.213101889247795"/>
    <n v="47.808781373188403"/>
    <n v="80.212865746586004"/>
    <x v="1267"/>
    <x v="2"/>
    <n v="2.1328244010897"/>
    <n v="0"/>
    <n v="0"/>
    <x v="1267"/>
    <x v="0"/>
    <x v="1"/>
    <n v="0"/>
    <n v="0"/>
    <n v="0"/>
    <x v="1"/>
    <s v="XXXConfid"/>
  </r>
  <r>
    <n v="6019"/>
    <x v="24"/>
    <x v="1"/>
    <x v="1"/>
    <x v="1"/>
    <x v="1"/>
    <n v="27.920592234155698"/>
    <x v="1"/>
    <n v="0"/>
    <n v="6.4759052485118298"/>
    <n v="6.3818093803964002"/>
    <n v="5.8534727416322196"/>
    <n v="8.3308087719166899"/>
    <x v="0"/>
    <x v="0"/>
    <n v="0"/>
    <n v="0"/>
    <n v="0"/>
    <n v="1"/>
    <n v="135"/>
    <n v="111"/>
    <n v="244.57602044183301"/>
    <n v="184.099472026283"/>
    <n v="49.458225088115299"/>
    <n v="339.53583714482301"/>
    <x v="1268"/>
    <x v="2"/>
    <n v="2.9082001124858499"/>
    <n v="0"/>
    <n v="0"/>
    <x v="1268"/>
    <x v="0"/>
    <x v="0"/>
    <n v="0"/>
    <n v="0"/>
    <n v="1"/>
    <x v="0"/>
    <s v="XXXConfid"/>
  </r>
  <r>
    <n v="6020"/>
    <x v="12"/>
    <x v="2"/>
    <x v="1"/>
    <x v="2"/>
    <x v="0"/>
    <n v="37.795440505069799"/>
    <x v="3"/>
    <n v="0"/>
    <n v="4.7412661300153998"/>
    <n v="8.7645796544647308"/>
    <n v="9.8863657441243493"/>
    <n v="9.6848937742222905"/>
    <x v="0"/>
    <x v="0"/>
    <n v="0"/>
    <n v="1"/>
    <n v="0"/>
    <n v="0"/>
    <n v="103"/>
    <n v="91"/>
    <n v="226.67517773304399"/>
    <n v="178.02767730718401"/>
    <n v="34.786301823901098"/>
    <n v="273.257050849054"/>
    <x v="1269"/>
    <x v="1"/>
    <n v="0.60553092806865805"/>
    <n v="1"/>
    <n v="0"/>
    <x v="1269"/>
    <x v="1"/>
    <x v="0"/>
    <n v="0"/>
    <n v="0"/>
    <n v="0"/>
    <x v="1"/>
    <s v="XXXConfid"/>
  </r>
  <r>
    <n v="6021"/>
    <x v="14"/>
    <x v="1"/>
    <x v="0"/>
    <x v="0"/>
    <x v="2"/>
    <n v="27.251593553423302"/>
    <x v="1"/>
    <n v="0"/>
    <n v="6.7617153814953399"/>
    <n v="5.8127788560842504"/>
    <n v="6.0995313528528703"/>
    <n v="9.4816357495655303"/>
    <x v="0"/>
    <x v="0"/>
    <n v="0"/>
    <n v="0"/>
    <n v="0"/>
    <n v="0"/>
    <n v="152"/>
    <n v="84"/>
    <n v="236.614885374057"/>
    <n v="114.21287694789901"/>
    <n v="67.602169770686004"/>
    <n v="336.29645168893398"/>
    <x v="1270"/>
    <x v="2"/>
    <n v="9.9468846809098093"/>
    <n v="0"/>
    <n v="0"/>
    <x v="1270"/>
    <x v="1"/>
    <x v="0"/>
    <n v="1"/>
    <n v="0"/>
    <n v="0"/>
    <x v="0"/>
    <s v="XXXConfid"/>
  </r>
  <r>
    <n v="6022"/>
    <x v="25"/>
    <x v="2"/>
    <x v="0"/>
    <x v="0"/>
    <x v="0"/>
    <n v="21.599893097608799"/>
    <x v="0"/>
    <n v="0"/>
    <n v="14.8924980858901"/>
    <n v="7.7559555058759102"/>
    <n v="0.61227578298150898"/>
    <n v="7.8934862166129296"/>
    <x v="0"/>
    <x v="0"/>
    <n v="0"/>
    <n v="0"/>
    <n v="0"/>
    <n v="0"/>
    <n v="90"/>
    <n v="81"/>
    <n v="162.93794876452"/>
    <n v="135.22910101500401"/>
    <n v="27.1810929298214"/>
    <n v="62.174186242408503"/>
    <x v="1271"/>
    <x v="1"/>
    <n v="5.66696906307972"/>
    <n v="0"/>
    <n v="0"/>
    <x v="1271"/>
    <x v="0"/>
    <x v="0"/>
    <n v="0"/>
    <n v="0"/>
    <n v="0"/>
    <x v="0"/>
    <s v="XXXConfid"/>
  </r>
  <r>
    <n v="6023"/>
    <x v="0"/>
    <x v="0"/>
    <x v="0"/>
    <x v="1"/>
    <x v="0"/>
    <n v="16.4532452494912"/>
    <x v="2"/>
    <n v="0"/>
    <n v="2.2067588653694901"/>
    <n v="8.9099336196470098"/>
    <n v="6.7048528964632004"/>
    <n v="4.4200360448978397"/>
    <x v="0"/>
    <x v="0"/>
    <n v="0"/>
    <n v="0"/>
    <n v="0"/>
    <n v="0"/>
    <n v="110"/>
    <n v="96"/>
    <n v="236.88087001091"/>
    <n v="157.59988514782799"/>
    <n v="84.478718882159797"/>
    <n v="53.317196795733601"/>
    <x v="1272"/>
    <x v="1"/>
    <n v="7.9777921062501198"/>
    <n v="0"/>
    <n v="0"/>
    <x v="1272"/>
    <x v="0"/>
    <x v="0"/>
    <n v="1"/>
    <n v="0"/>
    <n v="1"/>
    <x v="0"/>
    <s v="XXXConfid"/>
  </r>
  <r>
    <n v="6024"/>
    <x v="23"/>
    <x v="2"/>
    <x v="0"/>
    <x v="0"/>
    <x v="2"/>
    <n v="33.996955888309998"/>
    <x v="3"/>
    <n v="0"/>
    <n v="8.4021992648600694"/>
    <n v="8.5260695093550094"/>
    <n v="1.26742557355296"/>
    <n v="4.3354232531288099"/>
    <x v="0"/>
    <x v="0"/>
    <n v="0"/>
    <n v="1"/>
    <n v="0"/>
    <n v="1"/>
    <n v="177"/>
    <n v="98"/>
    <n v="233.49181253043599"/>
    <n v="69.689169119845403"/>
    <n v="31.7081035557561"/>
    <n v="342.95724515590302"/>
    <x v="1273"/>
    <x v="0"/>
    <n v="1.8461076315121701"/>
    <n v="0"/>
    <n v="1"/>
    <x v="1273"/>
    <x v="0"/>
    <x v="0"/>
    <n v="1"/>
    <n v="0"/>
    <n v="1"/>
    <x v="1"/>
    <s v="XXXConfid"/>
  </r>
  <r>
    <n v="6025"/>
    <x v="4"/>
    <x v="2"/>
    <x v="0"/>
    <x v="3"/>
    <x v="0"/>
    <n v="16.475864511412102"/>
    <x v="2"/>
    <n v="1"/>
    <n v="19.882533188110202"/>
    <n v="3.3199770895879501"/>
    <n v="4.7083652831290603"/>
    <n v="5.7062734797855104"/>
    <x v="1"/>
    <x v="0"/>
    <n v="0"/>
    <n v="0"/>
    <n v="0"/>
    <n v="0"/>
    <n v="96"/>
    <n v="116"/>
    <n v="153.10831766618401"/>
    <n v="151.09764692270599"/>
    <n v="27.161512152278402"/>
    <n v="335.37703660395101"/>
    <x v="1274"/>
    <x v="2"/>
    <n v="4.2487926863768601"/>
    <n v="1"/>
    <n v="0"/>
    <x v="1274"/>
    <x v="0"/>
    <x v="0"/>
    <n v="0"/>
    <n v="0"/>
    <n v="0"/>
    <x v="1"/>
    <s v="XXXConfid"/>
  </r>
  <r>
    <n v="6026"/>
    <x v="0"/>
    <x v="0"/>
    <x v="0"/>
    <x v="0"/>
    <x v="1"/>
    <n v="38.747330403523499"/>
    <x v="3"/>
    <n v="1"/>
    <n v="11.1493549542329"/>
    <n v="0.97731220625766002"/>
    <n v="8.0777139056309508"/>
    <n v="7.7057767425978696"/>
    <x v="0"/>
    <x v="0"/>
    <n v="0"/>
    <n v="0"/>
    <n v="1"/>
    <n v="0"/>
    <n v="156"/>
    <n v="111"/>
    <n v="281.48388556011201"/>
    <n v="131.85280306774999"/>
    <n v="83.085956690150198"/>
    <n v="124.78104185169499"/>
    <x v="1275"/>
    <x v="2"/>
    <n v="4.1720139645425602"/>
    <n v="0"/>
    <n v="0"/>
    <x v="1275"/>
    <x v="0"/>
    <x v="0"/>
    <n v="0"/>
    <n v="0"/>
    <n v="0"/>
    <x v="1"/>
    <s v="XXXConfid"/>
  </r>
  <r>
    <n v="6027"/>
    <x v="19"/>
    <x v="2"/>
    <x v="1"/>
    <x v="3"/>
    <x v="0"/>
    <n v="30.914016446206599"/>
    <x v="3"/>
    <n v="1"/>
    <n v="11.9362278697315"/>
    <n v="2.36794583218447"/>
    <n v="7.66501827150931"/>
    <n v="5.53420195234823"/>
    <x v="0"/>
    <x v="0"/>
    <n v="0"/>
    <n v="0"/>
    <n v="0"/>
    <n v="1"/>
    <n v="178"/>
    <n v="61"/>
    <n v="184.233061297917"/>
    <n v="190.40282450380801"/>
    <n v="49.037458659834002"/>
    <n v="242.11709552404099"/>
    <x v="1276"/>
    <x v="0"/>
    <n v="4.4745533916669604"/>
    <n v="0"/>
    <n v="0"/>
    <x v="1276"/>
    <x v="0"/>
    <x v="0"/>
    <n v="0"/>
    <n v="0"/>
    <n v="0"/>
    <x v="0"/>
    <s v="XXXConfid"/>
  </r>
  <r>
    <n v="6028"/>
    <x v="24"/>
    <x v="1"/>
    <x v="1"/>
    <x v="0"/>
    <x v="2"/>
    <n v="29.501616827788499"/>
    <x v="1"/>
    <n v="0"/>
    <n v="6.3746674002578896"/>
    <n v="1.9315477051409"/>
    <n v="3.4010041074885498E-2"/>
    <n v="7.86566211156397"/>
    <x v="0"/>
    <x v="0"/>
    <n v="0"/>
    <n v="1"/>
    <n v="0"/>
    <n v="0"/>
    <n v="90"/>
    <n v="73"/>
    <n v="220.40554284791199"/>
    <n v="167.84626004511401"/>
    <n v="77.783145745816896"/>
    <n v="246.54796907789699"/>
    <x v="1277"/>
    <x v="3"/>
    <n v="5.0218100802018499"/>
    <n v="0"/>
    <n v="0"/>
    <x v="1277"/>
    <x v="0"/>
    <x v="1"/>
    <n v="0"/>
    <n v="0"/>
    <n v="1"/>
    <x v="0"/>
    <s v="XXXConfid"/>
  </r>
  <r>
    <n v="6029"/>
    <x v="15"/>
    <x v="0"/>
    <x v="1"/>
    <x v="2"/>
    <x v="0"/>
    <n v="26.022077551152499"/>
    <x v="1"/>
    <n v="0"/>
    <n v="6.7930414478457299"/>
    <n v="8.0487457414743098"/>
    <n v="3.2723340937779102"/>
    <n v="6.8715086249770998"/>
    <x v="1"/>
    <x v="0"/>
    <n v="0"/>
    <n v="0"/>
    <n v="0"/>
    <n v="0"/>
    <n v="113"/>
    <n v="88"/>
    <n v="183.36134499769301"/>
    <n v="177.93236712822301"/>
    <n v="20.0034340149844"/>
    <n v="60.345148776054302"/>
    <x v="1278"/>
    <x v="2"/>
    <n v="9.8749239702627598"/>
    <n v="0"/>
    <n v="0"/>
    <x v="1278"/>
    <x v="1"/>
    <x v="1"/>
    <n v="0"/>
    <n v="1"/>
    <n v="1"/>
    <x v="0"/>
    <s v="XXXConfid"/>
  </r>
  <r>
    <n v="6030"/>
    <x v="12"/>
    <x v="2"/>
    <x v="0"/>
    <x v="1"/>
    <x v="2"/>
    <n v="32.212718288491502"/>
    <x v="3"/>
    <n v="1"/>
    <n v="12.752015182253199"/>
    <n v="8.8430009042539197"/>
    <n v="9.9561992493267404"/>
    <n v="6.7865569480874504"/>
    <x v="0"/>
    <x v="0"/>
    <n v="0"/>
    <n v="0"/>
    <n v="0"/>
    <n v="0"/>
    <n v="131"/>
    <n v="65"/>
    <n v="184.112269083922"/>
    <n v="94.288896771033194"/>
    <n v="35.6209015327806"/>
    <n v="375.50203488116102"/>
    <x v="1279"/>
    <x v="2"/>
    <n v="0.25604011196561799"/>
    <n v="0"/>
    <n v="1"/>
    <x v="1279"/>
    <x v="1"/>
    <x v="0"/>
    <n v="0"/>
    <n v="0"/>
    <n v="1"/>
    <x v="1"/>
    <s v="XXXConfid"/>
  </r>
  <r>
    <n v="6031"/>
    <x v="15"/>
    <x v="0"/>
    <x v="1"/>
    <x v="0"/>
    <x v="0"/>
    <n v="21.5389942780164"/>
    <x v="0"/>
    <n v="1"/>
    <n v="7.4542561066151203"/>
    <n v="6.2160649090008304"/>
    <n v="7.9547740544193202"/>
    <n v="4.1098707788288298"/>
    <x v="0"/>
    <x v="0"/>
    <n v="0"/>
    <n v="0"/>
    <n v="0"/>
    <n v="0"/>
    <n v="144"/>
    <n v="93"/>
    <n v="172.74503825766999"/>
    <n v="135.22350100768901"/>
    <n v="96.074862301699"/>
    <n v="280.932424760868"/>
    <x v="1280"/>
    <x v="1"/>
    <n v="6.9259720273540601"/>
    <n v="0"/>
    <n v="0"/>
    <x v="1280"/>
    <x v="1"/>
    <x v="0"/>
    <n v="0"/>
    <n v="0"/>
    <n v="0"/>
    <x v="0"/>
    <s v="XXXConfid"/>
  </r>
  <r>
    <n v="6032"/>
    <x v="20"/>
    <x v="2"/>
    <x v="0"/>
    <x v="2"/>
    <x v="0"/>
    <n v="32.184845614000103"/>
    <x v="3"/>
    <n v="0"/>
    <n v="2.2162079893097899"/>
    <n v="9.1381696028219306"/>
    <n v="1.27905745585871"/>
    <n v="5.6883346092173301"/>
    <x v="1"/>
    <x v="1"/>
    <n v="0"/>
    <n v="0"/>
    <n v="0"/>
    <n v="0"/>
    <n v="117"/>
    <n v="88"/>
    <n v="232.15607604549001"/>
    <n v="160.85654568346999"/>
    <n v="27.941018254630301"/>
    <n v="138.27937954208599"/>
    <x v="1281"/>
    <x v="1"/>
    <n v="0.12853686438315501"/>
    <n v="0"/>
    <n v="0"/>
    <x v="1281"/>
    <x v="0"/>
    <x v="0"/>
    <n v="0"/>
    <n v="1"/>
    <n v="1"/>
    <x v="0"/>
    <s v="XXXConfid"/>
  </r>
  <r>
    <n v="6033"/>
    <x v="5"/>
    <x v="0"/>
    <x v="1"/>
    <x v="2"/>
    <x v="0"/>
    <n v="17.989630605402699"/>
    <x v="2"/>
    <n v="0"/>
    <n v="5.3644833990827996"/>
    <n v="5.6134414511619397"/>
    <n v="2.4327042392119602"/>
    <n v="5.6797205889759503"/>
    <x v="0"/>
    <x v="1"/>
    <n v="0"/>
    <n v="0"/>
    <n v="0"/>
    <n v="0"/>
    <n v="100"/>
    <n v="82"/>
    <n v="278.75453138553399"/>
    <n v="52.511286858798002"/>
    <n v="97.072680507303204"/>
    <n v="177.47257882512599"/>
    <x v="1282"/>
    <x v="1"/>
    <n v="1.97953648139869"/>
    <n v="0"/>
    <n v="1"/>
    <x v="1282"/>
    <x v="0"/>
    <x v="0"/>
    <n v="0"/>
    <n v="0"/>
    <n v="0"/>
    <x v="1"/>
    <s v="XXXConfid"/>
  </r>
  <r>
    <n v="6034"/>
    <x v="6"/>
    <x v="0"/>
    <x v="1"/>
    <x v="0"/>
    <x v="2"/>
    <n v="31.3837602871074"/>
    <x v="3"/>
    <n v="0"/>
    <n v="14.233645369474701"/>
    <n v="5.1692998067992004"/>
    <n v="1.43325560957634"/>
    <n v="4.8465225640721403"/>
    <x v="0"/>
    <x v="0"/>
    <n v="0"/>
    <n v="0"/>
    <n v="0"/>
    <n v="0"/>
    <n v="95"/>
    <n v="106"/>
    <n v="180.57167496883201"/>
    <n v="133.028273515216"/>
    <n v="22.250837230089299"/>
    <n v="148.326550053273"/>
    <x v="1283"/>
    <x v="3"/>
    <n v="8.6971208205753197"/>
    <n v="0"/>
    <n v="1"/>
    <x v="1283"/>
    <x v="0"/>
    <x v="0"/>
    <n v="0"/>
    <n v="0"/>
    <n v="1"/>
    <x v="0"/>
    <s v="XXXConfid"/>
  </r>
  <r>
    <n v="6035"/>
    <x v="21"/>
    <x v="0"/>
    <x v="1"/>
    <x v="0"/>
    <x v="0"/>
    <n v="25.595418701343402"/>
    <x v="1"/>
    <n v="0"/>
    <n v="17.400645932947999"/>
    <n v="2.67257634386011"/>
    <n v="6.5871169870000399"/>
    <n v="9.4099644160406903"/>
    <x v="1"/>
    <x v="0"/>
    <n v="0"/>
    <n v="0"/>
    <n v="0"/>
    <n v="0"/>
    <n v="110"/>
    <n v="63"/>
    <n v="296.95991396155301"/>
    <n v="76.272127216940802"/>
    <n v="92.352485886706404"/>
    <n v="173.159145033426"/>
    <x v="1284"/>
    <x v="0"/>
    <n v="4.3990821484278797"/>
    <n v="0"/>
    <n v="1"/>
    <x v="1284"/>
    <x v="0"/>
    <x v="0"/>
    <n v="1"/>
    <n v="0"/>
    <n v="1"/>
    <x v="1"/>
    <s v="XXXConfid"/>
  </r>
  <r>
    <n v="6036"/>
    <x v="4"/>
    <x v="2"/>
    <x v="1"/>
    <x v="1"/>
    <x v="1"/>
    <n v="20.333972292095599"/>
    <x v="0"/>
    <n v="1"/>
    <n v="0.99274562914983799"/>
    <n v="7.0474391516794999"/>
    <n v="5.3157554055016298"/>
    <n v="9.1124667111958004"/>
    <x v="0"/>
    <x v="0"/>
    <n v="0"/>
    <n v="0"/>
    <n v="0"/>
    <n v="1"/>
    <n v="146"/>
    <n v="88"/>
    <n v="191.44411555405199"/>
    <n v="87.420547194199798"/>
    <n v="97.224271684212297"/>
    <n v="163.931184012134"/>
    <x v="1285"/>
    <x v="3"/>
    <n v="7.6059246095537603"/>
    <n v="0"/>
    <n v="0"/>
    <x v="1285"/>
    <x v="0"/>
    <x v="0"/>
    <n v="1"/>
    <n v="0"/>
    <n v="0"/>
    <x v="0"/>
    <s v="XXXConfid"/>
  </r>
  <r>
    <n v="6037"/>
    <x v="7"/>
    <x v="1"/>
    <x v="1"/>
    <x v="0"/>
    <x v="3"/>
    <n v="24.7882908926114"/>
    <x v="0"/>
    <n v="0"/>
    <n v="1.3669570438107701"/>
    <n v="8.5569113669513506"/>
    <n v="7.9027270303529704"/>
    <n v="5.8711775035016496"/>
    <x v="0"/>
    <x v="1"/>
    <n v="0"/>
    <n v="0"/>
    <n v="0"/>
    <n v="0"/>
    <n v="116"/>
    <n v="61"/>
    <n v="296.63632049378799"/>
    <n v="178.34437021358599"/>
    <n v="87.655357129612398"/>
    <n v="233.31257174363299"/>
    <x v="1286"/>
    <x v="1"/>
    <n v="7.1624097505902897"/>
    <n v="0"/>
    <n v="0"/>
    <x v="1286"/>
    <x v="1"/>
    <x v="0"/>
    <n v="0"/>
    <n v="0"/>
    <n v="0"/>
    <x v="0"/>
    <s v="XXXConfid"/>
  </r>
  <r>
    <n v="6038"/>
    <x v="25"/>
    <x v="2"/>
    <x v="1"/>
    <x v="0"/>
    <x v="2"/>
    <n v="39.388158516530801"/>
    <x v="3"/>
    <n v="0"/>
    <n v="14.5100036123817"/>
    <n v="6.4993057269784398"/>
    <n v="2.6040030904964602"/>
    <n v="8.2040631830343003"/>
    <x v="0"/>
    <x v="0"/>
    <n v="0"/>
    <n v="0"/>
    <n v="0"/>
    <n v="0"/>
    <n v="123"/>
    <n v="92"/>
    <n v="293.17429971406398"/>
    <n v="94.152204439274598"/>
    <n v="81.800131908560701"/>
    <n v="392.729463728241"/>
    <x v="1287"/>
    <x v="3"/>
    <n v="8.6378189036201292"/>
    <n v="0"/>
    <n v="0"/>
    <x v="1287"/>
    <x v="0"/>
    <x v="0"/>
    <n v="0"/>
    <n v="0"/>
    <n v="0"/>
    <x v="0"/>
    <s v="XXXConfid"/>
  </r>
  <r>
    <n v="6039"/>
    <x v="8"/>
    <x v="0"/>
    <x v="1"/>
    <x v="0"/>
    <x v="2"/>
    <n v="25.618783626534"/>
    <x v="1"/>
    <n v="0"/>
    <n v="9.9344123762417293"/>
    <n v="1.5035282138977999"/>
    <n v="5.7310512670068103"/>
    <n v="6.9963842445526403"/>
    <x v="1"/>
    <x v="0"/>
    <n v="0"/>
    <n v="0"/>
    <n v="0"/>
    <n v="0"/>
    <n v="170"/>
    <n v="95"/>
    <n v="256.78590429501003"/>
    <n v="80.471949337926205"/>
    <n v="96.181082743711201"/>
    <n v="321.60093483161802"/>
    <x v="1288"/>
    <x v="3"/>
    <n v="0.34977884257373498"/>
    <n v="0"/>
    <n v="0"/>
    <x v="1288"/>
    <x v="0"/>
    <x v="0"/>
    <n v="0"/>
    <n v="0"/>
    <n v="1"/>
    <x v="0"/>
    <s v="XXXConfid"/>
  </r>
  <r>
    <n v="6040"/>
    <x v="24"/>
    <x v="1"/>
    <x v="1"/>
    <x v="2"/>
    <x v="0"/>
    <n v="20.870683399780098"/>
    <x v="0"/>
    <n v="0"/>
    <n v="17.1179601647531"/>
    <n v="6.1720942243499497"/>
    <n v="7.1528841821819498"/>
    <n v="7.29416258714659"/>
    <x v="0"/>
    <x v="0"/>
    <n v="0"/>
    <n v="0"/>
    <n v="0"/>
    <n v="0"/>
    <n v="140"/>
    <n v="106"/>
    <n v="220.50042397903201"/>
    <n v="98.0446700118233"/>
    <n v="29.4647147135483"/>
    <n v="243.61944923162301"/>
    <x v="1289"/>
    <x v="3"/>
    <n v="8.7278608681107492"/>
    <n v="1"/>
    <n v="0"/>
    <x v="1289"/>
    <x v="0"/>
    <x v="0"/>
    <n v="0"/>
    <n v="0"/>
    <n v="0"/>
    <x v="0"/>
    <s v="XXXConfid"/>
  </r>
  <r>
    <n v="6041"/>
    <x v="14"/>
    <x v="1"/>
    <x v="1"/>
    <x v="2"/>
    <x v="2"/>
    <n v="29.2242783326564"/>
    <x v="1"/>
    <n v="0"/>
    <n v="10.2770108230535"/>
    <n v="8.5347615313966898"/>
    <n v="1.7593132103559499"/>
    <n v="4.4836477481392603"/>
    <x v="0"/>
    <x v="0"/>
    <n v="0"/>
    <n v="0"/>
    <n v="0"/>
    <n v="0"/>
    <n v="119"/>
    <n v="81"/>
    <n v="259.46989991144801"/>
    <n v="165.51500499209601"/>
    <n v="50.922993693842798"/>
    <n v="305.45752797118399"/>
    <x v="1290"/>
    <x v="1"/>
    <n v="1.5569119453986699"/>
    <n v="1"/>
    <n v="0"/>
    <x v="1290"/>
    <x v="0"/>
    <x v="0"/>
    <n v="0"/>
    <n v="0"/>
    <n v="1"/>
    <x v="1"/>
    <s v="XXXConfid"/>
  </r>
  <r>
    <n v="6042"/>
    <x v="9"/>
    <x v="1"/>
    <x v="1"/>
    <x v="0"/>
    <x v="3"/>
    <n v="31.930697388507799"/>
    <x v="3"/>
    <n v="1"/>
    <n v="9.6877600892013795"/>
    <n v="6.1461671443082597"/>
    <n v="9.2797939854743596"/>
    <n v="7.1359662987549903"/>
    <x v="0"/>
    <x v="0"/>
    <n v="0"/>
    <n v="0"/>
    <n v="0"/>
    <n v="0"/>
    <n v="151"/>
    <n v="66"/>
    <n v="192.55940803224399"/>
    <n v="67.403050246545405"/>
    <n v="75.930588472635407"/>
    <n v="289.250248038986"/>
    <x v="1291"/>
    <x v="2"/>
    <n v="8.6525682318719603"/>
    <n v="0"/>
    <n v="0"/>
    <x v="1291"/>
    <x v="0"/>
    <x v="0"/>
    <n v="0"/>
    <n v="0"/>
    <n v="1"/>
    <x v="0"/>
    <s v="XXXConfid"/>
  </r>
  <r>
    <n v="6043"/>
    <x v="17"/>
    <x v="1"/>
    <x v="1"/>
    <x v="0"/>
    <x v="1"/>
    <n v="36.001098804547702"/>
    <x v="3"/>
    <n v="0"/>
    <n v="1.6453059913085999"/>
    <n v="9.1605119448119297"/>
    <n v="3.6059497164991599"/>
    <n v="6.40825615817496"/>
    <x v="0"/>
    <x v="0"/>
    <n v="0"/>
    <n v="0"/>
    <n v="0"/>
    <n v="0"/>
    <n v="174"/>
    <n v="81"/>
    <n v="222.72777193164899"/>
    <n v="136.07194276442601"/>
    <n v="42.677097390719297"/>
    <n v="126.974839654444"/>
    <x v="1292"/>
    <x v="2"/>
    <n v="8.4014394922737097"/>
    <n v="0"/>
    <n v="0"/>
    <x v="1292"/>
    <x v="0"/>
    <x v="0"/>
    <n v="1"/>
    <n v="0"/>
    <n v="0"/>
    <x v="0"/>
    <s v="XXXConfid"/>
  </r>
  <r>
    <n v="6044"/>
    <x v="1"/>
    <x v="1"/>
    <x v="1"/>
    <x v="0"/>
    <x v="2"/>
    <n v="18.433309701392702"/>
    <x v="2"/>
    <n v="1"/>
    <n v="15.571790714965999"/>
    <n v="7.77440021346648"/>
    <n v="2.6290564110028201"/>
    <n v="4.1335896116034103"/>
    <x v="0"/>
    <x v="1"/>
    <n v="0"/>
    <n v="0"/>
    <n v="0"/>
    <n v="0"/>
    <n v="164"/>
    <n v="92"/>
    <n v="295.88692325441798"/>
    <n v="149.695140732743"/>
    <n v="81.100541701958505"/>
    <n v="276.73499866255798"/>
    <x v="1293"/>
    <x v="3"/>
    <n v="3.4238724852754001"/>
    <n v="0"/>
    <n v="1"/>
    <x v="1293"/>
    <x v="0"/>
    <x v="1"/>
    <n v="0"/>
    <n v="0"/>
    <n v="0"/>
    <x v="0"/>
    <s v="XXXConfid"/>
  </r>
  <r>
    <n v="6045"/>
    <x v="1"/>
    <x v="1"/>
    <x v="1"/>
    <x v="0"/>
    <x v="2"/>
    <n v="25.741021264744798"/>
    <x v="1"/>
    <n v="0"/>
    <n v="3.6260467068980298E-2"/>
    <n v="6.2920842934417998"/>
    <n v="9.0722486060312697"/>
    <n v="8.4974933852339092"/>
    <x v="0"/>
    <x v="0"/>
    <n v="1"/>
    <n v="1"/>
    <n v="0"/>
    <n v="1"/>
    <n v="161"/>
    <n v="76"/>
    <n v="165.713425738013"/>
    <n v="143.62654619964999"/>
    <n v="85.622160358932007"/>
    <n v="340.89095052567598"/>
    <x v="1294"/>
    <x v="2"/>
    <n v="5.5355472836495796"/>
    <n v="0"/>
    <n v="0"/>
    <x v="1294"/>
    <x v="0"/>
    <x v="0"/>
    <n v="0"/>
    <n v="0"/>
    <n v="0"/>
    <x v="0"/>
    <s v="XXXConfid"/>
  </r>
  <r>
    <n v="6046"/>
    <x v="1"/>
    <x v="1"/>
    <x v="0"/>
    <x v="0"/>
    <x v="0"/>
    <n v="25.192829062198399"/>
    <x v="1"/>
    <n v="0"/>
    <n v="7.0703710618869504"/>
    <n v="2.4913151375695501"/>
    <n v="5.0583686585023599"/>
    <n v="8.7615721233435693"/>
    <x v="1"/>
    <x v="0"/>
    <n v="1"/>
    <n v="0"/>
    <n v="0"/>
    <n v="0"/>
    <n v="147"/>
    <n v="93"/>
    <n v="264.62338424397001"/>
    <n v="153.05853554480299"/>
    <n v="59.834666797949197"/>
    <n v="226.907063470905"/>
    <x v="1295"/>
    <x v="2"/>
    <n v="3.5865204499914598"/>
    <n v="0"/>
    <n v="0"/>
    <x v="1295"/>
    <x v="0"/>
    <x v="1"/>
    <n v="0"/>
    <n v="1"/>
    <n v="0"/>
    <x v="0"/>
    <s v="XXXConfid"/>
  </r>
  <r>
    <n v="6047"/>
    <x v="20"/>
    <x v="2"/>
    <x v="1"/>
    <x v="0"/>
    <x v="1"/>
    <n v="27.8052687492915"/>
    <x v="1"/>
    <n v="1"/>
    <n v="5.0108003692699397"/>
    <n v="0.89738709373399705"/>
    <n v="9.9524509621267292"/>
    <n v="7.9547947792922296"/>
    <x v="0"/>
    <x v="0"/>
    <n v="0"/>
    <n v="0"/>
    <n v="0"/>
    <n v="0"/>
    <n v="98"/>
    <n v="102"/>
    <n v="211.70725749526801"/>
    <n v="83.951157219509"/>
    <n v="71.016985980643696"/>
    <n v="152.54096468324201"/>
    <x v="1296"/>
    <x v="2"/>
    <n v="9.2820507255715494"/>
    <n v="1"/>
    <n v="0"/>
    <x v="1296"/>
    <x v="0"/>
    <x v="0"/>
    <n v="0"/>
    <n v="0"/>
    <n v="0"/>
    <x v="1"/>
    <s v="XXXConfid"/>
  </r>
  <r>
    <n v="6048"/>
    <x v="24"/>
    <x v="1"/>
    <x v="1"/>
    <x v="0"/>
    <x v="2"/>
    <n v="39.359945247539898"/>
    <x v="3"/>
    <n v="0"/>
    <n v="4.6849513127459197"/>
    <n v="4.2619793828219104"/>
    <n v="2.2632826607311598"/>
    <n v="7.4615665682995997"/>
    <x v="0"/>
    <x v="0"/>
    <n v="0"/>
    <n v="0"/>
    <n v="0"/>
    <n v="0"/>
    <n v="161"/>
    <n v="84"/>
    <n v="269.95369216142001"/>
    <n v="141.569546865592"/>
    <n v="49.012258355449603"/>
    <n v="97.672220361315595"/>
    <x v="1297"/>
    <x v="2"/>
    <n v="4.9876573974953802"/>
    <n v="0"/>
    <n v="0"/>
    <x v="1297"/>
    <x v="0"/>
    <x v="0"/>
    <n v="0"/>
    <n v="0"/>
    <n v="0"/>
    <x v="1"/>
    <s v="XXXConfid"/>
  </r>
  <r>
    <n v="6049"/>
    <x v="15"/>
    <x v="0"/>
    <x v="0"/>
    <x v="0"/>
    <x v="1"/>
    <n v="38.232103000101397"/>
    <x v="3"/>
    <n v="0"/>
    <n v="15.667625411775999"/>
    <n v="8.5957282446410908"/>
    <n v="7.4474403886398601"/>
    <n v="6.0127586036557599"/>
    <x v="1"/>
    <x v="0"/>
    <n v="0"/>
    <n v="0"/>
    <n v="0"/>
    <n v="0"/>
    <n v="179"/>
    <n v="74"/>
    <n v="294.43467362230899"/>
    <n v="67.0083181770067"/>
    <n v="77.960763296578406"/>
    <n v="188.532653782757"/>
    <x v="1298"/>
    <x v="2"/>
    <n v="7.5690365706392297"/>
    <n v="1"/>
    <n v="0"/>
    <x v="1298"/>
    <x v="0"/>
    <x v="1"/>
    <n v="0"/>
    <n v="0"/>
    <n v="0"/>
    <x v="1"/>
    <s v="XXXConfid"/>
  </r>
  <r>
    <n v="6050"/>
    <x v="24"/>
    <x v="1"/>
    <x v="1"/>
    <x v="0"/>
    <x v="2"/>
    <n v="21.560129823511499"/>
    <x v="0"/>
    <n v="1"/>
    <n v="6.1928851552593303"/>
    <n v="1.7948718246136799"/>
    <n v="6.2468391311567597"/>
    <n v="9.0100699469419592"/>
    <x v="0"/>
    <x v="0"/>
    <n v="0"/>
    <n v="0"/>
    <n v="0"/>
    <n v="0"/>
    <n v="100"/>
    <n v="113"/>
    <n v="227.023226856908"/>
    <n v="109.55893814701901"/>
    <n v="71.210416178562795"/>
    <n v="290.82391858919499"/>
    <x v="1299"/>
    <x v="3"/>
    <n v="4.1340769354790297"/>
    <n v="0"/>
    <n v="0"/>
    <x v="1299"/>
    <x v="0"/>
    <x v="0"/>
    <n v="0"/>
    <n v="0"/>
    <n v="0"/>
    <x v="0"/>
    <s v="XXXConfid"/>
  </r>
  <r>
    <n v="6051"/>
    <x v="8"/>
    <x v="0"/>
    <x v="1"/>
    <x v="0"/>
    <x v="2"/>
    <n v="35.708298789365202"/>
    <x v="3"/>
    <n v="0"/>
    <n v="14.9558065367988"/>
    <n v="0.130995472643639"/>
    <n v="6.7650335806766702"/>
    <n v="9.3352164522948495"/>
    <x v="0"/>
    <x v="1"/>
    <n v="0"/>
    <n v="0"/>
    <n v="0"/>
    <n v="0"/>
    <n v="165"/>
    <n v="62"/>
    <n v="164.71525404027801"/>
    <n v="162.08706889903499"/>
    <n v="98.028905480394698"/>
    <n v="274.44326392534202"/>
    <x v="1300"/>
    <x v="3"/>
    <n v="9.4605697148594992"/>
    <n v="0"/>
    <n v="0"/>
    <x v="1300"/>
    <x v="0"/>
    <x v="0"/>
    <n v="0"/>
    <n v="0"/>
    <n v="0"/>
    <x v="0"/>
    <s v="XXXConfid"/>
  </r>
  <r>
    <n v="6052"/>
    <x v="26"/>
    <x v="1"/>
    <x v="1"/>
    <x v="2"/>
    <x v="0"/>
    <n v="37.444606465922803"/>
    <x v="3"/>
    <n v="0"/>
    <n v="5.4706110208630099"/>
    <n v="2.7414784280564901"/>
    <n v="7.3096512929076702"/>
    <n v="8.1376985916966902"/>
    <x v="1"/>
    <x v="1"/>
    <n v="0"/>
    <n v="1"/>
    <n v="0"/>
    <n v="0"/>
    <n v="92"/>
    <n v="119"/>
    <n v="182.31296204089"/>
    <n v="105.90740587315"/>
    <n v="32.905806862087502"/>
    <n v="270.13061824510697"/>
    <x v="1301"/>
    <x v="0"/>
    <n v="1.25371383068662"/>
    <n v="0"/>
    <n v="1"/>
    <x v="1301"/>
    <x v="0"/>
    <x v="0"/>
    <n v="0"/>
    <n v="0"/>
    <n v="0"/>
    <x v="1"/>
    <s v="XXXConfid"/>
  </r>
  <r>
    <n v="6053"/>
    <x v="29"/>
    <x v="3"/>
    <x v="1"/>
    <x v="0"/>
    <x v="1"/>
    <n v="24.767681265850602"/>
    <x v="0"/>
    <n v="0"/>
    <n v="17.4270778441727"/>
    <n v="6.3287973580149899"/>
    <n v="0.96088810869980501"/>
    <n v="8.0106903471933606"/>
    <x v="0"/>
    <x v="0"/>
    <n v="0"/>
    <n v="1"/>
    <n v="0"/>
    <n v="0"/>
    <n v="148"/>
    <n v="65"/>
    <n v="199.06086758780901"/>
    <n v="65.147824024069493"/>
    <n v="67.749366564712105"/>
    <n v="305.01880267624801"/>
    <x v="1302"/>
    <x v="1"/>
    <n v="7.29580724495833"/>
    <n v="0"/>
    <n v="0"/>
    <x v="1302"/>
    <x v="0"/>
    <x v="0"/>
    <n v="0"/>
    <n v="0"/>
    <n v="0"/>
    <x v="0"/>
    <s v="XXXConfid"/>
  </r>
  <r>
    <n v="6054"/>
    <x v="24"/>
    <x v="1"/>
    <x v="1"/>
    <x v="0"/>
    <x v="1"/>
    <n v="37.222829381446502"/>
    <x v="3"/>
    <n v="1"/>
    <n v="9.8181931222496299"/>
    <n v="4.0356865918620297"/>
    <n v="5.1887039468085696"/>
    <n v="6.4079814687567804"/>
    <x v="1"/>
    <x v="1"/>
    <n v="0"/>
    <n v="0"/>
    <n v="0"/>
    <n v="0"/>
    <n v="119"/>
    <n v="62"/>
    <n v="254.14456213908099"/>
    <n v="98.444507350597604"/>
    <n v="72.004136238746597"/>
    <n v="351.30592558161499"/>
    <x v="1303"/>
    <x v="2"/>
    <n v="5.8783869133346398"/>
    <n v="0"/>
    <n v="0"/>
    <x v="1303"/>
    <x v="0"/>
    <x v="0"/>
    <n v="0"/>
    <n v="1"/>
    <n v="1"/>
    <x v="0"/>
    <s v="XXXConfid"/>
  </r>
  <r>
    <n v="6055"/>
    <x v="28"/>
    <x v="1"/>
    <x v="1"/>
    <x v="1"/>
    <x v="1"/>
    <n v="15.3929602177184"/>
    <x v="2"/>
    <n v="0"/>
    <n v="1.3879021083288401"/>
    <n v="5.2670569020418796"/>
    <n v="4.1112196877518903"/>
    <n v="7.97212751122873"/>
    <x v="0"/>
    <x v="0"/>
    <n v="0"/>
    <n v="0"/>
    <n v="0"/>
    <n v="0"/>
    <n v="172"/>
    <n v="105"/>
    <n v="209.10800894590801"/>
    <n v="147.614712788839"/>
    <n v="52.2844611921522"/>
    <n v="311.26737524595802"/>
    <x v="1304"/>
    <x v="1"/>
    <n v="5.6095356947926698"/>
    <n v="0"/>
    <n v="0"/>
    <x v="1304"/>
    <x v="0"/>
    <x v="0"/>
    <n v="0"/>
    <n v="0"/>
    <n v="0"/>
    <x v="0"/>
    <s v="XXXConfid"/>
  </r>
  <r>
    <n v="6056"/>
    <x v="3"/>
    <x v="1"/>
    <x v="0"/>
    <x v="2"/>
    <x v="2"/>
    <n v="28.838132878063401"/>
    <x v="1"/>
    <n v="0"/>
    <n v="14.666655081555"/>
    <n v="6.7147821251326096"/>
    <n v="5.6582738232221796"/>
    <n v="6.77823785456017"/>
    <x v="0"/>
    <x v="0"/>
    <n v="0"/>
    <n v="0"/>
    <n v="0"/>
    <n v="0"/>
    <n v="108"/>
    <n v="67"/>
    <n v="154.46703660384301"/>
    <n v="195.75772210131001"/>
    <n v="27.220840367564801"/>
    <n v="357.688647313643"/>
    <x v="1305"/>
    <x v="3"/>
    <n v="0.71022185923817904"/>
    <n v="0"/>
    <n v="0"/>
    <x v="1305"/>
    <x v="0"/>
    <x v="0"/>
    <n v="0"/>
    <n v="0"/>
    <n v="0"/>
    <x v="0"/>
    <s v="XXXConfid"/>
  </r>
  <r>
    <n v="6057"/>
    <x v="21"/>
    <x v="0"/>
    <x v="0"/>
    <x v="3"/>
    <x v="2"/>
    <n v="35.269437314723199"/>
    <x v="3"/>
    <n v="0"/>
    <n v="16.4878295371389"/>
    <n v="2.9465828946078401"/>
    <n v="2.83311896171314"/>
    <n v="7.9235456071912704"/>
    <x v="1"/>
    <x v="0"/>
    <n v="0"/>
    <n v="1"/>
    <n v="0"/>
    <n v="0"/>
    <n v="171"/>
    <n v="79"/>
    <n v="254.81570657216301"/>
    <n v="198.32029206591801"/>
    <n v="83.016542226155806"/>
    <n v="380.102787857007"/>
    <x v="1306"/>
    <x v="2"/>
    <n v="7.7273754110300104"/>
    <n v="0"/>
    <n v="0"/>
    <x v="1306"/>
    <x v="0"/>
    <x v="1"/>
    <n v="0"/>
    <n v="0"/>
    <n v="1"/>
    <x v="0"/>
    <s v="XXXConfid"/>
  </r>
  <r>
    <n v="6058"/>
    <x v="17"/>
    <x v="1"/>
    <x v="0"/>
    <x v="0"/>
    <x v="2"/>
    <n v="37.493342964931799"/>
    <x v="3"/>
    <n v="0"/>
    <n v="0.74804977924003402"/>
    <n v="8.5927315854872095"/>
    <n v="0.89668045566691101"/>
    <n v="9.7140681476126307"/>
    <x v="0"/>
    <x v="0"/>
    <n v="0"/>
    <n v="0"/>
    <n v="0"/>
    <n v="0"/>
    <n v="99"/>
    <n v="117"/>
    <n v="224.140081073278"/>
    <n v="96.512665908726802"/>
    <n v="93.811270815329095"/>
    <n v="57.389854244125601"/>
    <x v="1307"/>
    <x v="2"/>
    <n v="8.4380398462927193"/>
    <n v="0"/>
    <n v="0"/>
    <x v="1307"/>
    <x v="0"/>
    <x v="0"/>
    <n v="0"/>
    <n v="0"/>
    <n v="0"/>
    <x v="0"/>
    <s v="XXXConfid"/>
  </r>
  <r>
    <n v="6059"/>
    <x v="26"/>
    <x v="1"/>
    <x v="0"/>
    <x v="0"/>
    <x v="2"/>
    <n v="20.186426392619399"/>
    <x v="0"/>
    <n v="0"/>
    <n v="5.6260245004571701"/>
    <n v="1.53728294281096"/>
    <n v="6.5024657258923897"/>
    <n v="9.5419683542193603"/>
    <x v="0"/>
    <x v="0"/>
    <n v="0"/>
    <n v="0"/>
    <n v="0"/>
    <n v="0"/>
    <n v="147"/>
    <n v="72"/>
    <n v="175.484368888658"/>
    <n v="194.57370197019901"/>
    <n v="75.614930323486107"/>
    <n v="358.00629094866298"/>
    <x v="1308"/>
    <x v="0"/>
    <n v="2.1081533548361899"/>
    <n v="0"/>
    <n v="0"/>
    <x v="1308"/>
    <x v="0"/>
    <x v="0"/>
    <n v="0"/>
    <n v="0"/>
    <n v="0"/>
    <x v="1"/>
    <s v="XXXConfid"/>
  </r>
  <r>
    <n v="6060"/>
    <x v="22"/>
    <x v="1"/>
    <x v="0"/>
    <x v="0"/>
    <x v="2"/>
    <n v="36.6966325826765"/>
    <x v="3"/>
    <n v="0"/>
    <n v="17.340267119931301"/>
    <n v="0.247722520013232"/>
    <n v="8.8337481246915299"/>
    <n v="7.4348234278079097"/>
    <x v="0"/>
    <x v="0"/>
    <n v="0"/>
    <n v="0"/>
    <n v="0"/>
    <n v="1"/>
    <n v="163"/>
    <n v="71"/>
    <n v="182.39896440691399"/>
    <n v="84.010070513861507"/>
    <n v="72.176023909166204"/>
    <n v="187.127085514025"/>
    <x v="1309"/>
    <x v="2"/>
    <n v="1.91648249521572"/>
    <n v="0"/>
    <n v="1"/>
    <x v="1309"/>
    <x v="0"/>
    <x v="0"/>
    <n v="0"/>
    <n v="1"/>
    <n v="0"/>
    <x v="1"/>
    <s v="XXXConfid"/>
  </r>
  <r>
    <n v="6061"/>
    <x v="25"/>
    <x v="2"/>
    <x v="0"/>
    <x v="0"/>
    <x v="0"/>
    <n v="17.891463791772701"/>
    <x v="2"/>
    <n v="1"/>
    <n v="13.803552926119901"/>
    <n v="4.1286810914789198"/>
    <n v="5.9596938760090499"/>
    <n v="9.8474876674270106"/>
    <x v="1"/>
    <x v="0"/>
    <n v="0"/>
    <n v="1"/>
    <n v="0"/>
    <n v="0"/>
    <n v="145"/>
    <n v="64"/>
    <n v="290.80354139402999"/>
    <n v="159.45343845624501"/>
    <n v="69.021166451779195"/>
    <n v="380.92818293874802"/>
    <x v="1310"/>
    <x v="2"/>
    <n v="4.0117180505888701"/>
    <n v="0"/>
    <n v="0"/>
    <x v="1310"/>
    <x v="0"/>
    <x v="0"/>
    <n v="0"/>
    <n v="0"/>
    <n v="1"/>
    <x v="0"/>
    <s v="XXXConfid"/>
  </r>
  <r>
    <n v="6062"/>
    <x v="23"/>
    <x v="2"/>
    <x v="1"/>
    <x v="0"/>
    <x v="1"/>
    <n v="33.391497416327098"/>
    <x v="3"/>
    <n v="0"/>
    <n v="6.7832484011926804"/>
    <n v="8.2990789195022803"/>
    <n v="5.6080970677880604"/>
    <n v="8.7373365392751001"/>
    <x v="1"/>
    <x v="0"/>
    <n v="0"/>
    <n v="0"/>
    <n v="1"/>
    <n v="0"/>
    <n v="110"/>
    <n v="94"/>
    <n v="253.383124943339"/>
    <n v="126.589741244465"/>
    <n v="31.407100432356401"/>
    <n v="96.698645296493197"/>
    <x v="1311"/>
    <x v="1"/>
    <n v="3.79162874419817"/>
    <n v="0"/>
    <n v="0"/>
    <x v="1311"/>
    <x v="0"/>
    <x v="0"/>
    <n v="0"/>
    <n v="1"/>
    <n v="0"/>
    <x v="0"/>
    <s v="XXXConfid"/>
  </r>
  <r>
    <n v="6063"/>
    <x v="19"/>
    <x v="2"/>
    <x v="0"/>
    <x v="0"/>
    <x v="3"/>
    <n v="20.124908132963601"/>
    <x v="0"/>
    <n v="1"/>
    <n v="10.248479366517801"/>
    <n v="6.0269170200545901"/>
    <n v="9.2208374570689404"/>
    <n v="4.5377028285231997"/>
    <x v="0"/>
    <x v="0"/>
    <n v="0"/>
    <n v="0"/>
    <n v="0"/>
    <n v="1"/>
    <n v="140"/>
    <n v="96"/>
    <n v="254.207769295189"/>
    <n v="104.464287690345"/>
    <n v="60.255970946520002"/>
    <n v="147.52192507317699"/>
    <x v="1312"/>
    <x v="2"/>
    <n v="9.0776049393516196"/>
    <n v="0"/>
    <n v="1"/>
    <x v="1312"/>
    <x v="0"/>
    <x v="0"/>
    <n v="0"/>
    <n v="0"/>
    <n v="0"/>
    <x v="1"/>
    <s v="XXXConfid"/>
  </r>
  <r>
    <n v="6064"/>
    <x v="8"/>
    <x v="0"/>
    <x v="1"/>
    <x v="0"/>
    <x v="2"/>
    <n v="23.960749688899799"/>
    <x v="0"/>
    <n v="1"/>
    <n v="12.2475787343196"/>
    <n v="2.1217643682715801"/>
    <n v="4.1791765214837397"/>
    <n v="4.9881477896561099"/>
    <x v="0"/>
    <x v="0"/>
    <n v="0"/>
    <n v="1"/>
    <n v="0"/>
    <n v="0"/>
    <n v="155"/>
    <n v="76"/>
    <n v="214.02591076186499"/>
    <n v="197.67874237107799"/>
    <n v="99.628361540244995"/>
    <n v="374.78418316072299"/>
    <x v="1313"/>
    <x v="3"/>
    <n v="9.8150629347243896"/>
    <n v="1"/>
    <n v="0"/>
    <x v="1313"/>
    <x v="0"/>
    <x v="0"/>
    <n v="0"/>
    <n v="0"/>
    <n v="0"/>
    <x v="0"/>
    <s v="XXXConfid"/>
  </r>
  <r>
    <n v="6065"/>
    <x v="1"/>
    <x v="1"/>
    <x v="0"/>
    <x v="3"/>
    <x v="0"/>
    <n v="30.7953979801175"/>
    <x v="3"/>
    <n v="0"/>
    <n v="5.5319343614670897"/>
    <n v="0.99947252119053298"/>
    <n v="7.58805447016237"/>
    <n v="8.0035485611920105"/>
    <x v="1"/>
    <x v="0"/>
    <n v="0"/>
    <n v="0"/>
    <n v="1"/>
    <n v="0"/>
    <n v="163"/>
    <n v="86"/>
    <n v="260.15350785445997"/>
    <n v="87.631051434040998"/>
    <n v="38.599408558483297"/>
    <n v="55.379682094819401"/>
    <x v="1314"/>
    <x v="2"/>
    <n v="6.2359386777298802"/>
    <n v="0"/>
    <n v="1"/>
    <x v="1314"/>
    <x v="0"/>
    <x v="0"/>
    <n v="0"/>
    <n v="0"/>
    <n v="0"/>
    <x v="0"/>
    <s v="XXXConfid"/>
  </r>
  <r>
    <n v="6066"/>
    <x v="29"/>
    <x v="3"/>
    <x v="1"/>
    <x v="0"/>
    <x v="0"/>
    <n v="27.919813203372101"/>
    <x v="1"/>
    <n v="0"/>
    <n v="11.027066416533099"/>
    <n v="5.9394170470923404"/>
    <n v="6.0288710592330403"/>
    <n v="6.5458219625182599"/>
    <x v="0"/>
    <x v="0"/>
    <n v="0"/>
    <n v="0"/>
    <n v="0"/>
    <n v="0"/>
    <n v="123"/>
    <n v="78"/>
    <n v="174.37236561589501"/>
    <n v="143.77670496681301"/>
    <n v="32.595810000695302"/>
    <n v="291.303740233268"/>
    <x v="1315"/>
    <x v="0"/>
    <n v="8.1544335188012305"/>
    <n v="1"/>
    <n v="1"/>
    <x v="1315"/>
    <x v="0"/>
    <x v="0"/>
    <n v="0"/>
    <n v="0"/>
    <n v="0"/>
    <x v="1"/>
    <s v="XXXConfid"/>
  </r>
  <r>
    <n v="6067"/>
    <x v="2"/>
    <x v="0"/>
    <x v="0"/>
    <x v="0"/>
    <x v="2"/>
    <n v="17.461073105748699"/>
    <x v="2"/>
    <n v="0"/>
    <n v="15.4087661974662"/>
    <n v="3.7192469325107198"/>
    <n v="8.5043895531189602"/>
    <n v="4.5123057029285096"/>
    <x v="0"/>
    <x v="0"/>
    <n v="0"/>
    <n v="0"/>
    <n v="0"/>
    <n v="0"/>
    <n v="134"/>
    <n v="110"/>
    <n v="283.00878534559001"/>
    <n v="123.25458589194299"/>
    <n v="37.587255256780601"/>
    <n v="63.779004423036902"/>
    <x v="1316"/>
    <x v="1"/>
    <n v="3.45082286446257"/>
    <n v="0"/>
    <n v="0"/>
    <x v="1316"/>
    <x v="0"/>
    <x v="1"/>
    <n v="1"/>
    <n v="0"/>
    <n v="1"/>
    <x v="1"/>
    <s v="XXXConfid"/>
  </r>
  <r>
    <n v="6068"/>
    <x v="23"/>
    <x v="2"/>
    <x v="0"/>
    <x v="0"/>
    <x v="2"/>
    <n v="31.425225513449998"/>
    <x v="3"/>
    <n v="0"/>
    <n v="1.7425787777644901"/>
    <n v="2.6893624215935001"/>
    <n v="3.26614643092769"/>
    <n v="5.8806691294138203"/>
    <x v="0"/>
    <x v="1"/>
    <n v="0"/>
    <n v="0"/>
    <n v="0"/>
    <n v="0"/>
    <n v="147"/>
    <n v="86"/>
    <n v="251.08384001985701"/>
    <n v="70.633682493784903"/>
    <n v="84.612365111789202"/>
    <n v="149.20998713441099"/>
    <x v="1317"/>
    <x v="1"/>
    <n v="4.4086685299771302"/>
    <n v="0"/>
    <n v="0"/>
    <x v="1317"/>
    <x v="0"/>
    <x v="0"/>
    <n v="0"/>
    <n v="0"/>
    <n v="0"/>
    <x v="1"/>
    <s v="XXXConfid"/>
  </r>
  <r>
    <n v="6069"/>
    <x v="13"/>
    <x v="2"/>
    <x v="1"/>
    <x v="0"/>
    <x v="1"/>
    <n v="22.372554635491198"/>
    <x v="0"/>
    <n v="0"/>
    <n v="19.7627802014756"/>
    <n v="0.75394341480661697"/>
    <n v="7.1311371666546997"/>
    <n v="4.56513573035798"/>
    <x v="0"/>
    <x v="1"/>
    <n v="1"/>
    <n v="0"/>
    <n v="0"/>
    <n v="0"/>
    <n v="179"/>
    <n v="82"/>
    <n v="213.39053735728899"/>
    <n v="90.004381153883102"/>
    <n v="32.115001176086103"/>
    <n v="190.65253395802799"/>
    <x v="1318"/>
    <x v="1"/>
    <n v="2.6515313687297599"/>
    <n v="0"/>
    <n v="0"/>
    <x v="1318"/>
    <x v="0"/>
    <x v="1"/>
    <n v="0"/>
    <n v="0"/>
    <n v="0"/>
    <x v="0"/>
    <s v="XXXConfid"/>
  </r>
  <r>
    <n v="6070"/>
    <x v="27"/>
    <x v="2"/>
    <x v="1"/>
    <x v="0"/>
    <x v="2"/>
    <n v="27.3628883530866"/>
    <x v="1"/>
    <n v="0"/>
    <n v="13.841036160790299"/>
    <n v="1.9471356987245501"/>
    <n v="6.8659094633474398"/>
    <n v="7.5778519998213101"/>
    <x v="1"/>
    <x v="0"/>
    <n v="0"/>
    <n v="0"/>
    <n v="0"/>
    <n v="0"/>
    <n v="160"/>
    <n v="118"/>
    <n v="271.48998222484698"/>
    <n v="183.10558466657801"/>
    <n v="27.096095648717299"/>
    <n v="394.22157350735398"/>
    <x v="1319"/>
    <x v="3"/>
    <n v="0.25084213381176301"/>
    <n v="1"/>
    <n v="0"/>
    <x v="1319"/>
    <x v="0"/>
    <x v="0"/>
    <n v="0"/>
    <n v="0"/>
    <n v="1"/>
    <x v="0"/>
    <s v="XXXConfid"/>
  </r>
  <r>
    <n v="6071"/>
    <x v="26"/>
    <x v="1"/>
    <x v="0"/>
    <x v="0"/>
    <x v="2"/>
    <n v="29.178139274924899"/>
    <x v="1"/>
    <n v="0"/>
    <n v="9.4982671346356309"/>
    <n v="9.2793407614365497E-2"/>
    <n v="7.09334678654686"/>
    <n v="4.2294696317740499"/>
    <x v="1"/>
    <x v="0"/>
    <n v="0"/>
    <n v="0"/>
    <n v="1"/>
    <n v="0"/>
    <n v="107"/>
    <n v="92"/>
    <n v="236.98630201374201"/>
    <n v="163.26570900645899"/>
    <n v="81.869585169443994"/>
    <n v="343.984778884018"/>
    <x v="1320"/>
    <x v="3"/>
    <n v="2.4938190862427199"/>
    <n v="0"/>
    <n v="0"/>
    <x v="1320"/>
    <x v="0"/>
    <x v="0"/>
    <n v="1"/>
    <n v="0"/>
    <n v="0"/>
    <x v="0"/>
    <s v="XXXConfid"/>
  </r>
  <r>
    <n v="6072"/>
    <x v="14"/>
    <x v="1"/>
    <x v="0"/>
    <x v="0"/>
    <x v="0"/>
    <n v="26.191381052341399"/>
    <x v="1"/>
    <n v="0"/>
    <n v="4.0356055432221796"/>
    <n v="6.7200126380782903"/>
    <n v="0.31486732761569802"/>
    <n v="7.9524072024069898"/>
    <x v="0"/>
    <x v="1"/>
    <n v="0"/>
    <n v="0"/>
    <n v="0"/>
    <n v="1"/>
    <n v="165"/>
    <n v="66"/>
    <n v="250.02882294696499"/>
    <n v="180.95545918552699"/>
    <n v="94.328698972712104"/>
    <n v="284.93092375906099"/>
    <x v="1321"/>
    <x v="2"/>
    <n v="3.5641859624499901"/>
    <n v="0"/>
    <n v="0"/>
    <x v="1321"/>
    <x v="1"/>
    <x v="0"/>
    <n v="0"/>
    <n v="0"/>
    <n v="0"/>
    <x v="1"/>
    <s v="XXXConfid"/>
  </r>
  <r>
    <n v="6073"/>
    <x v="11"/>
    <x v="2"/>
    <x v="0"/>
    <x v="2"/>
    <x v="3"/>
    <n v="37.174530650072803"/>
    <x v="3"/>
    <n v="0"/>
    <n v="5.4959621510147203"/>
    <n v="4.0507159748893597"/>
    <n v="3.3145280848048801"/>
    <n v="7.9761758397047497"/>
    <x v="0"/>
    <x v="0"/>
    <n v="0"/>
    <n v="0"/>
    <n v="0"/>
    <n v="1"/>
    <n v="171"/>
    <n v="83"/>
    <n v="273.17361096758498"/>
    <n v="142.46461535559001"/>
    <n v="73.562147652235893"/>
    <n v="227.75953802237601"/>
    <x v="1322"/>
    <x v="1"/>
    <n v="9.8265321230508995"/>
    <n v="0"/>
    <n v="0"/>
    <x v="1322"/>
    <x v="0"/>
    <x v="1"/>
    <n v="0"/>
    <n v="0"/>
    <n v="1"/>
    <x v="0"/>
    <s v="XXXConfid"/>
  </r>
  <r>
    <n v="6074"/>
    <x v="11"/>
    <x v="2"/>
    <x v="1"/>
    <x v="0"/>
    <x v="2"/>
    <n v="38.450687979629301"/>
    <x v="3"/>
    <n v="1"/>
    <n v="3.4816599354206601"/>
    <n v="8.9320727713750294"/>
    <n v="2.5635716666819302"/>
    <n v="6.9537523139076098"/>
    <x v="1"/>
    <x v="0"/>
    <n v="0"/>
    <n v="1"/>
    <n v="0"/>
    <n v="0"/>
    <n v="107"/>
    <n v="112"/>
    <n v="158.39632391044699"/>
    <n v="112.252810360895"/>
    <n v="59.980232962848604"/>
    <n v="393.245622041682"/>
    <x v="1323"/>
    <x v="2"/>
    <n v="5.6430953742465304"/>
    <n v="0"/>
    <n v="0"/>
    <x v="1323"/>
    <x v="0"/>
    <x v="0"/>
    <n v="0"/>
    <n v="0"/>
    <n v="1"/>
    <x v="0"/>
    <s v="XXXConfid"/>
  </r>
  <r>
    <n v="6075"/>
    <x v="27"/>
    <x v="2"/>
    <x v="0"/>
    <x v="1"/>
    <x v="0"/>
    <n v="35.251441051809003"/>
    <x v="3"/>
    <n v="0"/>
    <n v="5.77082705501397"/>
    <n v="2.4028436437356002"/>
    <n v="3.64521668830321"/>
    <n v="8.6517856087179492"/>
    <x v="1"/>
    <x v="0"/>
    <n v="1"/>
    <n v="0"/>
    <n v="0"/>
    <n v="0"/>
    <n v="124"/>
    <n v="99"/>
    <n v="230.17549087791099"/>
    <n v="77.809511082618201"/>
    <n v="44.098587820953803"/>
    <n v="239.686086899017"/>
    <x v="1324"/>
    <x v="0"/>
    <n v="0.85837120742697004"/>
    <n v="0"/>
    <n v="0"/>
    <x v="1324"/>
    <x v="0"/>
    <x v="0"/>
    <n v="0"/>
    <n v="0"/>
    <n v="0"/>
    <x v="0"/>
    <s v="XXXConfid"/>
  </r>
  <r>
    <n v="6076"/>
    <x v="4"/>
    <x v="2"/>
    <x v="1"/>
    <x v="0"/>
    <x v="2"/>
    <n v="27.3953455308773"/>
    <x v="1"/>
    <n v="0"/>
    <n v="19.619058047711999"/>
    <n v="9.7783574698725708"/>
    <n v="1.39823614472665"/>
    <n v="7.7497870906130801"/>
    <x v="0"/>
    <x v="0"/>
    <n v="0"/>
    <n v="0"/>
    <n v="0"/>
    <n v="0"/>
    <n v="168"/>
    <n v="117"/>
    <n v="260.18842175517398"/>
    <n v="68.165510380437198"/>
    <n v="42.310783342542202"/>
    <n v="138.77225191826599"/>
    <x v="1325"/>
    <x v="1"/>
    <n v="9.6045294040270797"/>
    <n v="0"/>
    <n v="0"/>
    <x v="1325"/>
    <x v="0"/>
    <x v="0"/>
    <n v="0"/>
    <n v="0"/>
    <n v="0"/>
    <x v="0"/>
    <s v="XXXConfid"/>
  </r>
  <r>
    <n v="6077"/>
    <x v="19"/>
    <x v="2"/>
    <x v="1"/>
    <x v="2"/>
    <x v="0"/>
    <n v="20.731425532329901"/>
    <x v="0"/>
    <n v="0"/>
    <n v="7.0904845568551398"/>
    <n v="4.6378472098079699"/>
    <n v="3.7833809668583598"/>
    <n v="4.1085842024145203"/>
    <x v="0"/>
    <x v="1"/>
    <n v="0"/>
    <n v="0"/>
    <n v="0"/>
    <n v="0"/>
    <n v="90"/>
    <n v="88"/>
    <n v="293.77471069427202"/>
    <n v="145.53372774275999"/>
    <n v="36.686323730244503"/>
    <n v="80.344808075251294"/>
    <x v="1326"/>
    <x v="1"/>
    <n v="0.45260871086112903"/>
    <n v="0"/>
    <n v="0"/>
    <x v="1326"/>
    <x v="1"/>
    <x v="0"/>
    <n v="0"/>
    <n v="1"/>
    <n v="1"/>
    <x v="0"/>
    <s v="XXXConfid"/>
  </r>
  <r>
    <n v="6078"/>
    <x v="7"/>
    <x v="1"/>
    <x v="0"/>
    <x v="0"/>
    <x v="0"/>
    <n v="38.852267242515701"/>
    <x v="3"/>
    <n v="0"/>
    <n v="17.969848755264199"/>
    <n v="7.7176062224965598"/>
    <n v="2.58251602439009"/>
    <n v="4.3820980150276201"/>
    <x v="0"/>
    <x v="0"/>
    <n v="0"/>
    <n v="1"/>
    <n v="0"/>
    <n v="1"/>
    <n v="111"/>
    <n v="66"/>
    <n v="252.69798796152699"/>
    <n v="166.17992989818501"/>
    <n v="75.5030653587486"/>
    <n v="288.91100510603798"/>
    <x v="1327"/>
    <x v="3"/>
    <n v="6.2810733451204097"/>
    <n v="0"/>
    <n v="0"/>
    <x v="1327"/>
    <x v="0"/>
    <x v="0"/>
    <n v="0"/>
    <n v="0"/>
    <n v="0"/>
    <x v="0"/>
    <s v="XXXConfid"/>
  </r>
  <r>
    <n v="6079"/>
    <x v="26"/>
    <x v="1"/>
    <x v="0"/>
    <x v="2"/>
    <x v="1"/>
    <n v="39.466397914955301"/>
    <x v="3"/>
    <n v="1"/>
    <n v="19.927242810825199"/>
    <n v="4.1087438693122698"/>
    <n v="2.9916893641687898"/>
    <n v="5.2555387546069499"/>
    <x v="1"/>
    <x v="0"/>
    <n v="0"/>
    <n v="0"/>
    <n v="0"/>
    <n v="1"/>
    <n v="96"/>
    <n v="104"/>
    <n v="280.82408537655402"/>
    <n v="108.694783802874"/>
    <n v="37.985658263325597"/>
    <n v="178.30936645695601"/>
    <x v="1328"/>
    <x v="2"/>
    <n v="8.4250231798271198"/>
    <n v="0"/>
    <n v="1"/>
    <x v="1328"/>
    <x v="1"/>
    <x v="0"/>
    <n v="0"/>
    <n v="0"/>
    <n v="1"/>
    <x v="0"/>
    <s v="XXXConfid"/>
  </r>
  <r>
    <n v="6080"/>
    <x v="15"/>
    <x v="0"/>
    <x v="1"/>
    <x v="3"/>
    <x v="2"/>
    <n v="25.870719616622502"/>
    <x v="1"/>
    <n v="0"/>
    <n v="3.7162920180751402"/>
    <n v="5.5718306225970702"/>
    <n v="9.4732818691835305"/>
    <n v="9.7722478146515392"/>
    <x v="0"/>
    <x v="0"/>
    <n v="0"/>
    <n v="0"/>
    <n v="0"/>
    <n v="0"/>
    <n v="136"/>
    <n v="81"/>
    <n v="238.61503181860101"/>
    <n v="183.17576259515599"/>
    <n v="99.145146554238906"/>
    <n v="203.555191389713"/>
    <x v="1329"/>
    <x v="2"/>
    <n v="8.9175764357704299"/>
    <n v="0"/>
    <n v="0"/>
    <x v="1329"/>
    <x v="0"/>
    <x v="0"/>
    <n v="0"/>
    <n v="0"/>
    <n v="0"/>
    <x v="0"/>
    <s v="XXXConfid"/>
  </r>
  <r>
    <n v="6081"/>
    <x v="3"/>
    <x v="1"/>
    <x v="1"/>
    <x v="2"/>
    <x v="1"/>
    <n v="29.336210856464199"/>
    <x v="1"/>
    <n v="0"/>
    <n v="9.6903688011126601"/>
    <n v="2.6150737731798999"/>
    <n v="6.9814131526817196"/>
    <n v="7.41360917735238"/>
    <x v="0"/>
    <x v="0"/>
    <n v="0"/>
    <n v="0"/>
    <n v="0"/>
    <n v="0"/>
    <n v="111"/>
    <n v="64"/>
    <n v="249.51198842228399"/>
    <n v="138.55987943739299"/>
    <n v="49.582276403962901"/>
    <n v="246.188321250461"/>
    <x v="1330"/>
    <x v="1"/>
    <n v="0.23248310928438901"/>
    <n v="1"/>
    <n v="0"/>
    <x v="1330"/>
    <x v="0"/>
    <x v="0"/>
    <n v="0"/>
    <n v="1"/>
    <n v="0"/>
    <x v="1"/>
    <s v="XXXConfid"/>
  </r>
  <r>
    <n v="6082"/>
    <x v="9"/>
    <x v="1"/>
    <x v="0"/>
    <x v="3"/>
    <x v="2"/>
    <n v="26.415144173524599"/>
    <x v="1"/>
    <n v="1"/>
    <n v="2.88814530403035"/>
    <n v="3.5972255763141199"/>
    <n v="3.6430240842867598"/>
    <n v="5.2993731597093801"/>
    <x v="0"/>
    <x v="0"/>
    <n v="0"/>
    <n v="0"/>
    <n v="0"/>
    <n v="0"/>
    <n v="92"/>
    <n v="98"/>
    <n v="208.930518417576"/>
    <n v="54.106890594752898"/>
    <n v="28.5260690987343"/>
    <n v="255.88634390396999"/>
    <x v="1331"/>
    <x v="2"/>
    <n v="0.43087688925967099"/>
    <n v="0"/>
    <n v="1"/>
    <x v="1331"/>
    <x v="0"/>
    <x v="0"/>
    <n v="0"/>
    <n v="0"/>
    <n v="1"/>
    <x v="1"/>
    <s v="XXXConfid"/>
  </r>
  <r>
    <n v="6083"/>
    <x v="22"/>
    <x v="1"/>
    <x v="0"/>
    <x v="2"/>
    <x v="0"/>
    <n v="32.473694758015498"/>
    <x v="3"/>
    <n v="0"/>
    <n v="9.9951915752917699"/>
    <n v="7.2008825774557499"/>
    <n v="0.72600820278370004"/>
    <n v="9.7017962118006498"/>
    <x v="0"/>
    <x v="0"/>
    <n v="1"/>
    <n v="0"/>
    <n v="0"/>
    <n v="0"/>
    <n v="128"/>
    <n v="95"/>
    <n v="274.497814184807"/>
    <n v="146.916534468984"/>
    <n v="40.994686188300101"/>
    <n v="368.84719463597003"/>
    <x v="1332"/>
    <x v="3"/>
    <n v="9.2702784135336902"/>
    <n v="0"/>
    <n v="0"/>
    <x v="1332"/>
    <x v="0"/>
    <x v="0"/>
    <n v="0"/>
    <n v="0"/>
    <n v="0"/>
    <x v="0"/>
    <s v="XXXConfid"/>
  </r>
  <r>
    <n v="6084"/>
    <x v="16"/>
    <x v="0"/>
    <x v="1"/>
    <x v="0"/>
    <x v="1"/>
    <n v="29.7103288664951"/>
    <x v="1"/>
    <n v="0"/>
    <n v="12.7917886341073"/>
    <n v="4.2030837154836398"/>
    <n v="7.3584570288649997"/>
    <n v="5.6748041594463903"/>
    <x v="0"/>
    <x v="0"/>
    <n v="0"/>
    <n v="1"/>
    <n v="0"/>
    <n v="0"/>
    <n v="102"/>
    <n v="105"/>
    <n v="249.77855963379801"/>
    <n v="58.178123730654498"/>
    <n v="71.905609764812993"/>
    <n v="293.48023780339503"/>
    <x v="1333"/>
    <x v="2"/>
    <n v="1.0656132493902499"/>
    <n v="0"/>
    <n v="0"/>
    <x v="1333"/>
    <x v="1"/>
    <x v="0"/>
    <n v="0"/>
    <n v="0"/>
    <n v="0"/>
    <x v="1"/>
    <s v="XXXConfid"/>
  </r>
  <r>
    <n v="6085"/>
    <x v="26"/>
    <x v="1"/>
    <x v="0"/>
    <x v="0"/>
    <x v="1"/>
    <n v="15.658661973301299"/>
    <x v="2"/>
    <n v="1"/>
    <n v="17.603209214207599"/>
    <n v="4.3620450015177399"/>
    <n v="9.0749308834705698"/>
    <n v="7.7057188970967498"/>
    <x v="1"/>
    <x v="0"/>
    <n v="0"/>
    <n v="0"/>
    <n v="0"/>
    <n v="0"/>
    <n v="98"/>
    <n v="112"/>
    <n v="254.190950711243"/>
    <n v="115.17858352947"/>
    <n v="29.7894450489432"/>
    <n v="313.06013421834899"/>
    <x v="1334"/>
    <x v="3"/>
    <n v="2.5676833299699502"/>
    <n v="0"/>
    <n v="0"/>
    <x v="1334"/>
    <x v="1"/>
    <x v="0"/>
    <n v="0"/>
    <n v="0"/>
    <n v="0"/>
    <x v="0"/>
    <s v="XXXConfid"/>
  </r>
  <r>
    <n v="6086"/>
    <x v="0"/>
    <x v="0"/>
    <x v="0"/>
    <x v="0"/>
    <x v="0"/>
    <n v="21.8957997070742"/>
    <x v="0"/>
    <n v="0"/>
    <n v="6.7682890381097396"/>
    <n v="7.1727146437843103"/>
    <n v="4.7282804158435097"/>
    <n v="9.7117922396593102"/>
    <x v="1"/>
    <x v="0"/>
    <n v="0"/>
    <n v="0"/>
    <n v="1"/>
    <n v="0"/>
    <n v="169"/>
    <n v="96"/>
    <n v="228.015567514439"/>
    <n v="171.879487373773"/>
    <n v="34.567273792488599"/>
    <n v="330.56233279994598"/>
    <x v="1335"/>
    <x v="1"/>
    <n v="9.0248837897535505"/>
    <n v="0"/>
    <n v="0"/>
    <x v="1335"/>
    <x v="1"/>
    <x v="0"/>
    <n v="0"/>
    <n v="0"/>
    <n v="1"/>
    <x v="0"/>
    <s v="XXXConfid"/>
  </r>
  <r>
    <n v="6087"/>
    <x v="30"/>
    <x v="0"/>
    <x v="1"/>
    <x v="3"/>
    <x v="1"/>
    <n v="33.829363910885903"/>
    <x v="3"/>
    <n v="0"/>
    <n v="19.826313091376001"/>
    <n v="9.3994627087101801"/>
    <n v="4.7941062124568097"/>
    <n v="4.9760457401437801"/>
    <x v="0"/>
    <x v="1"/>
    <n v="1"/>
    <n v="1"/>
    <n v="0"/>
    <n v="0"/>
    <n v="125"/>
    <n v="108"/>
    <n v="270.52446574364899"/>
    <n v="113.197119832298"/>
    <n v="35.326907803137601"/>
    <n v="152.870399033951"/>
    <x v="1336"/>
    <x v="1"/>
    <n v="4.8014359927182797"/>
    <n v="0"/>
    <n v="0"/>
    <x v="1336"/>
    <x v="0"/>
    <x v="0"/>
    <n v="0"/>
    <n v="1"/>
    <n v="1"/>
    <x v="1"/>
    <s v="XXXConfid"/>
  </r>
  <r>
    <n v="6088"/>
    <x v="21"/>
    <x v="0"/>
    <x v="1"/>
    <x v="0"/>
    <x v="0"/>
    <n v="17.021894771748201"/>
    <x v="2"/>
    <n v="0"/>
    <n v="16.905398119808702"/>
    <n v="5.3465853719219698"/>
    <n v="7.6110844157400797"/>
    <n v="8.4498547872772907"/>
    <x v="0"/>
    <x v="0"/>
    <n v="1"/>
    <n v="0"/>
    <n v="0"/>
    <n v="0"/>
    <n v="105"/>
    <n v="110"/>
    <n v="173.57556782434699"/>
    <n v="52.691316914979801"/>
    <n v="66.140053304492"/>
    <n v="134.06904064075999"/>
    <x v="1337"/>
    <x v="1"/>
    <n v="6.5220306212657198"/>
    <n v="0"/>
    <n v="0"/>
    <x v="1337"/>
    <x v="0"/>
    <x v="0"/>
    <n v="0"/>
    <n v="1"/>
    <n v="0"/>
    <x v="0"/>
    <s v="XXXConfid"/>
  </r>
  <r>
    <n v="6089"/>
    <x v="1"/>
    <x v="1"/>
    <x v="0"/>
    <x v="3"/>
    <x v="3"/>
    <n v="15.7739717016357"/>
    <x v="2"/>
    <n v="0"/>
    <n v="1.4252277926780501"/>
    <n v="9.1159226116903594E-2"/>
    <n v="2.6744621816431202"/>
    <n v="6.1095290187150102"/>
    <x v="1"/>
    <x v="0"/>
    <n v="0"/>
    <n v="1"/>
    <n v="0"/>
    <n v="1"/>
    <n v="112"/>
    <n v="61"/>
    <n v="238.99403474042799"/>
    <n v="79.671389562606294"/>
    <n v="41.5642634175232"/>
    <n v="360.16771521242299"/>
    <x v="1338"/>
    <x v="3"/>
    <n v="0.24231905430363099"/>
    <n v="0"/>
    <n v="1"/>
    <x v="1338"/>
    <x v="0"/>
    <x v="0"/>
    <n v="0"/>
    <n v="0"/>
    <n v="1"/>
    <x v="0"/>
    <s v="XXXConfid"/>
  </r>
  <r>
    <n v="6090"/>
    <x v="28"/>
    <x v="1"/>
    <x v="1"/>
    <x v="2"/>
    <x v="2"/>
    <n v="22.6771127315107"/>
    <x v="0"/>
    <n v="1"/>
    <n v="7.7437117325316303"/>
    <n v="0.71315450622118604"/>
    <n v="5.9402495611528998"/>
    <n v="7.9201760098723701"/>
    <x v="0"/>
    <x v="0"/>
    <n v="0"/>
    <n v="0"/>
    <n v="0"/>
    <n v="0"/>
    <n v="126"/>
    <n v="99"/>
    <n v="211.11106950275999"/>
    <n v="113.780272650485"/>
    <n v="96.466214037318906"/>
    <n v="105.643061771389"/>
    <x v="1339"/>
    <x v="1"/>
    <n v="4.2200041819916603"/>
    <n v="0"/>
    <n v="0"/>
    <x v="1339"/>
    <x v="0"/>
    <x v="0"/>
    <n v="1"/>
    <n v="0"/>
    <n v="0"/>
    <x v="1"/>
    <s v="XXXConfid"/>
  </r>
  <r>
    <n v="6091"/>
    <x v="20"/>
    <x v="2"/>
    <x v="1"/>
    <x v="2"/>
    <x v="2"/>
    <n v="23.948181281364199"/>
    <x v="0"/>
    <n v="0"/>
    <n v="11.414155956575"/>
    <n v="5.2692433205908902"/>
    <n v="1.20724517481686"/>
    <n v="9.7527417101676299"/>
    <x v="0"/>
    <x v="0"/>
    <n v="0"/>
    <n v="0"/>
    <n v="0"/>
    <n v="1"/>
    <n v="90"/>
    <n v="109"/>
    <n v="282.43641359096398"/>
    <n v="109.582306800111"/>
    <n v="35.644162470239898"/>
    <n v="303.847265089144"/>
    <x v="1340"/>
    <x v="2"/>
    <n v="7.1129843868499396"/>
    <n v="0"/>
    <n v="0"/>
    <x v="1340"/>
    <x v="1"/>
    <x v="0"/>
    <n v="0"/>
    <n v="0"/>
    <n v="0"/>
    <x v="0"/>
    <s v="XXXConfid"/>
  </r>
  <r>
    <n v="6092"/>
    <x v="25"/>
    <x v="2"/>
    <x v="1"/>
    <x v="0"/>
    <x v="3"/>
    <n v="28.1892096654231"/>
    <x v="1"/>
    <n v="1"/>
    <n v="7.7633488549660603"/>
    <n v="1.91349149862889"/>
    <n v="6.0235765650430499"/>
    <n v="5.0391602283843797"/>
    <x v="0"/>
    <x v="0"/>
    <n v="0"/>
    <n v="0"/>
    <n v="0"/>
    <n v="0"/>
    <n v="176"/>
    <n v="111"/>
    <n v="289.37529867872399"/>
    <n v="176.18377768350501"/>
    <n v="58.060186142918504"/>
    <n v="364.13405855892302"/>
    <x v="1341"/>
    <x v="2"/>
    <n v="9.3078956896243508"/>
    <n v="0"/>
    <n v="0"/>
    <x v="1341"/>
    <x v="0"/>
    <x v="0"/>
    <n v="0"/>
    <n v="0"/>
    <n v="0"/>
    <x v="0"/>
    <s v="XXXConfid"/>
  </r>
  <r>
    <n v="6093"/>
    <x v="28"/>
    <x v="1"/>
    <x v="1"/>
    <x v="0"/>
    <x v="2"/>
    <n v="30.5117324226139"/>
    <x v="3"/>
    <n v="0"/>
    <n v="3.7882710558211299"/>
    <n v="6.1445658524309996"/>
    <n v="9.8072076934154797"/>
    <n v="4.5416061582299303"/>
    <x v="0"/>
    <x v="0"/>
    <n v="0"/>
    <n v="0"/>
    <n v="0"/>
    <n v="0"/>
    <n v="166"/>
    <n v="62"/>
    <n v="230.403771790712"/>
    <n v="120.331094111537"/>
    <n v="35.437748981118702"/>
    <n v="95.827693021804507"/>
    <x v="1342"/>
    <x v="2"/>
    <n v="4.80197632715499"/>
    <n v="1"/>
    <n v="0"/>
    <x v="1342"/>
    <x v="0"/>
    <x v="0"/>
    <n v="0"/>
    <n v="0"/>
    <n v="0"/>
    <x v="1"/>
    <s v="XXXConfid"/>
  </r>
  <r>
    <n v="6094"/>
    <x v="10"/>
    <x v="2"/>
    <x v="0"/>
    <x v="3"/>
    <x v="0"/>
    <n v="34.572331343069798"/>
    <x v="3"/>
    <n v="0"/>
    <n v="0.79178757112718701"/>
    <n v="4.8935812783966997"/>
    <n v="7.7593189502441504"/>
    <n v="8.6078671072137798"/>
    <x v="0"/>
    <x v="0"/>
    <n v="0"/>
    <n v="0"/>
    <n v="0"/>
    <n v="1"/>
    <n v="102"/>
    <n v="70"/>
    <n v="217.573975145703"/>
    <n v="149.83848324477501"/>
    <n v="44.664039900139997"/>
    <n v="103.77271511369401"/>
    <x v="1343"/>
    <x v="0"/>
    <n v="2.2659360353245899"/>
    <n v="0"/>
    <n v="0"/>
    <x v="1343"/>
    <x v="0"/>
    <x v="0"/>
    <n v="0"/>
    <n v="1"/>
    <n v="0"/>
    <x v="1"/>
    <s v="XXXConfid"/>
  </r>
  <r>
    <n v="6095"/>
    <x v="27"/>
    <x v="2"/>
    <x v="1"/>
    <x v="0"/>
    <x v="0"/>
    <n v="23.361917294662501"/>
    <x v="0"/>
    <n v="1"/>
    <n v="4.7592975096337797"/>
    <n v="3.30834513765801"/>
    <n v="3.9980387183495099"/>
    <n v="4.2612690438618301"/>
    <x v="0"/>
    <x v="0"/>
    <n v="0"/>
    <n v="1"/>
    <n v="0"/>
    <n v="0"/>
    <n v="143"/>
    <n v="119"/>
    <n v="190.63222760061001"/>
    <n v="169.85850910016299"/>
    <n v="55.806693126761303"/>
    <n v="337.31222818381502"/>
    <x v="1344"/>
    <x v="3"/>
    <n v="9.3065649630745106"/>
    <n v="0"/>
    <n v="0"/>
    <x v="1344"/>
    <x v="0"/>
    <x v="0"/>
    <n v="0"/>
    <n v="0"/>
    <n v="0"/>
    <x v="0"/>
    <s v="XXXConfid"/>
  </r>
  <r>
    <n v="6096"/>
    <x v="29"/>
    <x v="3"/>
    <x v="0"/>
    <x v="0"/>
    <x v="2"/>
    <n v="38.855794988650601"/>
    <x v="3"/>
    <n v="0"/>
    <n v="17.9608785459823"/>
    <n v="1.5772184766650299"/>
    <n v="6.7677268787899303"/>
    <n v="8.7535733271948803"/>
    <x v="0"/>
    <x v="0"/>
    <n v="0"/>
    <n v="1"/>
    <n v="0"/>
    <n v="0"/>
    <n v="113"/>
    <n v="95"/>
    <n v="216.90002794655999"/>
    <n v="67.793525671385893"/>
    <n v="91.884591991660102"/>
    <n v="332.04946293282302"/>
    <x v="1345"/>
    <x v="2"/>
    <n v="6.2638921863790999"/>
    <n v="0"/>
    <n v="0"/>
    <x v="1345"/>
    <x v="0"/>
    <x v="0"/>
    <n v="0"/>
    <n v="0"/>
    <n v="1"/>
    <x v="0"/>
    <s v="XXXConfid"/>
  </r>
  <r>
    <n v="6097"/>
    <x v="21"/>
    <x v="0"/>
    <x v="1"/>
    <x v="2"/>
    <x v="0"/>
    <n v="25.699452036169198"/>
    <x v="1"/>
    <n v="0"/>
    <n v="17.4736006122411"/>
    <n v="2.4358296324920299"/>
    <n v="7.6218784983323804"/>
    <n v="7.0062311348956401"/>
    <x v="0"/>
    <x v="0"/>
    <n v="1"/>
    <n v="0"/>
    <n v="0"/>
    <n v="0"/>
    <n v="121"/>
    <n v="68"/>
    <n v="243.18846784190399"/>
    <n v="194.706669600456"/>
    <n v="31.208912251423801"/>
    <n v="156.63935135691699"/>
    <x v="1346"/>
    <x v="2"/>
    <n v="8.1087444021650406"/>
    <n v="0"/>
    <n v="0"/>
    <x v="1346"/>
    <x v="0"/>
    <x v="1"/>
    <n v="1"/>
    <n v="1"/>
    <n v="0"/>
    <x v="0"/>
    <s v="XXXConfid"/>
  </r>
  <r>
    <n v="6098"/>
    <x v="11"/>
    <x v="2"/>
    <x v="1"/>
    <x v="2"/>
    <x v="1"/>
    <n v="29.098082470026998"/>
    <x v="1"/>
    <n v="1"/>
    <n v="10.1510900217299"/>
    <n v="9.3702546524088905"/>
    <n v="1.0292827546054899"/>
    <n v="7.6333148010686003"/>
    <x v="0"/>
    <x v="0"/>
    <n v="0"/>
    <n v="0"/>
    <n v="1"/>
    <n v="0"/>
    <n v="107"/>
    <n v="104"/>
    <n v="273.43390110116297"/>
    <n v="127.419633662181"/>
    <n v="37.0780475107019"/>
    <n v="150.034315716902"/>
    <x v="1347"/>
    <x v="1"/>
    <n v="3.6700545312353601"/>
    <n v="0"/>
    <n v="0"/>
    <x v="1347"/>
    <x v="0"/>
    <x v="0"/>
    <n v="1"/>
    <n v="1"/>
    <n v="0"/>
    <x v="0"/>
    <s v="XXXConfid"/>
  </r>
  <r>
    <n v="6099"/>
    <x v="25"/>
    <x v="2"/>
    <x v="1"/>
    <x v="2"/>
    <x v="3"/>
    <n v="16.751500536898298"/>
    <x v="2"/>
    <n v="0"/>
    <n v="11.5608197478041"/>
    <n v="0.43905065556184503"/>
    <n v="2.7219109681048899"/>
    <n v="7.5729293601838403"/>
    <x v="0"/>
    <x v="0"/>
    <n v="1"/>
    <n v="0"/>
    <n v="0"/>
    <n v="0"/>
    <n v="165"/>
    <n v="87"/>
    <n v="263.383522202667"/>
    <n v="135.044678302596"/>
    <n v="50.418474715409403"/>
    <n v="160.233195026359"/>
    <x v="1348"/>
    <x v="3"/>
    <n v="4.6909253182648403"/>
    <n v="0"/>
    <n v="0"/>
    <x v="1348"/>
    <x v="0"/>
    <x v="0"/>
    <n v="0"/>
    <n v="0"/>
    <n v="0"/>
    <x v="0"/>
    <s v="XXXConfid"/>
  </r>
  <r>
    <n v="6100"/>
    <x v="30"/>
    <x v="0"/>
    <x v="0"/>
    <x v="0"/>
    <x v="2"/>
    <n v="31.372627966223401"/>
    <x v="3"/>
    <n v="0"/>
    <n v="8.2527307501833906"/>
    <n v="5.2797992314144997"/>
    <n v="9.7677482658067394"/>
    <n v="7.8185873735983797"/>
    <x v="0"/>
    <x v="0"/>
    <n v="0"/>
    <n v="0"/>
    <n v="0"/>
    <n v="0"/>
    <n v="146"/>
    <n v="101"/>
    <n v="234.34604889344899"/>
    <n v="194.412823383866"/>
    <n v="27.444555910659599"/>
    <n v="371.36154138250402"/>
    <x v="1349"/>
    <x v="3"/>
    <n v="7.1083547376285496"/>
    <n v="1"/>
    <n v="1"/>
    <x v="1349"/>
    <x v="0"/>
    <x v="0"/>
    <n v="0"/>
    <n v="0"/>
    <n v="0"/>
    <x v="0"/>
    <s v="XXXConfid"/>
  </r>
  <r>
    <n v="6101"/>
    <x v="1"/>
    <x v="1"/>
    <x v="1"/>
    <x v="2"/>
    <x v="2"/>
    <n v="25.0798102812232"/>
    <x v="1"/>
    <n v="0"/>
    <n v="12.7180379530989"/>
    <n v="9.3391137249082998"/>
    <n v="1.5779485013008001"/>
    <n v="5.3748345861412901"/>
    <x v="1"/>
    <x v="0"/>
    <n v="0"/>
    <n v="0"/>
    <n v="0"/>
    <n v="0"/>
    <n v="112"/>
    <n v="110"/>
    <n v="219.15970567267499"/>
    <n v="55.249265743819898"/>
    <n v="65.391649113973102"/>
    <n v="65.984513193019893"/>
    <x v="1350"/>
    <x v="2"/>
    <n v="7.5386309542505803"/>
    <n v="0"/>
    <n v="0"/>
    <x v="1350"/>
    <x v="0"/>
    <x v="0"/>
    <n v="0"/>
    <n v="0"/>
    <n v="0"/>
    <x v="0"/>
    <s v="XXXConfid"/>
  </r>
  <r>
    <n v="6102"/>
    <x v="18"/>
    <x v="0"/>
    <x v="1"/>
    <x v="0"/>
    <x v="0"/>
    <n v="22.829263545692999"/>
    <x v="0"/>
    <n v="0"/>
    <n v="8.1389952436350192"/>
    <n v="3.0767796050232699"/>
    <n v="1.7513714599661701"/>
    <n v="6.3585007244828198"/>
    <x v="0"/>
    <x v="0"/>
    <n v="1"/>
    <n v="1"/>
    <n v="1"/>
    <n v="0"/>
    <n v="149"/>
    <n v="119"/>
    <n v="209.219313892331"/>
    <n v="195.42266084297299"/>
    <n v="42.804590019153899"/>
    <n v="151.69547348267901"/>
    <x v="1351"/>
    <x v="3"/>
    <n v="3.7944392095955402"/>
    <n v="0"/>
    <n v="1"/>
    <x v="1351"/>
    <x v="0"/>
    <x v="0"/>
    <n v="0"/>
    <n v="0"/>
    <n v="1"/>
    <x v="0"/>
    <s v="XXXConfid"/>
  </r>
  <r>
    <n v="6103"/>
    <x v="12"/>
    <x v="2"/>
    <x v="0"/>
    <x v="1"/>
    <x v="2"/>
    <n v="23.356042504180799"/>
    <x v="0"/>
    <n v="1"/>
    <n v="17.5677404353555"/>
    <n v="8.5655342916703905"/>
    <n v="8.2333847689536501"/>
    <n v="8.7673037791308097"/>
    <x v="0"/>
    <x v="0"/>
    <n v="0"/>
    <n v="0"/>
    <n v="0"/>
    <n v="0"/>
    <n v="106"/>
    <n v="65"/>
    <n v="199.05618367052699"/>
    <n v="184.25186892082601"/>
    <n v="74.250406541297806"/>
    <n v="342.42943230530699"/>
    <x v="1352"/>
    <x v="2"/>
    <n v="1.4660792176716999"/>
    <n v="0"/>
    <n v="0"/>
    <x v="1352"/>
    <x v="0"/>
    <x v="0"/>
    <n v="0"/>
    <n v="0"/>
    <n v="0"/>
    <x v="1"/>
    <s v="XXXConfid"/>
  </r>
  <r>
    <n v="6104"/>
    <x v="28"/>
    <x v="1"/>
    <x v="1"/>
    <x v="2"/>
    <x v="2"/>
    <n v="19.2349832548656"/>
    <x v="0"/>
    <n v="0"/>
    <n v="12.6358457881762"/>
    <n v="1.6180915013484001"/>
    <n v="1.8709840160178799"/>
    <n v="8.5292122057637592"/>
    <x v="1"/>
    <x v="1"/>
    <n v="0"/>
    <n v="0"/>
    <n v="1"/>
    <n v="0"/>
    <n v="108"/>
    <n v="93"/>
    <n v="285.03035146070101"/>
    <n v="135.99419583454801"/>
    <n v="67.436231376441896"/>
    <n v="136.71576004506301"/>
    <x v="1353"/>
    <x v="3"/>
    <n v="7.1889736918130804"/>
    <n v="0"/>
    <n v="0"/>
    <x v="1353"/>
    <x v="0"/>
    <x v="1"/>
    <n v="0"/>
    <n v="0"/>
    <n v="1"/>
    <x v="0"/>
    <s v="XXXConfid"/>
  </r>
  <r>
    <n v="6105"/>
    <x v="30"/>
    <x v="0"/>
    <x v="0"/>
    <x v="1"/>
    <x v="0"/>
    <n v="30.864922559305199"/>
    <x v="3"/>
    <n v="1"/>
    <n v="6.5285996796477994E-2"/>
    <n v="0.220873749019112"/>
    <n v="6.3290791619038798"/>
    <n v="6.6508731858748797"/>
    <x v="1"/>
    <x v="0"/>
    <n v="0"/>
    <n v="0"/>
    <n v="0"/>
    <n v="0"/>
    <n v="124"/>
    <n v="87"/>
    <n v="279.33462372911498"/>
    <n v="156.59673642484901"/>
    <n v="62.367912941905701"/>
    <n v="78.3126760550619"/>
    <x v="1354"/>
    <x v="0"/>
    <n v="2.8776977383367499"/>
    <n v="0"/>
    <n v="0"/>
    <x v="1354"/>
    <x v="0"/>
    <x v="0"/>
    <n v="0"/>
    <n v="1"/>
    <n v="0"/>
    <x v="1"/>
    <s v="XXXConfid"/>
  </r>
  <r>
    <n v="6106"/>
    <x v="29"/>
    <x v="3"/>
    <x v="0"/>
    <x v="0"/>
    <x v="2"/>
    <n v="30.733561887327401"/>
    <x v="3"/>
    <n v="1"/>
    <n v="0.67588777024282898"/>
    <n v="4.2878741362355601"/>
    <n v="1.22747099556224"/>
    <n v="4.6828477319786197"/>
    <x v="0"/>
    <x v="0"/>
    <n v="0"/>
    <n v="0"/>
    <n v="0"/>
    <n v="0"/>
    <n v="139"/>
    <n v="109"/>
    <n v="249.24003741726801"/>
    <n v="106.721687813836"/>
    <n v="52.250729033153704"/>
    <n v="158.750821366048"/>
    <x v="1355"/>
    <x v="3"/>
    <n v="4.9006693844663802"/>
    <n v="0"/>
    <n v="1"/>
    <x v="1355"/>
    <x v="0"/>
    <x v="0"/>
    <n v="0"/>
    <n v="0"/>
    <n v="0"/>
    <x v="0"/>
    <s v="XXXConfid"/>
  </r>
  <r>
    <n v="6107"/>
    <x v="6"/>
    <x v="0"/>
    <x v="1"/>
    <x v="0"/>
    <x v="2"/>
    <n v="36.794640408627501"/>
    <x v="3"/>
    <n v="0"/>
    <n v="6.0414794054291203"/>
    <n v="4.1676971728960304"/>
    <n v="6.2692326064070301"/>
    <n v="8.2201323307388598"/>
    <x v="1"/>
    <x v="1"/>
    <n v="0"/>
    <n v="0"/>
    <n v="0"/>
    <n v="0"/>
    <n v="175"/>
    <n v="118"/>
    <n v="198.798974233493"/>
    <n v="52.5110359181039"/>
    <n v="94.242068761873696"/>
    <n v="376.852637326185"/>
    <x v="1356"/>
    <x v="2"/>
    <n v="4.7360292283937602"/>
    <n v="0"/>
    <n v="0"/>
    <x v="1356"/>
    <x v="0"/>
    <x v="0"/>
    <n v="0"/>
    <n v="0"/>
    <n v="0"/>
    <x v="0"/>
    <s v="XXXConfid"/>
  </r>
  <r>
    <n v="6108"/>
    <x v="26"/>
    <x v="1"/>
    <x v="1"/>
    <x v="2"/>
    <x v="2"/>
    <n v="26.875060302722801"/>
    <x v="1"/>
    <n v="0"/>
    <n v="14.5168861072287"/>
    <n v="8.1391494018429"/>
    <n v="1.40024281299077"/>
    <n v="4.6355302230999103"/>
    <x v="0"/>
    <x v="0"/>
    <n v="1"/>
    <n v="1"/>
    <n v="0"/>
    <n v="0"/>
    <n v="138"/>
    <n v="79"/>
    <n v="254.707248692306"/>
    <n v="93.376172035484203"/>
    <n v="23.682879367467098"/>
    <n v="274.72870920477902"/>
    <x v="1357"/>
    <x v="0"/>
    <n v="5.5579722536299299"/>
    <n v="0"/>
    <n v="0"/>
    <x v="1357"/>
    <x v="1"/>
    <x v="0"/>
    <n v="1"/>
    <n v="0"/>
    <n v="0"/>
    <x v="0"/>
    <s v="XXXConfid"/>
  </r>
  <r>
    <n v="6109"/>
    <x v="20"/>
    <x v="2"/>
    <x v="0"/>
    <x v="0"/>
    <x v="0"/>
    <n v="32.602802813931298"/>
    <x v="3"/>
    <n v="0"/>
    <n v="10.383929208220801"/>
    <n v="4.0706844778288804"/>
    <n v="7.87903329651974"/>
    <n v="9.6583055369401194"/>
    <x v="0"/>
    <x v="0"/>
    <n v="0"/>
    <n v="0"/>
    <n v="0"/>
    <n v="0"/>
    <n v="155"/>
    <n v="107"/>
    <n v="157.393798791791"/>
    <n v="133.220138532215"/>
    <n v="69.603416530548401"/>
    <n v="373.552082199165"/>
    <x v="1358"/>
    <x v="1"/>
    <n v="4.2029902645820503"/>
    <n v="0"/>
    <n v="0"/>
    <x v="1358"/>
    <x v="1"/>
    <x v="0"/>
    <n v="0"/>
    <n v="0"/>
    <n v="0"/>
    <x v="0"/>
    <s v="XXXConfid"/>
  </r>
  <r>
    <n v="6110"/>
    <x v="6"/>
    <x v="0"/>
    <x v="1"/>
    <x v="0"/>
    <x v="0"/>
    <n v="33.876641521227597"/>
    <x v="3"/>
    <n v="0"/>
    <n v="11.1708945570913"/>
    <n v="3.5244597993603302"/>
    <n v="3.91322078313712"/>
    <n v="7.6796052391182696"/>
    <x v="0"/>
    <x v="0"/>
    <n v="0"/>
    <n v="0"/>
    <n v="0"/>
    <n v="0"/>
    <n v="126"/>
    <n v="116"/>
    <n v="222.365917607293"/>
    <n v="177.67023283239499"/>
    <n v="32.005336032175201"/>
    <n v="228.569784716925"/>
    <x v="1359"/>
    <x v="3"/>
    <n v="8.4958365560190394"/>
    <n v="0"/>
    <n v="0"/>
    <x v="1359"/>
    <x v="0"/>
    <x v="0"/>
    <n v="0"/>
    <n v="0"/>
    <n v="0"/>
    <x v="0"/>
    <s v="XXXConfid"/>
  </r>
  <r>
    <n v="6111"/>
    <x v="23"/>
    <x v="2"/>
    <x v="1"/>
    <x v="0"/>
    <x v="0"/>
    <n v="35.984487773669599"/>
    <x v="3"/>
    <n v="1"/>
    <n v="6.4787240954007697"/>
    <n v="8.6639777938058007"/>
    <n v="2.4022262693637799"/>
    <n v="8.6801580256917497"/>
    <x v="0"/>
    <x v="0"/>
    <n v="0"/>
    <n v="0"/>
    <n v="0"/>
    <n v="0"/>
    <n v="102"/>
    <n v="88"/>
    <n v="200.35679217887301"/>
    <n v="131.42206951987799"/>
    <n v="33.930969139740498"/>
    <n v="121.62751760649201"/>
    <x v="1360"/>
    <x v="2"/>
    <n v="5.6266423886951298"/>
    <n v="0"/>
    <n v="1"/>
    <x v="1360"/>
    <x v="0"/>
    <x v="0"/>
    <n v="1"/>
    <n v="0"/>
    <n v="0"/>
    <x v="0"/>
    <s v="XXXConfid"/>
  </r>
  <r>
    <n v="6112"/>
    <x v="16"/>
    <x v="0"/>
    <x v="1"/>
    <x v="0"/>
    <x v="0"/>
    <n v="21.3717740326484"/>
    <x v="0"/>
    <n v="0"/>
    <n v="16.166560817373298"/>
    <n v="9.2648920213776709"/>
    <n v="2.9649748498702002"/>
    <n v="8.0819382209876398"/>
    <x v="0"/>
    <x v="0"/>
    <n v="0"/>
    <n v="0"/>
    <n v="0"/>
    <n v="0"/>
    <n v="90"/>
    <n v="61"/>
    <n v="191.055698419897"/>
    <n v="113.45291054632099"/>
    <n v="97.220661128602501"/>
    <n v="329.771419642372"/>
    <x v="1361"/>
    <x v="0"/>
    <n v="5.9693795995737498"/>
    <n v="0"/>
    <n v="1"/>
    <x v="1361"/>
    <x v="0"/>
    <x v="0"/>
    <n v="0"/>
    <n v="0"/>
    <n v="0"/>
    <x v="1"/>
    <s v="XXXConfid"/>
  </r>
  <r>
    <n v="6113"/>
    <x v="8"/>
    <x v="0"/>
    <x v="1"/>
    <x v="0"/>
    <x v="1"/>
    <n v="28.7533545538083"/>
    <x v="1"/>
    <n v="0"/>
    <n v="4.6231261137585502"/>
    <n v="2.34607180693685"/>
    <n v="3.55964803448152"/>
    <n v="7.4821521435826304"/>
    <x v="0"/>
    <x v="0"/>
    <n v="0"/>
    <n v="0"/>
    <n v="0"/>
    <n v="0"/>
    <n v="100"/>
    <n v="72"/>
    <n v="193.644175788209"/>
    <n v="164.28359459561"/>
    <n v="71.069915980175296"/>
    <n v="287.437775100529"/>
    <x v="1362"/>
    <x v="2"/>
    <n v="1.07248900289"/>
    <n v="0"/>
    <n v="0"/>
    <x v="1362"/>
    <x v="1"/>
    <x v="0"/>
    <n v="0"/>
    <n v="0"/>
    <n v="0"/>
    <x v="1"/>
    <s v="XXXConfid"/>
  </r>
  <r>
    <n v="6114"/>
    <x v="0"/>
    <x v="0"/>
    <x v="1"/>
    <x v="1"/>
    <x v="1"/>
    <n v="30.654398171753101"/>
    <x v="3"/>
    <n v="0"/>
    <n v="0.90683659248137405"/>
    <n v="5.1254488385950898"/>
    <n v="4.2838180926477296"/>
    <n v="4.6106165669567698"/>
    <x v="0"/>
    <x v="0"/>
    <n v="0"/>
    <n v="0"/>
    <n v="0"/>
    <n v="0"/>
    <n v="171"/>
    <n v="114"/>
    <n v="183.65486996387"/>
    <n v="96.089954127571602"/>
    <n v="92.065336356344602"/>
    <n v="227.90142513472301"/>
    <x v="1363"/>
    <x v="2"/>
    <n v="1.4303905543526201"/>
    <n v="0"/>
    <n v="0"/>
    <x v="1363"/>
    <x v="0"/>
    <x v="0"/>
    <n v="0"/>
    <n v="1"/>
    <n v="0"/>
    <x v="1"/>
    <s v="XXXConfid"/>
  </r>
  <r>
    <n v="6115"/>
    <x v="8"/>
    <x v="0"/>
    <x v="0"/>
    <x v="2"/>
    <x v="0"/>
    <n v="36.577664701277499"/>
    <x v="3"/>
    <n v="0"/>
    <n v="9.0438872118793707"/>
    <n v="7.1180540499665002"/>
    <n v="0.95379699547011598"/>
    <n v="8.2386298854643591"/>
    <x v="1"/>
    <x v="0"/>
    <n v="0"/>
    <n v="0"/>
    <n v="0"/>
    <n v="0"/>
    <n v="113"/>
    <n v="85"/>
    <n v="158.930376607803"/>
    <n v="139.21285838200001"/>
    <n v="47.908609896439003"/>
    <n v="161.849461916504"/>
    <x v="1364"/>
    <x v="1"/>
    <n v="5.5254549636367898"/>
    <n v="0"/>
    <n v="0"/>
    <x v="1364"/>
    <x v="0"/>
    <x v="0"/>
    <n v="0"/>
    <n v="0"/>
    <n v="0"/>
    <x v="0"/>
    <s v="XXXConfid"/>
  </r>
  <r>
    <n v="6116"/>
    <x v="28"/>
    <x v="1"/>
    <x v="1"/>
    <x v="0"/>
    <x v="2"/>
    <n v="24.1555039722309"/>
    <x v="0"/>
    <n v="0"/>
    <n v="16.234650142296399"/>
    <n v="5.9293431410176503"/>
    <n v="3.7230245486506299"/>
    <n v="5.8958803690434598"/>
    <x v="0"/>
    <x v="0"/>
    <n v="1"/>
    <n v="1"/>
    <n v="0"/>
    <n v="0"/>
    <n v="165"/>
    <n v="98"/>
    <n v="274.99233784033697"/>
    <n v="88.459177597984507"/>
    <n v="40.921386189693997"/>
    <n v="63.557052245323099"/>
    <x v="1365"/>
    <x v="2"/>
    <n v="1.9413321154576999"/>
    <n v="0"/>
    <n v="1"/>
    <x v="1365"/>
    <x v="1"/>
    <x v="1"/>
    <n v="0"/>
    <n v="0"/>
    <n v="0"/>
    <x v="1"/>
    <s v="XXXConfid"/>
  </r>
  <r>
    <n v="6117"/>
    <x v="8"/>
    <x v="0"/>
    <x v="1"/>
    <x v="0"/>
    <x v="3"/>
    <n v="16.387684146529001"/>
    <x v="2"/>
    <n v="0"/>
    <n v="16.608023010195801"/>
    <n v="1.4754475354191501"/>
    <n v="4.6740536885688302"/>
    <n v="9.1040450787430398"/>
    <x v="0"/>
    <x v="0"/>
    <n v="0"/>
    <n v="0"/>
    <n v="0"/>
    <n v="0"/>
    <n v="130"/>
    <n v="111"/>
    <n v="265.285143384984"/>
    <n v="82.171154672418794"/>
    <n v="78.888104648072996"/>
    <n v="75.236283402921302"/>
    <x v="1366"/>
    <x v="2"/>
    <n v="7.8541580076964603"/>
    <n v="0"/>
    <n v="0"/>
    <x v="1366"/>
    <x v="0"/>
    <x v="1"/>
    <n v="1"/>
    <n v="0"/>
    <n v="0"/>
    <x v="0"/>
    <s v="XXXConfid"/>
  </r>
  <r>
    <n v="6118"/>
    <x v="26"/>
    <x v="1"/>
    <x v="0"/>
    <x v="3"/>
    <x v="2"/>
    <n v="29.773644894337099"/>
    <x v="1"/>
    <n v="1"/>
    <n v="10.2697198752776"/>
    <n v="0.31272338516868198"/>
    <n v="1.4873960791807099"/>
    <n v="8.6108575089080492"/>
    <x v="1"/>
    <x v="0"/>
    <n v="0"/>
    <n v="0"/>
    <n v="0"/>
    <n v="1"/>
    <n v="144"/>
    <n v="96"/>
    <n v="298.015630030598"/>
    <n v="167.10607694132"/>
    <n v="58.561394126288199"/>
    <n v="379.509594056033"/>
    <x v="1367"/>
    <x v="0"/>
    <n v="1.0846438093284401"/>
    <n v="1"/>
    <n v="1"/>
    <x v="1367"/>
    <x v="0"/>
    <x v="1"/>
    <n v="0"/>
    <n v="0"/>
    <n v="0"/>
    <x v="1"/>
    <s v="XXXConfid"/>
  </r>
  <r>
    <n v="6119"/>
    <x v="15"/>
    <x v="0"/>
    <x v="1"/>
    <x v="0"/>
    <x v="2"/>
    <n v="25.627571205272201"/>
    <x v="1"/>
    <n v="1"/>
    <n v="16.231099162683002"/>
    <n v="9.9180259256649297"/>
    <n v="1.31955412790777"/>
    <n v="8.3256763374242109"/>
    <x v="0"/>
    <x v="0"/>
    <n v="0"/>
    <n v="1"/>
    <n v="1"/>
    <n v="0"/>
    <n v="96"/>
    <n v="72"/>
    <n v="150.403049167083"/>
    <n v="135.013841668353"/>
    <n v="69.792267647205406"/>
    <n v="316.114863304675"/>
    <x v="1368"/>
    <x v="0"/>
    <n v="6.8501603283845602"/>
    <n v="1"/>
    <n v="0"/>
    <x v="1368"/>
    <x v="0"/>
    <x v="1"/>
    <n v="0"/>
    <n v="1"/>
    <n v="0"/>
    <x v="1"/>
    <s v="XXXConfid"/>
  </r>
  <r>
    <n v="6120"/>
    <x v="3"/>
    <x v="1"/>
    <x v="1"/>
    <x v="2"/>
    <x v="2"/>
    <n v="32.541970699815998"/>
    <x v="3"/>
    <n v="0"/>
    <n v="13.5263947967085"/>
    <n v="3.2371802383096902"/>
    <n v="4.3205105055792403"/>
    <n v="8.7401961122176601"/>
    <x v="0"/>
    <x v="0"/>
    <n v="1"/>
    <n v="0"/>
    <n v="0"/>
    <n v="0"/>
    <n v="149"/>
    <n v="83"/>
    <n v="200.745119010998"/>
    <n v="82.715502955928898"/>
    <n v="73.563459303551198"/>
    <n v="113.059912503307"/>
    <x v="1369"/>
    <x v="1"/>
    <n v="5.4099614507341203"/>
    <n v="0"/>
    <n v="0"/>
    <x v="1369"/>
    <x v="0"/>
    <x v="0"/>
    <n v="0"/>
    <n v="1"/>
    <n v="0"/>
    <x v="0"/>
    <s v="XXXConfid"/>
  </r>
  <r>
    <n v="6121"/>
    <x v="30"/>
    <x v="0"/>
    <x v="0"/>
    <x v="0"/>
    <x v="0"/>
    <n v="23.671595873398498"/>
    <x v="0"/>
    <n v="0"/>
    <n v="18.300121065230801"/>
    <n v="3.14895303884078"/>
    <n v="8.8463505964252107"/>
    <n v="6.9417029421685399"/>
    <x v="0"/>
    <x v="0"/>
    <n v="1"/>
    <n v="0"/>
    <n v="1"/>
    <n v="0"/>
    <n v="143"/>
    <n v="70"/>
    <n v="177.062042860753"/>
    <n v="57.357443702966101"/>
    <n v="24.831390932264501"/>
    <n v="394.83958974837702"/>
    <x v="1370"/>
    <x v="1"/>
    <n v="2.6952074238666399"/>
    <n v="0"/>
    <n v="0"/>
    <x v="1370"/>
    <x v="0"/>
    <x v="0"/>
    <n v="0"/>
    <n v="0"/>
    <n v="0"/>
    <x v="1"/>
    <s v="XXXConfid"/>
  </r>
  <r>
    <n v="6122"/>
    <x v="18"/>
    <x v="0"/>
    <x v="1"/>
    <x v="1"/>
    <x v="2"/>
    <n v="30.149925226526701"/>
    <x v="3"/>
    <n v="0"/>
    <n v="10.388900745818701"/>
    <n v="6.60636795484759"/>
    <n v="3.5989437104806101"/>
    <n v="8.0733753388711396"/>
    <x v="0"/>
    <x v="0"/>
    <n v="0"/>
    <n v="0"/>
    <n v="0"/>
    <n v="0"/>
    <n v="130"/>
    <n v="116"/>
    <n v="276.22138270198798"/>
    <n v="92.902965335504007"/>
    <n v="40.499569424504699"/>
    <n v="394.79365093977498"/>
    <x v="1371"/>
    <x v="1"/>
    <n v="2.3314434903807499"/>
    <n v="0"/>
    <n v="0"/>
    <x v="1371"/>
    <x v="0"/>
    <x v="0"/>
    <n v="0"/>
    <n v="0"/>
    <n v="1"/>
    <x v="0"/>
    <s v="XXXConfid"/>
  </r>
  <r>
    <n v="6123"/>
    <x v="7"/>
    <x v="1"/>
    <x v="0"/>
    <x v="0"/>
    <x v="2"/>
    <n v="21.701110953059299"/>
    <x v="0"/>
    <n v="0"/>
    <n v="0.71542461084978404"/>
    <n v="0.56002692517898001"/>
    <n v="1.6887138507458299"/>
    <n v="4.8633042548892096"/>
    <x v="0"/>
    <x v="0"/>
    <n v="0"/>
    <n v="0"/>
    <n v="0"/>
    <n v="0"/>
    <n v="146"/>
    <n v="66"/>
    <n v="283.55085355017201"/>
    <n v="54.651557486429901"/>
    <n v="35.763411387977499"/>
    <n v="388.09916877334302"/>
    <x v="1372"/>
    <x v="1"/>
    <n v="6.4773965661681503"/>
    <n v="0"/>
    <n v="0"/>
    <x v="1372"/>
    <x v="0"/>
    <x v="0"/>
    <n v="0"/>
    <n v="0"/>
    <n v="0"/>
    <x v="0"/>
    <s v="XXXConfid"/>
  </r>
  <r>
    <n v="6124"/>
    <x v="28"/>
    <x v="1"/>
    <x v="1"/>
    <x v="0"/>
    <x v="0"/>
    <n v="16.785346384900699"/>
    <x v="2"/>
    <n v="0"/>
    <n v="11.936505412752201"/>
    <n v="9.7267581550638695"/>
    <n v="6.5967047176930702"/>
    <n v="5.4781398831738004"/>
    <x v="0"/>
    <x v="0"/>
    <n v="0"/>
    <n v="0"/>
    <n v="0"/>
    <n v="0"/>
    <n v="166"/>
    <n v="102"/>
    <n v="194.436559606446"/>
    <n v="52.346432555775401"/>
    <n v="51.177247331682899"/>
    <n v="315.03881662981001"/>
    <x v="1373"/>
    <x v="1"/>
    <n v="5.8772829723358999"/>
    <n v="0"/>
    <n v="0"/>
    <x v="1373"/>
    <x v="0"/>
    <x v="0"/>
    <n v="0"/>
    <n v="1"/>
    <n v="0"/>
    <x v="0"/>
    <s v="XXXConfid"/>
  </r>
  <r>
    <n v="6125"/>
    <x v="5"/>
    <x v="0"/>
    <x v="1"/>
    <x v="0"/>
    <x v="1"/>
    <n v="26.858130032498501"/>
    <x v="1"/>
    <n v="0"/>
    <n v="0.67573933629111005"/>
    <n v="9.1109868450998501"/>
    <n v="6.7432983578455099"/>
    <n v="4.4982549278555597"/>
    <x v="0"/>
    <x v="0"/>
    <n v="1"/>
    <n v="1"/>
    <n v="0"/>
    <n v="0"/>
    <n v="167"/>
    <n v="81"/>
    <n v="169.26917167721999"/>
    <n v="66.720951942966593"/>
    <n v="28.130115099915201"/>
    <n v="217.05933666708199"/>
    <x v="1374"/>
    <x v="2"/>
    <n v="1.2384652039842401"/>
    <n v="1"/>
    <n v="0"/>
    <x v="1374"/>
    <x v="0"/>
    <x v="0"/>
    <n v="1"/>
    <n v="0"/>
    <n v="0"/>
    <x v="1"/>
    <s v="XXXConfid"/>
  </r>
  <r>
    <n v="6126"/>
    <x v="27"/>
    <x v="2"/>
    <x v="0"/>
    <x v="0"/>
    <x v="2"/>
    <n v="22.992633568850401"/>
    <x v="0"/>
    <n v="0"/>
    <n v="12.6573772507742"/>
    <n v="6.5951151333866003"/>
    <n v="6.8126251022486199"/>
    <n v="5.7213189603850303"/>
    <x v="1"/>
    <x v="0"/>
    <n v="0"/>
    <n v="0"/>
    <n v="0"/>
    <n v="0"/>
    <n v="142"/>
    <n v="86"/>
    <n v="209.735546618005"/>
    <n v="97.207204860185001"/>
    <n v="44.079920136051697"/>
    <n v="255.854367753247"/>
    <x v="1375"/>
    <x v="1"/>
    <n v="6.3254455370295402"/>
    <n v="0"/>
    <n v="0"/>
    <x v="1375"/>
    <x v="1"/>
    <x v="0"/>
    <n v="0"/>
    <n v="0"/>
    <n v="0"/>
    <x v="0"/>
    <s v="XXXConfid"/>
  </r>
  <r>
    <n v="6127"/>
    <x v="3"/>
    <x v="1"/>
    <x v="0"/>
    <x v="0"/>
    <x v="1"/>
    <n v="28.916063287563102"/>
    <x v="1"/>
    <n v="0"/>
    <n v="6.7876197327410397"/>
    <n v="6.7784076567002298"/>
    <n v="9.7021904450460799"/>
    <n v="9.9823219727786103"/>
    <x v="1"/>
    <x v="0"/>
    <n v="0"/>
    <n v="0"/>
    <n v="0"/>
    <n v="0"/>
    <n v="179"/>
    <n v="111"/>
    <n v="275.384996053159"/>
    <n v="151.67431760868001"/>
    <n v="90.198861926995207"/>
    <n v="357.17268036453299"/>
    <x v="1376"/>
    <x v="0"/>
    <n v="5.7102745600574503"/>
    <n v="1"/>
    <n v="0"/>
    <x v="1376"/>
    <x v="0"/>
    <x v="0"/>
    <n v="0"/>
    <n v="0"/>
    <n v="1"/>
    <x v="1"/>
    <s v="XXXConfid"/>
  </r>
  <r>
    <n v="6128"/>
    <x v="11"/>
    <x v="2"/>
    <x v="0"/>
    <x v="2"/>
    <x v="2"/>
    <n v="26.829578894024401"/>
    <x v="1"/>
    <n v="0"/>
    <n v="17.954427928028601"/>
    <n v="2.4995916494352302"/>
    <n v="1.3894107221310299"/>
    <n v="8.8512385324821494"/>
    <x v="1"/>
    <x v="1"/>
    <n v="0"/>
    <n v="0"/>
    <n v="0"/>
    <n v="0"/>
    <n v="98"/>
    <n v="105"/>
    <n v="164.05881529135601"/>
    <n v="148.54083830981"/>
    <n v="38.444429537724801"/>
    <n v="61.106589851794503"/>
    <x v="1377"/>
    <x v="1"/>
    <n v="3.0256172803257702"/>
    <n v="0"/>
    <n v="0"/>
    <x v="1377"/>
    <x v="0"/>
    <x v="1"/>
    <n v="0"/>
    <n v="0"/>
    <n v="0"/>
    <x v="1"/>
    <s v="XXXConfid"/>
  </r>
  <r>
    <n v="6129"/>
    <x v="15"/>
    <x v="0"/>
    <x v="1"/>
    <x v="0"/>
    <x v="2"/>
    <n v="32.616910015213897"/>
    <x v="3"/>
    <n v="0"/>
    <n v="4.0006635898616096"/>
    <n v="0.512344687855809"/>
    <n v="4.7839055153272803"/>
    <n v="5.4047313865346096"/>
    <x v="0"/>
    <x v="0"/>
    <n v="0"/>
    <n v="0"/>
    <n v="0"/>
    <n v="0"/>
    <n v="97"/>
    <n v="117"/>
    <n v="270.83903639953201"/>
    <n v="53.127699153130301"/>
    <n v="72.629145226915995"/>
    <n v="139.656489423642"/>
    <x v="1378"/>
    <x v="1"/>
    <n v="6.2061655013063701"/>
    <n v="0"/>
    <n v="0"/>
    <x v="1378"/>
    <x v="0"/>
    <x v="0"/>
    <n v="0"/>
    <n v="0"/>
    <n v="0"/>
    <x v="0"/>
    <s v="XXXConfid"/>
  </r>
  <r>
    <n v="6130"/>
    <x v="3"/>
    <x v="1"/>
    <x v="0"/>
    <x v="0"/>
    <x v="2"/>
    <n v="23.0922812249839"/>
    <x v="0"/>
    <n v="0"/>
    <n v="19.275008091914401"/>
    <n v="1.0700873281204799"/>
    <n v="8.7709657384799904"/>
    <n v="8.8220880813666103"/>
    <x v="1"/>
    <x v="0"/>
    <n v="0"/>
    <n v="0"/>
    <n v="0"/>
    <n v="0"/>
    <n v="117"/>
    <n v="67"/>
    <n v="221.01899581568699"/>
    <n v="75.869808433905902"/>
    <n v="99.258637766411397"/>
    <n v="256.76823726540999"/>
    <x v="1379"/>
    <x v="1"/>
    <n v="0.45609528901262097"/>
    <n v="1"/>
    <n v="0"/>
    <x v="1379"/>
    <x v="0"/>
    <x v="0"/>
    <n v="0"/>
    <n v="0"/>
    <n v="0"/>
    <x v="1"/>
    <s v="XXXConfid"/>
  </r>
  <r>
    <n v="6131"/>
    <x v="18"/>
    <x v="0"/>
    <x v="1"/>
    <x v="3"/>
    <x v="0"/>
    <n v="16.5461847820674"/>
    <x v="2"/>
    <n v="1"/>
    <n v="10.217359944939099"/>
    <n v="6.1792945281509901"/>
    <n v="0.78902412794563104"/>
    <n v="5.3244922482002899"/>
    <x v="0"/>
    <x v="0"/>
    <n v="0"/>
    <n v="0"/>
    <n v="0"/>
    <n v="0"/>
    <n v="137"/>
    <n v="64"/>
    <n v="276.16044299246101"/>
    <n v="56.582662895282098"/>
    <n v="99.255402391303505"/>
    <n v="137.445123755509"/>
    <x v="1380"/>
    <x v="2"/>
    <n v="6.0822709211907"/>
    <n v="0"/>
    <n v="0"/>
    <x v="1380"/>
    <x v="0"/>
    <x v="1"/>
    <n v="0"/>
    <n v="0"/>
    <n v="0"/>
    <x v="0"/>
    <s v="XXXConfid"/>
  </r>
  <r>
    <n v="6132"/>
    <x v="19"/>
    <x v="2"/>
    <x v="1"/>
    <x v="2"/>
    <x v="2"/>
    <n v="23.570577380503199"/>
    <x v="0"/>
    <n v="0"/>
    <n v="16.5004878174236"/>
    <n v="0.96347101328962703"/>
    <n v="8.4527671009724301"/>
    <n v="5.5974860945586"/>
    <x v="1"/>
    <x v="0"/>
    <n v="0"/>
    <n v="0"/>
    <n v="0"/>
    <n v="0"/>
    <n v="142"/>
    <n v="90"/>
    <n v="269.61370441073399"/>
    <n v="80.082384340917997"/>
    <n v="74.015097063993593"/>
    <n v="399.85432166164799"/>
    <x v="1381"/>
    <x v="2"/>
    <n v="0.96640373416033798"/>
    <n v="0"/>
    <n v="0"/>
    <x v="1381"/>
    <x v="0"/>
    <x v="0"/>
    <n v="0"/>
    <n v="0"/>
    <n v="0"/>
    <x v="1"/>
    <s v="XXXConfid"/>
  </r>
  <r>
    <n v="6133"/>
    <x v="19"/>
    <x v="2"/>
    <x v="1"/>
    <x v="0"/>
    <x v="2"/>
    <n v="33.377944589052497"/>
    <x v="3"/>
    <n v="1"/>
    <n v="2.0034255235611198"/>
    <n v="1.0553500651487799"/>
    <n v="9.7218028055442094"/>
    <n v="6.8195432107453797"/>
    <x v="0"/>
    <x v="0"/>
    <n v="0"/>
    <n v="0"/>
    <n v="0"/>
    <n v="0"/>
    <n v="95"/>
    <n v="81"/>
    <n v="155.48276654104799"/>
    <n v="108.83364437025099"/>
    <n v="55.5985165726769"/>
    <n v="128.976919001163"/>
    <x v="1382"/>
    <x v="1"/>
    <n v="6.0319438602546001"/>
    <n v="0"/>
    <n v="1"/>
    <x v="1382"/>
    <x v="0"/>
    <x v="0"/>
    <n v="0"/>
    <n v="0"/>
    <n v="0"/>
    <x v="0"/>
    <s v="XXXConfid"/>
  </r>
  <r>
    <n v="6134"/>
    <x v="18"/>
    <x v="0"/>
    <x v="1"/>
    <x v="0"/>
    <x v="2"/>
    <n v="18.436752097013301"/>
    <x v="2"/>
    <n v="0"/>
    <n v="15.6580742189182"/>
    <n v="5.5747275133882397"/>
    <n v="0.53642803742705802"/>
    <n v="8.2126679147844399"/>
    <x v="0"/>
    <x v="0"/>
    <n v="0"/>
    <n v="0"/>
    <n v="0"/>
    <n v="0"/>
    <n v="119"/>
    <n v="102"/>
    <n v="247.43955064366401"/>
    <n v="97.424374856388894"/>
    <n v="38.5081058631053"/>
    <n v="312.92903430652501"/>
    <x v="1383"/>
    <x v="1"/>
    <n v="7.6608333323460904"/>
    <n v="0"/>
    <n v="1"/>
    <x v="1383"/>
    <x v="0"/>
    <x v="0"/>
    <n v="0"/>
    <n v="0"/>
    <n v="0"/>
    <x v="0"/>
    <s v="XXXConfid"/>
  </r>
  <r>
    <n v="6135"/>
    <x v="2"/>
    <x v="0"/>
    <x v="0"/>
    <x v="2"/>
    <x v="0"/>
    <n v="30.9297933836528"/>
    <x v="3"/>
    <n v="0"/>
    <n v="19.0803899622159"/>
    <n v="7.3388811742634896"/>
    <n v="3.92473630523632"/>
    <n v="7.5310055362555302"/>
    <x v="0"/>
    <x v="0"/>
    <n v="0"/>
    <n v="0"/>
    <n v="1"/>
    <n v="0"/>
    <n v="105"/>
    <n v="92"/>
    <n v="243.01797116937601"/>
    <n v="148.57960355871899"/>
    <n v="87.189731814457005"/>
    <n v="267.78749301122798"/>
    <x v="1384"/>
    <x v="3"/>
    <n v="2.5304005587390201"/>
    <n v="0"/>
    <n v="0"/>
    <x v="1384"/>
    <x v="0"/>
    <x v="0"/>
    <n v="0"/>
    <n v="0"/>
    <n v="0"/>
    <x v="0"/>
    <s v="XXXConfid"/>
  </r>
  <r>
    <n v="6136"/>
    <x v="4"/>
    <x v="2"/>
    <x v="0"/>
    <x v="0"/>
    <x v="3"/>
    <n v="33.603383050001497"/>
    <x v="3"/>
    <n v="0"/>
    <n v="7.79885875513909"/>
    <n v="2.7933225421443701"/>
    <n v="5.8821812646661096"/>
    <n v="7.2276922701347397"/>
    <x v="0"/>
    <x v="1"/>
    <n v="0"/>
    <n v="0"/>
    <n v="0"/>
    <n v="0"/>
    <n v="105"/>
    <n v="63"/>
    <n v="185.68681997821599"/>
    <n v="50.891910078635497"/>
    <n v="45.4725178667195"/>
    <n v="168.378828597172"/>
    <x v="1385"/>
    <x v="0"/>
    <n v="7.3126647066382198"/>
    <n v="0"/>
    <n v="0"/>
    <x v="1385"/>
    <x v="1"/>
    <x v="0"/>
    <n v="0"/>
    <n v="0"/>
    <n v="1"/>
    <x v="0"/>
    <s v="XXXConfid"/>
  </r>
  <r>
    <n v="6137"/>
    <x v="6"/>
    <x v="0"/>
    <x v="1"/>
    <x v="0"/>
    <x v="2"/>
    <n v="35.354335456194498"/>
    <x v="3"/>
    <n v="1"/>
    <n v="16.9829243782644"/>
    <n v="4.1880761664354704"/>
    <n v="5.4798175725334604"/>
    <n v="7.2061890428170203"/>
    <x v="1"/>
    <x v="0"/>
    <n v="0"/>
    <n v="0"/>
    <n v="0"/>
    <n v="0"/>
    <n v="150"/>
    <n v="119"/>
    <n v="150.13557160748201"/>
    <n v="137.630222932062"/>
    <n v="37.583054998487498"/>
    <n v="301.94317107623402"/>
    <x v="1386"/>
    <x v="2"/>
    <n v="1.63232034449506"/>
    <n v="0"/>
    <n v="0"/>
    <x v="1386"/>
    <x v="0"/>
    <x v="0"/>
    <n v="0"/>
    <n v="1"/>
    <n v="0"/>
    <x v="0"/>
    <s v="XXXConfid"/>
  </r>
  <r>
    <n v="6138"/>
    <x v="6"/>
    <x v="0"/>
    <x v="0"/>
    <x v="2"/>
    <x v="1"/>
    <n v="18.415857325256901"/>
    <x v="2"/>
    <n v="1"/>
    <n v="6.8673970142507699"/>
    <n v="9.2164217000932709"/>
    <n v="1.48448412401416"/>
    <n v="6.3341827034852898"/>
    <x v="0"/>
    <x v="0"/>
    <n v="0"/>
    <n v="0"/>
    <n v="0"/>
    <n v="0"/>
    <n v="95"/>
    <n v="109"/>
    <n v="201.5480526421"/>
    <n v="54.389579900298301"/>
    <n v="93.306722508303807"/>
    <n v="272.288507982152"/>
    <x v="1387"/>
    <x v="2"/>
    <n v="9.44477676860771"/>
    <n v="0"/>
    <n v="0"/>
    <x v="1387"/>
    <x v="1"/>
    <x v="0"/>
    <n v="0"/>
    <n v="1"/>
    <n v="0"/>
    <x v="0"/>
    <s v="XXXConfid"/>
  </r>
  <r>
    <n v="6139"/>
    <x v="20"/>
    <x v="2"/>
    <x v="0"/>
    <x v="0"/>
    <x v="0"/>
    <n v="36.944310904336497"/>
    <x v="3"/>
    <n v="0"/>
    <n v="19.708435868605701"/>
    <n v="8.7232073604236895"/>
    <n v="3.3221637516813298"/>
    <n v="9.5344567186181592"/>
    <x v="0"/>
    <x v="0"/>
    <n v="0"/>
    <n v="0"/>
    <n v="0"/>
    <n v="0"/>
    <n v="122"/>
    <n v="63"/>
    <n v="178.75285403708801"/>
    <n v="58.4955238729505"/>
    <n v="90.773866161008101"/>
    <n v="88.566449092122596"/>
    <x v="1388"/>
    <x v="2"/>
    <n v="5.7756319316825797"/>
    <n v="1"/>
    <n v="0"/>
    <x v="1388"/>
    <x v="0"/>
    <x v="0"/>
    <n v="0"/>
    <n v="0"/>
    <n v="0"/>
    <x v="0"/>
    <s v="XXXConfid"/>
  </r>
  <r>
    <n v="6140"/>
    <x v="23"/>
    <x v="2"/>
    <x v="1"/>
    <x v="0"/>
    <x v="2"/>
    <n v="19.329461869657798"/>
    <x v="0"/>
    <n v="0"/>
    <n v="16.754114836346599"/>
    <n v="2.6912023211389999"/>
    <n v="9.7062233150093693"/>
    <n v="4.4064789036898597"/>
    <x v="0"/>
    <x v="0"/>
    <n v="0"/>
    <n v="1"/>
    <n v="0"/>
    <n v="0"/>
    <n v="158"/>
    <n v="74"/>
    <n v="242.28401701714799"/>
    <n v="132.91327123378801"/>
    <n v="89.647638730801205"/>
    <n v="273.18799687479202"/>
    <x v="1389"/>
    <x v="1"/>
    <n v="3.84701814631965"/>
    <n v="0"/>
    <n v="0"/>
    <x v="1389"/>
    <x v="0"/>
    <x v="0"/>
    <n v="0"/>
    <n v="0"/>
    <n v="0"/>
    <x v="1"/>
    <s v="XXXConfid"/>
  </r>
  <r>
    <n v="6141"/>
    <x v="24"/>
    <x v="1"/>
    <x v="1"/>
    <x v="0"/>
    <x v="0"/>
    <n v="35.751527447785698"/>
    <x v="3"/>
    <n v="0"/>
    <n v="10.8768789937007"/>
    <n v="7.0524732783425597"/>
    <n v="9.3143800222631192"/>
    <n v="7.8654308604782202"/>
    <x v="0"/>
    <x v="0"/>
    <n v="0"/>
    <n v="1"/>
    <n v="1"/>
    <n v="0"/>
    <n v="143"/>
    <n v="107"/>
    <n v="166.91549496853901"/>
    <n v="116.574105094499"/>
    <n v="91.087742323429396"/>
    <n v="285.51314877878099"/>
    <x v="1390"/>
    <x v="1"/>
    <n v="4.2666086703786998"/>
    <n v="0"/>
    <n v="1"/>
    <x v="1390"/>
    <x v="0"/>
    <x v="1"/>
    <n v="0"/>
    <n v="1"/>
    <n v="0"/>
    <x v="1"/>
    <s v="XXXConfid"/>
  </r>
  <r>
    <n v="6142"/>
    <x v="13"/>
    <x v="2"/>
    <x v="0"/>
    <x v="2"/>
    <x v="0"/>
    <n v="34.184239057596301"/>
    <x v="3"/>
    <n v="0"/>
    <n v="14.663257353663999"/>
    <n v="2.5124772587000299"/>
    <n v="2.3862496344578301"/>
    <n v="9.2093310009096605"/>
    <x v="1"/>
    <x v="1"/>
    <n v="0"/>
    <n v="0"/>
    <n v="0"/>
    <n v="0"/>
    <n v="155"/>
    <n v="99"/>
    <n v="282.21774840436598"/>
    <n v="149.14783403082799"/>
    <n v="30.0211831559591"/>
    <n v="131.75420136714001"/>
    <x v="1391"/>
    <x v="2"/>
    <n v="4.1014608078532602"/>
    <n v="0"/>
    <n v="0"/>
    <x v="1391"/>
    <x v="0"/>
    <x v="0"/>
    <n v="0"/>
    <n v="1"/>
    <n v="0"/>
    <x v="1"/>
    <s v="XXXConfid"/>
  </r>
  <r>
    <n v="6143"/>
    <x v="13"/>
    <x v="2"/>
    <x v="1"/>
    <x v="1"/>
    <x v="2"/>
    <n v="23.9742777644536"/>
    <x v="0"/>
    <n v="1"/>
    <n v="17.277586010737402"/>
    <n v="2.3348974466568002"/>
    <n v="8.2211014010412296"/>
    <n v="8.2578009092363605"/>
    <x v="1"/>
    <x v="0"/>
    <n v="0"/>
    <n v="0"/>
    <n v="0"/>
    <n v="0"/>
    <n v="138"/>
    <n v="118"/>
    <n v="194.88521762527"/>
    <n v="152.693772693222"/>
    <n v="31.0740647679992"/>
    <n v="119.143991980262"/>
    <x v="1392"/>
    <x v="0"/>
    <n v="6.3105657364593997"/>
    <n v="0"/>
    <n v="0"/>
    <x v="1392"/>
    <x v="0"/>
    <x v="0"/>
    <n v="0"/>
    <n v="0"/>
    <n v="0"/>
    <x v="0"/>
    <s v="XXXConfid"/>
  </r>
  <r>
    <n v="6144"/>
    <x v="18"/>
    <x v="0"/>
    <x v="0"/>
    <x v="2"/>
    <x v="2"/>
    <n v="34.198422826378298"/>
    <x v="3"/>
    <n v="0"/>
    <n v="10.7140776591072"/>
    <n v="2.9485923833195602"/>
    <n v="5.45182647127944"/>
    <n v="9.2181670598800398"/>
    <x v="0"/>
    <x v="0"/>
    <n v="0"/>
    <n v="0"/>
    <n v="0"/>
    <n v="0"/>
    <n v="119"/>
    <n v="69"/>
    <n v="266.74532535160898"/>
    <n v="171.27093070344799"/>
    <n v="24.8697965264105"/>
    <n v="391.355768233898"/>
    <x v="1393"/>
    <x v="1"/>
    <n v="8.5659073135704507"/>
    <n v="0"/>
    <n v="0"/>
    <x v="1393"/>
    <x v="1"/>
    <x v="1"/>
    <n v="0"/>
    <n v="1"/>
    <n v="0"/>
    <x v="0"/>
    <s v="XXXConfid"/>
  </r>
  <r>
    <n v="6145"/>
    <x v="19"/>
    <x v="2"/>
    <x v="0"/>
    <x v="1"/>
    <x v="2"/>
    <n v="36.267696574369801"/>
    <x v="3"/>
    <n v="1"/>
    <n v="11.6676608044968"/>
    <n v="5.7541221493417201"/>
    <n v="5.2316881900950998"/>
    <n v="7.0513316833102904"/>
    <x v="1"/>
    <x v="0"/>
    <n v="0"/>
    <n v="0"/>
    <n v="0"/>
    <n v="0"/>
    <n v="128"/>
    <n v="107"/>
    <n v="255.18005462224701"/>
    <n v="58.977544516650497"/>
    <n v="74.998117981316696"/>
    <n v="383.28836898941802"/>
    <x v="1394"/>
    <x v="2"/>
    <n v="5.2728597734537699"/>
    <n v="1"/>
    <n v="0"/>
    <x v="1394"/>
    <x v="0"/>
    <x v="0"/>
    <n v="0"/>
    <n v="0"/>
    <n v="0"/>
    <x v="0"/>
    <s v="XXXConfid"/>
  </r>
  <r>
    <n v="6146"/>
    <x v="0"/>
    <x v="0"/>
    <x v="1"/>
    <x v="0"/>
    <x v="1"/>
    <n v="20.399776023632398"/>
    <x v="0"/>
    <n v="1"/>
    <n v="13.211597994984601"/>
    <n v="3.3158217133743899"/>
    <n v="9.7101431627894303"/>
    <n v="7.9698710437515201"/>
    <x v="0"/>
    <x v="1"/>
    <n v="0"/>
    <n v="1"/>
    <n v="0"/>
    <n v="0"/>
    <n v="176"/>
    <n v="63"/>
    <n v="242.849135769111"/>
    <n v="115.81344558383999"/>
    <n v="37.946941675863002"/>
    <n v="391.637186738487"/>
    <x v="1395"/>
    <x v="2"/>
    <n v="5.0354145592871404"/>
    <n v="0"/>
    <n v="0"/>
    <x v="1395"/>
    <x v="0"/>
    <x v="1"/>
    <n v="0"/>
    <n v="0"/>
    <n v="0"/>
    <x v="0"/>
    <s v="XXXConfid"/>
  </r>
  <r>
    <n v="6147"/>
    <x v="1"/>
    <x v="1"/>
    <x v="1"/>
    <x v="0"/>
    <x v="2"/>
    <n v="29.8146714578542"/>
    <x v="1"/>
    <n v="0"/>
    <n v="9.3315220327159398"/>
    <n v="8.5641747517741701E-2"/>
    <n v="0.252643654316279"/>
    <n v="5.3476534764071202"/>
    <x v="0"/>
    <x v="0"/>
    <n v="0"/>
    <n v="1"/>
    <n v="0"/>
    <n v="0"/>
    <n v="159"/>
    <n v="111"/>
    <n v="296.373869619461"/>
    <n v="190.01198817754599"/>
    <n v="66.345493421576293"/>
    <n v="143.47528343623699"/>
    <x v="1396"/>
    <x v="2"/>
    <n v="6.2663891232561397"/>
    <n v="0"/>
    <n v="0"/>
    <x v="1396"/>
    <x v="0"/>
    <x v="0"/>
    <n v="0"/>
    <n v="0"/>
    <n v="0"/>
    <x v="0"/>
    <s v="XXXConfid"/>
  </r>
  <r>
    <n v="6148"/>
    <x v="4"/>
    <x v="2"/>
    <x v="0"/>
    <x v="0"/>
    <x v="3"/>
    <n v="21.5337429926285"/>
    <x v="0"/>
    <n v="0"/>
    <n v="8.8975670564624796"/>
    <n v="3.8047328901337698"/>
    <n v="2.17137644728267"/>
    <n v="6.79469654237404"/>
    <x v="0"/>
    <x v="0"/>
    <n v="0"/>
    <n v="0"/>
    <n v="1"/>
    <n v="0"/>
    <n v="104"/>
    <n v="90"/>
    <n v="162.17731367495401"/>
    <n v="172.66350097193001"/>
    <n v="97.796736327534305"/>
    <n v="186.78384079150399"/>
    <x v="1397"/>
    <x v="1"/>
    <n v="8.0359655189952299"/>
    <n v="0"/>
    <n v="0"/>
    <x v="1397"/>
    <x v="0"/>
    <x v="0"/>
    <n v="0"/>
    <n v="0"/>
    <n v="0"/>
    <x v="0"/>
    <s v="XXXConfid"/>
  </r>
  <r>
    <n v="6149"/>
    <x v="29"/>
    <x v="3"/>
    <x v="0"/>
    <x v="0"/>
    <x v="1"/>
    <n v="16.826537862456501"/>
    <x v="2"/>
    <n v="1"/>
    <n v="5.7806294274577397"/>
    <n v="3.2728221003935598"/>
    <n v="7.7566398389188498"/>
    <n v="5.1249914181788796"/>
    <x v="0"/>
    <x v="0"/>
    <n v="0"/>
    <n v="0"/>
    <n v="0"/>
    <n v="1"/>
    <n v="154"/>
    <n v="99"/>
    <n v="219.07656279440999"/>
    <n v="170.65018436621099"/>
    <n v="22.430905907263"/>
    <n v="104.916445435227"/>
    <x v="1398"/>
    <x v="0"/>
    <n v="7.9293473582384602"/>
    <n v="0"/>
    <n v="0"/>
    <x v="1398"/>
    <x v="0"/>
    <x v="0"/>
    <n v="0"/>
    <n v="0"/>
    <n v="1"/>
    <x v="0"/>
    <s v="XXXConfid"/>
  </r>
  <r>
    <n v="6150"/>
    <x v="6"/>
    <x v="0"/>
    <x v="1"/>
    <x v="0"/>
    <x v="2"/>
    <n v="18.248334652696599"/>
    <x v="2"/>
    <n v="1"/>
    <n v="6.9191644412236997"/>
    <n v="2.4331530139384401"/>
    <n v="0.69640130724333604"/>
    <n v="4.77491924722327"/>
    <x v="0"/>
    <x v="0"/>
    <n v="0"/>
    <n v="1"/>
    <n v="0"/>
    <n v="0"/>
    <n v="167"/>
    <n v="71"/>
    <n v="244.63205710717801"/>
    <n v="99.771631337536107"/>
    <n v="57.3458960548015"/>
    <n v="392.57804890667501"/>
    <x v="1399"/>
    <x v="0"/>
    <n v="7.5765653679179596"/>
    <n v="0"/>
    <n v="0"/>
    <x v="1399"/>
    <x v="0"/>
    <x v="0"/>
    <n v="0"/>
    <n v="0"/>
    <n v="0"/>
    <x v="0"/>
    <s v="XXXConfid"/>
  </r>
  <r>
    <n v="6151"/>
    <x v="8"/>
    <x v="0"/>
    <x v="1"/>
    <x v="3"/>
    <x v="2"/>
    <n v="35.231907345398199"/>
    <x v="3"/>
    <n v="1"/>
    <n v="5.3733523099349698"/>
    <n v="1.74700016853899"/>
    <n v="1.1207994232913501"/>
    <n v="9.7438965927951298"/>
    <x v="1"/>
    <x v="0"/>
    <n v="0"/>
    <n v="0"/>
    <n v="0"/>
    <n v="0"/>
    <n v="94"/>
    <n v="60"/>
    <n v="172.75938421514701"/>
    <n v="95.295421226580501"/>
    <n v="89.443767354921405"/>
    <n v="116.359359365442"/>
    <x v="1400"/>
    <x v="0"/>
    <n v="8.93750793992246"/>
    <n v="0"/>
    <n v="1"/>
    <x v="1400"/>
    <x v="0"/>
    <x v="0"/>
    <n v="0"/>
    <n v="0"/>
    <n v="0"/>
    <x v="0"/>
    <s v="XXXConfid"/>
  </r>
  <r>
    <n v="6152"/>
    <x v="26"/>
    <x v="1"/>
    <x v="1"/>
    <x v="0"/>
    <x v="3"/>
    <n v="23.179560355382399"/>
    <x v="0"/>
    <n v="1"/>
    <n v="3.24247367102992"/>
    <n v="7.0001611783776196"/>
    <n v="8.11984941043562"/>
    <n v="6.3507342753314298"/>
    <x v="0"/>
    <x v="0"/>
    <n v="0"/>
    <n v="1"/>
    <n v="0"/>
    <n v="1"/>
    <n v="101"/>
    <n v="113"/>
    <n v="215.96417711897601"/>
    <n v="124.129859762009"/>
    <n v="86.154313592901502"/>
    <n v="82.732076302461493"/>
    <x v="1401"/>
    <x v="1"/>
    <n v="2.47861538754819"/>
    <n v="1"/>
    <n v="0"/>
    <x v="1401"/>
    <x v="0"/>
    <x v="0"/>
    <n v="0"/>
    <n v="0"/>
    <n v="0"/>
    <x v="1"/>
    <s v="XXXConfid"/>
  </r>
  <r>
    <n v="6153"/>
    <x v="19"/>
    <x v="2"/>
    <x v="1"/>
    <x v="0"/>
    <x v="2"/>
    <n v="27.790551413393199"/>
    <x v="1"/>
    <n v="0"/>
    <n v="19.029173426505999"/>
    <n v="5.2848018418971803"/>
    <n v="9.5181178027989706"/>
    <n v="4.7364683875885998"/>
    <x v="0"/>
    <x v="0"/>
    <n v="0"/>
    <n v="0"/>
    <n v="1"/>
    <n v="0"/>
    <n v="179"/>
    <n v="61"/>
    <n v="175.63846515503201"/>
    <n v="95.0539032592919"/>
    <n v="39.689200067788803"/>
    <n v="387.21286118110999"/>
    <x v="1402"/>
    <x v="0"/>
    <n v="0.65842414662176496"/>
    <n v="0"/>
    <n v="0"/>
    <x v="1402"/>
    <x v="1"/>
    <x v="0"/>
    <n v="0"/>
    <n v="0"/>
    <n v="1"/>
    <x v="0"/>
    <s v="XXXConfid"/>
  </r>
  <r>
    <n v="6154"/>
    <x v="24"/>
    <x v="1"/>
    <x v="0"/>
    <x v="1"/>
    <x v="0"/>
    <n v="19.375710649592701"/>
    <x v="0"/>
    <n v="1"/>
    <n v="9.8298300562430097"/>
    <n v="7.9291899864186997"/>
    <n v="1.8308468419322901"/>
    <n v="7.2491985097003599"/>
    <x v="0"/>
    <x v="0"/>
    <n v="0"/>
    <n v="0"/>
    <n v="0"/>
    <n v="0"/>
    <n v="155"/>
    <n v="102"/>
    <n v="294.55355137952102"/>
    <n v="68.073133911943401"/>
    <n v="78.179918198280703"/>
    <n v="324.047262760129"/>
    <x v="1403"/>
    <x v="2"/>
    <n v="9.8093299808985694"/>
    <n v="1"/>
    <n v="1"/>
    <x v="1403"/>
    <x v="1"/>
    <x v="0"/>
    <n v="0"/>
    <n v="1"/>
    <n v="0"/>
    <x v="1"/>
    <s v="XXXConfid"/>
  </r>
  <r>
    <n v="6155"/>
    <x v="23"/>
    <x v="2"/>
    <x v="0"/>
    <x v="0"/>
    <x v="2"/>
    <n v="19.9231395433495"/>
    <x v="0"/>
    <n v="0"/>
    <n v="7.3728840628181302"/>
    <n v="4.9965262868263203"/>
    <n v="6.1240185695279798"/>
    <n v="8.9228954310932593"/>
    <x v="0"/>
    <x v="0"/>
    <n v="0"/>
    <n v="0"/>
    <n v="1"/>
    <n v="0"/>
    <n v="175"/>
    <n v="77"/>
    <n v="273.879561480598"/>
    <n v="130.99946453502"/>
    <n v="59.459451906569001"/>
    <n v="238.777492275935"/>
    <x v="1404"/>
    <x v="3"/>
    <n v="5.7684547115951501"/>
    <n v="0"/>
    <n v="0"/>
    <x v="1404"/>
    <x v="0"/>
    <x v="0"/>
    <n v="0"/>
    <n v="0"/>
    <n v="0"/>
    <x v="0"/>
    <s v="XXXConfid"/>
  </r>
  <r>
    <n v="6156"/>
    <x v="21"/>
    <x v="0"/>
    <x v="1"/>
    <x v="2"/>
    <x v="2"/>
    <n v="30.9361358700918"/>
    <x v="3"/>
    <n v="1"/>
    <n v="17.2673821142935"/>
    <n v="7.6675044349571504"/>
    <n v="3.7699172886765502"/>
    <n v="5.4678737823221804"/>
    <x v="0"/>
    <x v="0"/>
    <n v="0"/>
    <n v="1"/>
    <n v="0"/>
    <n v="0"/>
    <n v="131"/>
    <n v="105"/>
    <n v="201.20659175962601"/>
    <n v="103.259772301496"/>
    <n v="81.898443709293005"/>
    <n v="95.650134084685504"/>
    <x v="1405"/>
    <x v="0"/>
    <n v="4.9472465919894297"/>
    <n v="0"/>
    <n v="0"/>
    <x v="1405"/>
    <x v="0"/>
    <x v="0"/>
    <n v="0"/>
    <n v="0"/>
    <n v="0"/>
    <x v="0"/>
    <s v="XXXConfid"/>
  </r>
  <r>
    <n v="6157"/>
    <x v="25"/>
    <x v="2"/>
    <x v="1"/>
    <x v="2"/>
    <x v="1"/>
    <n v="28.167351401259399"/>
    <x v="1"/>
    <n v="0"/>
    <n v="19.269207387362499"/>
    <n v="6.7853837733650302"/>
    <n v="5.2167708091638696"/>
    <n v="6.1687046030061996"/>
    <x v="0"/>
    <x v="0"/>
    <n v="0"/>
    <n v="0"/>
    <n v="0"/>
    <n v="0"/>
    <n v="109"/>
    <n v="74"/>
    <n v="195.206225207323"/>
    <n v="155.72484470399399"/>
    <n v="75.831540139730606"/>
    <n v="107.44886834377699"/>
    <x v="1406"/>
    <x v="3"/>
    <n v="8.1460794175907996"/>
    <n v="0"/>
    <n v="0"/>
    <x v="1406"/>
    <x v="0"/>
    <x v="1"/>
    <n v="0"/>
    <n v="0"/>
    <n v="0"/>
    <x v="0"/>
    <s v="XXXConfid"/>
  </r>
  <r>
    <n v="6158"/>
    <x v="23"/>
    <x v="2"/>
    <x v="1"/>
    <x v="0"/>
    <x v="2"/>
    <n v="34.878161238334201"/>
    <x v="3"/>
    <n v="0"/>
    <n v="0.92376986633684899"/>
    <n v="2.7211506687432001"/>
    <n v="5.5808494929561103"/>
    <n v="6.3774302195589803"/>
    <x v="0"/>
    <x v="1"/>
    <n v="0"/>
    <n v="0"/>
    <n v="1"/>
    <n v="1"/>
    <n v="169"/>
    <n v="98"/>
    <n v="203.58579690099501"/>
    <n v="88.632795141627398"/>
    <n v="90.262070241697103"/>
    <n v="284.82311809772"/>
    <x v="1407"/>
    <x v="3"/>
    <n v="7.8835447914812997"/>
    <n v="1"/>
    <n v="0"/>
    <x v="1407"/>
    <x v="0"/>
    <x v="1"/>
    <n v="0"/>
    <n v="0"/>
    <n v="1"/>
    <x v="0"/>
    <s v="XXXConfid"/>
  </r>
  <r>
    <n v="6159"/>
    <x v="19"/>
    <x v="2"/>
    <x v="1"/>
    <x v="1"/>
    <x v="1"/>
    <n v="34.698658055168004"/>
    <x v="3"/>
    <n v="0"/>
    <n v="10.765257520386401"/>
    <n v="4.4231619888040097"/>
    <n v="0.206094766987027"/>
    <n v="4.0061709198259399"/>
    <x v="1"/>
    <x v="0"/>
    <n v="0"/>
    <n v="0"/>
    <n v="0"/>
    <n v="0"/>
    <n v="110"/>
    <n v="96"/>
    <n v="234.41308760928999"/>
    <n v="51.395414743031097"/>
    <n v="89.257843114583196"/>
    <n v="128.95135970992499"/>
    <x v="1408"/>
    <x v="1"/>
    <n v="3.71574791853189"/>
    <n v="1"/>
    <n v="1"/>
    <x v="1408"/>
    <x v="0"/>
    <x v="0"/>
    <n v="0"/>
    <n v="0"/>
    <n v="0"/>
    <x v="1"/>
    <s v="XXXConfid"/>
  </r>
  <r>
    <n v="6160"/>
    <x v="16"/>
    <x v="0"/>
    <x v="1"/>
    <x v="0"/>
    <x v="2"/>
    <n v="31.042306300547502"/>
    <x v="3"/>
    <n v="0"/>
    <n v="1.2911583051517801"/>
    <n v="3.0733352924363202"/>
    <n v="7.6588461920723798"/>
    <n v="4.1669078832210902"/>
    <x v="0"/>
    <x v="1"/>
    <n v="0"/>
    <n v="0"/>
    <n v="0"/>
    <n v="0"/>
    <n v="140"/>
    <n v="97"/>
    <n v="250.871563760367"/>
    <n v="160.05071761610199"/>
    <n v="33.394644382105398"/>
    <n v="396.476629903711"/>
    <x v="1409"/>
    <x v="1"/>
    <n v="6.0379860853818403"/>
    <n v="1"/>
    <n v="0"/>
    <x v="1409"/>
    <x v="0"/>
    <x v="0"/>
    <n v="0"/>
    <n v="0"/>
    <n v="1"/>
    <x v="0"/>
    <s v="XXXConfid"/>
  </r>
  <r>
    <n v="6161"/>
    <x v="30"/>
    <x v="0"/>
    <x v="0"/>
    <x v="1"/>
    <x v="3"/>
    <n v="24.972693760377901"/>
    <x v="0"/>
    <n v="0"/>
    <n v="13.8936405232546"/>
    <n v="3.4422064346347598"/>
    <n v="2.5938314746238502"/>
    <n v="4.0434010724445599"/>
    <x v="0"/>
    <x v="0"/>
    <n v="0"/>
    <n v="0"/>
    <n v="0"/>
    <n v="0"/>
    <n v="132"/>
    <n v="62"/>
    <n v="292.58460864659202"/>
    <n v="66.541351101741796"/>
    <n v="45.3964390247788"/>
    <n v="393.163523047529"/>
    <x v="1410"/>
    <x v="1"/>
    <n v="1.9428461391720599"/>
    <n v="0"/>
    <n v="1"/>
    <x v="1410"/>
    <x v="0"/>
    <x v="0"/>
    <n v="0"/>
    <n v="0"/>
    <n v="1"/>
    <x v="1"/>
    <s v="XXXConfid"/>
  </r>
  <r>
    <n v="6162"/>
    <x v="7"/>
    <x v="1"/>
    <x v="0"/>
    <x v="0"/>
    <x v="2"/>
    <n v="16.7923106006461"/>
    <x v="2"/>
    <n v="1"/>
    <n v="18.478373072326502"/>
    <n v="5.68555190725111"/>
    <n v="1.86733077083858"/>
    <n v="9.5671592129192806"/>
    <x v="1"/>
    <x v="0"/>
    <n v="1"/>
    <n v="0"/>
    <n v="0"/>
    <n v="1"/>
    <n v="165"/>
    <n v="92"/>
    <n v="195.089894181283"/>
    <n v="173.161122754285"/>
    <n v="76.9675137780455"/>
    <n v="289.48557426009899"/>
    <x v="1411"/>
    <x v="2"/>
    <n v="8.7775413632680408"/>
    <n v="0"/>
    <n v="0"/>
    <x v="1411"/>
    <x v="1"/>
    <x v="0"/>
    <n v="0"/>
    <n v="0"/>
    <n v="1"/>
    <x v="0"/>
    <s v="XXXConfid"/>
  </r>
  <r>
    <n v="6163"/>
    <x v="20"/>
    <x v="2"/>
    <x v="0"/>
    <x v="0"/>
    <x v="2"/>
    <n v="34.437362386990699"/>
    <x v="3"/>
    <n v="0"/>
    <n v="18.530706065600398"/>
    <n v="3.8742865766191601"/>
    <n v="5.3979918916567602"/>
    <n v="7.7837188427212096"/>
    <x v="1"/>
    <x v="0"/>
    <n v="0"/>
    <n v="1"/>
    <n v="0"/>
    <n v="0"/>
    <n v="178"/>
    <n v="93"/>
    <n v="184.27983295423201"/>
    <n v="81.185559928785295"/>
    <n v="52.697564524773597"/>
    <n v="338.630222545126"/>
    <x v="1412"/>
    <x v="2"/>
    <n v="8.7864780898801893"/>
    <n v="1"/>
    <n v="0"/>
    <x v="1412"/>
    <x v="0"/>
    <x v="0"/>
    <n v="0"/>
    <n v="0"/>
    <n v="1"/>
    <x v="1"/>
    <s v="XXXConfid"/>
  </r>
  <r>
    <n v="6164"/>
    <x v="14"/>
    <x v="1"/>
    <x v="0"/>
    <x v="0"/>
    <x v="0"/>
    <n v="29.513704406402901"/>
    <x v="1"/>
    <n v="0"/>
    <n v="16.507030280805601"/>
    <n v="0.75283335009116303"/>
    <n v="8.9470173542672509"/>
    <n v="8.3750110597871306"/>
    <x v="0"/>
    <x v="0"/>
    <n v="0"/>
    <n v="0"/>
    <n v="0"/>
    <n v="0"/>
    <n v="106"/>
    <n v="93"/>
    <n v="264.34206441651202"/>
    <n v="64.842207168394694"/>
    <n v="69.728118006661703"/>
    <n v="126.986541121363"/>
    <x v="1413"/>
    <x v="1"/>
    <n v="9.5694069369956694"/>
    <n v="0"/>
    <n v="0"/>
    <x v="1413"/>
    <x v="1"/>
    <x v="1"/>
    <n v="1"/>
    <n v="0"/>
    <n v="0"/>
    <x v="0"/>
    <s v="XXXConfid"/>
  </r>
  <r>
    <n v="6165"/>
    <x v="16"/>
    <x v="0"/>
    <x v="1"/>
    <x v="2"/>
    <x v="2"/>
    <n v="23.263395031280002"/>
    <x v="0"/>
    <n v="1"/>
    <n v="11.7855425079358"/>
    <n v="2.7882848083710399"/>
    <n v="4.2711577027108696"/>
    <n v="5.7275808921865199"/>
    <x v="1"/>
    <x v="0"/>
    <n v="0"/>
    <n v="0"/>
    <n v="0"/>
    <n v="0"/>
    <n v="121"/>
    <n v="69"/>
    <n v="298.54612124546401"/>
    <n v="174.627985785493"/>
    <n v="96.938240106875895"/>
    <n v="130.94738422405899"/>
    <x v="1414"/>
    <x v="2"/>
    <n v="5.4645377001356703"/>
    <n v="0"/>
    <n v="0"/>
    <x v="1414"/>
    <x v="0"/>
    <x v="0"/>
    <n v="0"/>
    <n v="0"/>
    <n v="0"/>
    <x v="0"/>
    <s v="XXXConfid"/>
  </r>
  <r>
    <n v="6166"/>
    <x v="22"/>
    <x v="1"/>
    <x v="1"/>
    <x v="0"/>
    <x v="2"/>
    <n v="16.704725158067401"/>
    <x v="2"/>
    <n v="0"/>
    <n v="13.9060287855207"/>
    <n v="4.3539042505113796"/>
    <n v="2.3766475666319198"/>
    <n v="5.2799777813246704"/>
    <x v="0"/>
    <x v="0"/>
    <n v="0"/>
    <n v="0"/>
    <n v="0"/>
    <n v="0"/>
    <n v="147"/>
    <n v="111"/>
    <n v="153.047615486311"/>
    <n v="195.09220306750001"/>
    <n v="69.460627455541399"/>
    <n v="119.320744240591"/>
    <x v="1415"/>
    <x v="1"/>
    <n v="6.0574152399223102"/>
    <n v="0"/>
    <n v="0"/>
    <x v="1415"/>
    <x v="0"/>
    <x v="1"/>
    <n v="0"/>
    <n v="1"/>
    <n v="1"/>
    <x v="0"/>
    <s v="XXXConfid"/>
  </r>
  <r>
    <n v="6167"/>
    <x v="2"/>
    <x v="0"/>
    <x v="1"/>
    <x v="0"/>
    <x v="1"/>
    <n v="15.427472028355499"/>
    <x v="2"/>
    <n v="0"/>
    <n v="6.0162390700180097"/>
    <n v="7.3529887363653899"/>
    <n v="2.9491825349441201"/>
    <n v="4.5273519469984196"/>
    <x v="0"/>
    <x v="0"/>
    <n v="0"/>
    <n v="0"/>
    <n v="0"/>
    <n v="0"/>
    <n v="134"/>
    <n v="114"/>
    <n v="220.46405335719601"/>
    <n v="181.49605698234399"/>
    <n v="37.464612332964798"/>
    <n v="148.89729437347401"/>
    <x v="1416"/>
    <x v="2"/>
    <n v="0.740601259311916"/>
    <n v="0"/>
    <n v="0"/>
    <x v="1416"/>
    <x v="0"/>
    <x v="0"/>
    <n v="0"/>
    <n v="0"/>
    <n v="1"/>
    <x v="1"/>
    <s v="XXXConfid"/>
  </r>
  <r>
    <n v="6168"/>
    <x v="4"/>
    <x v="2"/>
    <x v="0"/>
    <x v="2"/>
    <x v="0"/>
    <n v="27.3602807192961"/>
    <x v="1"/>
    <n v="1"/>
    <n v="3.2182365166446698"/>
    <n v="7.6369249650714197"/>
    <n v="5.3081535913975397"/>
    <n v="9.9142919356380101"/>
    <x v="0"/>
    <x v="0"/>
    <n v="0"/>
    <n v="0"/>
    <n v="0"/>
    <n v="0"/>
    <n v="159"/>
    <n v="73"/>
    <n v="274.38633347291602"/>
    <n v="63.0220189104528"/>
    <n v="37.485357843908702"/>
    <n v="332.50321842681001"/>
    <x v="1417"/>
    <x v="0"/>
    <n v="6.7251467629000103"/>
    <n v="0"/>
    <n v="0"/>
    <x v="1417"/>
    <x v="0"/>
    <x v="0"/>
    <n v="0"/>
    <n v="0"/>
    <n v="1"/>
    <x v="0"/>
    <s v="XXXConfid"/>
  </r>
  <r>
    <n v="6169"/>
    <x v="25"/>
    <x v="2"/>
    <x v="1"/>
    <x v="0"/>
    <x v="3"/>
    <n v="22.441162394836699"/>
    <x v="0"/>
    <n v="0"/>
    <n v="14.2010715536858"/>
    <n v="7.9927385415534404"/>
    <n v="4.1603349504005998"/>
    <n v="9.8510979497375502"/>
    <x v="0"/>
    <x v="0"/>
    <n v="1"/>
    <n v="1"/>
    <n v="0"/>
    <n v="0"/>
    <n v="142"/>
    <n v="72"/>
    <n v="214.438138445851"/>
    <n v="102.67533876288"/>
    <n v="40.363692779679603"/>
    <n v="135.34521686430401"/>
    <x v="1418"/>
    <x v="1"/>
    <n v="9.6529474557772499"/>
    <n v="0"/>
    <n v="0"/>
    <x v="1418"/>
    <x v="0"/>
    <x v="0"/>
    <n v="1"/>
    <n v="0"/>
    <n v="1"/>
    <x v="0"/>
    <s v="XXXConfid"/>
  </r>
  <r>
    <n v="6170"/>
    <x v="20"/>
    <x v="2"/>
    <x v="0"/>
    <x v="0"/>
    <x v="3"/>
    <n v="19.963095557498001"/>
    <x v="0"/>
    <n v="1"/>
    <n v="17.127549036315401"/>
    <n v="0.256366627751697"/>
    <n v="2.1325259134061598"/>
    <n v="4.9685555646816901"/>
    <x v="0"/>
    <x v="0"/>
    <n v="0"/>
    <n v="0"/>
    <n v="0"/>
    <n v="0"/>
    <n v="146"/>
    <n v="118"/>
    <n v="209.63296695854501"/>
    <n v="63.763143009544201"/>
    <n v="42.067659925730901"/>
    <n v="255.16114999803199"/>
    <x v="1419"/>
    <x v="3"/>
    <n v="8.2033826885924892"/>
    <n v="0"/>
    <n v="0"/>
    <x v="1419"/>
    <x v="0"/>
    <x v="0"/>
    <n v="1"/>
    <n v="1"/>
    <n v="0"/>
    <x v="0"/>
    <s v="XXXConfid"/>
  </r>
  <r>
    <n v="6171"/>
    <x v="1"/>
    <x v="1"/>
    <x v="1"/>
    <x v="3"/>
    <x v="0"/>
    <n v="31.750120983685999"/>
    <x v="3"/>
    <n v="0"/>
    <n v="4.5615670888231996"/>
    <n v="1.79890589826939"/>
    <n v="0.50912863742078995"/>
    <n v="6.3831439236765704"/>
    <x v="0"/>
    <x v="0"/>
    <n v="0"/>
    <n v="0"/>
    <n v="0"/>
    <n v="0"/>
    <n v="135"/>
    <n v="95"/>
    <n v="203.342604650292"/>
    <n v="107.702010719152"/>
    <n v="24.6143998130648"/>
    <n v="333.985138061859"/>
    <x v="1420"/>
    <x v="0"/>
    <n v="8.3827784634065203"/>
    <n v="0"/>
    <n v="1"/>
    <x v="1420"/>
    <x v="1"/>
    <x v="0"/>
    <n v="0"/>
    <n v="1"/>
    <n v="0"/>
    <x v="0"/>
    <s v="XXXConfid"/>
  </r>
  <r>
    <n v="6172"/>
    <x v="6"/>
    <x v="0"/>
    <x v="1"/>
    <x v="0"/>
    <x v="0"/>
    <n v="24.7775568345733"/>
    <x v="0"/>
    <n v="0"/>
    <n v="10.8307532609765"/>
    <n v="6.6465403101449496"/>
    <n v="7.1714325416504199"/>
    <n v="6.0224587784290096"/>
    <x v="0"/>
    <x v="0"/>
    <n v="0"/>
    <n v="0"/>
    <n v="0"/>
    <n v="1"/>
    <n v="112"/>
    <n v="107"/>
    <n v="251.008739791864"/>
    <n v="155.310881003227"/>
    <n v="78.937397229552005"/>
    <n v="316.182851169331"/>
    <x v="1421"/>
    <x v="1"/>
    <n v="0.29692854666624602"/>
    <n v="1"/>
    <n v="0"/>
    <x v="1421"/>
    <x v="0"/>
    <x v="0"/>
    <n v="0"/>
    <n v="0"/>
    <n v="0"/>
    <x v="1"/>
    <s v="XXXConfid"/>
  </r>
  <r>
    <n v="6173"/>
    <x v="4"/>
    <x v="2"/>
    <x v="1"/>
    <x v="2"/>
    <x v="2"/>
    <n v="33.081728003443999"/>
    <x v="3"/>
    <n v="0"/>
    <n v="18.4888212054462"/>
    <n v="3.5737926356010599"/>
    <n v="2.8400307646238501"/>
    <n v="9.7756866517332099"/>
    <x v="1"/>
    <x v="0"/>
    <n v="0"/>
    <n v="0"/>
    <n v="0"/>
    <n v="0"/>
    <n v="113"/>
    <n v="72"/>
    <n v="166.178194721175"/>
    <n v="181.001686004091"/>
    <n v="68.841490824236004"/>
    <n v="113.615312380579"/>
    <x v="1422"/>
    <x v="2"/>
    <n v="0.79348550482649705"/>
    <n v="0"/>
    <n v="0"/>
    <x v="1422"/>
    <x v="0"/>
    <x v="0"/>
    <n v="1"/>
    <n v="1"/>
    <n v="1"/>
    <x v="1"/>
    <s v="XXXConfid"/>
  </r>
  <r>
    <n v="6174"/>
    <x v="4"/>
    <x v="2"/>
    <x v="0"/>
    <x v="0"/>
    <x v="2"/>
    <n v="22.488233831219901"/>
    <x v="0"/>
    <n v="0"/>
    <n v="14.455975258723701"/>
    <n v="7.3925400249340996"/>
    <n v="8.6899231282079192"/>
    <n v="4.6712902722405296"/>
    <x v="0"/>
    <x v="0"/>
    <n v="0"/>
    <n v="1"/>
    <n v="0"/>
    <n v="1"/>
    <n v="176"/>
    <n v="97"/>
    <n v="297.68732293919601"/>
    <n v="60.0694141764628"/>
    <n v="31.212625168461798"/>
    <n v="99.134958172905399"/>
    <x v="1423"/>
    <x v="2"/>
    <n v="3.84677756149381"/>
    <n v="0"/>
    <n v="0"/>
    <x v="1423"/>
    <x v="0"/>
    <x v="0"/>
    <n v="0"/>
    <n v="0"/>
    <n v="0"/>
    <x v="1"/>
    <s v="XXXConfid"/>
  </r>
  <r>
    <n v="6175"/>
    <x v="0"/>
    <x v="0"/>
    <x v="0"/>
    <x v="0"/>
    <x v="0"/>
    <n v="20.079091862337801"/>
    <x v="0"/>
    <n v="0"/>
    <n v="4.3047890318563997"/>
    <n v="4.0212621317652504"/>
    <n v="3.4464621984369002"/>
    <n v="7.8178782331959598"/>
    <x v="1"/>
    <x v="0"/>
    <n v="1"/>
    <n v="0"/>
    <n v="0"/>
    <n v="0"/>
    <n v="110"/>
    <n v="108"/>
    <n v="194.407913533341"/>
    <n v="124.017039278011"/>
    <n v="49.0039633101036"/>
    <n v="221.49941202434101"/>
    <x v="1424"/>
    <x v="2"/>
    <n v="8.1569556877053593"/>
    <n v="0"/>
    <n v="1"/>
    <x v="1424"/>
    <x v="0"/>
    <x v="0"/>
    <n v="0"/>
    <n v="0"/>
    <n v="0"/>
    <x v="0"/>
    <s v="XXXConfid"/>
  </r>
  <r>
    <n v="6176"/>
    <x v="30"/>
    <x v="0"/>
    <x v="1"/>
    <x v="3"/>
    <x v="0"/>
    <n v="19.9636691472334"/>
    <x v="0"/>
    <n v="1"/>
    <n v="11.6248755911832"/>
    <n v="9.2570009364934798"/>
    <n v="0.349244391217785"/>
    <n v="6.7472269425571598"/>
    <x v="0"/>
    <x v="0"/>
    <n v="0"/>
    <n v="0"/>
    <n v="0"/>
    <n v="0"/>
    <n v="141"/>
    <n v="81"/>
    <n v="156.049503513616"/>
    <n v="54.895197484243297"/>
    <n v="64.606458145466107"/>
    <n v="357.09262705444098"/>
    <x v="1425"/>
    <x v="3"/>
    <n v="1.28381034534315"/>
    <n v="0"/>
    <n v="0"/>
    <x v="1425"/>
    <x v="0"/>
    <x v="0"/>
    <n v="0"/>
    <n v="0"/>
    <n v="1"/>
    <x v="0"/>
    <s v="XXXConfid"/>
  </r>
  <r>
    <n v="6177"/>
    <x v="19"/>
    <x v="2"/>
    <x v="0"/>
    <x v="0"/>
    <x v="2"/>
    <n v="20.902714785400299"/>
    <x v="0"/>
    <n v="1"/>
    <n v="19.072701115407199"/>
    <n v="9.1712467494610301"/>
    <n v="8.5399953600847098"/>
    <n v="4.92570148340854"/>
    <x v="0"/>
    <x v="0"/>
    <n v="0"/>
    <n v="0"/>
    <n v="0"/>
    <n v="0"/>
    <n v="93"/>
    <n v="114"/>
    <n v="268.746052240891"/>
    <n v="137.151110686229"/>
    <n v="52.291280314295598"/>
    <n v="277.98641847873802"/>
    <x v="1426"/>
    <x v="2"/>
    <n v="0.64979075440234801"/>
    <n v="1"/>
    <n v="0"/>
    <x v="1426"/>
    <x v="0"/>
    <x v="0"/>
    <n v="0"/>
    <n v="0"/>
    <n v="0"/>
    <x v="1"/>
    <s v="XXXConfid"/>
  </r>
  <r>
    <n v="6178"/>
    <x v="21"/>
    <x v="0"/>
    <x v="1"/>
    <x v="0"/>
    <x v="2"/>
    <n v="34.915286430425098"/>
    <x v="3"/>
    <n v="0"/>
    <n v="2.20986077644447"/>
    <n v="9.4469019064303907"/>
    <n v="0.181289691441159"/>
    <n v="9.7239034675468297"/>
    <x v="0"/>
    <x v="0"/>
    <n v="0"/>
    <n v="0"/>
    <n v="0"/>
    <n v="0"/>
    <n v="129"/>
    <n v="113"/>
    <n v="271.84821414637599"/>
    <n v="136.09059130898299"/>
    <n v="68.978306415941006"/>
    <n v="163.55167175709499"/>
    <x v="1427"/>
    <x v="2"/>
    <n v="8.2040031721930209"/>
    <n v="0"/>
    <n v="1"/>
    <x v="1427"/>
    <x v="0"/>
    <x v="0"/>
    <n v="0"/>
    <n v="0"/>
    <n v="0"/>
    <x v="1"/>
    <s v="XXXConfid"/>
  </r>
  <r>
    <n v="6179"/>
    <x v="14"/>
    <x v="1"/>
    <x v="1"/>
    <x v="0"/>
    <x v="2"/>
    <n v="37.002439128863998"/>
    <x v="3"/>
    <n v="0"/>
    <n v="12.324126357448399"/>
    <n v="2.45019808092546"/>
    <n v="7.0144137771564798"/>
    <n v="5.3036411173325"/>
    <x v="0"/>
    <x v="0"/>
    <n v="1"/>
    <n v="0"/>
    <n v="0"/>
    <n v="0"/>
    <n v="146"/>
    <n v="113"/>
    <n v="260.590949705833"/>
    <n v="55.145543235742203"/>
    <n v="73.545732919235505"/>
    <n v="227.75932065504"/>
    <x v="1428"/>
    <x v="1"/>
    <n v="6.83830257113146"/>
    <n v="0"/>
    <n v="0"/>
    <x v="1428"/>
    <x v="0"/>
    <x v="1"/>
    <n v="0"/>
    <n v="0"/>
    <n v="0"/>
    <x v="0"/>
    <s v="XXXConfid"/>
  </r>
  <r>
    <n v="6180"/>
    <x v="30"/>
    <x v="0"/>
    <x v="1"/>
    <x v="2"/>
    <x v="2"/>
    <n v="24.776858266448599"/>
    <x v="0"/>
    <n v="1"/>
    <n v="5.3016777373934998"/>
    <n v="2.4548037388810702"/>
    <n v="7.7264128889533801"/>
    <n v="5.9154681704762897"/>
    <x v="0"/>
    <x v="0"/>
    <n v="0"/>
    <n v="0"/>
    <n v="0"/>
    <n v="0"/>
    <n v="115"/>
    <n v="105"/>
    <n v="204.21392596133401"/>
    <n v="134.077031325354"/>
    <n v="49.094152384870597"/>
    <n v="141.56842452268299"/>
    <x v="1429"/>
    <x v="2"/>
    <n v="3.6103391509311602"/>
    <n v="1"/>
    <n v="0"/>
    <x v="1429"/>
    <x v="1"/>
    <x v="0"/>
    <n v="1"/>
    <n v="0"/>
    <n v="0"/>
    <x v="1"/>
    <s v="XXXConfid"/>
  </r>
  <r>
    <n v="6181"/>
    <x v="9"/>
    <x v="1"/>
    <x v="0"/>
    <x v="2"/>
    <x v="1"/>
    <n v="19.9820274089811"/>
    <x v="0"/>
    <n v="0"/>
    <n v="0.30055855584927499"/>
    <n v="2.2307294950288901"/>
    <n v="6.4897137532023903"/>
    <n v="4.7319256601918598"/>
    <x v="1"/>
    <x v="0"/>
    <n v="0"/>
    <n v="1"/>
    <n v="0"/>
    <n v="0"/>
    <n v="142"/>
    <n v="82"/>
    <n v="264.37320830506002"/>
    <n v="98.956817287654005"/>
    <n v="26.856454176669899"/>
    <n v="331.98675601915102"/>
    <x v="1430"/>
    <x v="3"/>
    <n v="6.0982081864563602"/>
    <n v="0"/>
    <n v="0"/>
    <x v="1430"/>
    <x v="1"/>
    <x v="1"/>
    <n v="0"/>
    <n v="0"/>
    <n v="0"/>
    <x v="0"/>
    <s v="XXXConfid"/>
  </r>
  <r>
    <n v="6182"/>
    <x v="18"/>
    <x v="0"/>
    <x v="0"/>
    <x v="2"/>
    <x v="0"/>
    <n v="22.8198625485458"/>
    <x v="0"/>
    <n v="1"/>
    <n v="4.0413299368177196"/>
    <n v="0.39272685576028799"/>
    <n v="4.4507323710161897"/>
    <n v="6.1364888828531399"/>
    <x v="1"/>
    <x v="0"/>
    <n v="0"/>
    <n v="0"/>
    <n v="0"/>
    <n v="1"/>
    <n v="157"/>
    <n v="102"/>
    <n v="170.33267439308301"/>
    <n v="166.690742118971"/>
    <n v="22.7452892043557"/>
    <n v="175.888959004241"/>
    <x v="1431"/>
    <x v="2"/>
    <n v="6.2635458654786298"/>
    <n v="0"/>
    <n v="0"/>
    <x v="1431"/>
    <x v="0"/>
    <x v="1"/>
    <n v="0"/>
    <n v="0"/>
    <n v="1"/>
    <x v="0"/>
    <s v="XXXConfid"/>
  </r>
  <r>
    <n v="6183"/>
    <x v="16"/>
    <x v="0"/>
    <x v="1"/>
    <x v="0"/>
    <x v="3"/>
    <n v="28.3270307537015"/>
    <x v="1"/>
    <n v="0"/>
    <n v="13.341393413749801"/>
    <n v="3.34240345158987"/>
    <n v="7.8016207571242102"/>
    <n v="7.7899369095867002"/>
    <x v="0"/>
    <x v="1"/>
    <n v="0"/>
    <n v="0"/>
    <n v="0"/>
    <n v="0"/>
    <n v="144"/>
    <n v="83"/>
    <n v="289.91332762466499"/>
    <n v="195.71583913946199"/>
    <n v="88.942826915472693"/>
    <n v="367.93681763754603"/>
    <x v="1432"/>
    <x v="2"/>
    <n v="2.8875636048506599"/>
    <n v="1"/>
    <n v="0"/>
    <x v="1432"/>
    <x v="0"/>
    <x v="0"/>
    <n v="0"/>
    <n v="0"/>
    <n v="0"/>
    <x v="1"/>
    <s v="XXXConfid"/>
  </r>
  <r>
    <n v="6184"/>
    <x v="7"/>
    <x v="1"/>
    <x v="1"/>
    <x v="3"/>
    <x v="2"/>
    <n v="27.764231694901898"/>
    <x v="1"/>
    <n v="1"/>
    <n v="16.543169714273901"/>
    <n v="0.28137920950158202"/>
    <n v="5.9234183060496104"/>
    <n v="7.8361040530571504"/>
    <x v="0"/>
    <x v="0"/>
    <n v="0"/>
    <n v="0"/>
    <n v="0"/>
    <n v="0"/>
    <n v="165"/>
    <n v="104"/>
    <n v="152.86728227189201"/>
    <n v="81.773927955422195"/>
    <n v="36.315500872479703"/>
    <n v="156.31573715181401"/>
    <x v="1433"/>
    <x v="3"/>
    <n v="3.0855434078302402"/>
    <n v="0"/>
    <n v="0"/>
    <x v="1433"/>
    <x v="0"/>
    <x v="0"/>
    <n v="0"/>
    <n v="0"/>
    <n v="0"/>
    <x v="0"/>
    <s v="XXXConfid"/>
  </r>
  <r>
    <n v="6185"/>
    <x v="17"/>
    <x v="1"/>
    <x v="0"/>
    <x v="0"/>
    <x v="2"/>
    <n v="29.983950135219199"/>
    <x v="1"/>
    <n v="0"/>
    <n v="6.5939150422122097"/>
    <n v="0.98775493068912901"/>
    <n v="2.45845489167057"/>
    <n v="5.5271352627836601"/>
    <x v="1"/>
    <x v="0"/>
    <n v="0"/>
    <n v="0"/>
    <n v="0"/>
    <n v="0"/>
    <n v="91"/>
    <n v="93"/>
    <n v="255.03114139110099"/>
    <n v="158.254099509155"/>
    <n v="89.961167639787504"/>
    <n v="234.84210968437699"/>
    <x v="1434"/>
    <x v="1"/>
    <n v="4.2073384506714602"/>
    <n v="0"/>
    <n v="0"/>
    <x v="1434"/>
    <x v="0"/>
    <x v="0"/>
    <n v="0"/>
    <n v="0"/>
    <n v="0"/>
    <x v="1"/>
    <s v="XXXConfid"/>
  </r>
  <r>
    <n v="6186"/>
    <x v="13"/>
    <x v="2"/>
    <x v="0"/>
    <x v="0"/>
    <x v="2"/>
    <n v="28.7061502745767"/>
    <x v="1"/>
    <n v="0"/>
    <n v="0.95803216995889695"/>
    <n v="9.1635470778774692"/>
    <n v="3.8112548679731302"/>
    <n v="6.3132186174270197"/>
    <x v="1"/>
    <x v="0"/>
    <n v="0"/>
    <n v="1"/>
    <n v="0"/>
    <n v="0"/>
    <n v="106"/>
    <n v="75"/>
    <n v="259.00521191677501"/>
    <n v="59.2455997713828"/>
    <n v="99.562442076003606"/>
    <n v="346.80574159197101"/>
    <x v="1435"/>
    <x v="3"/>
    <n v="8.8439411293494103"/>
    <n v="1"/>
    <n v="0"/>
    <x v="1435"/>
    <x v="0"/>
    <x v="1"/>
    <n v="0"/>
    <n v="0"/>
    <n v="0"/>
    <x v="0"/>
    <s v="XXXConfid"/>
  </r>
  <r>
    <n v="6187"/>
    <x v="29"/>
    <x v="3"/>
    <x v="0"/>
    <x v="0"/>
    <x v="1"/>
    <n v="27.9324873209335"/>
    <x v="1"/>
    <n v="0"/>
    <n v="14.284360796936999"/>
    <n v="3.4658454988532501"/>
    <n v="7.9476995193546198"/>
    <n v="6.5040033039007099"/>
    <x v="1"/>
    <x v="0"/>
    <n v="0"/>
    <n v="0"/>
    <n v="0"/>
    <n v="0"/>
    <n v="98"/>
    <n v="85"/>
    <n v="218.788275962151"/>
    <n v="144.933275923586"/>
    <n v="99.932496467040394"/>
    <n v="359.560701778706"/>
    <x v="1436"/>
    <x v="2"/>
    <n v="8.7922769788745097"/>
    <n v="1"/>
    <n v="0"/>
    <x v="1436"/>
    <x v="0"/>
    <x v="0"/>
    <n v="0"/>
    <n v="0"/>
    <n v="0"/>
    <x v="1"/>
    <s v="XXXConfid"/>
  </r>
  <r>
    <n v="6188"/>
    <x v="1"/>
    <x v="1"/>
    <x v="0"/>
    <x v="0"/>
    <x v="3"/>
    <n v="37.980683794559802"/>
    <x v="3"/>
    <n v="0"/>
    <n v="14.320811621991201"/>
    <n v="8.2429646752537096"/>
    <n v="0.912412724471235"/>
    <n v="7.5667674763663104"/>
    <x v="0"/>
    <x v="0"/>
    <n v="1"/>
    <n v="0"/>
    <n v="0"/>
    <n v="0"/>
    <n v="113"/>
    <n v="89"/>
    <n v="224.45388858820399"/>
    <n v="103.82664046078401"/>
    <n v="91.574583247751903"/>
    <n v="330.42056278979499"/>
    <x v="1437"/>
    <x v="2"/>
    <n v="5.5574852404766002"/>
    <n v="0"/>
    <n v="0"/>
    <x v="1437"/>
    <x v="0"/>
    <x v="0"/>
    <n v="0"/>
    <n v="0"/>
    <n v="1"/>
    <x v="0"/>
    <s v="XXXConfid"/>
  </r>
  <r>
    <n v="6189"/>
    <x v="17"/>
    <x v="1"/>
    <x v="1"/>
    <x v="2"/>
    <x v="3"/>
    <n v="28.417834845397099"/>
    <x v="1"/>
    <n v="0"/>
    <n v="9.9852196994030002"/>
    <n v="9.8867838018894592"/>
    <n v="9.5764376631413199"/>
    <n v="8.3528628906360094"/>
    <x v="0"/>
    <x v="0"/>
    <n v="0"/>
    <n v="0"/>
    <n v="0"/>
    <n v="0"/>
    <n v="165"/>
    <n v="91"/>
    <n v="195.55060294573701"/>
    <n v="142.60107633856799"/>
    <n v="42.870607062747197"/>
    <n v="205.15397778422599"/>
    <x v="1438"/>
    <x v="1"/>
    <n v="5.2858789775167496"/>
    <n v="0"/>
    <n v="0"/>
    <x v="1438"/>
    <x v="0"/>
    <x v="0"/>
    <n v="0"/>
    <n v="0"/>
    <n v="0"/>
    <x v="0"/>
    <s v="XXXConfid"/>
  </r>
  <r>
    <n v="6190"/>
    <x v="22"/>
    <x v="1"/>
    <x v="0"/>
    <x v="0"/>
    <x v="1"/>
    <n v="26.275117581830902"/>
    <x v="1"/>
    <n v="0"/>
    <n v="9.5140614744666294"/>
    <n v="4.7813819859629598"/>
    <n v="5.0153880610250896"/>
    <n v="9.51698263781382"/>
    <x v="0"/>
    <x v="0"/>
    <n v="0"/>
    <n v="0"/>
    <n v="0"/>
    <n v="0"/>
    <n v="144"/>
    <n v="96"/>
    <n v="237.41357054244"/>
    <n v="82.313436722939898"/>
    <n v="90.638028243689405"/>
    <n v="214.97585449558699"/>
    <x v="1439"/>
    <x v="2"/>
    <n v="7.9693611558470501"/>
    <n v="0"/>
    <n v="0"/>
    <x v="1439"/>
    <x v="0"/>
    <x v="1"/>
    <n v="0"/>
    <n v="0"/>
    <n v="0"/>
    <x v="0"/>
    <s v="XXXConfid"/>
  </r>
  <r>
    <n v="6191"/>
    <x v="0"/>
    <x v="0"/>
    <x v="1"/>
    <x v="3"/>
    <x v="1"/>
    <n v="26.1972173791901"/>
    <x v="1"/>
    <n v="1"/>
    <n v="6.4594031617088596"/>
    <n v="0.42318910726945103"/>
    <n v="2.3158799946104498"/>
    <n v="7.01425056543364"/>
    <x v="0"/>
    <x v="0"/>
    <n v="0"/>
    <n v="0"/>
    <n v="1"/>
    <n v="0"/>
    <n v="117"/>
    <n v="104"/>
    <n v="168.19431374156801"/>
    <n v="148.68344850967901"/>
    <n v="33.355887822547501"/>
    <n v="184.54482303170599"/>
    <x v="1440"/>
    <x v="2"/>
    <n v="5.90668017946855"/>
    <n v="0"/>
    <n v="0"/>
    <x v="1440"/>
    <x v="1"/>
    <x v="1"/>
    <n v="0"/>
    <n v="1"/>
    <n v="1"/>
    <x v="0"/>
    <s v="XXXConfid"/>
  </r>
  <r>
    <n v="6192"/>
    <x v="28"/>
    <x v="1"/>
    <x v="1"/>
    <x v="1"/>
    <x v="0"/>
    <n v="23.715891412053299"/>
    <x v="0"/>
    <n v="1"/>
    <n v="12.339371720135"/>
    <n v="5.9708010242908802"/>
    <n v="1.6250982585740501"/>
    <n v="8.9448990028291604"/>
    <x v="0"/>
    <x v="0"/>
    <n v="0"/>
    <n v="1"/>
    <n v="0"/>
    <n v="1"/>
    <n v="109"/>
    <n v="112"/>
    <n v="264.40402615450802"/>
    <n v="129.28974201324399"/>
    <n v="54.412205046389701"/>
    <n v="150.05861241132399"/>
    <x v="1441"/>
    <x v="0"/>
    <n v="7.02178358023553"/>
    <n v="0"/>
    <n v="0"/>
    <x v="1441"/>
    <x v="0"/>
    <x v="0"/>
    <n v="0"/>
    <n v="0"/>
    <n v="1"/>
    <x v="0"/>
    <s v="XXXConfid"/>
  </r>
  <r>
    <n v="6193"/>
    <x v="2"/>
    <x v="0"/>
    <x v="0"/>
    <x v="2"/>
    <x v="3"/>
    <n v="29.549055798776301"/>
    <x v="1"/>
    <n v="0"/>
    <n v="0.69786369040678797"/>
    <n v="2.7494937677590001"/>
    <n v="8.5229374345864901"/>
    <n v="9.9884516170060103"/>
    <x v="0"/>
    <x v="0"/>
    <n v="0"/>
    <n v="0"/>
    <n v="0"/>
    <n v="0"/>
    <n v="164"/>
    <n v="74"/>
    <n v="164.53354858899999"/>
    <n v="151.153559782054"/>
    <n v="24.108264453309801"/>
    <n v="365.62983154267801"/>
    <x v="1442"/>
    <x v="3"/>
    <n v="6.4916453896415698"/>
    <n v="0"/>
    <n v="0"/>
    <x v="1442"/>
    <x v="0"/>
    <x v="0"/>
    <n v="0"/>
    <n v="0"/>
    <n v="1"/>
    <x v="0"/>
    <s v="XXXConfid"/>
  </r>
  <r>
    <n v="6194"/>
    <x v="17"/>
    <x v="1"/>
    <x v="0"/>
    <x v="0"/>
    <x v="2"/>
    <n v="38.445892103509102"/>
    <x v="3"/>
    <n v="1"/>
    <n v="18.904225517986699"/>
    <n v="7.5581758764306004"/>
    <n v="3.1158588696151202"/>
    <n v="8.0935289677941302"/>
    <x v="1"/>
    <x v="0"/>
    <n v="0"/>
    <n v="0"/>
    <n v="0"/>
    <n v="0"/>
    <n v="96"/>
    <n v="102"/>
    <n v="276.59595761335999"/>
    <n v="67.789635104396993"/>
    <n v="43.382789754608602"/>
    <n v="375.48454821622198"/>
    <x v="1443"/>
    <x v="3"/>
    <n v="4.5208029226885502"/>
    <n v="1"/>
    <n v="0"/>
    <x v="1443"/>
    <x v="0"/>
    <x v="1"/>
    <n v="0"/>
    <n v="0"/>
    <n v="0"/>
    <x v="0"/>
    <s v="XXXConfid"/>
  </r>
  <r>
    <n v="6195"/>
    <x v="20"/>
    <x v="2"/>
    <x v="1"/>
    <x v="0"/>
    <x v="3"/>
    <n v="37.3379798297522"/>
    <x v="3"/>
    <n v="0"/>
    <n v="19.4748549411025"/>
    <n v="0.58773658620404101"/>
    <n v="5.5394494495434401"/>
    <n v="6.43971946009255"/>
    <x v="0"/>
    <x v="0"/>
    <n v="0"/>
    <n v="0"/>
    <n v="0"/>
    <n v="0"/>
    <n v="108"/>
    <n v="95"/>
    <n v="193.792210683847"/>
    <n v="179.49163613105301"/>
    <n v="28.880037527808799"/>
    <n v="124.90124741684799"/>
    <x v="1444"/>
    <x v="0"/>
    <n v="5.7152821001469798"/>
    <n v="0"/>
    <n v="0"/>
    <x v="1444"/>
    <x v="0"/>
    <x v="0"/>
    <n v="0"/>
    <n v="1"/>
    <n v="0"/>
    <x v="0"/>
    <s v="XXXConfid"/>
  </r>
  <r>
    <n v="6196"/>
    <x v="16"/>
    <x v="0"/>
    <x v="1"/>
    <x v="0"/>
    <x v="2"/>
    <n v="38.776005284437701"/>
    <x v="3"/>
    <n v="1"/>
    <n v="15.6808258437477"/>
    <n v="4.039462533519"/>
    <n v="5.4227848807495604"/>
    <n v="5.82241201142112"/>
    <x v="0"/>
    <x v="0"/>
    <n v="0"/>
    <n v="0"/>
    <n v="0"/>
    <n v="0"/>
    <n v="140"/>
    <n v="108"/>
    <n v="226.794058130043"/>
    <n v="93.193055988589805"/>
    <n v="33.1878994658151"/>
    <n v="203.126964543029"/>
    <x v="1445"/>
    <x v="2"/>
    <n v="2.4633075000706"/>
    <n v="1"/>
    <n v="0"/>
    <x v="1445"/>
    <x v="0"/>
    <x v="0"/>
    <n v="1"/>
    <n v="0"/>
    <n v="0"/>
    <x v="1"/>
    <s v="XXXConfid"/>
  </r>
  <r>
    <n v="6197"/>
    <x v="12"/>
    <x v="2"/>
    <x v="1"/>
    <x v="0"/>
    <x v="2"/>
    <n v="28.1249201678418"/>
    <x v="1"/>
    <n v="1"/>
    <n v="12.633497352672901"/>
    <n v="8.0329736452004692"/>
    <n v="0.26120137748288802"/>
    <n v="4.1631612481538296"/>
    <x v="0"/>
    <x v="1"/>
    <n v="0"/>
    <n v="0"/>
    <n v="0"/>
    <n v="1"/>
    <n v="109"/>
    <n v="100"/>
    <n v="195.24444505074999"/>
    <n v="118.284957300814"/>
    <n v="74.073665338533999"/>
    <n v="233.476471854214"/>
    <x v="1446"/>
    <x v="1"/>
    <n v="3.43209959843804"/>
    <n v="0"/>
    <n v="0"/>
    <x v="1446"/>
    <x v="0"/>
    <x v="1"/>
    <n v="0"/>
    <n v="0"/>
    <n v="1"/>
    <x v="1"/>
    <s v="XXXConfid"/>
  </r>
  <r>
    <n v="6198"/>
    <x v="5"/>
    <x v="0"/>
    <x v="0"/>
    <x v="3"/>
    <x v="0"/>
    <n v="17.972968323169301"/>
    <x v="2"/>
    <n v="1"/>
    <n v="17.1600300606421"/>
    <n v="5.00426285784578"/>
    <n v="1.15882047139758"/>
    <n v="5.8876590569906897"/>
    <x v="1"/>
    <x v="0"/>
    <n v="0"/>
    <n v="0"/>
    <n v="0"/>
    <n v="0"/>
    <n v="161"/>
    <n v="84"/>
    <n v="257.84207908884702"/>
    <n v="149.579541248347"/>
    <n v="63.452741733771802"/>
    <n v="215.40010062224101"/>
    <x v="1447"/>
    <x v="2"/>
    <n v="6.6648681195965596"/>
    <n v="1"/>
    <n v="0"/>
    <x v="1447"/>
    <x v="0"/>
    <x v="0"/>
    <n v="1"/>
    <n v="0"/>
    <n v="0"/>
    <x v="1"/>
    <s v="XXXConfid"/>
  </r>
  <r>
    <n v="6199"/>
    <x v="27"/>
    <x v="2"/>
    <x v="0"/>
    <x v="0"/>
    <x v="2"/>
    <n v="18.097330470802401"/>
    <x v="2"/>
    <n v="0"/>
    <n v="16.185374544916701"/>
    <n v="5.9801010839455104"/>
    <n v="3.7978601305126301"/>
    <n v="4.9488003147021997"/>
    <x v="0"/>
    <x v="1"/>
    <n v="0"/>
    <n v="1"/>
    <n v="1"/>
    <n v="0"/>
    <n v="126"/>
    <n v="96"/>
    <n v="250.08316233978201"/>
    <n v="141.76402856575001"/>
    <n v="20.9448427651336"/>
    <n v="309.01108871488799"/>
    <x v="1448"/>
    <x v="3"/>
    <n v="9.2981170482945696"/>
    <n v="0"/>
    <n v="0"/>
    <x v="1448"/>
    <x v="0"/>
    <x v="1"/>
    <n v="1"/>
    <n v="0"/>
    <n v="0"/>
    <x v="0"/>
    <s v="XXXConfid"/>
  </r>
  <r>
    <n v="6200"/>
    <x v="24"/>
    <x v="1"/>
    <x v="0"/>
    <x v="0"/>
    <x v="2"/>
    <n v="35.331146580248799"/>
    <x v="3"/>
    <n v="0"/>
    <n v="19.0134754507948"/>
    <n v="5.7559672057781297"/>
    <n v="8.6246771874188806"/>
    <n v="5.2972905958359098"/>
    <x v="0"/>
    <x v="0"/>
    <n v="0"/>
    <n v="0"/>
    <n v="0"/>
    <n v="0"/>
    <n v="124"/>
    <n v="113"/>
    <n v="234.17173589407901"/>
    <n v="180.52470006678899"/>
    <n v="72.115578171190805"/>
    <n v="189.024407070222"/>
    <x v="1449"/>
    <x v="1"/>
    <n v="1.90622387349268"/>
    <n v="1"/>
    <n v="0"/>
    <x v="1449"/>
    <x v="0"/>
    <x v="1"/>
    <n v="0"/>
    <n v="0"/>
    <n v="1"/>
    <x v="1"/>
    <s v="XXXConfid"/>
  </r>
  <r>
    <n v="6201"/>
    <x v="21"/>
    <x v="0"/>
    <x v="0"/>
    <x v="1"/>
    <x v="1"/>
    <n v="31.001218926166999"/>
    <x v="3"/>
    <n v="0"/>
    <n v="1.23880714844897"/>
    <n v="8.5728659959513394"/>
    <n v="3.1623986569696099"/>
    <n v="9.2605151472323701"/>
    <x v="1"/>
    <x v="0"/>
    <n v="0"/>
    <n v="0"/>
    <n v="0"/>
    <n v="1"/>
    <n v="106"/>
    <n v="60"/>
    <n v="195.32837306501099"/>
    <n v="193.83997908684401"/>
    <n v="37.954683654980201"/>
    <n v="219.78683674013001"/>
    <x v="1450"/>
    <x v="0"/>
    <n v="6.8714515489283201"/>
    <n v="0"/>
    <n v="0"/>
    <x v="1450"/>
    <x v="1"/>
    <x v="0"/>
    <n v="0"/>
    <n v="0"/>
    <n v="0"/>
    <x v="0"/>
    <s v="XXXConfid"/>
  </r>
  <r>
    <n v="6202"/>
    <x v="8"/>
    <x v="0"/>
    <x v="0"/>
    <x v="1"/>
    <x v="1"/>
    <n v="30.537077179909801"/>
    <x v="3"/>
    <n v="0"/>
    <n v="11.640900605744299"/>
    <n v="9.2947241230994706"/>
    <n v="7.9330962042119397"/>
    <n v="8.1391921988531504"/>
    <x v="0"/>
    <x v="1"/>
    <n v="0"/>
    <n v="0"/>
    <n v="0"/>
    <n v="0"/>
    <n v="97"/>
    <n v="70"/>
    <n v="213.87791966166401"/>
    <n v="172.713507141707"/>
    <n v="24.036919290219501"/>
    <n v="238.869306930113"/>
    <x v="1451"/>
    <x v="2"/>
    <n v="4.9537835449368703"/>
    <n v="0"/>
    <n v="0"/>
    <x v="1451"/>
    <x v="0"/>
    <x v="0"/>
    <n v="0"/>
    <n v="1"/>
    <n v="1"/>
    <x v="0"/>
    <s v="XXXConfid"/>
  </r>
  <r>
    <n v="6203"/>
    <x v="20"/>
    <x v="2"/>
    <x v="0"/>
    <x v="0"/>
    <x v="3"/>
    <n v="29.190322677106899"/>
    <x v="1"/>
    <n v="1"/>
    <n v="9.5382911783835898"/>
    <n v="5.8101512624674996"/>
    <n v="5.4342992854648902"/>
    <n v="7.6215006460032901"/>
    <x v="0"/>
    <x v="0"/>
    <n v="0"/>
    <n v="0"/>
    <n v="0"/>
    <n v="0"/>
    <n v="166"/>
    <n v="93"/>
    <n v="236.90171703374"/>
    <n v="188.28819739676501"/>
    <n v="36.880603750288998"/>
    <n v="53.318750323961197"/>
    <x v="1452"/>
    <x v="2"/>
    <n v="7.5377359341629599"/>
    <n v="0"/>
    <n v="0"/>
    <x v="1452"/>
    <x v="0"/>
    <x v="0"/>
    <n v="0"/>
    <n v="0"/>
    <n v="0"/>
    <x v="0"/>
    <s v="XXXConfid"/>
  </r>
  <r>
    <n v="6204"/>
    <x v="7"/>
    <x v="1"/>
    <x v="1"/>
    <x v="0"/>
    <x v="1"/>
    <n v="36.075630802043101"/>
    <x v="3"/>
    <n v="0"/>
    <n v="9.3275360613767297"/>
    <n v="1.45995540025299"/>
    <n v="4.8516261623385004"/>
    <n v="5.2613675930585799"/>
    <x v="0"/>
    <x v="0"/>
    <n v="0"/>
    <n v="0"/>
    <n v="1"/>
    <n v="0"/>
    <n v="125"/>
    <n v="87"/>
    <n v="230.686532210542"/>
    <n v="169.923319002022"/>
    <n v="90.477492366518106"/>
    <n v="92.7678105123438"/>
    <x v="1453"/>
    <x v="2"/>
    <n v="9.84983977202487"/>
    <n v="0"/>
    <n v="1"/>
    <x v="1453"/>
    <x v="0"/>
    <x v="1"/>
    <n v="0"/>
    <n v="0"/>
    <n v="0"/>
    <x v="1"/>
    <s v="XXXConfid"/>
  </r>
  <r>
    <n v="6205"/>
    <x v="19"/>
    <x v="2"/>
    <x v="1"/>
    <x v="2"/>
    <x v="1"/>
    <n v="19.718872644387499"/>
    <x v="0"/>
    <n v="1"/>
    <n v="17.018567504208701"/>
    <n v="6.2293057595403099"/>
    <n v="5.5646764250134604"/>
    <n v="4.1130271584924998"/>
    <x v="0"/>
    <x v="0"/>
    <n v="0"/>
    <n v="0"/>
    <n v="0"/>
    <n v="0"/>
    <n v="138"/>
    <n v="105"/>
    <n v="213.39538123602199"/>
    <n v="119.89788170886401"/>
    <n v="83.674195348810798"/>
    <n v="396.07188435010499"/>
    <x v="1454"/>
    <x v="1"/>
    <n v="4.3546047807015196"/>
    <n v="0"/>
    <n v="0"/>
    <x v="1454"/>
    <x v="0"/>
    <x v="1"/>
    <n v="0"/>
    <n v="0"/>
    <n v="0"/>
    <x v="0"/>
    <s v="XXXConfid"/>
  </r>
  <r>
    <n v="6206"/>
    <x v="17"/>
    <x v="1"/>
    <x v="1"/>
    <x v="0"/>
    <x v="3"/>
    <n v="23.670724140338599"/>
    <x v="0"/>
    <n v="0"/>
    <n v="10.044873286255999"/>
    <n v="9.9297886923804892"/>
    <n v="8.1037091203703504"/>
    <n v="4.0228860364153904"/>
    <x v="0"/>
    <x v="0"/>
    <n v="0"/>
    <n v="0"/>
    <n v="0"/>
    <n v="0"/>
    <n v="141"/>
    <n v="119"/>
    <n v="234.50966750372001"/>
    <n v="76.529673493805007"/>
    <n v="71.452907060308505"/>
    <n v="251.917170189264"/>
    <x v="1455"/>
    <x v="1"/>
    <n v="5.3418087741797597"/>
    <n v="0"/>
    <n v="0"/>
    <x v="1455"/>
    <x v="0"/>
    <x v="1"/>
    <n v="0"/>
    <n v="0"/>
    <n v="1"/>
    <x v="0"/>
    <s v="XXXConfid"/>
  </r>
  <r>
    <n v="6207"/>
    <x v="10"/>
    <x v="2"/>
    <x v="1"/>
    <x v="1"/>
    <x v="2"/>
    <n v="33.4746753425813"/>
    <x v="3"/>
    <n v="0"/>
    <n v="10.6579814976833"/>
    <n v="5.8450230592066399"/>
    <n v="4.4615312428629501"/>
    <n v="4.3413530596375702"/>
    <x v="1"/>
    <x v="0"/>
    <n v="0"/>
    <n v="1"/>
    <n v="1"/>
    <n v="0"/>
    <n v="134"/>
    <n v="112"/>
    <n v="205.970108406213"/>
    <n v="188.691927218817"/>
    <n v="40.802643543503002"/>
    <n v="189.80353959573199"/>
    <x v="1456"/>
    <x v="1"/>
    <n v="7.4706330280170201"/>
    <n v="0"/>
    <n v="0"/>
    <x v="1456"/>
    <x v="0"/>
    <x v="0"/>
    <n v="0"/>
    <n v="0"/>
    <n v="0"/>
    <x v="0"/>
    <s v="XXXConfid"/>
  </r>
  <r>
    <n v="6208"/>
    <x v="5"/>
    <x v="0"/>
    <x v="1"/>
    <x v="0"/>
    <x v="0"/>
    <n v="24.961632414243802"/>
    <x v="0"/>
    <n v="1"/>
    <n v="11.270839476653499"/>
    <n v="0.56292733389206695"/>
    <n v="6.8559067125016897"/>
    <n v="9.5560833012358106"/>
    <x v="1"/>
    <x v="0"/>
    <n v="0"/>
    <n v="0"/>
    <n v="0"/>
    <n v="0"/>
    <n v="157"/>
    <n v="63"/>
    <n v="283.45991978897001"/>
    <n v="195.997362458732"/>
    <n v="60.247520958873203"/>
    <n v="178.341303447315"/>
    <x v="1457"/>
    <x v="2"/>
    <n v="4.7640061148622799"/>
    <n v="0"/>
    <n v="0"/>
    <x v="1457"/>
    <x v="0"/>
    <x v="1"/>
    <n v="0"/>
    <n v="0"/>
    <n v="0"/>
    <x v="0"/>
    <s v="XXXConfid"/>
  </r>
  <r>
    <n v="6209"/>
    <x v="24"/>
    <x v="1"/>
    <x v="0"/>
    <x v="0"/>
    <x v="0"/>
    <n v="28.138354121074499"/>
    <x v="1"/>
    <n v="0"/>
    <n v="8.4902903989137197"/>
    <n v="4.0299992480588003"/>
    <n v="7.0139233263226197"/>
    <n v="9.4958684996571296"/>
    <x v="0"/>
    <x v="0"/>
    <n v="0"/>
    <n v="0"/>
    <n v="0"/>
    <n v="1"/>
    <n v="110"/>
    <n v="108"/>
    <n v="247.85030465097799"/>
    <n v="96.964989635669795"/>
    <n v="28.173034471740198"/>
    <n v="253.336760564239"/>
    <x v="1458"/>
    <x v="3"/>
    <n v="7.64574246304631"/>
    <n v="1"/>
    <n v="1"/>
    <x v="1458"/>
    <x v="1"/>
    <x v="1"/>
    <n v="0"/>
    <n v="0"/>
    <n v="1"/>
    <x v="0"/>
    <s v="XXXConfid"/>
  </r>
  <r>
    <n v="6210"/>
    <x v="0"/>
    <x v="0"/>
    <x v="0"/>
    <x v="0"/>
    <x v="3"/>
    <n v="27.1892294344904"/>
    <x v="1"/>
    <n v="0"/>
    <n v="16.285786881850601"/>
    <n v="8.5901476757695807"/>
    <n v="8.5648074153007698"/>
    <n v="6.6797925387078099"/>
    <x v="0"/>
    <x v="0"/>
    <n v="0"/>
    <n v="0"/>
    <n v="0"/>
    <n v="0"/>
    <n v="176"/>
    <n v="105"/>
    <n v="219.48241016141799"/>
    <n v="180.47702234549999"/>
    <n v="97.030351295922799"/>
    <n v="102.964354150422"/>
    <x v="1459"/>
    <x v="3"/>
    <n v="6.6823658463587199"/>
    <n v="0"/>
    <n v="0"/>
    <x v="1459"/>
    <x v="0"/>
    <x v="0"/>
    <n v="0"/>
    <n v="1"/>
    <n v="1"/>
    <x v="0"/>
    <s v="XXXConfid"/>
  </r>
  <r>
    <n v="6211"/>
    <x v="29"/>
    <x v="3"/>
    <x v="0"/>
    <x v="3"/>
    <x v="2"/>
    <n v="25.1433415271513"/>
    <x v="1"/>
    <n v="0"/>
    <n v="17.754620895890699"/>
    <n v="3.0482688969600198"/>
    <n v="3.2563922476351399"/>
    <n v="9.4175135567330504"/>
    <x v="1"/>
    <x v="0"/>
    <n v="0"/>
    <n v="0"/>
    <n v="0"/>
    <n v="0"/>
    <n v="107"/>
    <n v="115"/>
    <n v="258.233179017868"/>
    <n v="150.11171047212099"/>
    <n v="74.441065211017602"/>
    <n v="108.197436416343"/>
    <x v="1460"/>
    <x v="1"/>
    <n v="8.7744849524427497"/>
    <n v="0"/>
    <n v="0"/>
    <x v="1460"/>
    <x v="0"/>
    <x v="1"/>
    <n v="0"/>
    <n v="1"/>
    <n v="1"/>
    <x v="0"/>
    <s v="XXXConfid"/>
  </r>
  <r>
    <n v="6212"/>
    <x v="7"/>
    <x v="1"/>
    <x v="1"/>
    <x v="0"/>
    <x v="2"/>
    <n v="27.823923689463101"/>
    <x v="1"/>
    <n v="0"/>
    <n v="18.0060723926041"/>
    <n v="6.55290489402259"/>
    <n v="4.4148649068961801"/>
    <n v="8.1777472473503092"/>
    <x v="1"/>
    <x v="0"/>
    <n v="0"/>
    <n v="0"/>
    <n v="0"/>
    <n v="0"/>
    <n v="140"/>
    <n v="104"/>
    <n v="191.34603512430999"/>
    <n v="199.358987222802"/>
    <n v="30.677078496485102"/>
    <n v="256.21904114549801"/>
    <x v="1461"/>
    <x v="1"/>
    <n v="7.2377921824892804"/>
    <n v="0"/>
    <n v="0"/>
    <x v="1461"/>
    <x v="1"/>
    <x v="1"/>
    <n v="0"/>
    <n v="0"/>
    <n v="0"/>
    <x v="0"/>
    <s v="XXXConfid"/>
  </r>
  <r>
    <n v="6213"/>
    <x v="6"/>
    <x v="0"/>
    <x v="0"/>
    <x v="0"/>
    <x v="2"/>
    <n v="21.802088408917299"/>
    <x v="0"/>
    <n v="0"/>
    <n v="0.17601577090511999"/>
    <n v="8.1245788367259699"/>
    <n v="1.57861328947197"/>
    <n v="4.1405054934946204"/>
    <x v="1"/>
    <x v="1"/>
    <n v="0"/>
    <n v="0"/>
    <n v="0"/>
    <n v="0"/>
    <n v="124"/>
    <n v="100"/>
    <n v="279.27680794820299"/>
    <n v="76.144335860559195"/>
    <n v="97.095986922046293"/>
    <n v="102.88022565247999"/>
    <x v="1462"/>
    <x v="3"/>
    <n v="1.5555822211311201"/>
    <n v="1"/>
    <n v="0"/>
    <x v="1462"/>
    <x v="0"/>
    <x v="1"/>
    <n v="0"/>
    <n v="0"/>
    <n v="0"/>
    <x v="0"/>
    <s v="XXXConfid"/>
  </r>
  <r>
    <n v="6214"/>
    <x v="30"/>
    <x v="0"/>
    <x v="1"/>
    <x v="0"/>
    <x v="1"/>
    <n v="24.5698516880752"/>
    <x v="0"/>
    <n v="1"/>
    <n v="15.0836818508128"/>
    <n v="2.40862771583941"/>
    <n v="4.0380984537919797"/>
    <n v="6.2475334127198296"/>
    <x v="0"/>
    <x v="0"/>
    <n v="0"/>
    <n v="1"/>
    <n v="0"/>
    <n v="0"/>
    <n v="149"/>
    <n v="99"/>
    <n v="220.368294120115"/>
    <n v="159.69365339226101"/>
    <n v="45.630022729639599"/>
    <n v="222.514910718522"/>
    <x v="1463"/>
    <x v="1"/>
    <n v="0.95209520077952303"/>
    <n v="0"/>
    <n v="0"/>
    <x v="1463"/>
    <x v="0"/>
    <x v="1"/>
    <n v="1"/>
    <n v="0"/>
    <n v="0"/>
    <x v="0"/>
    <s v="XXXConfid"/>
  </r>
  <r>
    <n v="6215"/>
    <x v="15"/>
    <x v="0"/>
    <x v="1"/>
    <x v="0"/>
    <x v="0"/>
    <n v="32.757365091731998"/>
    <x v="3"/>
    <n v="1"/>
    <n v="0.74938446786496604"/>
    <n v="9.0968241561017003"/>
    <n v="4.4665519860317504"/>
    <n v="7.1576707867975804"/>
    <x v="0"/>
    <x v="0"/>
    <n v="0"/>
    <n v="0"/>
    <n v="0"/>
    <n v="0"/>
    <n v="91"/>
    <n v="119"/>
    <n v="298.36721836616999"/>
    <n v="182.82431863475699"/>
    <n v="36.340360744794197"/>
    <n v="171.81118573531199"/>
    <x v="1464"/>
    <x v="2"/>
    <n v="1.41045852193177"/>
    <n v="0"/>
    <n v="0"/>
    <x v="1464"/>
    <x v="1"/>
    <x v="0"/>
    <n v="0"/>
    <n v="0"/>
    <n v="0"/>
    <x v="1"/>
    <s v="XXXConfid"/>
  </r>
  <r>
    <n v="6216"/>
    <x v="0"/>
    <x v="0"/>
    <x v="0"/>
    <x v="0"/>
    <x v="2"/>
    <n v="26.052162164142501"/>
    <x v="1"/>
    <n v="0"/>
    <n v="12.529028571389899"/>
    <n v="1.6572879673299401"/>
    <n v="6.7897608843058803"/>
    <n v="8.6912308263278906"/>
    <x v="0"/>
    <x v="0"/>
    <n v="0"/>
    <n v="0"/>
    <n v="0"/>
    <n v="0"/>
    <n v="165"/>
    <n v="65"/>
    <n v="292.19287710326802"/>
    <n v="179.97741243391201"/>
    <n v="35.2485357512561"/>
    <n v="273.877386969523"/>
    <x v="1465"/>
    <x v="1"/>
    <n v="3.4982456636897101"/>
    <n v="1"/>
    <n v="0"/>
    <x v="1465"/>
    <x v="0"/>
    <x v="0"/>
    <n v="0"/>
    <n v="1"/>
    <n v="0"/>
    <x v="1"/>
    <s v="XXXConfid"/>
  </r>
  <r>
    <n v="6217"/>
    <x v="4"/>
    <x v="2"/>
    <x v="0"/>
    <x v="0"/>
    <x v="1"/>
    <n v="37.717714072408903"/>
    <x v="3"/>
    <n v="1"/>
    <n v="10.928608445886599"/>
    <n v="5.19634586805934"/>
    <n v="5.4642414238127301"/>
    <n v="6.9928589447070904"/>
    <x v="1"/>
    <x v="0"/>
    <n v="0"/>
    <n v="1"/>
    <n v="0"/>
    <n v="0"/>
    <n v="169"/>
    <n v="105"/>
    <n v="297.12183750609302"/>
    <n v="113.374813421543"/>
    <n v="73.554776378096705"/>
    <n v="330.78186054984798"/>
    <x v="1466"/>
    <x v="1"/>
    <n v="5.8814597588892097"/>
    <n v="0"/>
    <n v="0"/>
    <x v="1466"/>
    <x v="0"/>
    <x v="1"/>
    <n v="0"/>
    <n v="0"/>
    <n v="0"/>
    <x v="0"/>
    <s v="XXXConfid"/>
  </r>
  <r>
    <n v="6218"/>
    <x v="11"/>
    <x v="2"/>
    <x v="1"/>
    <x v="1"/>
    <x v="0"/>
    <n v="30.691632037329601"/>
    <x v="3"/>
    <n v="1"/>
    <n v="15.322485598089999"/>
    <n v="9.8048024353493695"/>
    <n v="5.8583210518828599"/>
    <n v="7.8088907906283103"/>
    <x v="0"/>
    <x v="1"/>
    <n v="0"/>
    <n v="1"/>
    <n v="0"/>
    <n v="0"/>
    <n v="117"/>
    <n v="106"/>
    <n v="271.27356972194298"/>
    <n v="94.238471609717493"/>
    <n v="86.442736005237506"/>
    <n v="370.24402645855997"/>
    <x v="1467"/>
    <x v="2"/>
    <n v="0.85335381905178398"/>
    <n v="0"/>
    <n v="0"/>
    <x v="1467"/>
    <x v="0"/>
    <x v="0"/>
    <n v="0"/>
    <n v="0"/>
    <n v="0"/>
    <x v="0"/>
    <s v="XXXConfid"/>
  </r>
  <r>
    <n v="6219"/>
    <x v="2"/>
    <x v="0"/>
    <x v="0"/>
    <x v="2"/>
    <x v="3"/>
    <n v="34.054827872899402"/>
    <x v="3"/>
    <n v="0"/>
    <n v="4.0731779414408997"/>
    <n v="5.2452379884459104"/>
    <n v="1.6713450850462901"/>
    <n v="6.0540168401946799"/>
    <x v="1"/>
    <x v="0"/>
    <n v="0"/>
    <n v="0"/>
    <n v="0"/>
    <n v="0"/>
    <n v="139"/>
    <n v="110"/>
    <n v="260.014332345323"/>
    <n v="125.72662842495301"/>
    <n v="96.220473978033397"/>
    <n v="248.214135862441"/>
    <x v="1468"/>
    <x v="2"/>
    <n v="7.3415696119512699"/>
    <n v="0"/>
    <n v="0"/>
    <x v="1468"/>
    <x v="1"/>
    <x v="0"/>
    <n v="0"/>
    <n v="1"/>
    <n v="0"/>
    <x v="0"/>
    <s v="XXXConfid"/>
  </r>
  <r>
    <n v="6220"/>
    <x v="9"/>
    <x v="1"/>
    <x v="1"/>
    <x v="3"/>
    <x v="0"/>
    <n v="26.4823240515103"/>
    <x v="1"/>
    <n v="0"/>
    <n v="2.9879003091336802"/>
    <n v="3.0107280191592101"/>
    <n v="0.832743361894833"/>
    <n v="4.0445474448199299"/>
    <x v="0"/>
    <x v="0"/>
    <n v="0"/>
    <n v="0"/>
    <n v="0"/>
    <n v="0"/>
    <n v="102"/>
    <n v="97"/>
    <n v="249.80952570022899"/>
    <n v="193.689597783435"/>
    <n v="53.064598286518397"/>
    <n v="99.188249662398903"/>
    <x v="1469"/>
    <x v="3"/>
    <n v="4.1597020583994997"/>
    <n v="0"/>
    <n v="0"/>
    <x v="1469"/>
    <x v="0"/>
    <x v="0"/>
    <n v="0"/>
    <n v="0"/>
    <n v="1"/>
    <x v="0"/>
    <s v="XXXConfid"/>
  </r>
  <r>
    <n v="6221"/>
    <x v="0"/>
    <x v="0"/>
    <x v="1"/>
    <x v="0"/>
    <x v="2"/>
    <n v="31.1946624283162"/>
    <x v="3"/>
    <n v="0"/>
    <n v="15.9699109725869"/>
    <n v="4.1227336215723103"/>
    <n v="3.0456581316810998"/>
    <n v="5.6651902824399798"/>
    <x v="0"/>
    <x v="0"/>
    <n v="1"/>
    <n v="0"/>
    <n v="0"/>
    <n v="0"/>
    <n v="117"/>
    <n v="112"/>
    <n v="183.07487392809199"/>
    <n v="194.19281058519701"/>
    <n v="69.8406213586441"/>
    <n v="170.21419350648699"/>
    <x v="1470"/>
    <x v="2"/>
    <n v="5.0442887038783404"/>
    <n v="0"/>
    <n v="0"/>
    <x v="1470"/>
    <x v="1"/>
    <x v="0"/>
    <n v="0"/>
    <n v="0"/>
    <n v="1"/>
    <x v="0"/>
    <s v="XXXConfid"/>
  </r>
  <r>
    <n v="6222"/>
    <x v="4"/>
    <x v="2"/>
    <x v="0"/>
    <x v="0"/>
    <x v="0"/>
    <n v="38.574264760978203"/>
    <x v="3"/>
    <n v="0"/>
    <n v="11.049274921560301"/>
    <n v="5.0492636306163403"/>
    <n v="8.8300549870963501"/>
    <n v="4.8064327700742497"/>
    <x v="0"/>
    <x v="0"/>
    <n v="0"/>
    <n v="0"/>
    <n v="0"/>
    <n v="0"/>
    <n v="128"/>
    <n v="111"/>
    <n v="196.67415337796299"/>
    <n v="52.216470574354602"/>
    <n v="95.266884488528305"/>
    <n v="269.85056028427101"/>
    <x v="1471"/>
    <x v="2"/>
    <n v="1.2987267626172301"/>
    <n v="0"/>
    <n v="0"/>
    <x v="1471"/>
    <x v="0"/>
    <x v="0"/>
    <n v="0"/>
    <n v="0"/>
    <n v="0"/>
    <x v="1"/>
    <s v="XXXConfid"/>
  </r>
  <r>
    <n v="6223"/>
    <x v="11"/>
    <x v="2"/>
    <x v="0"/>
    <x v="0"/>
    <x v="0"/>
    <n v="30.257070561642699"/>
    <x v="3"/>
    <n v="1"/>
    <n v="5.3784095311506901"/>
    <n v="6.90870836615888"/>
    <n v="1.80598451101133"/>
    <n v="8.9665073081620292"/>
    <x v="0"/>
    <x v="0"/>
    <n v="1"/>
    <n v="0"/>
    <n v="0"/>
    <n v="0"/>
    <n v="120"/>
    <n v="79"/>
    <n v="155.31139301889201"/>
    <n v="159.24089280531999"/>
    <n v="94.168928447396198"/>
    <n v="81.005980169483905"/>
    <x v="1472"/>
    <x v="2"/>
    <n v="2.0079901937875402"/>
    <n v="1"/>
    <n v="0"/>
    <x v="1472"/>
    <x v="0"/>
    <x v="0"/>
    <n v="0"/>
    <n v="0"/>
    <n v="0"/>
    <x v="1"/>
    <s v="XXXConfid"/>
  </r>
  <r>
    <n v="6224"/>
    <x v="6"/>
    <x v="0"/>
    <x v="1"/>
    <x v="0"/>
    <x v="1"/>
    <n v="23.094319305551501"/>
    <x v="0"/>
    <n v="0"/>
    <n v="4.1813546438689801"/>
    <n v="6.00354810519302"/>
    <n v="0.10019676015180801"/>
    <n v="4.4863432840269599"/>
    <x v="0"/>
    <x v="0"/>
    <n v="0"/>
    <n v="0"/>
    <n v="0"/>
    <n v="0"/>
    <n v="153"/>
    <n v="118"/>
    <n v="292.80831850113901"/>
    <n v="183.560931625059"/>
    <n v="99.328540344984901"/>
    <n v="279.54154605551503"/>
    <x v="1473"/>
    <x v="2"/>
    <n v="1.57687154332091"/>
    <n v="1"/>
    <n v="0"/>
    <x v="1473"/>
    <x v="0"/>
    <x v="0"/>
    <n v="0"/>
    <n v="1"/>
    <n v="0"/>
    <x v="1"/>
    <s v="XXXConfid"/>
  </r>
  <r>
    <n v="6225"/>
    <x v="0"/>
    <x v="0"/>
    <x v="0"/>
    <x v="0"/>
    <x v="0"/>
    <n v="25.607346424258299"/>
    <x v="1"/>
    <n v="0"/>
    <n v="9.6228426652170906"/>
    <n v="9.9322456187886292"/>
    <n v="0.12854621358070301"/>
    <n v="4.4413352246491602"/>
    <x v="0"/>
    <x v="0"/>
    <n v="0"/>
    <n v="0"/>
    <n v="0"/>
    <n v="0"/>
    <n v="179"/>
    <n v="68"/>
    <n v="294.391671290349"/>
    <n v="186.03757777399699"/>
    <n v="67.426486125396494"/>
    <n v="266.22713553258598"/>
    <x v="1474"/>
    <x v="1"/>
    <n v="4.1785018179646798"/>
    <n v="0"/>
    <n v="0"/>
    <x v="1474"/>
    <x v="0"/>
    <x v="0"/>
    <n v="0"/>
    <n v="0"/>
    <n v="0"/>
    <x v="0"/>
    <s v="XXXConfid"/>
  </r>
  <r>
    <n v="6226"/>
    <x v="10"/>
    <x v="2"/>
    <x v="0"/>
    <x v="0"/>
    <x v="2"/>
    <n v="37.690783549460001"/>
    <x v="3"/>
    <n v="0"/>
    <n v="18.766316791937399"/>
    <n v="9.7728399812155295"/>
    <n v="1.7032229925072999"/>
    <n v="4.4023506470762896"/>
    <x v="0"/>
    <x v="0"/>
    <n v="0"/>
    <n v="0"/>
    <n v="0"/>
    <n v="0"/>
    <n v="120"/>
    <n v="88"/>
    <n v="244.56204500120501"/>
    <n v="163.36379811011699"/>
    <n v="45.960585136811297"/>
    <n v="322.841562088106"/>
    <x v="1475"/>
    <x v="2"/>
    <n v="2.2760588200547498"/>
    <n v="0"/>
    <n v="0"/>
    <x v="1475"/>
    <x v="1"/>
    <x v="1"/>
    <n v="0"/>
    <n v="0"/>
    <n v="0"/>
    <x v="1"/>
    <s v="XXXConfid"/>
  </r>
  <r>
    <n v="6227"/>
    <x v="10"/>
    <x v="2"/>
    <x v="1"/>
    <x v="0"/>
    <x v="2"/>
    <n v="29.7140240325128"/>
    <x v="1"/>
    <n v="0"/>
    <n v="4.0888013389007698"/>
    <n v="6.3574688617492203"/>
    <n v="6.7429260726147602"/>
    <n v="7.1043764758219803"/>
    <x v="0"/>
    <x v="0"/>
    <n v="0"/>
    <n v="0"/>
    <n v="0"/>
    <n v="0"/>
    <n v="151"/>
    <n v="116"/>
    <n v="290.31098952892899"/>
    <n v="123.299625389547"/>
    <n v="39.095698495892698"/>
    <n v="376.40126371402198"/>
    <x v="1476"/>
    <x v="2"/>
    <n v="8.6251966650126306"/>
    <n v="0"/>
    <n v="1"/>
    <x v="1476"/>
    <x v="1"/>
    <x v="0"/>
    <n v="0"/>
    <n v="1"/>
    <n v="1"/>
    <x v="1"/>
    <s v="XXXConfid"/>
  </r>
  <r>
    <n v="6228"/>
    <x v="28"/>
    <x v="1"/>
    <x v="1"/>
    <x v="0"/>
    <x v="2"/>
    <n v="21.821333925664501"/>
    <x v="0"/>
    <n v="0"/>
    <n v="2.66490146938682"/>
    <n v="9.7808039908295701"/>
    <n v="6.0142160987870597"/>
    <n v="4.9898133426782598"/>
    <x v="1"/>
    <x v="0"/>
    <n v="0"/>
    <n v="0"/>
    <n v="0"/>
    <n v="0"/>
    <n v="165"/>
    <n v="113"/>
    <n v="234.57889706901099"/>
    <n v="132.35397885553999"/>
    <n v="91.652323400801293"/>
    <n v="140.61352042684899"/>
    <x v="1477"/>
    <x v="3"/>
    <n v="2.4453154607771799"/>
    <n v="0"/>
    <n v="0"/>
    <x v="1477"/>
    <x v="1"/>
    <x v="0"/>
    <n v="0"/>
    <n v="0"/>
    <n v="0"/>
    <x v="0"/>
    <s v="XXXConfid"/>
  </r>
  <r>
    <n v="6229"/>
    <x v="14"/>
    <x v="1"/>
    <x v="1"/>
    <x v="0"/>
    <x v="2"/>
    <n v="33.788003923614703"/>
    <x v="3"/>
    <n v="0"/>
    <n v="10.675117446583499"/>
    <n v="2.0447298328684398"/>
    <n v="0.85561958402543303"/>
    <n v="8.4888472110128692"/>
    <x v="0"/>
    <x v="0"/>
    <n v="0"/>
    <n v="0"/>
    <n v="0"/>
    <n v="0"/>
    <n v="91"/>
    <n v="108"/>
    <n v="216.07124147319499"/>
    <n v="123.619606517481"/>
    <n v="50.783140392738801"/>
    <n v="316.78397437766"/>
    <x v="1478"/>
    <x v="0"/>
    <n v="0.98589127039150204"/>
    <n v="0"/>
    <n v="0"/>
    <x v="1478"/>
    <x v="0"/>
    <x v="0"/>
    <n v="0"/>
    <n v="1"/>
    <n v="0"/>
    <x v="0"/>
    <s v="XXXConfid"/>
  </r>
  <r>
    <n v="6230"/>
    <x v="20"/>
    <x v="2"/>
    <x v="0"/>
    <x v="2"/>
    <x v="0"/>
    <n v="17.0726179121061"/>
    <x v="2"/>
    <n v="0"/>
    <n v="0.43952297961938203"/>
    <n v="3.1170264923024802"/>
    <n v="1.0208201109733701"/>
    <n v="4.6733507566736296"/>
    <x v="0"/>
    <x v="0"/>
    <n v="0"/>
    <n v="0"/>
    <n v="0"/>
    <n v="0"/>
    <n v="120"/>
    <n v="113"/>
    <n v="251.773453672827"/>
    <n v="51.370298534268102"/>
    <n v="44.603494980547303"/>
    <n v="346.771977305257"/>
    <x v="1479"/>
    <x v="2"/>
    <n v="2.0408944851310702"/>
    <n v="0"/>
    <n v="0"/>
    <x v="1479"/>
    <x v="0"/>
    <x v="0"/>
    <n v="0"/>
    <n v="0"/>
    <n v="0"/>
    <x v="0"/>
    <s v="XXXConfid"/>
  </r>
  <r>
    <n v="6231"/>
    <x v="3"/>
    <x v="1"/>
    <x v="0"/>
    <x v="0"/>
    <x v="0"/>
    <n v="23.7245765888443"/>
    <x v="0"/>
    <n v="0"/>
    <n v="2.93026325246097"/>
    <n v="5.0442741643835003"/>
    <n v="1.9709476413146301"/>
    <n v="9.4355399349984399"/>
    <x v="0"/>
    <x v="0"/>
    <n v="0"/>
    <n v="1"/>
    <n v="0"/>
    <n v="0"/>
    <n v="116"/>
    <n v="67"/>
    <n v="284.24026691910097"/>
    <n v="113.01506986981499"/>
    <n v="33.570619389641202"/>
    <n v="366.39910528223101"/>
    <x v="1480"/>
    <x v="2"/>
    <n v="4.9486988932344902"/>
    <n v="0"/>
    <n v="0"/>
    <x v="1480"/>
    <x v="1"/>
    <x v="0"/>
    <n v="0"/>
    <n v="0"/>
    <n v="1"/>
    <x v="0"/>
    <s v="XXXConfid"/>
  </r>
  <r>
    <n v="6232"/>
    <x v="26"/>
    <x v="1"/>
    <x v="0"/>
    <x v="0"/>
    <x v="2"/>
    <n v="29.0715274917887"/>
    <x v="1"/>
    <n v="0"/>
    <n v="9.7027421379688708"/>
    <n v="5.1159253543027896"/>
    <n v="0.87843521112699297"/>
    <n v="4.89633079992897"/>
    <x v="0"/>
    <x v="0"/>
    <n v="0"/>
    <n v="1"/>
    <n v="0"/>
    <n v="1"/>
    <n v="154"/>
    <n v="104"/>
    <n v="276.99631562596301"/>
    <n v="128.20490201503799"/>
    <n v="78.536030473801802"/>
    <n v="352.48165161177502"/>
    <x v="1481"/>
    <x v="1"/>
    <n v="7.1686577419848696"/>
    <n v="0"/>
    <n v="0"/>
    <x v="1481"/>
    <x v="0"/>
    <x v="0"/>
    <n v="0"/>
    <n v="0"/>
    <n v="1"/>
    <x v="0"/>
    <s v="XXXConfid"/>
  </r>
  <r>
    <n v="6233"/>
    <x v="1"/>
    <x v="1"/>
    <x v="1"/>
    <x v="0"/>
    <x v="3"/>
    <n v="19.598617594216702"/>
    <x v="0"/>
    <n v="0"/>
    <n v="12.030961716387299"/>
    <n v="2.1530612079493499"/>
    <n v="0.111460634385056"/>
    <n v="8.9098798789842792"/>
    <x v="1"/>
    <x v="0"/>
    <n v="0"/>
    <n v="0"/>
    <n v="0"/>
    <n v="0"/>
    <n v="172"/>
    <n v="87"/>
    <n v="257.11146748047298"/>
    <n v="145.303763990639"/>
    <n v="52.378501875039703"/>
    <n v="254.820207867015"/>
    <x v="1482"/>
    <x v="2"/>
    <n v="4.6833615812162801"/>
    <n v="0"/>
    <n v="0"/>
    <x v="1482"/>
    <x v="1"/>
    <x v="0"/>
    <n v="0"/>
    <n v="0"/>
    <n v="0"/>
    <x v="1"/>
    <s v="XXXConfid"/>
  </r>
  <r>
    <n v="6234"/>
    <x v="27"/>
    <x v="2"/>
    <x v="0"/>
    <x v="0"/>
    <x v="2"/>
    <n v="39.166398140070498"/>
    <x v="3"/>
    <n v="1"/>
    <n v="14.223082442179599"/>
    <n v="0.56170800359101702"/>
    <n v="9.1009019998457799"/>
    <n v="7.1562889591556003"/>
    <x v="0"/>
    <x v="0"/>
    <n v="0"/>
    <n v="1"/>
    <n v="0"/>
    <n v="0"/>
    <n v="131"/>
    <n v="79"/>
    <n v="210.361651307176"/>
    <n v="156.95525827142299"/>
    <n v="82.578855778877696"/>
    <n v="369.53665246951601"/>
    <x v="1483"/>
    <x v="3"/>
    <n v="4.6139470593142304"/>
    <n v="0"/>
    <n v="0"/>
    <x v="1483"/>
    <x v="1"/>
    <x v="0"/>
    <n v="0"/>
    <n v="0"/>
    <n v="1"/>
    <x v="0"/>
    <s v="XXXConfid"/>
  </r>
  <r>
    <n v="6235"/>
    <x v="5"/>
    <x v="0"/>
    <x v="1"/>
    <x v="3"/>
    <x v="1"/>
    <n v="18.359235556961401"/>
    <x v="2"/>
    <n v="0"/>
    <n v="17.4198910362989"/>
    <n v="9.0502872486323103"/>
    <n v="2.29146262501737"/>
    <n v="7.3490341307559799"/>
    <x v="0"/>
    <x v="0"/>
    <n v="1"/>
    <n v="0"/>
    <n v="0"/>
    <n v="1"/>
    <n v="158"/>
    <n v="68"/>
    <n v="280.06629667092301"/>
    <n v="149.60384503111001"/>
    <n v="48.030576331070399"/>
    <n v="208.43257966872"/>
    <x v="1484"/>
    <x v="2"/>
    <n v="8.7692607116113699"/>
    <n v="0"/>
    <n v="0"/>
    <x v="1484"/>
    <x v="1"/>
    <x v="0"/>
    <n v="0"/>
    <n v="0"/>
    <n v="0"/>
    <x v="0"/>
    <s v="XXXConfid"/>
  </r>
  <r>
    <n v="6236"/>
    <x v="20"/>
    <x v="2"/>
    <x v="1"/>
    <x v="2"/>
    <x v="2"/>
    <n v="36.221205900473002"/>
    <x v="3"/>
    <n v="1"/>
    <n v="16.733257183029799"/>
    <n v="2.22101300128387"/>
    <n v="1.65935067040065"/>
    <n v="8.4735947600158106"/>
    <x v="0"/>
    <x v="0"/>
    <n v="0"/>
    <n v="0"/>
    <n v="0"/>
    <n v="0"/>
    <n v="120"/>
    <n v="79"/>
    <n v="291.93274402306901"/>
    <n v="105.02756734588699"/>
    <n v="88.306645559903401"/>
    <n v="64.401010644593597"/>
    <x v="1485"/>
    <x v="1"/>
    <n v="6.9028689319122396"/>
    <n v="0"/>
    <n v="1"/>
    <x v="1485"/>
    <x v="0"/>
    <x v="0"/>
    <n v="0"/>
    <n v="0"/>
    <n v="0"/>
    <x v="0"/>
    <s v="XXXConfid"/>
  </r>
  <r>
    <n v="6237"/>
    <x v="21"/>
    <x v="0"/>
    <x v="0"/>
    <x v="2"/>
    <x v="2"/>
    <n v="16.798202062682901"/>
    <x v="2"/>
    <n v="0"/>
    <n v="7.0745753177215498"/>
    <n v="5.6557894504483501"/>
    <n v="6.4203881276603596"/>
    <n v="5.8784338134113003"/>
    <x v="1"/>
    <x v="0"/>
    <n v="1"/>
    <n v="0"/>
    <n v="0"/>
    <n v="0"/>
    <n v="119"/>
    <n v="116"/>
    <n v="211.82639464240299"/>
    <n v="62.028860951227998"/>
    <n v="20.9677959717691"/>
    <n v="306.59139383606203"/>
    <x v="1486"/>
    <x v="1"/>
    <n v="9.4547678334196501"/>
    <n v="0"/>
    <n v="0"/>
    <x v="1486"/>
    <x v="0"/>
    <x v="0"/>
    <n v="1"/>
    <n v="1"/>
    <n v="0"/>
    <x v="0"/>
    <s v="XXXConfid"/>
  </r>
  <r>
    <n v="6238"/>
    <x v="19"/>
    <x v="2"/>
    <x v="0"/>
    <x v="0"/>
    <x v="2"/>
    <n v="37.503436859625999"/>
    <x v="3"/>
    <n v="1"/>
    <n v="19.952014016461298"/>
    <n v="1.9539455067067599"/>
    <n v="6.7973325653332601"/>
    <n v="7.6664980020187103"/>
    <x v="0"/>
    <x v="1"/>
    <n v="1"/>
    <n v="1"/>
    <n v="0"/>
    <n v="0"/>
    <n v="121"/>
    <n v="76"/>
    <n v="235.94262906114699"/>
    <n v="150.74410498565501"/>
    <n v="62.169785946735203"/>
    <n v="195.95457888149801"/>
    <x v="1487"/>
    <x v="3"/>
    <n v="2.4870417032722201"/>
    <n v="0"/>
    <n v="0"/>
    <x v="1487"/>
    <x v="0"/>
    <x v="0"/>
    <n v="0"/>
    <n v="0"/>
    <n v="1"/>
    <x v="0"/>
    <s v="XXXConfid"/>
  </r>
  <r>
    <n v="6239"/>
    <x v="17"/>
    <x v="1"/>
    <x v="1"/>
    <x v="2"/>
    <x v="2"/>
    <n v="30.3500770397733"/>
    <x v="3"/>
    <n v="1"/>
    <n v="9.7190357151188191"/>
    <n v="9.7925920630837293"/>
    <n v="7.6473221533456197"/>
    <n v="4.10093878802238"/>
    <x v="1"/>
    <x v="0"/>
    <n v="0"/>
    <n v="0"/>
    <n v="1"/>
    <n v="0"/>
    <n v="155"/>
    <n v="116"/>
    <n v="292.77250200280702"/>
    <n v="137.974567446116"/>
    <n v="60.7711988204059"/>
    <n v="246.122777386981"/>
    <x v="1488"/>
    <x v="3"/>
    <n v="6.8295355934213502"/>
    <n v="0"/>
    <n v="0"/>
    <x v="1488"/>
    <x v="0"/>
    <x v="0"/>
    <n v="0"/>
    <n v="0"/>
    <n v="0"/>
    <x v="0"/>
    <s v="XXXConfid"/>
  </r>
  <r>
    <n v="6240"/>
    <x v="30"/>
    <x v="0"/>
    <x v="0"/>
    <x v="1"/>
    <x v="2"/>
    <n v="29.8781128983677"/>
    <x v="1"/>
    <n v="0"/>
    <n v="6.2786129362018697"/>
    <n v="5.0329990578725701"/>
    <n v="1.3112050114538001"/>
    <n v="4.1749111481170704"/>
    <x v="0"/>
    <x v="0"/>
    <n v="1"/>
    <n v="0"/>
    <n v="0"/>
    <n v="0"/>
    <n v="103"/>
    <n v="103"/>
    <n v="271.91842443491203"/>
    <n v="149.57181826414799"/>
    <n v="68.079159892064794"/>
    <n v="84.433349846300004"/>
    <x v="1489"/>
    <x v="3"/>
    <n v="8.7968781567116192"/>
    <n v="0"/>
    <n v="1"/>
    <x v="1489"/>
    <x v="0"/>
    <x v="1"/>
    <n v="0"/>
    <n v="0"/>
    <n v="0"/>
    <x v="0"/>
    <s v="XXXConfid"/>
  </r>
  <r>
    <n v="6241"/>
    <x v="23"/>
    <x v="2"/>
    <x v="0"/>
    <x v="2"/>
    <x v="3"/>
    <n v="28.5977374780215"/>
    <x v="1"/>
    <n v="0"/>
    <n v="7.3605751421543397"/>
    <n v="8.4656180044550098"/>
    <n v="5.8532487108333298"/>
    <n v="4.45889100274439"/>
    <x v="1"/>
    <x v="0"/>
    <n v="1"/>
    <n v="1"/>
    <n v="1"/>
    <n v="0"/>
    <n v="111"/>
    <n v="64"/>
    <n v="193.93627440583299"/>
    <n v="144.09628801762901"/>
    <n v="98.764235943371204"/>
    <n v="301.51817465947403"/>
    <x v="1490"/>
    <x v="3"/>
    <n v="9.8533259920888803"/>
    <n v="1"/>
    <n v="0"/>
    <x v="1490"/>
    <x v="0"/>
    <x v="1"/>
    <n v="0"/>
    <n v="0"/>
    <n v="1"/>
    <x v="0"/>
    <s v="XXXConfid"/>
  </r>
  <r>
    <n v="6242"/>
    <x v="19"/>
    <x v="2"/>
    <x v="0"/>
    <x v="0"/>
    <x v="2"/>
    <n v="21.6114079160327"/>
    <x v="0"/>
    <n v="0"/>
    <n v="2.4952676990898501"/>
    <n v="6.1441104991497797"/>
    <n v="4.0295938355936203"/>
    <n v="4.2940992074419704"/>
    <x v="0"/>
    <x v="0"/>
    <n v="0"/>
    <n v="0"/>
    <n v="1"/>
    <n v="1"/>
    <n v="92"/>
    <n v="71"/>
    <n v="165.66165708175501"/>
    <n v="118.755153477128"/>
    <n v="35.573833544057898"/>
    <n v="312.23132528567402"/>
    <x v="1491"/>
    <x v="1"/>
    <n v="6.7504077128799196"/>
    <n v="0"/>
    <n v="1"/>
    <x v="1491"/>
    <x v="0"/>
    <x v="0"/>
    <n v="0"/>
    <n v="0"/>
    <n v="1"/>
    <x v="1"/>
    <s v="XXXConfid"/>
  </r>
  <r>
    <n v="6243"/>
    <x v="24"/>
    <x v="1"/>
    <x v="1"/>
    <x v="0"/>
    <x v="1"/>
    <n v="21.658865890031802"/>
    <x v="0"/>
    <n v="1"/>
    <n v="3.7666752571831799"/>
    <n v="6.19349072660785"/>
    <n v="1.5544925588034799"/>
    <n v="6.8950859428086604"/>
    <x v="0"/>
    <x v="0"/>
    <n v="0"/>
    <n v="0"/>
    <n v="0"/>
    <n v="0"/>
    <n v="171"/>
    <n v="91"/>
    <n v="267.20705757278"/>
    <n v="127.39542201029199"/>
    <n v="91.212959356510098"/>
    <n v="109.06300203032001"/>
    <x v="1492"/>
    <x v="3"/>
    <n v="9.4517143297121997"/>
    <n v="1"/>
    <n v="0"/>
    <x v="1492"/>
    <x v="0"/>
    <x v="1"/>
    <n v="0"/>
    <n v="0"/>
    <n v="0"/>
    <x v="0"/>
    <s v="XXXConfid"/>
  </r>
  <r>
    <n v="6244"/>
    <x v="24"/>
    <x v="1"/>
    <x v="0"/>
    <x v="2"/>
    <x v="2"/>
    <n v="21.495903513557899"/>
    <x v="0"/>
    <n v="0"/>
    <n v="11.214823961556"/>
    <n v="2.2537315278604"/>
    <n v="1.5066899047209501"/>
    <n v="7.8761569936357896"/>
    <x v="0"/>
    <x v="0"/>
    <n v="0"/>
    <n v="0"/>
    <n v="0"/>
    <n v="1"/>
    <n v="90"/>
    <n v="62"/>
    <n v="228.954460451822"/>
    <n v="52.642146735323301"/>
    <n v="32.815769556526398"/>
    <n v="383.053588116144"/>
    <x v="1493"/>
    <x v="2"/>
    <n v="5.7841250717814603"/>
    <n v="1"/>
    <n v="0"/>
    <x v="1493"/>
    <x v="0"/>
    <x v="0"/>
    <n v="1"/>
    <n v="1"/>
    <n v="0"/>
    <x v="1"/>
    <s v="XXXConfid"/>
  </r>
  <r>
    <n v="6245"/>
    <x v="9"/>
    <x v="1"/>
    <x v="0"/>
    <x v="0"/>
    <x v="3"/>
    <n v="33.396527794040402"/>
    <x v="3"/>
    <n v="0"/>
    <n v="14.305251318637501"/>
    <n v="5.9374760069259302"/>
    <n v="8.05148357230828"/>
    <n v="4.9490502575066797"/>
    <x v="1"/>
    <x v="0"/>
    <n v="1"/>
    <n v="0"/>
    <n v="0"/>
    <n v="0"/>
    <n v="114"/>
    <n v="65"/>
    <n v="251.779495157978"/>
    <n v="80.432077468465394"/>
    <n v="76.494747223873603"/>
    <n v="243.44875791385201"/>
    <x v="1494"/>
    <x v="1"/>
    <n v="1.98230325843049"/>
    <n v="0"/>
    <n v="0"/>
    <x v="1494"/>
    <x v="1"/>
    <x v="0"/>
    <n v="0"/>
    <n v="0"/>
    <n v="0"/>
    <x v="0"/>
    <s v="XXXConfid"/>
  </r>
  <r>
    <n v="6246"/>
    <x v="29"/>
    <x v="3"/>
    <x v="1"/>
    <x v="2"/>
    <x v="2"/>
    <n v="32.332727118176997"/>
    <x v="3"/>
    <n v="0"/>
    <n v="7.0684657687342396"/>
    <n v="3.9747255072680998"/>
    <n v="0.36681357926661601"/>
    <n v="4.8317158039950003"/>
    <x v="0"/>
    <x v="1"/>
    <n v="0"/>
    <n v="0"/>
    <n v="0"/>
    <n v="1"/>
    <n v="144"/>
    <n v="78"/>
    <n v="167.67515183522201"/>
    <n v="152.14014604207699"/>
    <n v="53.957112076504998"/>
    <n v="214.45982626184201"/>
    <x v="1495"/>
    <x v="2"/>
    <n v="9.6467117425255093"/>
    <n v="0"/>
    <n v="0"/>
    <x v="1495"/>
    <x v="0"/>
    <x v="0"/>
    <n v="1"/>
    <n v="0"/>
    <n v="0"/>
    <x v="0"/>
    <s v="XXXConfid"/>
  </r>
  <r>
    <n v="6247"/>
    <x v="12"/>
    <x v="2"/>
    <x v="0"/>
    <x v="0"/>
    <x v="2"/>
    <n v="30.599017454898899"/>
    <x v="3"/>
    <n v="1"/>
    <n v="0.41089801201723503"/>
    <n v="6.8047849561462304"/>
    <n v="5.0889952319386698"/>
    <n v="6.7910002194780104"/>
    <x v="0"/>
    <x v="0"/>
    <n v="0"/>
    <n v="0"/>
    <n v="0"/>
    <n v="0"/>
    <n v="131"/>
    <n v="103"/>
    <n v="281.837145043948"/>
    <n v="180.386475947115"/>
    <n v="73.134112934393997"/>
    <n v="304.25459624535199"/>
    <x v="1496"/>
    <x v="1"/>
    <n v="6.42891249650771"/>
    <n v="1"/>
    <n v="0"/>
    <x v="1496"/>
    <x v="0"/>
    <x v="0"/>
    <n v="0"/>
    <n v="0"/>
    <n v="0"/>
    <x v="1"/>
    <s v="XXXConfid"/>
  </r>
  <r>
    <n v="6248"/>
    <x v="27"/>
    <x v="2"/>
    <x v="0"/>
    <x v="3"/>
    <x v="3"/>
    <n v="37.953264976240099"/>
    <x v="3"/>
    <n v="0"/>
    <n v="17.946261790591802"/>
    <n v="2.6615986369648899"/>
    <n v="7.3743520455226097"/>
    <n v="7.3763223797349404"/>
    <x v="0"/>
    <x v="0"/>
    <n v="0"/>
    <n v="0"/>
    <n v="1"/>
    <n v="0"/>
    <n v="143"/>
    <n v="100"/>
    <n v="287.14025203510403"/>
    <n v="140.853987151306"/>
    <n v="77.680475404616999"/>
    <n v="331.96040955877902"/>
    <x v="1497"/>
    <x v="1"/>
    <n v="3.69869036750026"/>
    <n v="1"/>
    <n v="0"/>
    <x v="1497"/>
    <x v="0"/>
    <x v="0"/>
    <n v="0"/>
    <n v="0"/>
    <n v="0"/>
    <x v="1"/>
    <s v="XXXConfid"/>
  </r>
  <r>
    <n v="6249"/>
    <x v="15"/>
    <x v="0"/>
    <x v="1"/>
    <x v="0"/>
    <x v="0"/>
    <n v="25.544632720345199"/>
    <x v="1"/>
    <n v="0"/>
    <n v="8.1520472681967995"/>
    <n v="1.69897792112003"/>
    <n v="7.1322918444970096"/>
    <n v="5.5202495937396501"/>
    <x v="0"/>
    <x v="0"/>
    <n v="0"/>
    <n v="1"/>
    <n v="0"/>
    <n v="0"/>
    <n v="113"/>
    <n v="84"/>
    <n v="196.16963054362401"/>
    <n v="128.92081803659201"/>
    <n v="23.7994071007721"/>
    <n v="128.38799584916299"/>
    <x v="1498"/>
    <x v="2"/>
    <n v="7.0833528426202701"/>
    <n v="0"/>
    <n v="0"/>
    <x v="1498"/>
    <x v="1"/>
    <x v="0"/>
    <n v="0"/>
    <n v="0"/>
    <n v="0"/>
    <x v="0"/>
    <s v="XXXConfid"/>
  </r>
  <r>
    <n v="6250"/>
    <x v="24"/>
    <x v="1"/>
    <x v="1"/>
    <x v="0"/>
    <x v="0"/>
    <n v="27.912081546028599"/>
    <x v="1"/>
    <n v="0"/>
    <n v="10.324913466181201"/>
    <n v="0.77445706039344497"/>
    <n v="7.5319444563848501"/>
    <n v="7.8369665881287203"/>
    <x v="1"/>
    <x v="1"/>
    <n v="0"/>
    <n v="0"/>
    <n v="0"/>
    <n v="0"/>
    <n v="143"/>
    <n v="87"/>
    <n v="262.77041815853897"/>
    <n v="106.644486007498"/>
    <n v="60.249090800614297"/>
    <n v="397.85955557513898"/>
    <x v="1499"/>
    <x v="2"/>
    <n v="9.15642620342188"/>
    <n v="0"/>
    <n v="0"/>
    <x v="1499"/>
    <x v="0"/>
    <x v="0"/>
    <n v="0"/>
    <n v="0"/>
    <n v="1"/>
    <x v="0"/>
    <s v="XXXConfid"/>
  </r>
  <r>
    <n v="6251"/>
    <x v="15"/>
    <x v="0"/>
    <x v="0"/>
    <x v="0"/>
    <x v="0"/>
    <n v="19.538408394867499"/>
    <x v="0"/>
    <n v="0"/>
    <n v="3.4260596237290502"/>
    <n v="1.5301289050032301"/>
    <n v="9.9174616536675302"/>
    <n v="9.6079868448129808"/>
    <x v="0"/>
    <x v="1"/>
    <n v="0"/>
    <n v="1"/>
    <n v="0"/>
    <n v="0"/>
    <n v="175"/>
    <n v="67"/>
    <n v="192.01398993016801"/>
    <n v="163.573998864678"/>
    <n v="60.672395254193397"/>
    <n v="171.71363265947301"/>
    <x v="1500"/>
    <x v="1"/>
    <n v="3.8468079980851599"/>
    <n v="0"/>
    <n v="0"/>
    <x v="1500"/>
    <x v="1"/>
    <x v="0"/>
    <n v="1"/>
    <n v="0"/>
    <n v="1"/>
    <x v="0"/>
    <s v="XXXConfid"/>
  </r>
  <r>
    <n v="6252"/>
    <x v="25"/>
    <x v="2"/>
    <x v="1"/>
    <x v="1"/>
    <x v="1"/>
    <n v="28.632492702874799"/>
    <x v="1"/>
    <n v="0"/>
    <n v="1.0209329993765199"/>
    <n v="3.3617716607321002"/>
    <n v="5.2475916398778999"/>
    <n v="4.21106882836777"/>
    <x v="1"/>
    <x v="0"/>
    <n v="0"/>
    <n v="1"/>
    <n v="0"/>
    <n v="1"/>
    <n v="93"/>
    <n v="72"/>
    <n v="240.26178033005499"/>
    <n v="194.91212224081201"/>
    <n v="91.913848634153396"/>
    <n v="179.52694811870299"/>
    <x v="1501"/>
    <x v="0"/>
    <n v="7.6548626972180598"/>
    <n v="0"/>
    <n v="0"/>
    <x v="1501"/>
    <x v="1"/>
    <x v="0"/>
    <n v="1"/>
    <n v="0"/>
    <n v="0"/>
    <x v="0"/>
    <s v="XXXConfid"/>
  </r>
  <r>
    <n v="6253"/>
    <x v="13"/>
    <x v="2"/>
    <x v="0"/>
    <x v="0"/>
    <x v="2"/>
    <n v="35.234721333081602"/>
    <x v="3"/>
    <n v="1"/>
    <n v="3.8921406862336001"/>
    <n v="4.4458975710618303"/>
    <n v="2.0285603986327398"/>
    <n v="6.8678439336447497"/>
    <x v="0"/>
    <x v="0"/>
    <n v="1"/>
    <n v="0"/>
    <n v="0"/>
    <n v="1"/>
    <n v="160"/>
    <n v="96"/>
    <n v="195.60990701219001"/>
    <n v="53.9664544337979"/>
    <n v="49.302917669155299"/>
    <n v="138.58061041802699"/>
    <x v="1502"/>
    <x v="1"/>
    <n v="2.0639139580168799"/>
    <n v="0"/>
    <n v="1"/>
    <x v="1502"/>
    <x v="0"/>
    <x v="0"/>
    <n v="0"/>
    <n v="1"/>
    <n v="0"/>
    <x v="1"/>
    <s v="XXXConfid"/>
  </r>
  <r>
    <n v="6254"/>
    <x v="28"/>
    <x v="1"/>
    <x v="0"/>
    <x v="3"/>
    <x v="2"/>
    <n v="29.693726897506"/>
    <x v="1"/>
    <n v="0"/>
    <n v="13.5180779376205"/>
    <n v="8.4307929355772799"/>
    <n v="4.2111577492030197"/>
    <n v="7.3008754335747303"/>
    <x v="0"/>
    <x v="0"/>
    <n v="0"/>
    <n v="0"/>
    <n v="0"/>
    <n v="0"/>
    <n v="124"/>
    <n v="80"/>
    <n v="211.820941308274"/>
    <n v="111.386801193667"/>
    <n v="77.292236973175605"/>
    <n v="96.556190359957299"/>
    <x v="1503"/>
    <x v="1"/>
    <n v="0.96061388926755797"/>
    <n v="0"/>
    <n v="0"/>
    <x v="1503"/>
    <x v="0"/>
    <x v="0"/>
    <n v="0"/>
    <n v="0"/>
    <n v="0"/>
    <x v="0"/>
    <s v="XXXConfid"/>
  </r>
  <r>
    <n v="6255"/>
    <x v="9"/>
    <x v="1"/>
    <x v="1"/>
    <x v="0"/>
    <x v="2"/>
    <n v="29.631785981806601"/>
    <x v="1"/>
    <n v="0"/>
    <n v="7.3220392892136603"/>
    <n v="1.26840558791728"/>
    <n v="6.9215421414045304"/>
    <n v="5.2296542330952303"/>
    <x v="1"/>
    <x v="0"/>
    <n v="0"/>
    <n v="0"/>
    <n v="0"/>
    <n v="0"/>
    <n v="115"/>
    <n v="61"/>
    <n v="190.25296314505101"/>
    <n v="76.409499986417899"/>
    <n v="99.682816383025695"/>
    <n v="117.58743830632"/>
    <x v="1504"/>
    <x v="1"/>
    <n v="1.9500481437572299"/>
    <n v="0"/>
    <n v="1"/>
    <x v="1504"/>
    <x v="0"/>
    <x v="0"/>
    <n v="0"/>
    <n v="0"/>
    <n v="1"/>
    <x v="1"/>
    <s v="XXXConfid"/>
  </r>
  <r>
    <n v="6256"/>
    <x v="0"/>
    <x v="0"/>
    <x v="1"/>
    <x v="2"/>
    <x v="2"/>
    <n v="37.5848341372105"/>
    <x v="3"/>
    <n v="0"/>
    <n v="7.9896608870288697"/>
    <n v="2.3364850193745901"/>
    <n v="6.4689623946997301"/>
    <n v="6.1112973875609198"/>
    <x v="0"/>
    <x v="0"/>
    <n v="1"/>
    <n v="0"/>
    <n v="0"/>
    <n v="0"/>
    <n v="178"/>
    <n v="95"/>
    <n v="267.43304207997198"/>
    <n v="71.2901743729077"/>
    <n v="98.578670589133793"/>
    <n v="265.317057322403"/>
    <x v="1505"/>
    <x v="1"/>
    <n v="8.9174870150479197"/>
    <n v="0"/>
    <n v="0"/>
    <x v="1505"/>
    <x v="0"/>
    <x v="0"/>
    <n v="0"/>
    <n v="0"/>
    <n v="0"/>
    <x v="0"/>
    <s v="XXXConfid"/>
  </r>
  <r>
    <n v="6257"/>
    <x v="27"/>
    <x v="2"/>
    <x v="0"/>
    <x v="2"/>
    <x v="0"/>
    <n v="20.1855843073253"/>
    <x v="0"/>
    <n v="0"/>
    <n v="10.480176661836699"/>
    <n v="0.45863968386315501"/>
    <n v="4.3425525840475396"/>
    <n v="4.3068600913989297"/>
    <x v="0"/>
    <x v="0"/>
    <n v="0"/>
    <n v="0"/>
    <n v="0"/>
    <n v="0"/>
    <n v="114"/>
    <n v="98"/>
    <n v="223.341474552514"/>
    <n v="162.88988371159999"/>
    <n v="50.080327515722097"/>
    <n v="173.25215187802701"/>
    <x v="1506"/>
    <x v="1"/>
    <n v="3.1562954034194601"/>
    <n v="0"/>
    <n v="0"/>
    <x v="1506"/>
    <x v="1"/>
    <x v="0"/>
    <n v="0"/>
    <n v="0"/>
    <n v="1"/>
    <x v="0"/>
    <s v="XXXConfid"/>
  </r>
  <r>
    <n v="6258"/>
    <x v="14"/>
    <x v="1"/>
    <x v="1"/>
    <x v="0"/>
    <x v="1"/>
    <n v="32.912731914568901"/>
    <x v="3"/>
    <n v="0"/>
    <n v="7.8581059140234899"/>
    <n v="7.4953477704165401"/>
    <n v="7.5174587645623596"/>
    <n v="5.9718921205365101"/>
    <x v="0"/>
    <x v="0"/>
    <n v="0"/>
    <n v="1"/>
    <n v="1"/>
    <n v="0"/>
    <n v="152"/>
    <n v="115"/>
    <n v="287.31238040250003"/>
    <n v="125.81430321223399"/>
    <n v="51.673881767878001"/>
    <n v="288.73223282449197"/>
    <x v="1507"/>
    <x v="0"/>
    <n v="8.7021198497780503"/>
    <n v="0"/>
    <n v="1"/>
    <x v="1507"/>
    <x v="0"/>
    <x v="0"/>
    <n v="0"/>
    <n v="0"/>
    <n v="0"/>
    <x v="1"/>
    <s v="XXXConfid"/>
  </r>
  <r>
    <n v="6259"/>
    <x v="29"/>
    <x v="3"/>
    <x v="1"/>
    <x v="0"/>
    <x v="1"/>
    <n v="30.784424244680199"/>
    <x v="3"/>
    <n v="0"/>
    <n v="4.18798274581592"/>
    <n v="8.0476481184973707"/>
    <n v="2.7484553255929902"/>
    <n v="9.94466839984341"/>
    <x v="1"/>
    <x v="0"/>
    <n v="0"/>
    <n v="0"/>
    <n v="0"/>
    <n v="0"/>
    <n v="172"/>
    <n v="110"/>
    <n v="197.32300962703599"/>
    <n v="112.249242898414"/>
    <n v="72.326901237563604"/>
    <n v="140.48334459116799"/>
    <x v="1508"/>
    <x v="2"/>
    <n v="6.0222286315461702"/>
    <n v="0"/>
    <n v="1"/>
    <x v="1508"/>
    <x v="0"/>
    <x v="0"/>
    <n v="0"/>
    <n v="0"/>
    <n v="0"/>
    <x v="1"/>
    <s v="XXXConfid"/>
  </r>
  <r>
    <n v="6260"/>
    <x v="10"/>
    <x v="2"/>
    <x v="0"/>
    <x v="0"/>
    <x v="2"/>
    <n v="34.932597699980199"/>
    <x v="3"/>
    <n v="0"/>
    <n v="8.6589414571536594"/>
    <n v="0.40305911695977398"/>
    <n v="6.7949363560005303"/>
    <n v="6.3438991023538804"/>
    <x v="0"/>
    <x v="0"/>
    <n v="0"/>
    <n v="1"/>
    <n v="0"/>
    <n v="0"/>
    <n v="107"/>
    <n v="70"/>
    <n v="277.843193772289"/>
    <n v="130.24873387354901"/>
    <n v="49.839194672935697"/>
    <n v="379.472502376036"/>
    <x v="1509"/>
    <x v="1"/>
    <n v="1.5497487175357401"/>
    <n v="0"/>
    <n v="0"/>
    <x v="1509"/>
    <x v="0"/>
    <x v="0"/>
    <n v="0"/>
    <n v="0"/>
    <n v="0"/>
    <x v="0"/>
    <s v="XXXConfid"/>
  </r>
  <r>
    <n v="6261"/>
    <x v="1"/>
    <x v="1"/>
    <x v="0"/>
    <x v="1"/>
    <x v="2"/>
    <n v="26.525257327247601"/>
    <x v="1"/>
    <n v="0"/>
    <n v="5.9231491318092697"/>
    <n v="1.8557196432643801"/>
    <n v="1.2818466450911501"/>
    <n v="8.8768632295534307"/>
    <x v="1"/>
    <x v="0"/>
    <n v="0"/>
    <n v="0"/>
    <n v="0"/>
    <n v="0"/>
    <n v="111"/>
    <n v="86"/>
    <n v="298.60051872689701"/>
    <n v="75.447614390774902"/>
    <n v="36.963659075225699"/>
    <n v="279.33073713798098"/>
    <x v="1510"/>
    <x v="1"/>
    <n v="0.64949013549550105"/>
    <n v="0"/>
    <n v="0"/>
    <x v="1510"/>
    <x v="0"/>
    <x v="0"/>
    <n v="0"/>
    <n v="0"/>
    <n v="0"/>
    <x v="1"/>
    <s v="XXXConfid"/>
  </r>
  <r>
    <n v="6262"/>
    <x v="18"/>
    <x v="0"/>
    <x v="0"/>
    <x v="0"/>
    <x v="1"/>
    <n v="25.6809842337709"/>
    <x v="1"/>
    <n v="1"/>
    <n v="0.20033677847912201"/>
    <n v="1.6674338426241699"/>
    <n v="9.9471912171401105"/>
    <n v="7.3454143485346304"/>
    <x v="0"/>
    <x v="1"/>
    <n v="1"/>
    <n v="0"/>
    <n v="0"/>
    <n v="0"/>
    <n v="142"/>
    <n v="64"/>
    <n v="243.44109985078401"/>
    <n v="116.32368601699601"/>
    <n v="58.907313591050801"/>
    <n v="393.17726636182402"/>
    <x v="1511"/>
    <x v="1"/>
    <n v="3.6542899077376299"/>
    <n v="0"/>
    <n v="0"/>
    <x v="1511"/>
    <x v="0"/>
    <x v="0"/>
    <n v="0"/>
    <n v="0"/>
    <n v="1"/>
    <x v="0"/>
    <s v="XXXConfid"/>
  </r>
  <r>
    <n v="6263"/>
    <x v="24"/>
    <x v="1"/>
    <x v="1"/>
    <x v="0"/>
    <x v="2"/>
    <n v="20.581211896101799"/>
    <x v="0"/>
    <n v="1"/>
    <n v="14.875343444063001"/>
    <n v="9.8554508326930303"/>
    <n v="2.5082894566597398"/>
    <n v="6.5916957455331699"/>
    <x v="0"/>
    <x v="0"/>
    <n v="0"/>
    <n v="0"/>
    <n v="1"/>
    <n v="0"/>
    <n v="106"/>
    <n v="97"/>
    <n v="213.186353905402"/>
    <n v="153.77039662536299"/>
    <n v="85.553963065948693"/>
    <n v="218.39878117646401"/>
    <x v="1512"/>
    <x v="2"/>
    <n v="9.5501295766623802"/>
    <n v="0"/>
    <n v="0"/>
    <x v="1512"/>
    <x v="0"/>
    <x v="0"/>
    <n v="0"/>
    <n v="1"/>
    <n v="0"/>
    <x v="0"/>
    <s v="XXXConfid"/>
  </r>
  <r>
    <n v="6264"/>
    <x v="8"/>
    <x v="0"/>
    <x v="0"/>
    <x v="0"/>
    <x v="0"/>
    <n v="28.139876066023401"/>
    <x v="1"/>
    <n v="1"/>
    <n v="10.5913053935205"/>
    <n v="5.7044142752887597"/>
    <n v="7.9139410565405699"/>
    <n v="9.9213869299954407"/>
    <x v="0"/>
    <x v="0"/>
    <n v="0"/>
    <n v="0"/>
    <n v="0"/>
    <n v="0"/>
    <n v="165"/>
    <n v="107"/>
    <n v="159.070119432322"/>
    <n v="129.89861109938099"/>
    <n v="30.787350783562001"/>
    <n v="207.78948439561199"/>
    <x v="1513"/>
    <x v="3"/>
    <n v="6.64858733408456"/>
    <n v="0"/>
    <n v="0"/>
    <x v="1513"/>
    <x v="1"/>
    <x v="0"/>
    <n v="0"/>
    <n v="0"/>
    <n v="0"/>
    <x v="0"/>
    <s v="XXXConfid"/>
  </r>
  <r>
    <n v="6265"/>
    <x v="19"/>
    <x v="2"/>
    <x v="0"/>
    <x v="3"/>
    <x v="0"/>
    <n v="28.493976603211198"/>
    <x v="1"/>
    <n v="0"/>
    <n v="14.614015327077301"/>
    <n v="1.7098050344464299"/>
    <n v="5.8846326694679201"/>
    <n v="7.5859918543284497"/>
    <x v="1"/>
    <x v="0"/>
    <n v="0"/>
    <n v="0"/>
    <n v="0"/>
    <n v="1"/>
    <n v="154"/>
    <n v="96"/>
    <n v="191.20887561212101"/>
    <n v="121.887747937279"/>
    <n v="45.361638718764397"/>
    <n v="374.64613409026498"/>
    <x v="1514"/>
    <x v="1"/>
    <n v="1.1108241711751099"/>
    <n v="0"/>
    <n v="1"/>
    <x v="1514"/>
    <x v="0"/>
    <x v="1"/>
    <n v="0"/>
    <n v="1"/>
    <n v="1"/>
    <x v="1"/>
    <s v="XXXConfid"/>
  </r>
  <r>
    <n v="6266"/>
    <x v="23"/>
    <x v="2"/>
    <x v="1"/>
    <x v="2"/>
    <x v="2"/>
    <n v="17.827528397012198"/>
    <x v="2"/>
    <n v="0"/>
    <n v="18.039699006283101"/>
    <n v="2.3337656165499898"/>
    <n v="8.0713536948307301"/>
    <n v="6.26928050416163"/>
    <x v="0"/>
    <x v="0"/>
    <n v="0"/>
    <n v="0"/>
    <n v="0"/>
    <n v="0"/>
    <n v="176"/>
    <n v="74"/>
    <n v="267.36107912164999"/>
    <n v="107.870454258431"/>
    <n v="33.039408768787901"/>
    <n v="297.15299627661801"/>
    <x v="1515"/>
    <x v="3"/>
    <n v="7.4951925859336397"/>
    <n v="0"/>
    <n v="0"/>
    <x v="1515"/>
    <x v="0"/>
    <x v="0"/>
    <n v="0"/>
    <n v="1"/>
    <n v="0"/>
    <x v="0"/>
    <s v="XXXConfid"/>
  </r>
  <r>
    <n v="6267"/>
    <x v="20"/>
    <x v="2"/>
    <x v="1"/>
    <x v="2"/>
    <x v="2"/>
    <n v="33.066830605780403"/>
    <x v="3"/>
    <n v="0"/>
    <n v="2.7157623024841802"/>
    <n v="5.4669189335151502"/>
    <n v="1.42648057154242"/>
    <n v="5.2040190140881899"/>
    <x v="0"/>
    <x v="0"/>
    <n v="0"/>
    <n v="0"/>
    <n v="0"/>
    <n v="0"/>
    <n v="151"/>
    <n v="84"/>
    <n v="199.18412821341801"/>
    <n v="164.24297427671101"/>
    <n v="96.291664609260494"/>
    <n v="234.30771939995199"/>
    <x v="1516"/>
    <x v="3"/>
    <n v="1.8617729279845601"/>
    <n v="0"/>
    <n v="0"/>
    <x v="1516"/>
    <x v="0"/>
    <x v="1"/>
    <n v="1"/>
    <n v="0"/>
    <n v="0"/>
    <x v="0"/>
    <s v="XXXConfid"/>
  </r>
  <r>
    <n v="6268"/>
    <x v="10"/>
    <x v="2"/>
    <x v="1"/>
    <x v="3"/>
    <x v="1"/>
    <n v="27.382827152193101"/>
    <x v="1"/>
    <n v="0"/>
    <n v="18.0901600924958"/>
    <n v="4.2137100797010998"/>
    <n v="8.8736613145482206"/>
    <n v="6.0823490082354601"/>
    <x v="1"/>
    <x v="1"/>
    <n v="0"/>
    <n v="0"/>
    <n v="0"/>
    <n v="0"/>
    <n v="106"/>
    <n v="97"/>
    <n v="263.58052816361902"/>
    <n v="159.13608067309099"/>
    <n v="99.406605419249502"/>
    <n v="239.495395502919"/>
    <x v="1517"/>
    <x v="2"/>
    <n v="5.0326250884084303"/>
    <n v="0"/>
    <n v="1"/>
    <x v="1517"/>
    <x v="0"/>
    <x v="0"/>
    <n v="0"/>
    <n v="0"/>
    <n v="0"/>
    <x v="1"/>
    <s v="XXXConfid"/>
  </r>
  <r>
    <n v="6269"/>
    <x v="8"/>
    <x v="0"/>
    <x v="0"/>
    <x v="0"/>
    <x v="1"/>
    <n v="24.462868666911799"/>
    <x v="0"/>
    <n v="1"/>
    <n v="17.0770785607384"/>
    <n v="0.23298861994092801"/>
    <n v="3.1170737226834802"/>
    <n v="5.4382037895881199"/>
    <x v="0"/>
    <x v="0"/>
    <n v="0"/>
    <n v="0"/>
    <n v="0"/>
    <n v="0"/>
    <n v="124"/>
    <n v="92"/>
    <n v="205.43150145383601"/>
    <n v="57.143324516958103"/>
    <n v="70.267674482216293"/>
    <n v="76.225508664410199"/>
    <x v="1518"/>
    <x v="3"/>
    <n v="9.7450042305259394"/>
    <n v="0"/>
    <n v="0"/>
    <x v="1518"/>
    <x v="0"/>
    <x v="0"/>
    <n v="0"/>
    <n v="0"/>
    <n v="0"/>
    <x v="0"/>
    <s v="XXXConfid"/>
  </r>
  <r>
    <n v="6270"/>
    <x v="13"/>
    <x v="2"/>
    <x v="0"/>
    <x v="0"/>
    <x v="2"/>
    <n v="37.1939684467836"/>
    <x v="3"/>
    <n v="0"/>
    <n v="10.1798604447723"/>
    <n v="2.8927792957793499"/>
    <n v="5.4835582325305703"/>
    <n v="7.3623863482881902"/>
    <x v="0"/>
    <x v="0"/>
    <n v="0"/>
    <n v="0"/>
    <n v="0"/>
    <n v="0"/>
    <n v="153"/>
    <n v="108"/>
    <n v="258.53822928899399"/>
    <n v="77.1906375150662"/>
    <n v="69.7122875014161"/>
    <n v="163.178473014118"/>
    <x v="1519"/>
    <x v="2"/>
    <n v="6.7025950158789804"/>
    <n v="0"/>
    <n v="1"/>
    <x v="1519"/>
    <x v="1"/>
    <x v="0"/>
    <n v="0"/>
    <n v="0"/>
    <n v="1"/>
    <x v="1"/>
    <s v="XXXConfid"/>
  </r>
  <r>
    <n v="6271"/>
    <x v="11"/>
    <x v="2"/>
    <x v="0"/>
    <x v="2"/>
    <x v="2"/>
    <n v="18.907733959060099"/>
    <x v="0"/>
    <n v="1"/>
    <n v="12.9272783944739"/>
    <n v="3.02338631398099"/>
    <n v="0.74348053474319697"/>
    <n v="4.2135393602162798"/>
    <x v="0"/>
    <x v="1"/>
    <n v="0"/>
    <n v="0"/>
    <n v="0"/>
    <n v="1"/>
    <n v="139"/>
    <n v="84"/>
    <n v="182.14827365833199"/>
    <n v="56.474314402210197"/>
    <n v="72.947880059765893"/>
    <n v="116.471205030107"/>
    <x v="1520"/>
    <x v="1"/>
    <n v="3.7638246297236901"/>
    <n v="0"/>
    <n v="0"/>
    <x v="1520"/>
    <x v="0"/>
    <x v="0"/>
    <n v="0"/>
    <n v="0"/>
    <n v="0"/>
    <x v="1"/>
    <s v="XXXConfid"/>
  </r>
  <r>
    <n v="6272"/>
    <x v="7"/>
    <x v="1"/>
    <x v="0"/>
    <x v="0"/>
    <x v="1"/>
    <n v="39.306716111162103"/>
    <x v="3"/>
    <n v="0"/>
    <n v="4.8353662116097897"/>
    <n v="1.8980738703920199"/>
    <n v="6.9940392268481801"/>
    <n v="8.5634975359679508"/>
    <x v="0"/>
    <x v="0"/>
    <n v="0"/>
    <n v="1"/>
    <n v="0"/>
    <n v="0"/>
    <n v="124"/>
    <n v="65"/>
    <n v="277.614363639099"/>
    <n v="99.431024697106494"/>
    <n v="81.300512462830298"/>
    <n v="165.28341947417599"/>
    <x v="1521"/>
    <x v="0"/>
    <n v="4.1986239536676999"/>
    <n v="0"/>
    <n v="1"/>
    <x v="1521"/>
    <x v="1"/>
    <x v="1"/>
    <n v="1"/>
    <n v="0"/>
    <n v="0"/>
    <x v="1"/>
    <s v="XXXConfid"/>
  </r>
  <r>
    <n v="6273"/>
    <x v="15"/>
    <x v="0"/>
    <x v="0"/>
    <x v="0"/>
    <x v="2"/>
    <n v="26.828226115917602"/>
    <x v="1"/>
    <n v="0"/>
    <n v="8.5138761470089594"/>
    <n v="5.5381501244683697"/>
    <n v="4.7509442979070102E-2"/>
    <n v="5.4989179805273798"/>
    <x v="1"/>
    <x v="0"/>
    <n v="0"/>
    <n v="1"/>
    <n v="0"/>
    <n v="1"/>
    <n v="160"/>
    <n v="98"/>
    <n v="268.55627926006002"/>
    <n v="175.62640547551101"/>
    <n v="93.206255868900001"/>
    <n v="198.428278142658"/>
    <x v="1522"/>
    <x v="1"/>
    <n v="2.53540435132249"/>
    <n v="0"/>
    <n v="0"/>
    <x v="1522"/>
    <x v="0"/>
    <x v="1"/>
    <n v="0"/>
    <n v="0"/>
    <n v="1"/>
    <x v="1"/>
    <s v="XXXConfid"/>
  </r>
  <r>
    <n v="6274"/>
    <x v="25"/>
    <x v="2"/>
    <x v="0"/>
    <x v="0"/>
    <x v="1"/>
    <n v="38.847765770919104"/>
    <x v="3"/>
    <n v="0"/>
    <n v="5.0503980478862998"/>
    <n v="0.21905033827680201"/>
    <n v="4.0452344962366702"/>
    <n v="6.6353499934365203"/>
    <x v="1"/>
    <x v="0"/>
    <n v="0"/>
    <n v="0"/>
    <n v="0"/>
    <n v="0"/>
    <n v="98"/>
    <n v="106"/>
    <n v="196.16620905020599"/>
    <n v="129.760090872002"/>
    <n v="24.642256046364999"/>
    <n v="215.90024041500601"/>
    <x v="1523"/>
    <x v="1"/>
    <n v="4.9736475287332498"/>
    <n v="0"/>
    <n v="0"/>
    <x v="1523"/>
    <x v="0"/>
    <x v="0"/>
    <n v="1"/>
    <n v="0"/>
    <n v="1"/>
    <x v="0"/>
    <s v="XXXConfid"/>
  </r>
  <r>
    <n v="6275"/>
    <x v="12"/>
    <x v="2"/>
    <x v="1"/>
    <x v="2"/>
    <x v="2"/>
    <n v="32.296203930224699"/>
    <x v="3"/>
    <n v="0"/>
    <n v="0.98530290707188295"/>
    <n v="0.86482984551354303"/>
    <n v="2.8661685471087601"/>
    <n v="4.7706701261349203"/>
    <x v="0"/>
    <x v="0"/>
    <n v="0"/>
    <n v="0"/>
    <n v="0"/>
    <n v="0"/>
    <n v="153"/>
    <n v="75"/>
    <n v="196.85085675883499"/>
    <n v="114.582452129256"/>
    <n v="93.799877154218905"/>
    <n v="306.72020450831002"/>
    <x v="1524"/>
    <x v="3"/>
    <n v="9.3688341541897397"/>
    <n v="0"/>
    <n v="0"/>
    <x v="1524"/>
    <x v="1"/>
    <x v="0"/>
    <n v="0"/>
    <n v="0"/>
    <n v="0"/>
    <x v="0"/>
    <s v="XXXConfid"/>
  </r>
  <r>
    <n v="6276"/>
    <x v="26"/>
    <x v="1"/>
    <x v="0"/>
    <x v="0"/>
    <x v="1"/>
    <n v="38.166584425558497"/>
    <x v="3"/>
    <n v="0"/>
    <n v="1.7833946757319901"/>
    <n v="5.8777298363925397"/>
    <n v="5.3143107020953204"/>
    <n v="9.3523370853575791"/>
    <x v="0"/>
    <x v="0"/>
    <n v="0"/>
    <n v="0"/>
    <n v="1"/>
    <n v="1"/>
    <n v="134"/>
    <n v="72"/>
    <n v="209.91418097464799"/>
    <n v="178.411828690455"/>
    <n v="76.844845737247297"/>
    <n v="68.707520990791593"/>
    <x v="1525"/>
    <x v="2"/>
    <n v="4.9383025416025399"/>
    <n v="1"/>
    <n v="0"/>
    <x v="1525"/>
    <x v="0"/>
    <x v="0"/>
    <n v="0"/>
    <n v="1"/>
    <n v="1"/>
    <x v="1"/>
    <s v="XXXConfid"/>
  </r>
  <r>
    <n v="6277"/>
    <x v="15"/>
    <x v="0"/>
    <x v="1"/>
    <x v="0"/>
    <x v="3"/>
    <n v="17.286658421224601"/>
    <x v="2"/>
    <n v="0"/>
    <n v="3.5492621733639198"/>
    <n v="2.7431823820323502"/>
    <n v="1.9041577008174799"/>
    <n v="6.9255460627369496"/>
    <x v="1"/>
    <x v="0"/>
    <n v="0"/>
    <n v="0"/>
    <n v="1"/>
    <n v="0"/>
    <n v="127"/>
    <n v="62"/>
    <n v="194.338513975815"/>
    <n v="141.992195080724"/>
    <n v="84.169545816100495"/>
    <n v="333.13702292319499"/>
    <x v="1526"/>
    <x v="1"/>
    <n v="8.6877093914629597"/>
    <n v="0"/>
    <n v="0"/>
    <x v="1526"/>
    <x v="0"/>
    <x v="0"/>
    <n v="0"/>
    <n v="0"/>
    <n v="0"/>
    <x v="0"/>
    <s v="XXXConfid"/>
  </r>
  <r>
    <n v="6278"/>
    <x v="22"/>
    <x v="1"/>
    <x v="0"/>
    <x v="0"/>
    <x v="2"/>
    <n v="16.998567831536"/>
    <x v="2"/>
    <n v="0"/>
    <n v="19.118965888553898"/>
    <n v="0.46056801286869897"/>
    <n v="8.3566705083677206"/>
    <n v="4.38230124577073"/>
    <x v="0"/>
    <x v="1"/>
    <n v="1"/>
    <n v="1"/>
    <n v="0"/>
    <n v="0"/>
    <n v="116"/>
    <n v="65"/>
    <n v="196.870372219557"/>
    <n v="129.69098024595399"/>
    <n v="52.543067103254401"/>
    <n v="224.39235277011201"/>
    <x v="1527"/>
    <x v="2"/>
    <n v="1.8681541227893199"/>
    <n v="0"/>
    <n v="0"/>
    <x v="1527"/>
    <x v="0"/>
    <x v="0"/>
    <n v="0"/>
    <n v="0"/>
    <n v="0"/>
    <x v="1"/>
    <s v="XXXConfid"/>
  </r>
  <r>
    <n v="6279"/>
    <x v="4"/>
    <x v="2"/>
    <x v="1"/>
    <x v="0"/>
    <x v="3"/>
    <n v="33.5549141154697"/>
    <x v="3"/>
    <n v="0"/>
    <n v="1.43015844858015"/>
    <n v="1.17238460940818"/>
    <n v="8.9421617592046605"/>
    <n v="5.7837898969861996"/>
    <x v="0"/>
    <x v="0"/>
    <n v="0"/>
    <n v="0"/>
    <n v="0"/>
    <n v="0"/>
    <n v="177"/>
    <n v="104"/>
    <n v="225.51098198370701"/>
    <n v="75.608630573121602"/>
    <n v="51.027128755828301"/>
    <n v="109.76721574589899"/>
    <x v="1528"/>
    <x v="1"/>
    <n v="3.38515526832738"/>
    <n v="0"/>
    <n v="0"/>
    <x v="1528"/>
    <x v="1"/>
    <x v="0"/>
    <n v="0"/>
    <n v="0"/>
    <n v="1"/>
    <x v="0"/>
    <s v="XXXConfid"/>
  </r>
  <r>
    <n v="6280"/>
    <x v="10"/>
    <x v="2"/>
    <x v="1"/>
    <x v="0"/>
    <x v="1"/>
    <n v="34.366873898375701"/>
    <x v="3"/>
    <n v="1"/>
    <n v="13.5920166327062"/>
    <n v="0.336742643182386"/>
    <n v="1.72184544073686"/>
    <n v="4.2311860023166297"/>
    <x v="0"/>
    <x v="0"/>
    <n v="0"/>
    <n v="0"/>
    <n v="1"/>
    <n v="0"/>
    <n v="171"/>
    <n v="112"/>
    <n v="294.71635861418002"/>
    <n v="91.587179595366393"/>
    <n v="32.729604234471402"/>
    <n v="253.351571124651"/>
    <x v="1529"/>
    <x v="2"/>
    <n v="9.7688756494333706"/>
    <n v="0"/>
    <n v="1"/>
    <x v="1529"/>
    <x v="0"/>
    <x v="0"/>
    <n v="0"/>
    <n v="0"/>
    <n v="0"/>
    <x v="1"/>
    <s v="XXXConfid"/>
  </r>
  <r>
    <n v="6281"/>
    <x v="29"/>
    <x v="3"/>
    <x v="0"/>
    <x v="0"/>
    <x v="1"/>
    <n v="39.603664158818901"/>
    <x v="3"/>
    <n v="0"/>
    <n v="17.512202531626301"/>
    <n v="1.9683950700099899"/>
    <n v="0.56670011074242999"/>
    <n v="6.1367388101618197"/>
    <x v="0"/>
    <x v="0"/>
    <n v="1"/>
    <n v="0"/>
    <n v="1"/>
    <n v="0"/>
    <n v="93"/>
    <n v="93"/>
    <n v="172.46928111173199"/>
    <n v="103.292234589609"/>
    <n v="98.523098096282595"/>
    <n v="258.79670420218503"/>
    <x v="1530"/>
    <x v="0"/>
    <n v="2.92007012715613"/>
    <n v="0"/>
    <n v="1"/>
    <x v="1530"/>
    <x v="0"/>
    <x v="0"/>
    <n v="0"/>
    <n v="0"/>
    <n v="1"/>
    <x v="0"/>
    <s v="XXXConfid"/>
  </r>
  <r>
    <n v="6282"/>
    <x v="10"/>
    <x v="2"/>
    <x v="1"/>
    <x v="0"/>
    <x v="2"/>
    <n v="39.170013977525002"/>
    <x v="3"/>
    <n v="0"/>
    <n v="10.047663701947"/>
    <n v="1.00567069345301"/>
    <n v="9.0055016975135693"/>
    <n v="6.7694201735911399"/>
    <x v="0"/>
    <x v="0"/>
    <n v="0"/>
    <n v="0"/>
    <n v="0"/>
    <n v="0"/>
    <n v="138"/>
    <n v="60"/>
    <n v="282.27177195954499"/>
    <n v="79.331902728603197"/>
    <n v="65.268236913591196"/>
    <n v="248.29661919735599"/>
    <x v="1531"/>
    <x v="3"/>
    <n v="1.9842094138812101"/>
    <n v="0"/>
    <n v="0"/>
    <x v="1531"/>
    <x v="0"/>
    <x v="0"/>
    <n v="0"/>
    <n v="0"/>
    <n v="0"/>
    <x v="0"/>
    <s v="XXXConfid"/>
  </r>
  <r>
    <n v="6283"/>
    <x v="25"/>
    <x v="2"/>
    <x v="0"/>
    <x v="0"/>
    <x v="1"/>
    <n v="26.5596744717554"/>
    <x v="1"/>
    <n v="0"/>
    <n v="9.3690699609257493"/>
    <n v="7.3592043484389098"/>
    <n v="7.6987860989494603"/>
    <n v="7.0984548374565497"/>
    <x v="0"/>
    <x v="0"/>
    <n v="0"/>
    <n v="0"/>
    <n v="0"/>
    <n v="0"/>
    <n v="176"/>
    <n v="94"/>
    <n v="226.84191383477699"/>
    <n v="50.400002956322403"/>
    <n v="96.382431140752999"/>
    <n v="250.31625494638601"/>
    <x v="1532"/>
    <x v="2"/>
    <n v="8.0839449054710606"/>
    <n v="0"/>
    <n v="0"/>
    <x v="1532"/>
    <x v="0"/>
    <x v="0"/>
    <n v="0"/>
    <n v="0"/>
    <n v="0"/>
    <x v="0"/>
    <s v="XXXConfid"/>
  </r>
  <r>
    <n v="6284"/>
    <x v="4"/>
    <x v="2"/>
    <x v="0"/>
    <x v="2"/>
    <x v="2"/>
    <n v="15.813649673182899"/>
    <x v="2"/>
    <n v="0"/>
    <n v="7.1242766195952001"/>
    <n v="1.5400487804024801"/>
    <n v="9.3349374036912298"/>
    <n v="6.92082651731869"/>
    <x v="1"/>
    <x v="0"/>
    <n v="0"/>
    <n v="0"/>
    <n v="0"/>
    <n v="0"/>
    <n v="169"/>
    <n v="105"/>
    <n v="165.564561167655"/>
    <n v="73.376069152571006"/>
    <n v="87.663179414262501"/>
    <n v="195.10288691652099"/>
    <x v="1533"/>
    <x v="2"/>
    <n v="2.0027636452350199"/>
    <n v="0"/>
    <n v="0"/>
    <x v="1533"/>
    <x v="0"/>
    <x v="0"/>
    <n v="0"/>
    <n v="0"/>
    <n v="0"/>
    <x v="0"/>
    <s v="XXXConfid"/>
  </r>
  <r>
    <n v="6285"/>
    <x v="12"/>
    <x v="2"/>
    <x v="0"/>
    <x v="2"/>
    <x v="3"/>
    <n v="37.811268954061497"/>
    <x v="3"/>
    <n v="1"/>
    <n v="16.7570900197484"/>
    <n v="2.42627506253001"/>
    <n v="2.8331512325397199"/>
    <n v="7.4612164228393896"/>
    <x v="0"/>
    <x v="0"/>
    <n v="0"/>
    <n v="0"/>
    <n v="0"/>
    <n v="0"/>
    <n v="144"/>
    <n v="86"/>
    <n v="271.06331717314498"/>
    <n v="65.246833773738999"/>
    <n v="82.205081438803006"/>
    <n v="245.12614406593701"/>
    <x v="1534"/>
    <x v="1"/>
    <n v="7.8162972996132396"/>
    <n v="0"/>
    <n v="0"/>
    <x v="1534"/>
    <x v="0"/>
    <x v="0"/>
    <n v="0"/>
    <n v="0"/>
    <n v="1"/>
    <x v="0"/>
    <s v="XXXConfid"/>
  </r>
  <r>
    <n v="6286"/>
    <x v="10"/>
    <x v="2"/>
    <x v="0"/>
    <x v="2"/>
    <x v="0"/>
    <n v="36.841149209704199"/>
    <x v="3"/>
    <n v="0"/>
    <n v="14.1284497848212"/>
    <n v="8.3882060252587305"/>
    <n v="8.0615077091419298"/>
    <n v="4.0452311890998596"/>
    <x v="0"/>
    <x v="0"/>
    <n v="0"/>
    <n v="0"/>
    <n v="0"/>
    <n v="0"/>
    <n v="174"/>
    <n v="67"/>
    <n v="157.116216379034"/>
    <n v="177.89243015066199"/>
    <n v="21.542316632228399"/>
    <n v="242.94980734720099"/>
    <x v="1535"/>
    <x v="1"/>
    <n v="0.62402516385456497"/>
    <n v="0"/>
    <n v="0"/>
    <x v="1535"/>
    <x v="1"/>
    <x v="0"/>
    <n v="0"/>
    <n v="0"/>
    <n v="1"/>
    <x v="0"/>
    <s v="XXXConfid"/>
  </r>
  <r>
    <n v="6287"/>
    <x v="19"/>
    <x v="2"/>
    <x v="1"/>
    <x v="0"/>
    <x v="2"/>
    <n v="29.0423783387699"/>
    <x v="1"/>
    <n v="0"/>
    <n v="19.181443541411902"/>
    <n v="4.2722313528547797"/>
    <n v="1.02458986204812"/>
    <n v="6.7153172549540603"/>
    <x v="0"/>
    <x v="0"/>
    <n v="1"/>
    <n v="1"/>
    <n v="0"/>
    <n v="0"/>
    <n v="109"/>
    <n v="73"/>
    <n v="242.61657148193299"/>
    <n v="82.530212458169004"/>
    <n v="54.251814651934701"/>
    <n v="229.94622100441799"/>
    <x v="1536"/>
    <x v="3"/>
    <n v="0.22354431144443901"/>
    <n v="0"/>
    <n v="0"/>
    <x v="1536"/>
    <x v="0"/>
    <x v="0"/>
    <n v="0"/>
    <n v="1"/>
    <n v="0"/>
    <x v="0"/>
    <s v="XXXConfid"/>
  </r>
  <r>
    <n v="6288"/>
    <x v="16"/>
    <x v="0"/>
    <x v="0"/>
    <x v="1"/>
    <x v="0"/>
    <n v="25.005861374758101"/>
    <x v="1"/>
    <n v="0"/>
    <n v="6.9284148905942997"/>
    <n v="8.8566214633610301"/>
    <n v="3.37485224808457"/>
    <n v="9.4633345777156599"/>
    <x v="0"/>
    <x v="0"/>
    <n v="0"/>
    <n v="0"/>
    <n v="0"/>
    <n v="0"/>
    <n v="112"/>
    <n v="114"/>
    <n v="272.65615207450998"/>
    <n v="112.275115040301"/>
    <n v="49.709927522619601"/>
    <n v="359.881768696579"/>
    <x v="1537"/>
    <x v="1"/>
    <n v="0.44206550327331601"/>
    <n v="0"/>
    <n v="0"/>
    <x v="1537"/>
    <x v="0"/>
    <x v="0"/>
    <n v="0"/>
    <n v="0"/>
    <n v="0"/>
    <x v="0"/>
    <s v="XXXConfid"/>
  </r>
  <r>
    <n v="6289"/>
    <x v="14"/>
    <x v="1"/>
    <x v="0"/>
    <x v="0"/>
    <x v="0"/>
    <n v="34.836581609072397"/>
    <x v="3"/>
    <n v="0"/>
    <n v="18.798269785119398"/>
    <n v="7.2955565899162798"/>
    <n v="5.4099490815883504"/>
    <n v="6.6505015137012302"/>
    <x v="1"/>
    <x v="0"/>
    <n v="0"/>
    <n v="1"/>
    <n v="0"/>
    <n v="0"/>
    <n v="157"/>
    <n v="89"/>
    <n v="168.91401516445401"/>
    <n v="106.740404824271"/>
    <n v="68.756852759434494"/>
    <n v="247.45688471103199"/>
    <x v="1538"/>
    <x v="2"/>
    <n v="8.8085675535989392"/>
    <n v="0"/>
    <n v="0"/>
    <x v="1538"/>
    <x v="0"/>
    <x v="0"/>
    <n v="0"/>
    <n v="0"/>
    <n v="0"/>
    <x v="0"/>
    <s v="XXXConfid"/>
  </r>
  <r>
    <n v="6290"/>
    <x v="3"/>
    <x v="1"/>
    <x v="0"/>
    <x v="2"/>
    <x v="2"/>
    <n v="24.265993265741599"/>
    <x v="0"/>
    <n v="0"/>
    <n v="16.030430202294902"/>
    <n v="5.9024729257952497"/>
    <n v="6.9892284794642796"/>
    <n v="6.1433580050024297"/>
    <x v="0"/>
    <x v="0"/>
    <n v="0"/>
    <n v="0"/>
    <n v="0"/>
    <n v="0"/>
    <n v="106"/>
    <n v="75"/>
    <n v="210.767698211187"/>
    <n v="186.93848662219699"/>
    <n v="20.792425164225801"/>
    <n v="55.096058512285403"/>
    <x v="1539"/>
    <x v="1"/>
    <n v="5.8802000655472098"/>
    <n v="0"/>
    <n v="0"/>
    <x v="1539"/>
    <x v="1"/>
    <x v="0"/>
    <n v="1"/>
    <n v="0"/>
    <n v="0"/>
    <x v="0"/>
    <s v="XXXConfid"/>
  </r>
  <r>
    <n v="6291"/>
    <x v="8"/>
    <x v="0"/>
    <x v="1"/>
    <x v="0"/>
    <x v="2"/>
    <n v="33.515895472757997"/>
    <x v="3"/>
    <n v="1"/>
    <n v="17.452868352991999"/>
    <n v="3.8207419910868898"/>
    <n v="4.2460734303024203"/>
    <n v="7.4397939379009896"/>
    <x v="1"/>
    <x v="0"/>
    <n v="0"/>
    <n v="0"/>
    <n v="0"/>
    <n v="0"/>
    <n v="99"/>
    <n v="99"/>
    <n v="234.19133772001001"/>
    <n v="76.549845090329697"/>
    <n v="38.370066372474902"/>
    <n v="284.83691507387999"/>
    <x v="1540"/>
    <x v="2"/>
    <n v="3.7601007945395901"/>
    <n v="0"/>
    <n v="0"/>
    <x v="1540"/>
    <x v="0"/>
    <x v="1"/>
    <n v="0"/>
    <n v="0"/>
    <n v="0"/>
    <x v="1"/>
    <s v="XXXConfid"/>
  </r>
  <r>
    <n v="6292"/>
    <x v="0"/>
    <x v="0"/>
    <x v="1"/>
    <x v="0"/>
    <x v="2"/>
    <n v="16.4008693016054"/>
    <x v="2"/>
    <n v="1"/>
    <n v="0.59760322031872004"/>
    <n v="0.287150487646401"/>
    <n v="1.7121076084137301"/>
    <n v="7.3920143912493099"/>
    <x v="0"/>
    <x v="1"/>
    <n v="0"/>
    <n v="0"/>
    <n v="0"/>
    <n v="1"/>
    <n v="178"/>
    <n v="62"/>
    <n v="291.02012864409301"/>
    <n v="88.626953785399806"/>
    <n v="84.823842733796099"/>
    <n v="145.18665244245599"/>
    <x v="1541"/>
    <x v="2"/>
    <n v="1.2013896683205001"/>
    <n v="0"/>
    <n v="0"/>
    <x v="1541"/>
    <x v="0"/>
    <x v="0"/>
    <n v="0"/>
    <n v="0"/>
    <n v="0"/>
    <x v="1"/>
    <s v="XXXConfid"/>
  </r>
  <r>
    <n v="6293"/>
    <x v="8"/>
    <x v="0"/>
    <x v="0"/>
    <x v="0"/>
    <x v="2"/>
    <n v="39.837742462819698"/>
    <x v="3"/>
    <n v="0"/>
    <n v="3.2242141357135399"/>
    <n v="2.4035684380293501"/>
    <n v="5.1568143287471804"/>
    <n v="5.9407883150690797"/>
    <x v="1"/>
    <x v="0"/>
    <n v="0"/>
    <n v="0"/>
    <n v="1"/>
    <n v="0"/>
    <n v="157"/>
    <n v="76"/>
    <n v="225.02079695269501"/>
    <n v="157.34967900508201"/>
    <n v="80.991261116301303"/>
    <n v="307.15502110848797"/>
    <x v="1542"/>
    <x v="2"/>
    <n v="1.2713246430983201"/>
    <n v="0"/>
    <n v="0"/>
    <x v="1542"/>
    <x v="0"/>
    <x v="0"/>
    <n v="0"/>
    <n v="0"/>
    <n v="0"/>
    <x v="0"/>
    <s v="XXXConfid"/>
  </r>
  <r>
    <n v="6294"/>
    <x v="22"/>
    <x v="1"/>
    <x v="1"/>
    <x v="0"/>
    <x v="2"/>
    <n v="27.43528370844"/>
    <x v="1"/>
    <n v="0"/>
    <n v="13.3105077194001"/>
    <n v="1.82086956624119"/>
    <n v="3.8268476296111902"/>
    <n v="4.2310715442953697"/>
    <x v="0"/>
    <x v="1"/>
    <n v="0"/>
    <n v="0"/>
    <n v="0"/>
    <n v="0"/>
    <n v="101"/>
    <n v="68"/>
    <n v="159.44762185030501"/>
    <n v="192.78168847817199"/>
    <n v="70.373646227147802"/>
    <n v="101.055886731889"/>
    <x v="1543"/>
    <x v="1"/>
    <n v="9.1260934910800398"/>
    <n v="1"/>
    <n v="1"/>
    <x v="1543"/>
    <x v="0"/>
    <x v="0"/>
    <n v="0"/>
    <n v="0"/>
    <n v="0"/>
    <x v="1"/>
    <s v="XXXConfid"/>
  </r>
  <r>
    <n v="6295"/>
    <x v="15"/>
    <x v="0"/>
    <x v="1"/>
    <x v="3"/>
    <x v="3"/>
    <n v="22.406626672429201"/>
    <x v="0"/>
    <n v="0"/>
    <n v="10.4930259240924"/>
    <n v="2.5841009559411301"/>
    <n v="3.9488207326919502"/>
    <n v="4.9271951666484801"/>
    <x v="0"/>
    <x v="0"/>
    <n v="0"/>
    <n v="1"/>
    <n v="0"/>
    <n v="1"/>
    <n v="132"/>
    <n v="64"/>
    <n v="297.863760030614"/>
    <n v="193.43526124344001"/>
    <n v="50.426751288506097"/>
    <n v="201.65652373592701"/>
    <x v="1544"/>
    <x v="2"/>
    <n v="1.3373740473808999"/>
    <n v="1"/>
    <n v="0"/>
    <x v="1544"/>
    <x v="0"/>
    <x v="1"/>
    <n v="0"/>
    <n v="0"/>
    <n v="0"/>
    <x v="1"/>
    <s v="XXXConfid"/>
  </r>
  <r>
    <n v="6296"/>
    <x v="11"/>
    <x v="2"/>
    <x v="0"/>
    <x v="0"/>
    <x v="2"/>
    <n v="21.206010104156501"/>
    <x v="0"/>
    <n v="0"/>
    <n v="18.184286215918998"/>
    <n v="3.8767007868161301"/>
    <n v="0.31735872749002197"/>
    <n v="6.9562660447817999"/>
    <x v="0"/>
    <x v="1"/>
    <n v="0"/>
    <n v="0"/>
    <n v="0"/>
    <n v="0"/>
    <n v="158"/>
    <n v="119"/>
    <n v="241.42909017391901"/>
    <n v="84.656918628652306"/>
    <n v="79.551659583136001"/>
    <n v="280.87896955971303"/>
    <x v="1545"/>
    <x v="2"/>
    <n v="4.01633458564074"/>
    <n v="0"/>
    <n v="1"/>
    <x v="1545"/>
    <x v="0"/>
    <x v="0"/>
    <n v="0"/>
    <n v="0"/>
    <n v="0"/>
    <x v="1"/>
    <s v="XXXConfid"/>
  </r>
  <r>
    <n v="6297"/>
    <x v="30"/>
    <x v="0"/>
    <x v="1"/>
    <x v="0"/>
    <x v="1"/>
    <n v="23.722429138658701"/>
    <x v="0"/>
    <n v="1"/>
    <n v="10.7163381513478"/>
    <n v="3.6380570728346102"/>
    <n v="2.2383548824859898"/>
    <n v="8.0439934512598796"/>
    <x v="0"/>
    <x v="0"/>
    <n v="0"/>
    <n v="0"/>
    <n v="0"/>
    <n v="0"/>
    <n v="164"/>
    <n v="61"/>
    <n v="222.13962738569899"/>
    <n v="160.02873049345601"/>
    <n v="87.838329583053493"/>
    <n v="370.20597227350402"/>
    <x v="1546"/>
    <x v="0"/>
    <n v="8.7937404569245992"/>
    <n v="0"/>
    <n v="0"/>
    <x v="1546"/>
    <x v="1"/>
    <x v="0"/>
    <n v="0"/>
    <n v="1"/>
    <n v="0"/>
    <x v="0"/>
    <s v="XXXConfid"/>
  </r>
  <r>
    <n v="6298"/>
    <x v="20"/>
    <x v="2"/>
    <x v="0"/>
    <x v="3"/>
    <x v="3"/>
    <n v="39.539595228879399"/>
    <x v="3"/>
    <n v="0"/>
    <n v="2.4811872736185001"/>
    <n v="0.41155268352444002"/>
    <n v="3.3210768504178398"/>
    <n v="8.7678034542129701"/>
    <x v="1"/>
    <x v="0"/>
    <n v="0"/>
    <n v="0"/>
    <n v="0"/>
    <n v="0"/>
    <n v="165"/>
    <n v="105"/>
    <n v="195.98979301950499"/>
    <n v="120.336091283435"/>
    <n v="68.302927607171"/>
    <n v="108.257318181698"/>
    <x v="1547"/>
    <x v="2"/>
    <n v="6.4011550200614398"/>
    <n v="0"/>
    <n v="0"/>
    <x v="1547"/>
    <x v="0"/>
    <x v="0"/>
    <n v="0"/>
    <n v="0"/>
    <n v="0"/>
    <x v="0"/>
    <s v="XXXConfid"/>
  </r>
  <r>
    <n v="6299"/>
    <x v="7"/>
    <x v="1"/>
    <x v="0"/>
    <x v="0"/>
    <x v="2"/>
    <n v="28.099133272314202"/>
    <x v="1"/>
    <n v="0"/>
    <n v="11.072677598464001"/>
    <n v="8.1111883312626691"/>
    <n v="0.66692815688201501"/>
    <n v="6.8479199074966601"/>
    <x v="0"/>
    <x v="0"/>
    <n v="0"/>
    <n v="0"/>
    <n v="0"/>
    <n v="0"/>
    <n v="121"/>
    <n v="89"/>
    <n v="211.86208723802801"/>
    <n v="121.94779425832201"/>
    <n v="81.578765017993106"/>
    <n v="252.87463101479699"/>
    <x v="1548"/>
    <x v="2"/>
    <n v="4.3263386498081697"/>
    <n v="0"/>
    <n v="0"/>
    <x v="1548"/>
    <x v="0"/>
    <x v="0"/>
    <n v="0"/>
    <n v="0"/>
    <n v="0"/>
    <x v="1"/>
    <s v="XXXConfid"/>
  </r>
  <r>
    <n v="6300"/>
    <x v="13"/>
    <x v="2"/>
    <x v="1"/>
    <x v="0"/>
    <x v="1"/>
    <n v="35.1418432972769"/>
    <x v="3"/>
    <n v="1"/>
    <n v="17.111404225315699"/>
    <n v="6.64528418605535"/>
    <n v="1.11237892582367"/>
    <n v="7.5687512044829104"/>
    <x v="0"/>
    <x v="0"/>
    <n v="0"/>
    <n v="1"/>
    <n v="0"/>
    <n v="0"/>
    <n v="111"/>
    <n v="82"/>
    <n v="227.26572735734399"/>
    <n v="100.588770698934"/>
    <n v="21.1523973691484"/>
    <n v="156.87963826229901"/>
    <x v="1549"/>
    <x v="0"/>
    <n v="6.1972765947794901"/>
    <n v="0"/>
    <n v="0"/>
    <x v="1549"/>
    <x v="0"/>
    <x v="0"/>
    <n v="0"/>
    <n v="0"/>
    <n v="1"/>
    <x v="0"/>
    <s v="XXXConfid"/>
  </r>
  <r>
    <n v="6301"/>
    <x v="28"/>
    <x v="1"/>
    <x v="0"/>
    <x v="0"/>
    <x v="3"/>
    <n v="28.366192177623699"/>
    <x v="1"/>
    <n v="1"/>
    <n v="18.530598074085301"/>
    <n v="5.6306663778341104"/>
    <n v="6.2757479249273"/>
    <n v="7.2031585826800297"/>
    <x v="0"/>
    <x v="1"/>
    <n v="0"/>
    <n v="0"/>
    <n v="0"/>
    <n v="0"/>
    <n v="126"/>
    <n v="85"/>
    <n v="252.415567195504"/>
    <n v="157.69537251180901"/>
    <n v="85.948183513644196"/>
    <n v="139.152103723973"/>
    <x v="1550"/>
    <x v="3"/>
    <n v="3.6513091800081501"/>
    <n v="0"/>
    <n v="0"/>
    <x v="1550"/>
    <x v="0"/>
    <x v="0"/>
    <n v="0"/>
    <n v="1"/>
    <n v="1"/>
    <x v="0"/>
    <s v="XXXConfid"/>
  </r>
  <r>
    <n v="6302"/>
    <x v="13"/>
    <x v="2"/>
    <x v="0"/>
    <x v="2"/>
    <x v="3"/>
    <n v="29.049329904552501"/>
    <x v="1"/>
    <n v="0"/>
    <n v="5.0459232914548897"/>
    <n v="4.1812513044375601"/>
    <n v="0.68988303915101901"/>
    <n v="4.3923886680161797"/>
    <x v="1"/>
    <x v="0"/>
    <n v="1"/>
    <n v="0"/>
    <n v="0"/>
    <n v="0"/>
    <n v="169"/>
    <n v="84"/>
    <n v="150.444944992801"/>
    <n v="195.04828214005099"/>
    <n v="48.633298921892901"/>
    <n v="249.78938534321301"/>
    <x v="1551"/>
    <x v="1"/>
    <n v="1.42669072666717"/>
    <n v="0"/>
    <n v="0"/>
    <x v="1551"/>
    <x v="0"/>
    <x v="1"/>
    <n v="0"/>
    <n v="0"/>
    <n v="0"/>
    <x v="0"/>
    <s v="XXXConfid"/>
  </r>
  <r>
    <n v="6303"/>
    <x v="12"/>
    <x v="2"/>
    <x v="0"/>
    <x v="3"/>
    <x v="2"/>
    <n v="24.056794449305499"/>
    <x v="0"/>
    <n v="1"/>
    <n v="14.059831438317699"/>
    <n v="4.0359247596926497"/>
    <n v="5.3770614093678502"/>
    <n v="8.3676776691827897"/>
    <x v="0"/>
    <x v="0"/>
    <n v="0"/>
    <n v="0"/>
    <n v="0"/>
    <n v="0"/>
    <n v="93"/>
    <n v="67"/>
    <n v="228.26449769960399"/>
    <n v="70.165401220610306"/>
    <n v="88.220431502013597"/>
    <n v="82.392852879769094"/>
    <x v="1552"/>
    <x v="2"/>
    <n v="3.1545505976024599"/>
    <n v="0"/>
    <n v="0"/>
    <x v="1552"/>
    <x v="0"/>
    <x v="0"/>
    <n v="0"/>
    <n v="1"/>
    <n v="0"/>
    <x v="1"/>
    <s v="XXXConfid"/>
  </r>
  <r>
    <n v="6304"/>
    <x v="19"/>
    <x v="2"/>
    <x v="0"/>
    <x v="2"/>
    <x v="2"/>
    <n v="26.385283807724399"/>
    <x v="1"/>
    <n v="0"/>
    <n v="16.023895036830499"/>
    <n v="2.3723717096109902"/>
    <n v="0.99964173509805299"/>
    <n v="7.7530668217524603"/>
    <x v="1"/>
    <x v="0"/>
    <n v="0"/>
    <n v="0"/>
    <n v="0"/>
    <n v="1"/>
    <n v="90"/>
    <n v="94"/>
    <n v="176.47972909862199"/>
    <n v="181.701164618463"/>
    <n v="95.249164738511197"/>
    <n v="245.07313775881801"/>
    <x v="1553"/>
    <x v="3"/>
    <n v="0.43156373596396402"/>
    <n v="0"/>
    <n v="0"/>
    <x v="1553"/>
    <x v="0"/>
    <x v="1"/>
    <n v="0"/>
    <n v="1"/>
    <n v="0"/>
    <x v="0"/>
    <s v="XXXConfid"/>
  </r>
  <r>
    <n v="6305"/>
    <x v="28"/>
    <x v="1"/>
    <x v="1"/>
    <x v="1"/>
    <x v="2"/>
    <n v="36.183429673179901"/>
    <x v="3"/>
    <n v="0"/>
    <n v="0.61037081346586797"/>
    <n v="5.6556169979842803"/>
    <n v="5.18227958914132"/>
    <n v="8.9043811797630994"/>
    <x v="1"/>
    <x v="0"/>
    <n v="1"/>
    <n v="0"/>
    <n v="0"/>
    <n v="1"/>
    <n v="139"/>
    <n v="64"/>
    <n v="253.58059405791201"/>
    <n v="88.538813287445393"/>
    <n v="90.753783614906496"/>
    <n v="133.385592507631"/>
    <x v="1554"/>
    <x v="2"/>
    <n v="6.5039661950857397"/>
    <n v="1"/>
    <n v="0"/>
    <x v="1554"/>
    <x v="1"/>
    <x v="1"/>
    <n v="0"/>
    <n v="0"/>
    <n v="0"/>
    <x v="1"/>
    <s v="XXXConfid"/>
  </r>
  <r>
    <n v="6306"/>
    <x v="12"/>
    <x v="2"/>
    <x v="1"/>
    <x v="3"/>
    <x v="2"/>
    <n v="27.069034275515399"/>
    <x v="1"/>
    <n v="0"/>
    <n v="9.5589497361900104"/>
    <n v="4.6814408399691096"/>
    <n v="4.7329128392717301"/>
    <n v="8.3286794719526291"/>
    <x v="0"/>
    <x v="0"/>
    <n v="0"/>
    <n v="0"/>
    <n v="0"/>
    <n v="0"/>
    <n v="138"/>
    <n v="91"/>
    <n v="254.86852453707499"/>
    <n v="164.81784650625301"/>
    <n v="61.488292568335901"/>
    <n v="394.904795600108"/>
    <x v="1555"/>
    <x v="3"/>
    <n v="1.90183305753303"/>
    <n v="0"/>
    <n v="0"/>
    <x v="1555"/>
    <x v="1"/>
    <x v="0"/>
    <n v="0"/>
    <n v="0"/>
    <n v="0"/>
    <x v="0"/>
    <s v="XXXConfid"/>
  </r>
  <r>
    <n v="6307"/>
    <x v="30"/>
    <x v="0"/>
    <x v="0"/>
    <x v="2"/>
    <x v="1"/>
    <n v="24.044037389168299"/>
    <x v="0"/>
    <n v="0"/>
    <n v="5.2916337378212699"/>
    <n v="3.5380568488096098"/>
    <n v="9.8657880932591695"/>
    <n v="8.60016520238214"/>
    <x v="0"/>
    <x v="0"/>
    <n v="0"/>
    <n v="0"/>
    <n v="0"/>
    <n v="0"/>
    <n v="107"/>
    <n v="75"/>
    <n v="233.48716839588499"/>
    <n v="63.712626094621697"/>
    <n v="99.366086798759397"/>
    <n v="172.91415676426001"/>
    <x v="1556"/>
    <x v="1"/>
    <n v="6.3715741103788099"/>
    <n v="1"/>
    <n v="0"/>
    <x v="1556"/>
    <x v="0"/>
    <x v="0"/>
    <n v="0"/>
    <n v="1"/>
    <n v="0"/>
    <x v="0"/>
    <s v="XXXConfid"/>
  </r>
  <r>
    <n v="6308"/>
    <x v="15"/>
    <x v="0"/>
    <x v="0"/>
    <x v="0"/>
    <x v="2"/>
    <n v="30.034937664683401"/>
    <x v="3"/>
    <n v="0"/>
    <n v="1.97689384992805"/>
    <n v="1.12384487706142"/>
    <n v="0.18224695737008501"/>
    <n v="9.6025099117432902"/>
    <x v="0"/>
    <x v="0"/>
    <n v="0"/>
    <n v="0"/>
    <n v="1"/>
    <n v="0"/>
    <n v="178"/>
    <n v="106"/>
    <n v="258.911083381477"/>
    <n v="86.0800440723431"/>
    <n v="88.999564723345998"/>
    <n v="380.48448631773903"/>
    <x v="1557"/>
    <x v="3"/>
    <n v="7.5062524163291"/>
    <n v="0"/>
    <n v="0"/>
    <x v="1557"/>
    <x v="1"/>
    <x v="1"/>
    <n v="0"/>
    <n v="0"/>
    <n v="1"/>
    <x v="0"/>
    <s v="XXXConfid"/>
  </r>
  <r>
    <n v="6309"/>
    <x v="28"/>
    <x v="1"/>
    <x v="0"/>
    <x v="2"/>
    <x v="2"/>
    <n v="26.240512272849202"/>
    <x v="1"/>
    <n v="1"/>
    <n v="1.2617094423170001"/>
    <n v="7.1418950030384902"/>
    <n v="5.0507778412920104"/>
    <n v="5.1882356518685802"/>
    <x v="1"/>
    <x v="1"/>
    <n v="0"/>
    <n v="0"/>
    <n v="0"/>
    <n v="0"/>
    <n v="170"/>
    <n v="63"/>
    <n v="202.82649873478101"/>
    <n v="167.71648346226499"/>
    <n v="67.125691766420104"/>
    <n v="312.46160569580599"/>
    <x v="1558"/>
    <x v="1"/>
    <n v="6.4451346342015201"/>
    <n v="0"/>
    <n v="1"/>
    <x v="1558"/>
    <x v="0"/>
    <x v="0"/>
    <n v="0"/>
    <n v="0"/>
    <n v="0"/>
    <x v="0"/>
    <s v="XXXConfid"/>
  </r>
  <r>
    <n v="6310"/>
    <x v="30"/>
    <x v="0"/>
    <x v="1"/>
    <x v="3"/>
    <x v="0"/>
    <n v="34.937942068913202"/>
    <x v="3"/>
    <n v="0"/>
    <n v="16.248236902890199"/>
    <n v="5.9817081124514697"/>
    <n v="9.1875156626194503"/>
    <n v="7.2608537221512304"/>
    <x v="0"/>
    <x v="1"/>
    <n v="0"/>
    <n v="0"/>
    <n v="0"/>
    <n v="1"/>
    <n v="101"/>
    <n v="111"/>
    <n v="173.91898943080301"/>
    <n v="192.72769390580501"/>
    <n v="32.354585001255003"/>
    <n v="225.61747759042899"/>
    <x v="1559"/>
    <x v="1"/>
    <n v="5.23010484172225"/>
    <n v="0"/>
    <n v="0"/>
    <x v="1559"/>
    <x v="0"/>
    <x v="0"/>
    <n v="0"/>
    <n v="0"/>
    <n v="0"/>
    <x v="0"/>
    <s v="XXXConfid"/>
  </r>
  <r>
    <n v="6311"/>
    <x v="0"/>
    <x v="0"/>
    <x v="0"/>
    <x v="0"/>
    <x v="2"/>
    <n v="17.967956216663701"/>
    <x v="2"/>
    <n v="0"/>
    <n v="2.8004878447532602"/>
    <n v="7.00828014436886"/>
    <n v="9.6173959946830703"/>
    <n v="8.8982133061447204"/>
    <x v="0"/>
    <x v="0"/>
    <n v="0"/>
    <n v="0"/>
    <n v="0"/>
    <n v="0"/>
    <n v="121"/>
    <n v="92"/>
    <n v="252.04708618899701"/>
    <n v="121.719029428196"/>
    <n v="71.355361230664599"/>
    <n v="300.67812967715901"/>
    <x v="1560"/>
    <x v="2"/>
    <n v="3.0439396453711298"/>
    <n v="0"/>
    <n v="1"/>
    <x v="1560"/>
    <x v="0"/>
    <x v="0"/>
    <n v="0"/>
    <n v="1"/>
    <n v="0"/>
    <x v="1"/>
    <s v="XXXConfid"/>
  </r>
  <r>
    <n v="6312"/>
    <x v="22"/>
    <x v="1"/>
    <x v="1"/>
    <x v="1"/>
    <x v="3"/>
    <n v="24.911681160533401"/>
    <x v="0"/>
    <n v="0"/>
    <n v="10.752950333357401"/>
    <n v="8.0579912617767508"/>
    <n v="9.9148459710464802"/>
    <n v="8.0241106678924599"/>
    <x v="1"/>
    <x v="0"/>
    <n v="0"/>
    <n v="0"/>
    <n v="0"/>
    <n v="0"/>
    <n v="102"/>
    <n v="62"/>
    <n v="270.04033256819002"/>
    <n v="54.179101439537497"/>
    <n v="92.110765788289001"/>
    <n v="354.00393925114901"/>
    <x v="1561"/>
    <x v="1"/>
    <n v="5.3889628655622497"/>
    <n v="0"/>
    <n v="0"/>
    <x v="1561"/>
    <x v="0"/>
    <x v="0"/>
    <n v="0"/>
    <n v="0"/>
    <n v="0"/>
    <x v="0"/>
    <s v="XXXConfid"/>
  </r>
  <r>
    <n v="6313"/>
    <x v="13"/>
    <x v="2"/>
    <x v="0"/>
    <x v="2"/>
    <x v="3"/>
    <n v="23.369634812826199"/>
    <x v="0"/>
    <n v="0"/>
    <n v="5.31043920811838"/>
    <n v="0.650564162708272"/>
    <n v="7.8999881761382102"/>
    <n v="6.8324674406414996"/>
    <x v="0"/>
    <x v="0"/>
    <n v="0"/>
    <n v="0"/>
    <n v="0"/>
    <n v="0"/>
    <n v="122"/>
    <n v="110"/>
    <n v="162.89180624307301"/>
    <n v="174.79865957901501"/>
    <n v="94.961916750582006"/>
    <n v="279.29143766217402"/>
    <x v="1562"/>
    <x v="1"/>
    <n v="2.12859427438238"/>
    <n v="0"/>
    <n v="1"/>
    <x v="1562"/>
    <x v="0"/>
    <x v="0"/>
    <n v="0"/>
    <n v="0"/>
    <n v="0"/>
    <x v="0"/>
    <s v="XXXConfid"/>
  </r>
  <r>
    <n v="6314"/>
    <x v="27"/>
    <x v="2"/>
    <x v="0"/>
    <x v="0"/>
    <x v="1"/>
    <n v="23.277977011630501"/>
    <x v="0"/>
    <n v="0"/>
    <n v="10.0786332637178"/>
    <n v="4.0316667473220704"/>
    <n v="8.8233884955484392"/>
    <n v="5.5016492672784398"/>
    <x v="1"/>
    <x v="0"/>
    <n v="1"/>
    <n v="0"/>
    <n v="0"/>
    <n v="0"/>
    <n v="144"/>
    <n v="82"/>
    <n v="246.619681337381"/>
    <n v="53.189258452335999"/>
    <n v="27.610914090838701"/>
    <n v="249.74607711549899"/>
    <x v="1563"/>
    <x v="1"/>
    <n v="4.1756100950468698"/>
    <n v="0"/>
    <n v="0"/>
    <x v="1563"/>
    <x v="0"/>
    <x v="0"/>
    <n v="1"/>
    <n v="0"/>
    <n v="0"/>
    <x v="1"/>
    <s v="XXXConfid"/>
  </r>
  <r>
    <n v="6315"/>
    <x v="15"/>
    <x v="0"/>
    <x v="0"/>
    <x v="0"/>
    <x v="1"/>
    <n v="20.0240995360999"/>
    <x v="0"/>
    <n v="0"/>
    <n v="10.2363648860451"/>
    <n v="9.6873054190683092"/>
    <n v="3.3113586905887402"/>
    <n v="7.8088564822748898"/>
    <x v="0"/>
    <x v="0"/>
    <n v="0"/>
    <n v="0"/>
    <n v="0"/>
    <n v="0"/>
    <n v="132"/>
    <n v="115"/>
    <n v="168.12567164371799"/>
    <n v="144.59400677232301"/>
    <n v="39.970805772035703"/>
    <n v="280.89087731766398"/>
    <x v="1564"/>
    <x v="2"/>
    <n v="7.3963817444890303"/>
    <n v="0"/>
    <n v="0"/>
    <x v="1564"/>
    <x v="1"/>
    <x v="0"/>
    <n v="0"/>
    <n v="0"/>
    <n v="0"/>
    <x v="0"/>
    <s v="XXXConfid"/>
  </r>
  <r>
    <n v="6316"/>
    <x v="29"/>
    <x v="3"/>
    <x v="1"/>
    <x v="2"/>
    <x v="3"/>
    <n v="15.326672022463701"/>
    <x v="2"/>
    <n v="1"/>
    <n v="11.952817279461801"/>
    <n v="6.9056215725091299"/>
    <n v="2.7535534634740499"/>
    <n v="8.70398927492122"/>
    <x v="0"/>
    <x v="0"/>
    <n v="0"/>
    <n v="0"/>
    <n v="0"/>
    <n v="0"/>
    <n v="176"/>
    <n v="75"/>
    <n v="243.91658600177101"/>
    <n v="197.12123320034101"/>
    <n v="55.245948804957997"/>
    <n v="192.874058982099"/>
    <x v="1565"/>
    <x v="3"/>
    <n v="6.8941606787066206E-2"/>
    <n v="0"/>
    <n v="0"/>
    <x v="1565"/>
    <x v="1"/>
    <x v="0"/>
    <n v="1"/>
    <n v="0"/>
    <n v="0"/>
    <x v="0"/>
    <s v="XXXConfid"/>
  </r>
  <r>
    <n v="6317"/>
    <x v="2"/>
    <x v="0"/>
    <x v="1"/>
    <x v="0"/>
    <x v="1"/>
    <n v="38.300834411789197"/>
    <x v="3"/>
    <n v="0"/>
    <n v="7.2790950643994297"/>
    <n v="5.2761621995389296"/>
    <n v="0.95998625496561796"/>
    <n v="4.5614904806981702"/>
    <x v="0"/>
    <x v="1"/>
    <n v="0"/>
    <n v="0"/>
    <n v="0"/>
    <n v="0"/>
    <n v="95"/>
    <n v="65"/>
    <n v="291.169604827949"/>
    <n v="161.733732633952"/>
    <n v="48.7059130001753"/>
    <n v="146.046952523535"/>
    <x v="1566"/>
    <x v="1"/>
    <n v="2.37946454653882"/>
    <n v="0"/>
    <n v="0"/>
    <x v="1566"/>
    <x v="0"/>
    <x v="0"/>
    <n v="0"/>
    <n v="0"/>
    <n v="1"/>
    <x v="1"/>
    <s v="XXXConfid"/>
  </r>
  <r>
    <n v="6318"/>
    <x v="19"/>
    <x v="2"/>
    <x v="0"/>
    <x v="0"/>
    <x v="1"/>
    <n v="28.6396248165895"/>
    <x v="1"/>
    <n v="0"/>
    <n v="11.613384853773599"/>
    <n v="4.6328010471325802"/>
    <n v="9.0552358780879398"/>
    <n v="7.0690858733397599"/>
    <x v="0"/>
    <x v="0"/>
    <n v="1"/>
    <n v="0"/>
    <n v="0"/>
    <n v="0"/>
    <n v="162"/>
    <n v="71"/>
    <n v="265.817921734349"/>
    <n v="51.214729304155497"/>
    <n v="83.151286568052001"/>
    <n v="225.09927369025701"/>
    <x v="1567"/>
    <x v="0"/>
    <n v="7.0451228569518198"/>
    <n v="0"/>
    <n v="0"/>
    <x v="1567"/>
    <x v="0"/>
    <x v="0"/>
    <n v="0"/>
    <n v="0"/>
    <n v="0"/>
    <x v="0"/>
    <s v="XXXConfid"/>
  </r>
  <r>
    <n v="6319"/>
    <x v="29"/>
    <x v="3"/>
    <x v="1"/>
    <x v="0"/>
    <x v="1"/>
    <n v="29.528382492214799"/>
    <x v="1"/>
    <n v="0"/>
    <n v="16.882551386364099"/>
    <n v="4.9629857122393704"/>
    <n v="1.60646924827675"/>
    <n v="8.3869528817989902"/>
    <x v="0"/>
    <x v="0"/>
    <n v="0"/>
    <n v="0"/>
    <n v="0"/>
    <n v="0"/>
    <n v="164"/>
    <n v="90"/>
    <n v="263.277193561015"/>
    <n v="91.036333107144202"/>
    <n v="28.770910045908501"/>
    <n v="200.662043572762"/>
    <x v="1568"/>
    <x v="2"/>
    <n v="6.8769365203172104"/>
    <n v="0"/>
    <n v="0"/>
    <x v="1568"/>
    <x v="0"/>
    <x v="0"/>
    <n v="0"/>
    <n v="0"/>
    <n v="1"/>
    <x v="0"/>
    <s v="XXXConfid"/>
  </r>
  <r>
    <n v="6320"/>
    <x v="25"/>
    <x v="2"/>
    <x v="0"/>
    <x v="2"/>
    <x v="2"/>
    <n v="18.411994408222402"/>
    <x v="2"/>
    <n v="0"/>
    <n v="9.9046589036678103"/>
    <n v="6.7828980674059203"/>
    <n v="1.2703131547023101"/>
    <n v="5.7304680760863"/>
    <x v="0"/>
    <x v="0"/>
    <n v="0"/>
    <n v="0"/>
    <n v="0"/>
    <n v="0"/>
    <n v="94"/>
    <n v="119"/>
    <n v="154.177638547116"/>
    <n v="199.461721380554"/>
    <n v="27.064840572938699"/>
    <n v="164.25369703997501"/>
    <x v="1569"/>
    <x v="2"/>
    <n v="8.1657447147752595"/>
    <n v="0"/>
    <n v="0"/>
    <x v="1569"/>
    <x v="0"/>
    <x v="0"/>
    <n v="0"/>
    <n v="0"/>
    <n v="1"/>
    <x v="0"/>
    <s v="XXXConfid"/>
  </r>
  <r>
    <n v="6321"/>
    <x v="29"/>
    <x v="3"/>
    <x v="1"/>
    <x v="1"/>
    <x v="3"/>
    <n v="23.0931935228583"/>
    <x v="0"/>
    <n v="1"/>
    <n v="16.6915469417144"/>
    <n v="2.5349442945687501"/>
    <n v="1.8087474145548901"/>
    <n v="6.3197248097871901"/>
    <x v="0"/>
    <x v="0"/>
    <n v="1"/>
    <n v="1"/>
    <n v="0"/>
    <n v="0"/>
    <n v="109"/>
    <n v="75"/>
    <n v="222.35313623915101"/>
    <n v="136.251431949904"/>
    <n v="71.066718798724295"/>
    <n v="197.987293435677"/>
    <x v="1570"/>
    <x v="2"/>
    <n v="7.0232633986148603"/>
    <n v="0"/>
    <n v="0"/>
    <x v="1570"/>
    <x v="1"/>
    <x v="0"/>
    <n v="1"/>
    <n v="1"/>
    <n v="0"/>
    <x v="0"/>
    <s v="XXXConfid"/>
  </r>
  <r>
    <n v="6322"/>
    <x v="10"/>
    <x v="2"/>
    <x v="1"/>
    <x v="0"/>
    <x v="0"/>
    <n v="16.381669412607401"/>
    <x v="2"/>
    <n v="0"/>
    <n v="5.67148415743093"/>
    <n v="0.79185370825749901"/>
    <n v="6.8427981334143597"/>
    <n v="4.5213865619740901"/>
    <x v="0"/>
    <x v="0"/>
    <n v="0"/>
    <n v="1"/>
    <n v="0"/>
    <n v="0"/>
    <n v="109"/>
    <n v="73"/>
    <n v="174.72971307374601"/>
    <n v="100.784602852162"/>
    <n v="27.3467975791356"/>
    <n v="380.006829527744"/>
    <x v="1571"/>
    <x v="1"/>
    <n v="9.8116696971160593"/>
    <n v="1"/>
    <n v="0"/>
    <x v="1571"/>
    <x v="0"/>
    <x v="0"/>
    <n v="0"/>
    <n v="1"/>
    <n v="1"/>
    <x v="0"/>
    <s v="XXXConfid"/>
  </r>
  <r>
    <n v="6323"/>
    <x v="2"/>
    <x v="0"/>
    <x v="0"/>
    <x v="0"/>
    <x v="2"/>
    <n v="33.7753282761485"/>
    <x v="3"/>
    <n v="0"/>
    <n v="3.24960857227568"/>
    <n v="4.5279648665949201"/>
    <n v="2.36811236470334"/>
    <n v="4.3068726289801296"/>
    <x v="1"/>
    <x v="0"/>
    <n v="1"/>
    <n v="0"/>
    <n v="0"/>
    <n v="0"/>
    <n v="102"/>
    <n v="73"/>
    <n v="235.266031635134"/>
    <n v="52.060820575391197"/>
    <n v="75.882833959946893"/>
    <n v="103.085292664297"/>
    <x v="1572"/>
    <x v="3"/>
    <n v="8.8148039503481304"/>
    <n v="0"/>
    <n v="0"/>
    <x v="1572"/>
    <x v="1"/>
    <x v="0"/>
    <n v="0"/>
    <n v="0"/>
    <n v="1"/>
    <x v="0"/>
    <s v="XXXConfid"/>
  </r>
  <r>
    <n v="6324"/>
    <x v="11"/>
    <x v="2"/>
    <x v="1"/>
    <x v="2"/>
    <x v="1"/>
    <n v="38.118071228903503"/>
    <x v="3"/>
    <n v="0"/>
    <n v="1.0687246546562501"/>
    <n v="1.3821590849548699"/>
    <n v="4.3643373775688499"/>
    <n v="8.6474685877461397"/>
    <x v="1"/>
    <x v="0"/>
    <n v="0"/>
    <n v="0"/>
    <n v="0"/>
    <n v="0"/>
    <n v="144"/>
    <n v="100"/>
    <n v="208.73434787605299"/>
    <n v="68.235010854748097"/>
    <n v="24.076022213547301"/>
    <n v="315.64526518922901"/>
    <x v="1573"/>
    <x v="1"/>
    <n v="6.5164355284701703"/>
    <n v="1"/>
    <n v="0"/>
    <x v="1573"/>
    <x v="0"/>
    <x v="0"/>
    <n v="0"/>
    <n v="0"/>
    <n v="1"/>
    <x v="1"/>
    <s v="XXXConfid"/>
  </r>
  <r>
    <n v="6325"/>
    <x v="13"/>
    <x v="2"/>
    <x v="0"/>
    <x v="0"/>
    <x v="0"/>
    <n v="26.479302029287499"/>
    <x v="1"/>
    <n v="0"/>
    <n v="9.8941336203961399"/>
    <n v="9.7471552078821997"/>
    <n v="7.8014964884800602"/>
    <n v="5.0514552660962702"/>
    <x v="1"/>
    <x v="0"/>
    <n v="0"/>
    <n v="1"/>
    <n v="0"/>
    <n v="0"/>
    <n v="148"/>
    <n v="91"/>
    <n v="284.58869165703601"/>
    <n v="129.67958327879199"/>
    <n v="57.019838162146797"/>
    <n v="214.567126767888"/>
    <x v="1574"/>
    <x v="1"/>
    <n v="1.2226274725951001"/>
    <n v="0"/>
    <n v="0"/>
    <x v="1574"/>
    <x v="0"/>
    <x v="1"/>
    <n v="1"/>
    <n v="1"/>
    <n v="0"/>
    <x v="0"/>
    <s v="XXXConfid"/>
  </r>
  <r>
    <n v="6326"/>
    <x v="23"/>
    <x v="2"/>
    <x v="1"/>
    <x v="2"/>
    <x v="0"/>
    <n v="34.181514949307299"/>
    <x v="3"/>
    <n v="0"/>
    <n v="0.46008607717282901"/>
    <n v="7.3627350991499299"/>
    <n v="6.7234278294335699"/>
    <n v="8.6983887811373197"/>
    <x v="1"/>
    <x v="0"/>
    <n v="0"/>
    <n v="0"/>
    <n v="0"/>
    <n v="0"/>
    <n v="163"/>
    <n v="71"/>
    <n v="241.5855474496"/>
    <n v="70.318895468765007"/>
    <n v="52.117816703356297"/>
    <n v="83.465292840976502"/>
    <x v="1575"/>
    <x v="3"/>
    <n v="5.6854564189827297"/>
    <n v="0"/>
    <n v="0"/>
    <x v="1575"/>
    <x v="1"/>
    <x v="0"/>
    <n v="0"/>
    <n v="0"/>
    <n v="1"/>
    <x v="0"/>
    <s v="XXXConfid"/>
  </r>
  <r>
    <n v="6327"/>
    <x v="28"/>
    <x v="1"/>
    <x v="0"/>
    <x v="0"/>
    <x v="2"/>
    <n v="16.500548665313499"/>
    <x v="2"/>
    <n v="0"/>
    <n v="11.106983435072801"/>
    <n v="2.5444791703761802"/>
    <n v="3.7413100916748898"/>
    <n v="8.445284485558"/>
    <x v="0"/>
    <x v="0"/>
    <n v="0"/>
    <n v="0"/>
    <n v="0"/>
    <n v="0"/>
    <n v="150"/>
    <n v="63"/>
    <n v="204.74596276784899"/>
    <n v="54.685907278908502"/>
    <n v="54.649966723051001"/>
    <n v="175.17023805718401"/>
    <x v="1576"/>
    <x v="2"/>
    <n v="8.0140904154919692"/>
    <n v="0"/>
    <n v="0"/>
    <x v="1576"/>
    <x v="0"/>
    <x v="0"/>
    <n v="0"/>
    <n v="0"/>
    <n v="0"/>
    <x v="0"/>
    <s v="XXXConfid"/>
  </r>
  <r>
    <n v="6328"/>
    <x v="16"/>
    <x v="0"/>
    <x v="0"/>
    <x v="0"/>
    <x v="0"/>
    <n v="31.1773003136033"/>
    <x v="3"/>
    <n v="0"/>
    <n v="8.0921732113312004"/>
    <n v="6.8032052049128797"/>
    <n v="2.7125643587582799"/>
    <n v="5.45451403930893"/>
    <x v="0"/>
    <x v="0"/>
    <n v="0"/>
    <n v="0"/>
    <n v="0"/>
    <n v="0"/>
    <n v="103"/>
    <n v="78"/>
    <n v="182.966265251284"/>
    <n v="119.474986581354"/>
    <n v="91.3022094612122"/>
    <n v="210.695465536711"/>
    <x v="1577"/>
    <x v="1"/>
    <n v="7.4183946056363199"/>
    <n v="0"/>
    <n v="0"/>
    <x v="1577"/>
    <x v="1"/>
    <x v="0"/>
    <n v="0"/>
    <n v="0"/>
    <n v="0"/>
    <x v="0"/>
    <s v="XXXConfid"/>
  </r>
  <r>
    <n v="6329"/>
    <x v="13"/>
    <x v="2"/>
    <x v="1"/>
    <x v="0"/>
    <x v="2"/>
    <n v="15.0120706959814"/>
    <x v="2"/>
    <n v="0"/>
    <n v="2.4150202033153199"/>
    <n v="1.29711438416932"/>
    <n v="3.8393342072465302"/>
    <n v="8.7737212265924498"/>
    <x v="0"/>
    <x v="0"/>
    <n v="0"/>
    <n v="1"/>
    <n v="0"/>
    <n v="0"/>
    <n v="123"/>
    <n v="107"/>
    <n v="250.45386514344901"/>
    <n v="151.66294279459001"/>
    <n v="98.806291265843797"/>
    <n v="362.13837299387802"/>
    <x v="1578"/>
    <x v="1"/>
    <n v="5.1927331132672299"/>
    <n v="1"/>
    <n v="0"/>
    <x v="1578"/>
    <x v="1"/>
    <x v="0"/>
    <n v="0"/>
    <n v="0"/>
    <n v="0"/>
    <x v="0"/>
    <s v="XXXConfid"/>
  </r>
  <r>
    <n v="6330"/>
    <x v="15"/>
    <x v="0"/>
    <x v="1"/>
    <x v="3"/>
    <x v="2"/>
    <n v="37.844539261169402"/>
    <x v="3"/>
    <n v="0"/>
    <n v="18.553747986849402"/>
    <n v="0.28095874337201199"/>
    <n v="8.5001823175524702"/>
    <n v="7.1543652987067201"/>
    <x v="0"/>
    <x v="0"/>
    <n v="0"/>
    <n v="0"/>
    <n v="0"/>
    <n v="0"/>
    <n v="125"/>
    <n v="102"/>
    <n v="152.022937150247"/>
    <n v="150.48725780751201"/>
    <n v="28.7613861891538"/>
    <n v="282.01873112310102"/>
    <x v="1579"/>
    <x v="2"/>
    <n v="6.1353856488301703"/>
    <n v="1"/>
    <n v="1"/>
    <x v="1579"/>
    <x v="1"/>
    <x v="0"/>
    <n v="0"/>
    <n v="0"/>
    <n v="0"/>
    <x v="1"/>
    <s v="XXXConfid"/>
  </r>
  <r>
    <n v="6331"/>
    <x v="14"/>
    <x v="1"/>
    <x v="1"/>
    <x v="0"/>
    <x v="0"/>
    <n v="18.095741149543901"/>
    <x v="2"/>
    <n v="0"/>
    <n v="11.5949809555313"/>
    <n v="6.5904061886193697"/>
    <n v="5.4976550159112403"/>
    <n v="7.4609460863655901"/>
    <x v="1"/>
    <x v="1"/>
    <n v="0"/>
    <n v="0"/>
    <n v="0"/>
    <n v="0"/>
    <n v="95"/>
    <n v="103"/>
    <n v="279.31463341296501"/>
    <n v="89.307415910748105"/>
    <n v="30.2540647637469"/>
    <n v="205.57792694047501"/>
    <x v="1580"/>
    <x v="1"/>
    <n v="4.76543091047792"/>
    <n v="0"/>
    <n v="0"/>
    <x v="1580"/>
    <x v="1"/>
    <x v="1"/>
    <n v="0"/>
    <n v="0"/>
    <n v="1"/>
    <x v="0"/>
    <s v="XXXConfid"/>
  </r>
  <r>
    <n v="6332"/>
    <x v="17"/>
    <x v="1"/>
    <x v="0"/>
    <x v="3"/>
    <x v="1"/>
    <n v="16.812177110220201"/>
    <x v="2"/>
    <n v="0"/>
    <n v="9.2568115146685592"/>
    <n v="7.6853035272449199"/>
    <n v="1.1401896069008599"/>
    <n v="8.2600219599171805"/>
    <x v="0"/>
    <x v="0"/>
    <n v="0"/>
    <n v="0"/>
    <n v="0"/>
    <n v="0"/>
    <n v="96"/>
    <n v="73"/>
    <n v="217.41462051288701"/>
    <n v="101.44021311575"/>
    <n v="62.591196131163201"/>
    <n v="215.00903283065"/>
    <x v="1581"/>
    <x v="2"/>
    <n v="2.0537913241814998"/>
    <n v="1"/>
    <n v="0"/>
    <x v="1581"/>
    <x v="1"/>
    <x v="0"/>
    <n v="0"/>
    <n v="0"/>
    <n v="1"/>
    <x v="1"/>
    <s v="XXXConfid"/>
  </r>
  <r>
    <n v="6333"/>
    <x v="14"/>
    <x v="1"/>
    <x v="0"/>
    <x v="0"/>
    <x v="0"/>
    <n v="32.568999963905299"/>
    <x v="3"/>
    <n v="0"/>
    <n v="10.0554840529358"/>
    <n v="4.3404533114485204"/>
    <n v="3.0052106747694101"/>
    <n v="7.5011630461653303"/>
    <x v="0"/>
    <x v="1"/>
    <n v="0"/>
    <n v="1"/>
    <n v="0"/>
    <n v="0"/>
    <n v="157"/>
    <n v="117"/>
    <n v="226.649624186268"/>
    <n v="153.14482413915599"/>
    <n v="30.280005699529699"/>
    <n v="262.167088611888"/>
    <x v="1582"/>
    <x v="1"/>
    <n v="2.25702610409876"/>
    <n v="0"/>
    <n v="0"/>
    <x v="1582"/>
    <x v="0"/>
    <x v="0"/>
    <n v="1"/>
    <n v="0"/>
    <n v="0"/>
    <x v="0"/>
    <s v="XXXConfid"/>
  </r>
  <r>
    <n v="6334"/>
    <x v="20"/>
    <x v="2"/>
    <x v="0"/>
    <x v="1"/>
    <x v="2"/>
    <n v="38.934001530790098"/>
    <x v="3"/>
    <n v="1"/>
    <n v="5.7408065605010501"/>
    <n v="9.7847115641594602"/>
    <n v="7.5609353761267002"/>
    <n v="8.7365566668465799"/>
    <x v="0"/>
    <x v="0"/>
    <n v="0"/>
    <n v="1"/>
    <n v="0"/>
    <n v="0"/>
    <n v="138"/>
    <n v="109"/>
    <n v="241.160668034389"/>
    <n v="198.73343163588899"/>
    <n v="97.129586710632495"/>
    <n v="83.984885103178001"/>
    <x v="1583"/>
    <x v="1"/>
    <n v="2.47285860603081"/>
    <n v="0"/>
    <n v="0"/>
    <x v="1583"/>
    <x v="1"/>
    <x v="1"/>
    <n v="0"/>
    <n v="0"/>
    <n v="1"/>
    <x v="0"/>
    <s v="XXXConfid"/>
  </r>
  <r>
    <n v="6335"/>
    <x v="3"/>
    <x v="1"/>
    <x v="1"/>
    <x v="0"/>
    <x v="2"/>
    <n v="30.2666117985559"/>
    <x v="3"/>
    <n v="0"/>
    <n v="17.678579425193501"/>
    <n v="9.6085263136445604"/>
    <n v="0.76017519436395398"/>
    <n v="6.5652376511004897"/>
    <x v="0"/>
    <x v="0"/>
    <n v="0"/>
    <n v="0"/>
    <n v="0"/>
    <n v="1"/>
    <n v="179"/>
    <n v="80"/>
    <n v="296.61486815057901"/>
    <n v="151.760454670027"/>
    <n v="83.542331093796093"/>
    <n v="174.91422229754301"/>
    <x v="1584"/>
    <x v="0"/>
    <n v="0.22452346776687501"/>
    <n v="1"/>
    <n v="0"/>
    <x v="1584"/>
    <x v="0"/>
    <x v="0"/>
    <n v="0"/>
    <n v="0"/>
    <n v="1"/>
    <x v="0"/>
    <s v="XXXConfid"/>
  </r>
  <r>
    <n v="6336"/>
    <x v="22"/>
    <x v="1"/>
    <x v="0"/>
    <x v="0"/>
    <x v="2"/>
    <n v="19.995751939187901"/>
    <x v="0"/>
    <n v="0"/>
    <n v="7.1498987240931999"/>
    <n v="7.8858661516551498"/>
    <n v="9.7259536461432496"/>
    <n v="6.5821794230528701"/>
    <x v="0"/>
    <x v="0"/>
    <n v="0"/>
    <n v="0"/>
    <n v="0"/>
    <n v="0"/>
    <n v="178"/>
    <n v="117"/>
    <n v="244.27028584053599"/>
    <n v="98.1670720665294"/>
    <n v="84.460609831397704"/>
    <n v="167.69183500079299"/>
    <x v="1585"/>
    <x v="3"/>
    <n v="6.9291021684284502"/>
    <n v="0"/>
    <n v="1"/>
    <x v="1585"/>
    <x v="0"/>
    <x v="0"/>
    <n v="0"/>
    <n v="0"/>
    <n v="0"/>
    <x v="0"/>
    <s v="XXXConfid"/>
  </r>
  <r>
    <n v="6337"/>
    <x v="15"/>
    <x v="0"/>
    <x v="1"/>
    <x v="0"/>
    <x v="0"/>
    <n v="30.459615087046199"/>
    <x v="3"/>
    <n v="0"/>
    <n v="12.3842346869737"/>
    <n v="1.6959715987297299"/>
    <n v="8.6442740200738193"/>
    <n v="9.5802980420961106"/>
    <x v="0"/>
    <x v="0"/>
    <n v="1"/>
    <n v="0"/>
    <n v="0"/>
    <n v="1"/>
    <n v="177"/>
    <n v="86"/>
    <n v="217.05359219004001"/>
    <n v="123.910798884206"/>
    <n v="79.032314306139995"/>
    <n v="317.59327508771401"/>
    <x v="1586"/>
    <x v="1"/>
    <n v="0.55368260753160903"/>
    <n v="0"/>
    <n v="0"/>
    <x v="1586"/>
    <x v="0"/>
    <x v="0"/>
    <n v="0"/>
    <n v="0"/>
    <n v="0"/>
    <x v="1"/>
    <s v="XXXConfid"/>
  </r>
  <r>
    <n v="6338"/>
    <x v="9"/>
    <x v="1"/>
    <x v="1"/>
    <x v="0"/>
    <x v="1"/>
    <n v="32.073715814701004"/>
    <x v="3"/>
    <n v="0"/>
    <n v="19.985621506530599"/>
    <n v="1.96955244859921"/>
    <n v="3.8431908550790399"/>
    <n v="4.4231352761984999"/>
    <x v="0"/>
    <x v="0"/>
    <n v="0"/>
    <n v="0"/>
    <n v="0"/>
    <n v="0"/>
    <n v="128"/>
    <n v="62"/>
    <n v="184.281801772606"/>
    <n v="101.743947486704"/>
    <n v="49.602253805252303"/>
    <n v="392.37215588937602"/>
    <x v="1587"/>
    <x v="2"/>
    <n v="6.3782291661855401"/>
    <n v="0"/>
    <n v="0"/>
    <x v="1587"/>
    <x v="0"/>
    <x v="0"/>
    <n v="0"/>
    <n v="0"/>
    <n v="0"/>
    <x v="0"/>
    <s v="XXXConfid"/>
  </r>
  <r>
    <n v="6339"/>
    <x v="30"/>
    <x v="0"/>
    <x v="1"/>
    <x v="2"/>
    <x v="2"/>
    <n v="37.242305305301699"/>
    <x v="3"/>
    <n v="0"/>
    <n v="17.644174506119199"/>
    <n v="5.9952635371706497"/>
    <n v="3.7939362272484201"/>
    <n v="8.3767184205629608"/>
    <x v="0"/>
    <x v="0"/>
    <n v="1"/>
    <n v="0"/>
    <n v="0"/>
    <n v="0"/>
    <n v="132"/>
    <n v="90"/>
    <n v="253.39114222179401"/>
    <n v="132.70306886104501"/>
    <n v="60.135868222511697"/>
    <n v="145.32807549426499"/>
    <x v="1588"/>
    <x v="3"/>
    <n v="9.3897685371287292"/>
    <n v="1"/>
    <n v="0"/>
    <x v="1588"/>
    <x v="1"/>
    <x v="1"/>
    <n v="0"/>
    <n v="0"/>
    <n v="1"/>
    <x v="0"/>
    <s v="XXXConfid"/>
  </r>
  <r>
    <n v="6340"/>
    <x v="0"/>
    <x v="0"/>
    <x v="0"/>
    <x v="2"/>
    <x v="3"/>
    <n v="19.5060761617965"/>
    <x v="0"/>
    <n v="0"/>
    <n v="12.526256350426801"/>
    <n v="0.46157753003989199"/>
    <n v="9.2605116588742895"/>
    <n v="6.6965576075722204"/>
    <x v="0"/>
    <x v="0"/>
    <n v="0"/>
    <n v="0"/>
    <n v="1"/>
    <n v="0"/>
    <n v="125"/>
    <n v="100"/>
    <n v="151.90978379496201"/>
    <n v="92.2993227188134"/>
    <n v="30.268330909607599"/>
    <n v="292.61300050229403"/>
    <x v="1589"/>
    <x v="1"/>
    <n v="1.56044488210237"/>
    <n v="0"/>
    <n v="0"/>
    <x v="1589"/>
    <x v="1"/>
    <x v="0"/>
    <n v="0"/>
    <n v="1"/>
    <n v="0"/>
    <x v="0"/>
    <s v="XXXConfid"/>
  </r>
  <r>
    <n v="6341"/>
    <x v="3"/>
    <x v="1"/>
    <x v="0"/>
    <x v="2"/>
    <x v="2"/>
    <n v="33.139028822260997"/>
    <x v="3"/>
    <n v="0"/>
    <n v="17.900189313215801"/>
    <n v="9.7403490118706006"/>
    <n v="6.0432513063162796"/>
    <n v="8.9066789338508592"/>
    <x v="0"/>
    <x v="0"/>
    <n v="0"/>
    <n v="0"/>
    <n v="0"/>
    <n v="1"/>
    <n v="157"/>
    <n v="63"/>
    <n v="275.101776708182"/>
    <n v="187.196834430671"/>
    <n v="38.0933392730552"/>
    <n v="79.090052108728798"/>
    <x v="1590"/>
    <x v="3"/>
    <n v="4.2431166515903502"/>
    <n v="0"/>
    <n v="0"/>
    <x v="1590"/>
    <x v="1"/>
    <x v="0"/>
    <n v="0"/>
    <n v="0"/>
    <n v="0"/>
    <x v="0"/>
    <s v="XXXConfid"/>
  </r>
  <r>
    <n v="6342"/>
    <x v="26"/>
    <x v="1"/>
    <x v="0"/>
    <x v="2"/>
    <x v="1"/>
    <n v="38.186388140414998"/>
    <x v="3"/>
    <n v="1"/>
    <n v="13.4405022984491"/>
    <n v="1.54439762149327"/>
    <n v="4.01914365272133"/>
    <n v="5.8301003584017703"/>
    <x v="0"/>
    <x v="0"/>
    <n v="0"/>
    <n v="1"/>
    <n v="0"/>
    <n v="0"/>
    <n v="91"/>
    <n v="105"/>
    <n v="157.32307931573899"/>
    <n v="81.969719984832906"/>
    <n v="29.542818377011699"/>
    <n v="125.518256623555"/>
    <x v="1591"/>
    <x v="3"/>
    <n v="8.0358226079750104"/>
    <n v="0"/>
    <n v="0"/>
    <x v="1591"/>
    <x v="0"/>
    <x v="0"/>
    <n v="0"/>
    <n v="1"/>
    <n v="0"/>
    <x v="0"/>
    <s v="XXXConfid"/>
  </r>
  <r>
    <n v="6343"/>
    <x v="16"/>
    <x v="0"/>
    <x v="0"/>
    <x v="0"/>
    <x v="2"/>
    <n v="20.5755135956984"/>
    <x v="0"/>
    <n v="0"/>
    <n v="3.4199303377464099"/>
    <n v="5.0833161446548703"/>
    <n v="8.551509594513"/>
    <n v="6.2352783065006401"/>
    <x v="0"/>
    <x v="1"/>
    <n v="0"/>
    <n v="0"/>
    <n v="0"/>
    <n v="0"/>
    <n v="144"/>
    <n v="74"/>
    <n v="290.26069868353801"/>
    <n v="158.20041163577"/>
    <n v="80.088978833112904"/>
    <n v="127.001172480956"/>
    <x v="1592"/>
    <x v="1"/>
    <n v="3.6917599455642902"/>
    <n v="0"/>
    <n v="0"/>
    <x v="1592"/>
    <x v="0"/>
    <x v="0"/>
    <n v="0"/>
    <n v="0"/>
    <n v="1"/>
    <x v="1"/>
    <s v="XXXConfid"/>
  </r>
  <r>
    <n v="6344"/>
    <x v="18"/>
    <x v="0"/>
    <x v="0"/>
    <x v="0"/>
    <x v="2"/>
    <n v="17.0670380517812"/>
    <x v="2"/>
    <n v="0"/>
    <n v="13.6222662169311"/>
    <n v="9.9553160185702101"/>
    <n v="4.0648118665181201"/>
    <n v="6.4487972251487697"/>
    <x v="0"/>
    <x v="0"/>
    <n v="0"/>
    <n v="0"/>
    <n v="0"/>
    <n v="0"/>
    <n v="153"/>
    <n v="61"/>
    <n v="272.979575616256"/>
    <n v="111.692050382509"/>
    <n v="65.489207294546205"/>
    <n v="96.516051035169795"/>
    <x v="1593"/>
    <x v="1"/>
    <n v="9.2865672469064595"/>
    <n v="1"/>
    <n v="0"/>
    <x v="1593"/>
    <x v="0"/>
    <x v="0"/>
    <n v="0"/>
    <n v="1"/>
    <n v="0"/>
    <x v="0"/>
    <s v="XXXConfid"/>
  </r>
  <r>
    <n v="6345"/>
    <x v="14"/>
    <x v="1"/>
    <x v="1"/>
    <x v="0"/>
    <x v="0"/>
    <n v="15.502096620070001"/>
    <x v="2"/>
    <n v="0"/>
    <n v="14.5539659749157"/>
    <n v="7.8335346817069196"/>
    <n v="0.96171882185177104"/>
    <n v="8.1934007633845702"/>
    <x v="0"/>
    <x v="1"/>
    <n v="0"/>
    <n v="0"/>
    <n v="0"/>
    <n v="0"/>
    <n v="142"/>
    <n v="118"/>
    <n v="180.58337111759801"/>
    <n v="152.62745270985701"/>
    <n v="38.017995069904202"/>
    <n v="250.282126804288"/>
    <x v="1594"/>
    <x v="3"/>
    <n v="7.5226629832263399"/>
    <n v="0"/>
    <n v="0"/>
    <x v="1594"/>
    <x v="0"/>
    <x v="0"/>
    <n v="1"/>
    <n v="0"/>
    <n v="0"/>
    <x v="0"/>
    <s v="XXXConfid"/>
  </r>
  <r>
    <n v="6346"/>
    <x v="7"/>
    <x v="1"/>
    <x v="1"/>
    <x v="3"/>
    <x v="0"/>
    <n v="30.512705567160101"/>
    <x v="3"/>
    <n v="1"/>
    <n v="11.8833433591586"/>
    <n v="3.1263274440731599"/>
    <n v="9.1045976629560599"/>
    <n v="7.1996001998151904"/>
    <x v="1"/>
    <x v="1"/>
    <n v="0"/>
    <n v="0"/>
    <n v="0"/>
    <n v="0"/>
    <n v="92"/>
    <n v="93"/>
    <n v="219.917522833558"/>
    <n v="141.60899350365"/>
    <n v="30.1923872977328"/>
    <n v="171.40708962573399"/>
    <x v="1595"/>
    <x v="3"/>
    <n v="9.8216323383561797"/>
    <n v="1"/>
    <n v="0"/>
    <x v="1595"/>
    <x v="1"/>
    <x v="1"/>
    <n v="0"/>
    <n v="0"/>
    <n v="1"/>
    <x v="0"/>
    <s v="XXXConfid"/>
  </r>
  <r>
    <n v="6347"/>
    <x v="1"/>
    <x v="1"/>
    <x v="1"/>
    <x v="2"/>
    <x v="1"/>
    <n v="31.241872465351801"/>
    <x v="3"/>
    <n v="0"/>
    <n v="10.5537617930453"/>
    <n v="1.51761621656834"/>
    <n v="6.5654236805933799"/>
    <n v="8.8733703470677003"/>
    <x v="0"/>
    <x v="0"/>
    <n v="0"/>
    <n v="0"/>
    <n v="0"/>
    <n v="0"/>
    <n v="175"/>
    <n v="102"/>
    <n v="171.354820295922"/>
    <n v="99.282025575442006"/>
    <n v="58.1110677322201"/>
    <n v="225.48576880751099"/>
    <x v="1596"/>
    <x v="0"/>
    <n v="4.6282150979502301"/>
    <n v="0"/>
    <n v="0"/>
    <x v="1596"/>
    <x v="0"/>
    <x v="0"/>
    <n v="0"/>
    <n v="0"/>
    <n v="0"/>
    <x v="0"/>
    <s v="XXXConfid"/>
  </r>
  <r>
    <n v="6348"/>
    <x v="17"/>
    <x v="1"/>
    <x v="0"/>
    <x v="2"/>
    <x v="2"/>
    <n v="17.973245869949501"/>
    <x v="2"/>
    <n v="0"/>
    <n v="17.197310267297102"/>
    <n v="0.90049689604473104"/>
    <n v="1.4955207154973"/>
    <n v="4.6819948933625302"/>
    <x v="0"/>
    <x v="0"/>
    <n v="0"/>
    <n v="0"/>
    <n v="0"/>
    <n v="0"/>
    <n v="167"/>
    <n v="90"/>
    <n v="247.64417484236"/>
    <n v="147.20127233755599"/>
    <n v="25.518651077716601"/>
    <n v="300.56071397596298"/>
    <x v="1597"/>
    <x v="1"/>
    <n v="7.1078293346929904"/>
    <n v="0"/>
    <n v="0"/>
    <x v="1597"/>
    <x v="1"/>
    <x v="0"/>
    <n v="0"/>
    <n v="1"/>
    <n v="0"/>
    <x v="0"/>
    <s v="XXXConfid"/>
  </r>
  <r>
    <n v="6349"/>
    <x v="17"/>
    <x v="1"/>
    <x v="0"/>
    <x v="1"/>
    <x v="2"/>
    <n v="27.389849108038401"/>
    <x v="1"/>
    <n v="0"/>
    <n v="13.9762909990938"/>
    <n v="4.5918007299115704"/>
    <n v="8.2284173460917902"/>
    <n v="4.3217889202061999"/>
    <x v="0"/>
    <x v="1"/>
    <n v="0"/>
    <n v="1"/>
    <n v="0"/>
    <n v="0"/>
    <n v="91"/>
    <n v="111"/>
    <n v="261.61207854138399"/>
    <n v="164.847425025511"/>
    <n v="70.640640784682404"/>
    <n v="238.03612377466399"/>
    <x v="1598"/>
    <x v="2"/>
    <n v="9.2961915194010096"/>
    <n v="0"/>
    <n v="0"/>
    <x v="1598"/>
    <x v="0"/>
    <x v="0"/>
    <n v="0"/>
    <n v="0"/>
    <n v="1"/>
    <x v="0"/>
    <s v="XXXConfid"/>
  </r>
  <r>
    <n v="6350"/>
    <x v="14"/>
    <x v="1"/>
    <x v="1"/>
    <x v="2"/>
    <x v="3"/>
    <n v="37.131415986616098"/>
    <x v="3"/>
    <n v="0"/>
    <n v="7.7612699583747702"/>
    <n v="4.4514977086840304"/>
    <n v="5.32237208579678"/>
    <n v="9.8465651071437996"/>
    <x v="1"/>
    <x v="0"/>
    <n v="0"/>
    <n v="0"/>
    <n v="0"/>
    <n v="0"/>
    <n v="145"/>
    <n v="77"/>
    <n v="179.37024100687799"/>
    <n v="153.94622147124699"/>
    <n v="44.48692716867"/>
    <n v="235.36692064943901"/>
    <x v="1599"/>
    <x v="1"/>
    <n v="8.3069616176367997"/>
    <n v="0"/>
    <n v="0"/>
    <x v="1599"/>
    <x v="0"/>
    <x v="0"/>
    <n v="0"/>
    <n v="1"/>
    <n v="0"/>
    <x v="0"/>
    <s v="XXXConfid"/>
  </r>
  <r>
    <n v="6351"/>
    <x v="5"/>
    <x v="0"/>
    <x v="1"/>
    <x v="0"/>
    <x v="0"/>
    <n v="19.5418588364134"/>
    <x v="0"/>
    <n v="0"/>
    <n v="17.630652404572299"/>
    <n v="1.1041716215684401"/>
    <n v="4.4407903981471"/>
    <n v="8.3489975014914801"/>
    <x v="0"/>
    <x v="0"/>
    <n v="0"/>
    <n v="1"/>
    <n v="0"/>
    <n v="0"/>
    <n v="149"/>
    <n v="109"/>
    <n v="186.956076915007"/>
    <n v="55.1259914951452"/>
    <n v="26.5629412839303"/>
    <n v="318.54986622976099"/>
    <x v="1600"/>
    <x v="1"/>
    <n v="4.5794173904516002"/>
    <n v="0"/>
    <n v="0"/>
    <x v="1600"/>
    <x v="0"/>
    <x v="0"/>
    <n v="0"/>
    <n v="0"/>
    <n v="0"/>
    <x v="0"/>
    <s v="XXXConfid"/>
  </r>
  <r>
    <n v="6352"/>
    <x v="21"/>
    <x v="0"/>
    <x v="0"/>
    <x v="0"/>
    <x v="2"/>
    <n v="35.425468012303398"/>
    <x v="3"/>
    <n v="1"/>
    <n v="5.36573554244573"/>
    <n v="5.7258312761648398"/>
    <n v="6.0905939479715601"/>
    <n v="5.1303599805775004"/>
    <x v="1"/>
    <x v="0"/>
    <n v="0"/>
    <n v="0"/>
    <n v="0"/>
    <n v="0"/>
    <n v="113"/>
    <n v="86"/>
    <n v="151.676853326187"/>
    <n v="74.021546455361502"/>
    <n v="75.8114790679913"/>
    <n v="129.05502213251799"/>
    <x v="1601"/>
    <x v="1"/>
    <n v="9.7037137183155195"/>
    <n v="0"/>
    <n v="0"/>
    <x v="1601"/>
    <x v="0"/>
    <x v="0"/>
    <n v="0"/>
    <n v="0"/>
    <n v="1"/>
    <x v="0"/>
    <s v="XXXConfid"/>
  </r>
  <r>
    <n v="6353"/>
    <x v="17"/>
    <x v="1"/>
    <x v="0"/>
    <x v="1"/>
    <x v="2"/>
    <n v="39.679104652364501"/>
    <x v="3"/>
    <n v="1"/>
    <n v="3.3935117159168602"/>
    <n v="7.9594831477214099"/>
    <n v="3.7645200892286899"/>
    <n v="9.1135985346319597"/>
    <x v="0"/>
    <x v="0"/>
    <n v="0"/>
    <n v="0"/>
    <n v="0"/>
    <n v="0"/>
    <n v="162"/>
    <n v="91"/>
    <n v="199.86261366288599"/>
    <n v="66.789868976418703"/>
    <n v="59.509934300391201"/>
    <n v="226.406864197"/>
    <x v="1602"/>
    <x v="0"/>
    <n v="0.25445020861853201"/>
    <n v="0"/>
    <n v="1"/>
    <x v="1602"/>
    <x v="0"/>
    <x v="0"/>
    <n v="0"/>
    <n v="0"/>
    <n v="0"/>
    <x v="0"/>
    <s v="XXXConfid"/>
  </r>
  <r>
    <n v="6354"/>
    <x v="0"/>
    <x v="0"/>
    <x v="0"/>
    <x v="0"/>
    <x v="0"/>
    <n v="37.203879145228001"/>
    <x v="3"/>
    <n v="0"/>
    <n v="18.471788574245"/>
    <n v="0.75403090652876303"/>
    <n v="2.5076337985181101"/>
    <n v="4.2475911135211097"/>
    <x v="0"/>
    <x v="0"/>
    <n v="0"/>
    <n v="0"/>
    <n v="0"/>
    <n v="0"/>
    <n v="166"/>
    <n v="78"/>
    <n v="227.30193595104799"/>
    <n v="136.402046510226"/>
    <n v="36.319981891482499"/>
    <n v="80.049008418000597"/>
    <x v="1603"/>
    <x v="2"/>
    <n v="1.0465804470839699"/>
    <n v="0"/>
    <n v="0"/>
    <x v="1603"/>
    <x v="1"/>
    <x v="0"/>
    <n v="0"/>
    <n v="0"/>
    <n v="1"/>
    <x v="1"/>
    <s v="XXXConfid"/>
  </r>
  <r>
    <n v="6355"/>
    <x v="1"/>
    <x v="1"/>
    <x v="1"/>
    <x v="0"/>
    <x v="2"/>
    <n v="21.4097737670299"/>
    <x v="0"/>
    <n v="0"/>
    <n v="15.126206172510001"/>
    <n v="5.3152304717933996"/>
    <n v="8.09364776745422"/>
    <n v="9.9930388566496706"/>
    <x v="0"/>
    <x v="0"/>
    <n v="0"/>
    <n v="1"/>
    <n v="0"/>
    <n v="1"/>
    <n v="157"/>
    <n v="108"/>
    <n v="289.46407972795902"/>
    <n v="66.723234810685994"/>
    <n v="69.336810442881699"/>
    <n v="365.74080929517498"/>
    <x v="1604"/>
    <x v="1"/>
    <n v="7.6821097228760902"/>
    <n v="0"/>
    <n v="0"/>
    <x v="1604"/>
    <x v="1"/>
    <x v="0"/>
    <n v="0"/>
    <n v="1"/>
    <n v="0"/>
    <x v="0"/>
    <s v="XXXConfid"/>
  </r>
  <r>
    <n v="6356"/>
    <x v="18"/>
    <x v="0"/>
    <x v="1"/>
    <x v="1"/>
    <x v="2"/>
    <n v="32.423637022064"/>
    <x v="3"/>
    <n v="0"/>
    <n v="4.2495494125629802"/>
    <n v="2.6533807574242601"/>
    <n v="5.3419558942437"/>
    <n v="8.4501135344227798"/>
    <x v="0"/>
    <x v="0"/>
    <n v="0"/>
    <n v="0"/>
    <n v="0"/>
    <n v="0"/>
    <n v="171"/>
    <n v="78"/>
    <n v="230.36315239833999"/>
    <n v="188.085384968498"/>
    <n v="39.839591601487903"/>
    <n v="172.13874474645499"/>
    <x v="1605"/>
    <x v="2"/>
    <n v="7.7017963202843003"/>
    <n v="0"/>
    <n v="0"/>
    <x v="1605"/>
    <x v="0"/>
    <x v="0"/>
    <n v="0"/>
    <n v="0"/>
    <n v="0"/>
    <x v="0"/>
    <s v="XXXConfid"/>
  </r>
  <r>
    <n v="6357"/>
    <x v="26"/>
    <x v="1"/>
    <x v="0"/>
    <x v="2"/>
    <x v="0"/>
    <n v="26.0470315426934"/>
    <x v="1"/>
    <n v="0"/>
    <n v="2.6608649841684402"/>
    <n v="9.7190837437578299"/>
    <n v="6.8441644317723398"/>
    <n v="7.5810951844702998"/>
    <x v="0"/>
    <x v="0"/>
    <n v="0"/>
    <n v="0"/>
    <n v="0"/>
    <n v="1"/>
    <n v="124"/>
    <n v="79"/>
    <n v="186.87789720280401"/>
    <n v="150.69903619630301"/>
    <n v="50.744167486945301"/>
    <n v="362.42462468796299"/>
    <x v="1606"/>
    <x v="3"/>
    <n v="8.8595516656999198"/>
    <n v="1"/>
    <n v="0"/>
    <x v="1606"/>
    <x v="0"/>
    <x v="1"/>
    <n v="0"/>
    <n v="0"/>
    <n v="0"/>
    <x v="0"/>
    <s v="XXXConfid"/>
  </r>
  <r>
    <n v="6358"/>
    <x v="18"/>
    <x v="0"/>
    <x v="0"/>
    <x v="0"/>
    <x v="1"/>
    <n v="35.790536499235202"/>
    <x v="3"/>
    <n v="0"/>
    <n v="8.5465298672077097"/>
    <n v="6.5828380206373902"/>
    <n v="7.7050178133946696"/>
    <n v="9.9141475351876203"/>
    <x v="1"/>
    <x v="0"/>
    <n v="1"/>
    <n v="0"/>
    <n v="0"/>
    <n v="0"/>
    <n v="119"/>
    <n v="61"/>
    <n v="188.990617057782"/>
    <n v="191.41719660527801"/>
    <n v="99.836900267088296"/>
    <n v="279.07566565936901"/>
    <x v="1607"/>
    <x v="2"/>
    <n v="6.4006275449812398"/>
    <n v="0"/>
    <n v="0"/>
    <x v="1607"/>
    <x v="0"/>
    <x v="1"/>
    <n v="0"/>
    <n v="1"/>
    <n v="0"/>
    <x v="0"/>
    <s v="XXXConfid"/>
  </r>
  <r>
    <n v="6359"/>
    <x v="8"/>
    <x v="0"/>
    <x v="0"/>
    <x v="0"/>
    <x v="2"/>
    <n v="38.993927521540897"/>
    <x v="3"/>
    <n v="1"/>
    <n v="8.6513804624218604"/>
    <n v="7.2283808656267103"/>
    <n v="7.4188005360330198"/>
    <n v="4.1109250533014299"/>
    <x v="0"/>
    <x v="0"/>
    <n v="0"/>
    <n v="0"/>
    <n v="0"/>
    <n v="0"/>
    <n v="153"/>
    <n v="75"/>
    <n v="234.25830241111299"/>
    <n v="133.74790094631101"/>
    <n v="70.759488304140206"/>
    <n v="123.921240593977"/>
    <x v="1608"/>
    <x v="1"/>
    <n v="5.9575845215833896"/>
    <n v="0"/>
    <n v="0"/>
    <x v="1608"/>
    <x v="0"/>
    <x v="0"/>
    <n v="0"/>
    <n v="0"/>
    <n v="1"/>
    <x v="0"/>
    <s v="XXXConfid"/>
  </r>
  <r>
    <n v="6360"/>
    <x v="21"/>
    <x v="0"/>
    <x v="0"/>
    <x v="0"/>
    <x v="2"/>
    <n v="15.4095346820902"/>
    <x v="2"/>
    <n v="0"/>
    <n v="14.613087846559001"/>
    <n v="4.17155858767621"/>
    <n v="3.8900835678145498"/>
    <n v="9.2401045506384101"/>
    <x v="0"/>
    <x v="0"/>
    <n v="0"/>
    <n v="0"/>
    <n v="0"/>
    <n v="0"/>
    <n v="92"/>
    <n v="110"/>
    <n v="297.868055500688"/>
    <n v="154.89564241325101"/>
    <n v="56.757101483932502"/>
    <n v="185.60636983873201"/>
    <x v="1609"/>
    <x v="1"/>
    <n v="0.25966838307309897"/>
    <n v="0"/>
    <n v="0"/>
    <x v="1609"/>
    <x v="1"/>
    <x v="0"/>
    <n v="1"/>
    <n v="0"/>
    <n v="1"/>
    <x v="1"/>
    <s v="XXXConfid"/>
  </r>
  <r>
    <n v="6361"/>
    <x v="15"/>
    <x v="0"/>
    <x v="1"/>
    <x v="1"/>
    <x v="0"/>
    <n v="15.3087334567564"/>
    <x v="2"/>
    <n v="0"/>
    <n v="5.3150863830057604"/>
    <n v="8.7459776852445703"/>
    <n v="2.54464075694082"/>
    <n v="5.2948123184659703"/>
    <x v="0"/>
    <x v="0"/>
    <n v="1"/>
    <n v="0"/>
    <n v="0"/>
    <n v="0"/>
    <n v="141"/>
    <n v="64"/>
    <n v="240.871404068712"/>
    <n v="174.371636209125"/>
    <n v="62.258939577351001"/>
    <n v="301.54290953160103"/>
    <x v="1610"/>
    <x v="1"/>
    <n v="7.1107148900126296"/>
    <n v="0"/>
    <n v="0"/>
    <x v="1610"/>
    <x v="0"/>
    <x v="0"/>
    <n v="0"/>
    <n v="1"/>
    <n v="0"/>
    <x v="0"/>
    <s v="XXXConfid"/>
  </r>
  <r>
    <n v="6362"/>
    <x v="8"/>
    <x v="0"/>
    <x v="1"/>
    <x v="0"/>
    <x v="2"/>
    <n v="21.9665334357246"/>
    <x v="0"/>
    <n v="0"/>
    <n v="5.3119793752536602"/>
    <n v="5.23364758119118"/>
    <n v="3.77145267771995"/>
    <n v="9.9701204271531996"/>
    <x v="0"/>
    <x v="0"/>
    <n v="0"/>
    <n v="0"/>
    <n v="0"/>
    <n v="0"/>
    <n v="101"/>
    <n v="87"/>
    <n v="234.998199907838"/>
    <n v="151.47455011826199"/>
    <n v="47.929371544427703"/>
    <n v="374.71930111796598"/>
    <x v="1611"/>
    <x v="2"/>
    <n v="0.60380963509483898"/>
    <n v="0"/>
    <n v="0"/>
    <x v="1611"/>
    <x v="0"/>
    <x v="0"/>
    <n v="0"/>
    <n v="0"/>
    <n v="0"/>
    <x v="1"/>
    <s v="XXXConfid"/>
  </r>
  <r>
    <n v="6363"/>
    <x v="2"/>
    <x v="0"/>
    <x v="1"/>
    <x v="0"/>
    <x v="3"/>
    <n v="28.3930383701998"/>
    <x v="1"/>
    <n v="1"/>
    <n v="4.19307160343274"/>
    <n v="6.7920816902164303"/>
    <n v="7.5614610718873099"/>
    <n v="9.1982421827058403"/>
    <x v="0"/>
    <x v="0"/>
    <n v="1"/>
    <n v="0"/>
    <n v="0"/>
    <n v="1"/>
    <n v="169"/>
    <n v="79"/>
    <n v="198.57857528492201"/>
    <n v="100.366348624632"/>
    <n v="47.158856936832997"/>
    <n v="163.03123307407"/>
    <x v="1612"/>
    <x v="2"/>
    <n v="1.8341092358669999"/>
    <n v="0"/>
    <n v="0"/>
    <x v="1612"/>
    <x v="0"/>
    <x v="0"/>
    <n v="0"/>
    <n v="0"/>
    <n v="0"/>
    <x v="0"/>
    <s v="XXXConfid"/>
  </r>
  <r>
    <n v="6364"/>
    <x v="7"/>
    <x v="1"/>
    <x v="0"/>
    <x v="0"/>
    <x v="1"/>
    <n v="26.5714195869162"/>
    <x v="1"/>
    <n v="0"/>
    <n v="1.55588701042751"/>
    <n v="5.3119577988603304"/>
    <n v="2.3958828262035299"/>
    <n v="7.9227032727018196"/>
    <x v="1"/>
    <x v="1"/>
    <n v="0"/>
    <n v="0"/>
    <n v="0"/>
    <n v="0"/>
    <n v="115"/>
    <n v="115"/>
    <n v="290.71047939632001"/>
    <n v="76.1720657980391"/>
    <n v="81.290654680139895"/>
    <n v="167.04972121703301"/>
    <x v="1613"/>
    <x v="1"/>
    <n v="9.63124323391982"/>
    <n v="0"/>
    <n v="0"/>
    <x v="1613"/>
    <x v="0"/>
    <x v="0"/>
    <n v="1"/>
    <n v="1"/>
    <n v="1"/>
    <x v="0"/>
    <s v="XXXConfid"/>
  </r>
  <r>
    <n v="6365"/>
    <x v="14"/>
    <x v="1"/>
    <x v="0"/>
    <x v="0"/>
    <x v="2"/>
    <n v="33.342321310675104"/>
    <x v="3"/>
    <n v="1"/>
    <n v="12.904710304313401"/>
    <n v="4.5995363180454598"/>
    <n v="4.6884597763490499"/>
    <n v="8.3003564424947296"/>
    <x v="0"/>
    <x v="0"/>
    <n v="1"/>
    <n v="0"/>
    <n v="0"/>
    <n v="0"/>
    <n v="118"/>
    <n v="62"/>
    <n v="288.73589800108499"/>
    <n v="198.958036058766"/>
    <n v="25.480693989211499"/>
    <n v="376.03591534630999"/>
    <x v="1614"/>
    <x v="2"/>
    <n v="5.6519296422267198"/>
    <n v="0"/>
    <n v="0"/>
    <x v="1614"/>
    <x v="0"/>
    <x v="0"/>
    <n v="0"/>
    <n v="0"/>
    <n v="1"/>
    <x v="0"/>
    <s v="XXXConfid"/>
  </r>
  <r>
    <n v="6366"/>
    <x v="15"/>
    <x v="0"/>
    <x v="0"/>
    <x v="2"/>
    <x v="2"/>
    <n v="22.700845963812899"/>
    <x v="0"/>
    <n v="0"/>
    <n v="0.48778912863797202"/>
    <n v="5.2682630485259798"/>
    <n v="5.6238131687516599"/>
    <n v="7.3297587667952104"/>
    <x v="0"/>
    <x v="0"/>
    <n v="0"/>
    <n v="1"/>
    <n v="0"/>
    <n v="0"/>
    <n v="141"/>
    <n v="119"/>
    <n v="224.43799657906899"/>
    <n v="161.81251244462899"/>
    <n v="73.902006827455295"/>
    <n v="109.823537955503"/>
    <x v="1615"/>
    <x v="2"/>
    <n v="0.84882643548735703"/>
    <n v="0"/>
    <n v="0"/>
    <x v="1615"/>
    <x v="0"/>
    <x v="1"/>
    <n v="0"/>
    <n v="0"/>
    <n v="1"/>
    <x v="0"/>
    <s v="XXXConfid"/>
  </r>
  <r>
    <n v="6367"/>
    <x v="19"/>
    <x v="2"/>
    <x v="0"/>
    <x v="0"/>
    <x v="0"/>
    <n v="32.138542676873598"/>
    <x v="3"/>
    <n v="0"/>
    <n v="8.4717080128328401"/>
    <n v="8.7357997691816607"/>
    <n v="3.97790121081696"/>
    <n v="5.3252674787284899"/>
    <x v="0"/>
    <x v="0"/>
    <n v="0"/>
    <n v="0"/>
    <n v="0"/>
    <n v="0"/>
    <n v="150"/>
    <n v="60"/>
    <n v="221.41809642651299"/>
    <n v="160.69785568632099"/>
    <n v="42.532875439143503"/>
    <n v="77.335850324925701"/>
    <x v="1616"/>
    <x v="1"/>
    <n v="2.42053220554814"/>
    <n v="1"/>
    <n v="0"/>
    <x v="1616"/>
    <x v="1"/>
    <x v="0"/>
    <n v="0"/>
    <n v="0"/>
    <n v="1"/>
    <x v="1"/>
    <s v="XXXConfid"/>
  </r>
  <r>
    <n v="6368"/>
    <x v="12"/>
    <x v="2"/>
    <x v="1"/>
    <x v="3"/>
    <x v="0"/>
    <n v="19.4107024809846"/>
    <x v="0"/>
    <n v="0"/>
    <n v="3.1705049734771702"/>
    <n v="1.0385863655910099"/>
    <n v="6.2374549526024996"/>
    <n v="6.7572359739353702"/>
    <x v="0"/>
    <x v="1"/>
    <n v="0"/>
    <n v="0"/>
    <n v="1"/>
    <n v="1"/>
    <n v="155"/>
    <n v="118"/>
    <n v="207.023702104546"/>
    <n v="52.1660936433247"/>
    <n v="42.901379048803399"/>
    <n v="164.31988674537399"/>
    <x v="1617"/>
    <x v="3"/>
    <n v="9.5977247493904105"/>
    <n v="0"/>
    <n v="0"/>
    <x v="1617"/>
    <x v="0"/>
    <x v="0"/>
    <n v="0"/>
    <n v="1"/>
    <n v="0"/>
    <x v="0"/>
    <s v="XXXConfid"/>
  </r>
  <r>
    <n v="6369"/>
    <x v="10"/>
    <x v="2"/>
    <x v="0"/>
    <x v="0"/>
    <x v="1"/>
    <n v="22.4132177462897"/>
    <x v="0"/>
    <n v="0"/>
    <n v="19.164971251681401"/>
    <n v="0.214574200805036"/>
    <n v="6.0798017619861202"/>
    <n v="9.5334203495212506"/>
    <x v="1"/>
    <x v="0"/>
    <n v="0"/>
    <n v="0"/>
    <n v="0"/>
    <n v="1"/>
    <n v="108"/>
    <n v="73"/>
    <n v="157.176243093457"/>
    <n v="66.628765694734398"/>
    <n v="26.529542641250998"/>
    <n v="184.22545542091299"/>
    <x v="1618"/>
    <x v="3"/>
    <n v="2.7850372125453999"/>
    <n v="0"/>
    <n v="0"/>
    <x v="1618"/>
    <x v="0"/>
    <x v="1"/>
    <n v="0"/>
    <n v="0"/>
    <n v="0"/>
    <x v="0"/>
    <s v="XXXConfid"/>
  </r>
  <r>
    <n v="6370"/>
    <x v="12"/>
    <x v="2"/>
    <x v="1"/>
    <x v="2"/>
    <x v="2"/>
    <n v="38.431620167952801"/>
    <x v="3"/>
    <n v="0"/>
    <n v="0.118817366709962"/>
    <n v="0.50230170583677702"/>
    <n v="1.0492003487253001"/>
    <n v="7.8248134516076604"/>
    <x v="0"/>
    <x v="0"/>
    <n v="0"/>
    <n v="0"/>
    <n v="0"/>
    <n v="0"/>
    <n v="118"/>
    <n v="110"/>
    <n v="253.24178559046601"/>
    <n v="123.430738893921"/>
    <n v="32.457615430577398"/>
    <n v="90.046018655477496"/>
    <x v="1619"/>
    <x v="2"/>
    <n v="7.0785863226336296"/>
    <n v="0"/>
    <n v="0"/>
    <x v="1619"/>
    <x v="0"/>
    <x v="0"/>
    <n v="0"/>
    <n v="0"/>
    <n v="0"/>
    <x v="0"/>
    <s v="XXXConfid"/>
  </r>
  <r>
    <n v="6371"/>
    <x v="7"/>
    <x v="1"/>
    <x v="1"/>
    <x v="0"/>
    <x v="3"/>
    <n v="27.012602377762299"/>
    <x v="1"/>
    <n v="0"/>
    <n v="3.4283224809461599"/>
    <n v="5.3156978393873597"/>
    <n v="5.14124253961063"/>
    <n v="6.5427140703687403"/>
    <x v="0"/>
    <x v="0"/>
    <n v="1"/>
    <n v="1"/>
    <n v="0"/>
    <n v="0"/>
    <n v="154"/>
    <n v="97"/>
    <n v="228.91549719526401"/>
    <n v="130.146324518196"/>
    <n v="28.679185637595602"/>
    <n v="53.2514212734484"/>
    <x v="1620"/>
    <x v="3"/>
    <n v="1.9022166653965"/>
    <n v="0"/>
    <n v="0"/>
    <x v="1620"/>
    <x v="0"/>
    <x v="1"/>
    <n v="0"/>
    <n v="0"/>
    <n v="0"/>
    <x v="0"/>
    <s v="XXXConfid"/>
  </r>
  <r>
    <n v="6372"/>
    <x v="10"/>
    <x v="2"/>
    <x v="1"/>
    <x v="0"/>
    <x v="2"/>
    <n v="37.003616857855"/>
    <x v="3"/>
    <n v="1"/>
    <n v="9.8055638259917792"/>
    <n v="8.8148980722943193"/>
    <n v="9.7278358578530195"/>
    <n v="4.1833067372611197"/>
    <x v="0"/>
    <x v="0"/>
    <n v="0"/>
    <n v="0"/>
    <n v="0"/>
    <n v="0"/>
    <n v="90"/>
    <n v="115"/>
    <n v="152.74382298946799"/>
    <n v="102.186041622904"/>
    <n v="65.071163527754095"/>
    <n v="292.96385764515298"/>
    <x v="1621"/>
    <x v="2"/>
    <n v="0.90843332234528595"/>
    <n v="0"/>
    <n v="0"/>
    <x v="1621"/>
    <x v="0"/>
    <x v="0"/>
    <n v="0"/>
    <n v="0"/>
    <n v="1"/>
    <x v="1"/>
    <s v="XXXConfid"/>
  </r>
  <r>
    <n v="6373"/>
    <x v="24"/>
    <x v="1"/>
    <x v="0"/>
    <x v="0"/>
    <x v="1"/>
    <n v="21.946117667290501"/>
    <x v="0"/>
    <n v="0"/>
    <n v="6.1705347392420897"/>
    <n v="2.3124064353407401"/>
    <n v="4.1521491591776902"/>
    <n v="7.2840020284737603"/>
    <x v="0"/>
    <x v="1"/>
    <n v="1"/>
    <n v="0"/>
    <n v="0"/>
    <n v="0"/>
    <n v="171"/>
    <n v="104"/>
    <n v="221.87613405825701"/>
    <n v="87.698783710621299"/>
    <n v="87.189158256519704"/>
    <n v="95.574644075009402"/>
    <x v="1622"/>
    <x v="2"/>
    <n v="5.7824124287545304"/>
    <n v="1"/>
    <n v="0"/>
    <x v="1622"/>
    <x v="0"/>
    <x v="1"/>
    <n v="0"/>
    <n v="0"/>
    <n v="0"/>
    <x v="0"/>
    <s v="XXXConfid"/>
  </r>
  <r>
    <n v="6374"/>
    <x v="24"/>
    <x v="1"/>
    <x v="1"/>
    <x v="0"/>
    <x v="2"/>
    <n v="35.353243852863201"/>
    <x v="3"/>
    <n v="1"/>
    <n v="0.76894292158928101"/>
    <n v="8.8833259651372494"/>
    <n v="4.0857731016852297"/>
    <n v="7.4508354948401099"/>
    <x v="0"/>
    <x v="0"/>
    <n v="0"/>
    <n v="0"/>
    <n v="0"/>
    <n v="0"/>
    <n v="179"/>
    <n v="67"/>
    <n v="274.521542642192"/>
    <n v="95.677730278695293"/>
    <n v="26.902848351160699"/>
    <n v="179.908531143717"/>
    <x v="1623"/>
    <x v="2"/>
    <n v="3.5872288314038299"/>
    <n v="0"/>
    <n v="1"/>
    <x v="1623"/>
    <x v="1"/>
    <x v="0"/>
    <n v="0"/>
    <n v="0"/>
    <n v="1"/>
    <x v="1"/>
    <s v="XXXConfid"/>
  </r>
  <r>
    <n v="6375"/>
    <x v="1"/>
    <x v="1"/>
    <x v="1"/>
    <x v="1"/>
    <x v="0"/>
    <n v="15.0182399295305"/>
    <x v="2"/>
    <n v="0"/>
    <n v="4.6811116384262199"/>
    <n v="8.8015997879893693"/>
    <n v="2.1571589399382498"/>
    <n v="8.2980216445199808"/>
    <x v="1"/>
    <x v="0"/>
    <n v="0"/>
    <n v="1"/>
    <n v="0"/>
    <n v="0"/>
    <n v="178"/>
    <n v="117"/>
    <n v="200.06335122657299"/>
    <n v="140.56662668060099"/>
    <n v="37.761851453924997"/>
    <n v="67.300805595604999"/>
    <x v="1624"/>
    <x v="2"/>
    <n v="3.5753429215852499"/>
    <n v="0"/>
    <n v="0"/>
    <x v="1624"/>
    <x v="0"/>
    <x v="0"/>
    <n v="0"/>
    <n v="0"/>
    <n v="0"/>
    <x v="1"/>
    <s v="XXXConfid"/>
  </r>
  <r>
    <n v="6376"/>
    <x v="30"/>
    <x v="0"/>
    <x v="0"/>
    <x v="3"/>
    <x v="1"/>
    <n v="26.655014268963601"/>
    <x v="1"/>
    <n v="1"/>
    <n v="16.500985638725702"/>
    <n v="1.48858516474356"/>
    <n v="4.7089565954232002"/>
    <n v="7.2907275831252099"/>
    <x v="1"/>
    <x v="0"/>
    <n v="0"/>
    <n v="0"/>
    <n v="1"/>
    <n v="0"/>
    <n v="162"/>
    <n v="91"/>
    <n v="262.46143706108597"/>
    <n v="142.450206794564"/>
    <n v="20.064239972722699"/>
    <n v="90.089350684466993"/>
    <x v="1625"/>
    <x v="3"/>
    <n v="4.2209207069088404"/>
    <n v="1"/>
    <n v="0"/>
    <x v="1625"/>
    <x v="1"/>
    <x v="0"/>
    <n v="0"/>
    <n v="1"/>
    <n v="0"/>
    <x v="0"/>
    <s v="XXXConfid"/>
  </r>
  <r>
    <n v="6377"/>
    <x v="11"/>
    <x v="2"/>
    <x v="0"/>
    <x v="1"/>
    <x v="2"/>
    <n v="36.555454843468503"/>
    <x v="3"/>
    <n v="0"/>
    <n v="7.3479798467752504"/>
    <n v="9.6313522496868291"/>
    <n v="5.1015188353334304"/>
    <n v="6.23431746351892"/>
    <x v="0"/>
    <x v="0"/>
    <n v="0"/>
    <n v="0"/>
    <n v="0"/>
    <n v="0"/>
    <n v="100"/>
    <n v="116"/>
    <n v="157.34050553147901"/>
    <n v="63.0397544267162"/>
    <n v="20.422355154925"/>
    <n v="393.713107510572"/>
    <x v="1626"/>
    <x v="0"/>
    <n v="4.45211034930111"/>
    <n v="0"/>
    <n v="0"/>
    <x v="1626"/>
    <x v="0"/>
    <x v="0"/>
    <n v="0"/>
    <n v="0"/>
    <n v="1"/>
    <x v="0"/>
    <s v="XXXConfid"/>
  </r>
  <r>
    <n v="6378"/>
    <x v="13"/>
    <x v="2"/>
    <x v="0"/>
    <x v="2"/>
    <x v="2"/>
    <n v="35.485624755044"/>
    <x v="3"/>
    <n v="1"/>
    <n v="7.2365226003937302"/>
    <n v="4.6082087251918002"/>
    <n v="8.40395405218894"/>
    <n v="7.7890189569819697"/>
    <x v="1"/>
    <x v="0"/>
    <n v="0"/>
    <n v="0"/>
    <n v="0"/>
    <n v="0"/>
    <n v="108"/>
    <n v="107"/>
    <n v="222.515441705961"/>
    <n v="93.324298522950599"/>
    <n v="56.335175395788497"/>
    <n v="375.52002094222701"/>
    <x v="1627"/>
    <x v="3"/>
    <n v="4.9586383593265104"/>
    <n v="1"/>
    <n v="0"/>
    <x v="1627"/>
    <x v="0"/>
    <x v="0"/>
    <n v="0"/>
    <n v="0"/>
    <n v="0"/>
    <x v="0"/>
    <s v="XXXConfid"/>
  </r>
  <r>
    <n v="6379"/>
    <x v="10"/>
    <x v="2"/>
    <x v="1"/>
    <x v="3"/>
    <x v="0"/>
    <n v="37.203734886926803"/>
    <x v="3"/>
    <n v="1"/>
    <n v="11.2750811394636"/>
    <n v="9.3753323167199998"/>
    <n v="0.41003789382420203"/>
    <n v="9.4905993719444801"/>
    <x v="0"/>
    <x v="1"/>
    <n v="0"/>
    <n v="0"/>
    <n v="0"/>
    <n v="0"/>
    <n v="133"/>
    <n v="82"/>
    <n v="193.16518226230599"/>
    <n v="194.46720325662699"/>
    <n v="70.239632188394296"/>
    <n v="330.29272140344898"/>
    <x v="1628"/>
    <x v="0"/>
    <n v="7.7868829793895902"/>
    <n v="0"/>
    <n v="0"/>
    <x v="1628"/>
    <x v="0"/>
    <x v="0"/>
    <n v="1"/>
    <n v="1"/>
    <n v="0"/>
    <x v="0"/>
    <s v="XXXConfid"/>
  </r>
  <r>
    <n v="6380"/>
    <x v="3"/>
    <x v="1"/>
    <x v="1"/>
    <x v="2"/>
    <x v="0"/>
    <n v="26.046053317142199"/>
    <x v="1"/>
    <n v="0"/>
    <n v="1.0485375848026799"/>
    <n v="4.3053814702525797"/>
    <n v="3.4839507488976"/>
    <n v="9.1821509560032908"/>
    <x v="0"/>
    <x v="0"/>
    <n v="0"/>
    <n v="0"/>
    <n v="0"/>
    <n v="0"/>
    <n v="144"/>
    <n v="85"/>
    <n v="267.80520241449301"/>
    <n v="103.53174775847199"/>
    <n v="61.867377478626501"/>
    <n v="385.73721523163999"/>
    <x v="1629"/>
    <x v="1"/>
    <n v="3.57581010754472"/>
    <n v="0"/>
    <n v="0"/>
    <x v="1629"/>
    <x v="0"/>
    <x v="0"/>
    <n v="0"/>
    <n v="0"/>
    <n v="0"/>
    <x v="0"/>
    <s v="XXXConfid"/>
  </r>
  <r>
    <n v="6381"/>
    <x v="2"/>
    <x v="0"/>
    <x v="0"/>
    <x v="3"/>
    <x v="2"/>
    <n v="20.8606762036775"/>
    <x v="0"/>
    <n v="0"/>
    <n v="17.635201436134601"/>
    <n v="7.9433377400484604"/>
    <n v="1.55987097947533"/>
    <n v="6.5282822349957401"/>
    <x v="1"/>
    <x v="1"/>
    <n v="0"/>
    <n v="1"/>
    <n v="0"/>
    <n v="0"/>
    <n v="171"/>
    <n v="95"/>
    <n v="157.29381550214501"/>
    <n v="109.085503010124"/>
    <n v="86.546136659369296"/>
    <n v="279.79741009850898"/>
    <x v="1630"/>
    <x v="1"/>
    <n v="3.0483532930465098"/>
    <n v="0"/>
    <n v="0"/>
    <x v="1630"/>
    <x v="0"/>
    <x v="0"/>
    <n v="0"/>
    <n v="1"/>
    <n v="0"/>
    <x v="1"/>
    <s v="XXXConfid"/>
  </r>
  <r>
    <n v="6382"/>
    <x v="27"/>
    <x v="2"/>
    <x v="0"/>
    <x v="2"/>
    <x v="1"/>
    <n v="24.578806932213499"/>
    <x v="0"/>
    <n v="0"/>
    <n v="12.4459776569082"/>
    <n v="8.8171754761636194"/>
    <n v="8.6963763050647493"/>
    <n v="5.4152861189256196"/>
    <x v="1"/>
    <x v="0"/>
    <n v="0"/>
    <n v="0"/>
    <n v="0"/>
    <n v="0"/>
    <n v="105"/>
    <n v="69"/>
    <n v="240.88461016894601"/>
    <n v="142.934754152831"/>
    <n v="35.2550499189337"/>
    <n v="145.19143057648"/>
    <x v="1631"/>
    <x v="2"/>
    <n v="2.1386659021608398"/>
    <n v="0"/>
    <n v="0"/>
    <x v="1631"/>
    <x v="1"/>
    <x v="0"/>
    <n v="0"/>
    <n v="0"/>
    <n v="0"/>
    <x v="1"/>
    <s v="XXXConfid"/>
  </r>
  <r>
    <n v="6383"/>
    <x v="1"/>
    <x v="1"/>
    <x v="1"/>
    <x v="0"/>
    <x v="2"/>
    <n v="29.889362899621101"/>
    <x v="1"/>
    <n v="1"/>
    <n v="10.964100660524201"/>
    <n v="3.0347612185171502"/>
    <n v="7.3668891557175797"/>
    <n v="5.2994423669807604"/>
    <x v="0"/>
    <x v="0"/>
    <n v="0"/>
    <n v="0"/>
    <n v="0"/>
    <n v="0"/>
    <n v="104"/>
    <n v="87"/>
    <n v="201.25555041677799"/>
    <n v="135.22340342911099"/>
    <n v="22.703239838199298"/>
    <n v="217.917928655754"/>
    <x v="1632"/>
    <x v="0"/>
    <n v="8.4839886184856006"/>
    <n v="0"/>
    <n v="0"/>
    <x v="1632"/>
    <x v="0"/>
    <x v="1"/>
    <n v="0"/>
    <n v="1"/>
    <n v="0"/>
    <x v="0"/>
    <s v="XXXConfid"/>
  </r>
  <r>
    <n v="6384"/>
    <x v="5"/>
    <x v="0"/>
    <x v="0"/>
    <x v="1"/>
    <x v="1"/>
    <n v="36.060403445230001"/>
    <x v="3"/>
    <n v="0"/>
    <n v="1.23501983424731"/>
    <n v="6.3867958924131996"/>
    <n v="1.2633256523957701"/>
    <n v="4.1961092903302104"/>
    <x v="0"/>
    <x v="0"/>
    <n v="0"/>
    <n v="0"/>
    <n v="0"/>
    <n v="0"/>
    <n v="118"/>
    <n v="115"/>
    <n v="190.72399561339299"/>
    <n v="63.151970708608403"/>
    <n v="76.811886473506704"/>
    <n v="360.96453870809103"/>
    <x v="1633"/>
    <x v="1"/>
    <n v="5.3511628437188401"/>
    <n v="1"/>
    <n v="0"/>
    <x v="1633"/>
    <x v="1"/>
    <x v="0"/>
    <n v="0"/>
    <n v="0"/>
    <n v="0"/>
    <x v="1"/>
    <s v="XXXConfid"/>
  </r>
  <r>
    <n v="6385"/>
    <x v="9"/>
    <x v="1"/>
    <x v="1"/>
    <x v="0"/>
    <x v="1"/>
    <n v="34.933715697905001"/>
    <x v="3"/>
    <n v="0"/>
    <n v="7.0719212676969203"/>
    <n v="5.8929707270059701"/>
    <n v="8.5950114140066098"/>
    <n v="6.3198185651688101"/>
    <x v="0"/>
    <x v="0"/>
    <n v="0"/>
    <n v="0"/>
    <n v="0"/>
    <n v="0"/>
    <n v="118"/>
    <n v="67"/>
    <n v="207.673596669478"/>
    <n v="187.18806777503301"/>
    <n v="53.357178232846998"/>
    <n v="173.885419405276"/>
    <x v="1634"/>
    <x v="1"/>
    <n v="6.1125405033715801"/>
    <n v="1"/>
    <n v="0"/>
    <x v="1634"/>
    <x v="0"/>
    <x v="0"/>
    <n v="1"/>
    <n v="0"/>
    <n v="1"/>
    <x v="0"/>
    <s v="XXXConfid"/>
  </r>
  <r>
    <n v="6386"/>
    <x v="6"/>
    <x v="0"/>
    <x v="0"/>
    <x v="0"/>
    <x v="1"/>
    <n v="28.4634304584219"/>
    <x v="1"/>
    <n v="0"/>
    <n v="4.8226582135255196"/>
    <n v="8.46508745072836"/>
    <n v="9.2541027369251694"/>
    <n v="4.6915074239436798"/>
    <x v="0"/>
    <x v="0"/>
    <n v="0"/>
    <n v="0"/>
    <n v="0"/>
    <n v="0"/>
    <n v="128"/>
    <n v="75"/>
    <n v="200.23323603328399"/>
    <n v="92.1159615550539"/>
    <n v="28.992649989497501"/>
    <n v="297.42068543944998"/>
    <x v="1635"/>
    <x v="1"/>
    <n v="3.83251631070079"/>
    <n v="0"/>
    <n v="0"/>
    <x v="1635"/>
    <x v="0"/>
    <x v="0"/>
    <n v="0"/>
    <n v="0"/>
    <n v="0"/>
    <x v="1"/>
    <s v="XXXConfid"/>
  </r>
  <r>
    <n v="6387"/>
    <x v="6"/>
    <x v="0"/>
    <x v="0"/>
    <x v="0"/>
    <x v="1"/>
    <n v="22.379807081766401"/>
    <x v="0"/>
    <n v="1"/>
    <n v="16.2159733520846"/>
    <n v="4.2194469159952099"/>
    <n v="0.25001220365357402"/>
    <n v="8.8394792145989598"/>
    <x v="0"/>
    <x v="0"/>
    <n v="0"/>
    <n v="0"/>
    <n v="0"/>
    <n v="0"/>
    <n v="169"/>
    <n v="74"/>
    <n v="249.12135744471399"/>
    <n v="110.29937782399701"/>
    <n v="74.131073155413503"/>
    <n v="244.231169254912"/>
    <x v="1636"/>
    <x v="2"/>
    <n v="2.5684172813489798"/>
    <n v="0"/>
    <n v="0"/>
    <x v="1636"/>
    <x v="0"/>
    <x v="1"/>
    <n v="0"/>
    <n v="0"/>
    <n v="1"/>
    <x v="1"/>
    <s v="XXXConfid"/>
  </r>
  <r>
    <n v="6388"/>
    <x v="20"/>
    <x v="2"/>
    <x v="1"/>
    <x v="0"/>
    <x v="2"/>
    <n v="22.287976784921899"/>
    <x v="0"/>
    <n v="0"/>
    <n v="1.8842779975961801"/>
    <n v="6.89168923802906"/>
    <n v="1.6553021220606301"/>
    <n v="7.7135567556084101"/>
    <x v="1"/>
    <x v="1"/>
    <n v="0"/>
    <n v="0"/>
    <n v="0"/>
    <n v="0"/>
    <n v="170"/>
    <n v="63"/>
    <n v="249.96333122861699"/>
    <n v="165.81948336445899"/>
    <n v="89.5270680553283"/>
    <n v="337.14689218004798"/>
    <x v="1637"/>
    <x v="3"/>
    <n v="5.2441388495140302"/>
    <n v="0"/>
    <n v="0"/>
    <x v="1637"/>
    <x v="0"/>
    <x v="0"/>
    <n v="0"/>
    <n v="0"/>
    <n v="1"/>
    <x v="0"/>
    <s v="XXXConfid"/>
  </r>
  <r>
    <n v="6389"/>
    <x v="14"/>
    <x v="1"/>
    <x v="1"/>
    <x v="0"/>
    <x v="0"/>
    <n v="22.874070173850601"/>
    <x v="0"/>
    <n v="0"/>
    <n v="16.006145016579399"/>
    <n v="7.4110561236763797"/>
    <n v="2.34196456585599"/>
    <n v="6.6889465861205597"/>
    <x v="1"/>
    <x v="1"/>
    <n v="0"/>
    <n v="0"/>
    <n v="0"/>
    <n v="0"/>
    <n v="160"/>
    <n v="94"/>
    <n v="228.58684547314701"/>
    <n v="140.11915193530899"/>
    <n v="58.861173153597299"/>
    <n v="214.97594154366999"/>
    <x v="1638"/>
    <x v="2"/>
    <n v="5.4329510069221296"/>
    <n v="0"/>
    <n v="0"/>
    <x v="1638"/>
    <x v="0"/>
    <x v="0"/>
    <n v="1"/>
    <n v="0"/>
    <n v="0"/>
    <x v="0"/>
    <s v="XXXConfid"/>
  </r>
  <r>
    <n v="6390"/>
    <x v="8"/>
    <x v="0"/>
    <x v="1"/>
    <x v="0"/>
    <x v="0"/>
    <n v="34.639751232493701"/>
    <x v="3"/>
    <n v="1"/>
    <n v="17.457739482983001"/>
    <n v="6.5179299050895603"/>
    <n v="0.48090430989168498"/>
    <n v="5.0894445359869103"/>
    <x v="0"/>
    <x v="0"/>
    <n v="0"/>
    <n v="0"/>
    <n v="0"/>
    <n v="0"/>
    <n v="145"/>
    <n v="74"/>
    <n v="150.75399039262999"/>
    <n v="94.832286571014507"/>
    <n v="88.090532159030701"/>
    <n v="72.343759829798401"/>
    <x v="1639"/>
    <x v="2"/>
    <n v="1.0621781015820599"/>
    <n v="1"/>
    <n v="0"/>
    <x v="1639"/>
    <x v="0"/>
    <x v="0"/>
    <n v="0"/>
    <n v="1"/>
    <n v="1"/>
    <x v="1"/>
    <s v="XXXConfid"/>
  </r>
  <r>
    <n v="6391"/>
    <x v="2"/>
    <x v="0"/>
    <x v="0"/>
    <x v="0"/>
    <x v="3"/>
    <n v="30.044987219551199"/>
    <x v="3"/>
    <n v="1"/>
    <n v="7.6667549557856303"/>
    <n v="7.6398429541339103"/>
    <n v="7.0952746075305901"/>
    <n v="6.60407917223126"/>
    <x v="0"/>
    <x v="0"/>
    <n v="0"/>
    <n v="0"/>
    <n v="0"/>
    <n v="0"/>
    <n v="91"/>
    <n v="70"/>
    <n v="242.65287329174799"/>
    <n v="60.2789164617108"/>
    <n v="78.886948876672093"/>
    <n v="91.262879059015404"/>
    <x v="1640"/>
    <x v="1"/>
    <n v="5.8209174879513297"/>
    <n v="0"/>
    <n v="0"/>
    <x v="1640"/>
    <x v="0"/>
    <x v="0"/>
    <n v="0"/>
    <n v="1"/>
    <n v="1"/>
    <x v="0"/>
    <s v="XXXConfid"/>
  </r>
  <r>
    <n v="6392"/>
    <x v="19"/>
    <x v="2"/>
    <x v="1"/>
    <x v="0"/>
    <x v="1"/>
    <n v="37.446687658144299"/>
    <x v="3"/>
    <n v="1"/>
    <n v="14.8646178077123"/>
    <n v="4.0460311469018997"/>
    <n v="9.4351468840495496"/>
    <n v="6.6984263735229401"/>
    <x v="1"/>
    <x v="0"/>
    <n v="0"/>
    <n v="0"/>
    <n v="0"/>
    <n v="0"/>
    <n v="133"/>
    <n v="60"/>
    <n v="253.532140660793"/>
    <n v="169.220993500238"/>
    <n v="36.257138423049099"/>
    <n v="109.46112972015"/>
    <x v="1641"/>
    <x v="1"/>
    <n v="1.71737839085271"/>
    <n v="0"/>
    <n v="0"/>
    <x v="1641"/>
    <x v="0"/>
    <x v="0"/>
    <n v="1"/>
    <n v="1"/>
    <n v="0"/>
    <x v="1"/>
    <s v="XXXConfid"/>
  </r>
  <r>
    <n v="6393"/>
    <x v="29"/>
    <x v="3"/>
    <x v="1"/>
    <x v="0"/>
    <x v="3"/>
    <n v="20.849688308328499"/>
    <x v="0"/>
    <n v="0"/>
    <n v="16.842373440038902"/>
    <n v="8.0940609450481897"/>
    <n v="9.69162338567277"/>
    <n v="6.3325902478234903"/>
    <x v="1"/>
    <x v="0"/>
    <n v="0"/>
    <n v="0"/>
    <n v="0"/>
    <n v="0"/>
    <n v="90"/>
    <n v="100"/>
    <n v="167.40250379165599"/>
    <n v="160.358682826387"/>
    <n v="60.261426798708698"/>
    <n v="226.65462408082001"/>
    <x v="1642"/>
    <x v="2"/>
    <n v="9.3602228833585794"/>
    <n v="0"/>
    <n v="0"/>
    <x v="1642"/>
    <x v="0"/>
    <x v="0"/>
    <n v="1"/>
    <n v="0"/>
    <n v="0"/>
    <x v="0"/>
    <s v="XXXConfid"/>
  </r>
  <r>
    <n v="6394"/>
    <x v="28"/>
    <x v="1"/>
    <x v="0"/>
    <x v="0"/>
    <x v="2"/>
    <n v="24.356176455176101"/>
    <x v="0"/>
    <n v="0"/>
    <n v="12.4878660158077"/>
    <n v="1.43483763689245"/>
    <n v="5.7856951468256597"/>
    <n v="5.4247944775395602"/>
    <x v="1"/>
    <x v="0"/>
    <n v="0"/>
    <n v="0"/>
    <n v="0"/>
    <n v="0"/>
    <n v="94"/>
    <n v="114"/>
    <n v="286.131190737255"/>
    <n v="147.49081491063501"/>
    <n v="33.852799513748899"/>
    <n v="228.27255817191499"/>
    <x v="1643"/>
    <x v="2"/>
    <n v="7.5149332893540599"/>
    <n v="0"/>
    <n v="0"/>
    <x v="1643"/>
    <x v="0"/>
    <x v="0"/>
    <n v="0"/>
    <n v="1"/>
    <n v="0"/>
    <x v="0"/>
    <s v="XXXConfid"/>
  </r>
  <r>
    <n v="6395"/>
    <x v="3"/>
    <x v="1"/>
    <x v="0"/>
    <x v="0"/>
    <x v="1"/>
    <n v="24.1604562216483"/>
    <x v="0"/>
    <n v="1"/>
    <n v="18.726237817145201"/>
    <n v="8.9913817177507607"/>
    <n v="2.8147608297560498"/>
    <n v="7.4779729955624603"/>
    <x v="1"/>
    <x v="1"/>
    <n v="0"/>
    <n v="0"/>
    <n v="0"/>
    <n v="0"/>
    <n v="105"/>
    <n v="62"/>
    <n v="256.51957799738602"/>
    <n v="57.946111551184998"/>
    <n v="57.608828439661004"/>
    <n v="238.48564303024301"/>
    <x v="1644"/>
    <x v="0"/>
    <n v="4.9808867638551098"/>
    <n v="1"/>
    <n v="0"/>
    <x v="1644"/>
    <x v="0"/>
    <x v="0"/>
    <n v="0"/>
    <n v="0"/>
    <n v="0"/>
    <x v="1"/>
    <s v="XXXConfid"/>
  </r>
  <r>
    <n v="6396"/>
    <x v="7"/>
    <x v="1"/>
    <x v="0"/>
    <x v="0"/>
    <x v="2"/>
    <n v="20.312525316278901"/>
    <x v="0"/>
    <n v="0"/>
    <n v="9.8835689759555301"/>
    <n v="3.2515046512277701"/>
    <n v="9.4557251216052904"/>
    <n v="7.06123455132908"/>
    <x v="0"/>
    <x v="0"/>
    <n v="0"/>
    <n v="0"/>
    <n v="0"/>
    <n v="1"/>
    <n v="153"/>
    <n v="79"/>
    <n v="228.61939286241801"/>
    <n v="146.912616910997"/>
    <n v="68.009981523785896"/>
    <n v="87.949349862407601"/>
    <x v="1645"/>
    <x v="2"/>
    <n v="5.9401784546007796"/>
    <n v="0"/>
    <n v="1"/>
    <x v="1645"/>
    <x v="1"/>
    <x v="0"/>
    <n v="0"/>
    <n v="0"/>
    <n v="1"/>
    <x v="1"/>
    <s v="XXXConfid"/>
  </r>
  <r>
    <n v="6397"/>
    <x v="28"/>
    <x v="1"/>
    <x v="1"/>
    <x v="0"/>
    <x v="1"/>
    <n v="24.731347971312999"/>
    <x v="0"/>
    <n v="1"/>
    <n v="15.697390198682401"/>
    <n v="6.2820331916793499"/>
    <n v="7.3499113663151503"/>
    <n v="7.78872680722385"/>
    <x v="0"/>
    <x v="0"/>
    <n v="0"/>
    <n v="0"/>
    <n v="0"/>
    <n v="0"/>
    <n v="163"/>
    <n v="105"/>
    <n v="200.14293701121801"/>
    <n v="99.678478793649006"/>
    <n v="48.891948407254098"/>
    <n v="181.558108200578"/>
    <x v="1646"/>
    <x v="0"/>
    <n v="0.72179901441893501"/>
    <n v="1"/>
    <n v="0"/>
    <x v="1646"/>
    <x v="0"/>
    <x v="0"/>
    <n v="0"/>
    <n v="0"/>
    <n v="1"/>
    <x v="1"/>
    <s v="XXXConfid"/>
  </r>
  <r>
    <n v="6398"/>
    <x v="26"/>
    <x v="1"/>
    <x v="1"/>
    <x v="0"/>
    <x v="2"/>
    <n v="28.802372445903998"/>
    <x v="1"/>
    <n v="0"/>
    <n v="18.957103541666999"/>
    <n v="2.8520288195116499"/>
    <n v="9.6265397505142207"/>
    <n v="5.4829972093245303"/>
    <x v="0"/>
    <x v="0"/>
    <n v="0"/>
    <n v="1"/>
    <n v="0"/>
    <n v="0"/>
    <n v="119"/>
    <n v="77"/>
    <n v="155.122926480449"/>
    <n v="151.87093188229801"/>
    <n v="31.334914530333201"/>
    <n v="95.272129778164995"/>
    <x v="1647"/>
    <x v="0"/>
    <n v="9.6010116190930699"/>
    <n v="0"/>
    <n v="0"/>
    <x v="1647"/>
    <x v="0"/>
    <x v="0"/>
    <n v="0"/>
    <n v="0"/>
    <n v="0"/>
    <x v="0"/>
    <s v="XXXConfid"/>
  </r>
  <r>
    <n v="6399"/>
    <x v="24"/>
    <x v="1"/>
    <x v="0"/>
    <x v="2"/>
    <x v="2"/>
    <n v="15.3463953658898"/>
    <x v="2"/>
    <n v="0"/>
    <n v="10.493587965569199"/>
    <n v="9.26471724617174"/>
    <n v="2.2508839108604"/>
    <n v="4.5033882939981602"/>
    <x v="1"/>
    <x v="0"/>
    <n v="0"/>
    <n v="1"/>
    <n v="0"/>
    <n v="0"/>
    <n v="117"/>
    <n v="115"/>
    <n v="240.73545231189999"/>
    <n v="126.404768167293"/>
    <n v="71.196350704015003"/>
    <n v="386.175054710653"/>
    <x v="1648"/>
    <x v="1"/>
    <n v="0.13727477467551499"/>
    <n v="0"/>
    <n v="0"/>
    <x v="1648"/>
    <x v="0"/>
    <x v="0"/>
    <n v="0"/>
    <n v="0"/>
    <n v="0"/>
    <x v="1"/>
    <s v="XXXConfid"/>
  </r>
  <r>
    <n v="6400"/>
    <x v="24"/>
    <x v="1"/>
    <x v="1"/>
    <x v="2"/>
    <x v="2"/>
    <n v="20.380023141546801"/>
    <x v="0"/>
    <n v="1"/>
    <n v="1.0602136954875501"/>
    <n v="8.5085788523127608"/>
    <n v="6.0070216302700601"/>
    <n v="5.8431850642754997"/>
    <x v="0"/>
    <x v="0"/>
    <n v="0"/>
    <n v="0"/>
    <n v="0"/>
    <n v="0"/>
    <n v="100"/>
    <n v="69"/>
    <n v="233.06086316851699"/>
    <n v="195.951201188353"/>
    <n v="82.130014598163299"/>
    <n v="273.20204082884197"/>
    <x v="1649"/>
    <x v="1"/>
    <n v="9.1183155729901895"/>
    <n v="0"/>
    <n v="0"/>
    <x v="1649"/>
    <x v="0"/>
    <x v="1"/>
    <n v="0"/>
    <n v="0"/>
    <n v="0"/>
    <x v="0"/>
    <s v="XXXConfid"/>
  </r>
  <r>
    <n v="6401"/>
    <x v="20"/>
    <x v="2"/>
    <x v="1"/>
    <x v="3"/>
    <x v="2"/>
    <n v="36.602101684661903"/>
    <x v="3"/>
    <n v="1"/>
    <n v="2.0401010603389498"/>
    <n v="8.3366180918438495"/>
    <n v="7.9314158882487398"/>
    <n v="6.2704396552324804"/>
    <x v="0"/>
    <x v="0"/>
    <n v="0"/>
    <n v="0"/>
    <n v="0"/>
    <n v="0"/>
    <n v="128"/>
    <n v="99"/>
    <n v="251.33173281806299"/>
    <n v="152.82700322578299"/>
    <n v="49.752849561047199"/>
    <n v="101.3655757061"/>
    <x v="1650"/>
    <x v="1"/>
    <n v="1.13271550015414"/>
    <n v="1"/>
    <n v="0"/>
    <x v="1650"/>
    <x v="0"/>
    <x v="0"/>
    <n v="0"/>
    <n v="1"/>
    <n v="0"/>
    <x v="1"/>
    <s v="XXXConfid"/>
  </r>
  <r>
    <n v="6402"/>
    <x v="27"/>
    <x v="2"/>
    <x v="0"/>
    <x v="2"/>
    <x v="1"/>
    <n v="19.2771755023835"/>
    <x v="0"/>
    <n v="0"/>
    <n v="4.4812023656747"/>
    <n v="6.7127423919536904"/>
    <n v="7.1147151391284096"/>
    <n v="4.3308675090974997"/>
    <x v="0"/>
    <x v="0"/>
    <n v="1"/>
    <n v="0"/>
    <n v="0"/>
    <n v="0"/>
    <n v="173"/>
    <n v="114"/>
    <n v="193.802521895322"/>
    <n v="122.643347320589"/>
    <n v="95.619903179463293"/>
    <n v="83.559316471740303"/>
    <x v="1651"/>
    <x v="1"/>
    <n v="8.0347144594386393"/>
    <n v="0"/>
    <n v="0"/>
    <x v="1651"/>
    <x v="0"/>
    <x v="0"/>
    <n v="0"/>
    <n v="0"/>
    <n v="0"/>
    <x v="0"/>
    <s v="XXXConfid"/>
  </r>
  <r>
    <n v="6403"/>
    <x v="20"/>
    <x v="2"/>
    <x v="1"/>
    <x v="0"/>
    <x v="2"/>
    <n v="22.1987480444303"/>
    <x v="0"/>
    <n v="0"/>
    <n v="3.6374182908988502"/>
    <n v="3.2860807543175099"/>
    <n v="6.7543901275776603"/>
    <n v="7.6554728544571899"/>
    <x v="0"/>
    <x v="0"/>
    <n v="0"/>
    <n v="1"/>
    <n v="0"/>
    <n v="0"/>
    <n v="101"/>
    <n v="107"/>
    <n v="250.92266406894899"/>
    <n v="158.761644319531"/>
    <n v="89.318994760380406"/>
    <n v="213.67246227024799"/>
    <x v="1652"/>
    <x v="1"/>
    <n v="1.7587854376957199"/>
    <n v="1"/>
    <n v="0"/>
    <x v="1652"/>
    <x v="0"/>
    <x v="0"/>
    <n v="0"/>
    <n v="0"/>
    <n v="1"/>
    <x v="1"/>
    <s v="XXXConfid"/>
  </r>
  <r>
    <n v="6404"/>
    <x v="12"/>
    <x v="2"/>
    <x v="1"/>
    <x v="2"/>
    <x v="0"/>
    <n v="20.966850705254998"/>
    <x v="0"/>
    <n v="1"/>
    <n v="19.584923304404899"/>
    <n v="6.0661868006280404"/>
    <n v="3.37832821413906"/>
    <n v="4.2462756980969303"/>
    <x v="0"/>
    <x v="0"/>
    <n v="1"/>
    <n v="0"/>
    <n v="0"/>
    <n v="0"/>
    <n v="103"/>
    <n v="119"/>
    <n v="209.78415838078701"/>
    <n v="188.18137500775401"/>
    <n v="53.0707027487489"/>
    <n v="305.42683833605997"/>
    <x v="1653"/>
    <x v="1"/>
    <n v="3.0904516565413598"/>
    <n v="0"/>
    <n v="0"/>
    <x v="1653"/>
    <x v="0"/>
    <x v="0"/>
    <n v="0"/>
    <n v="0"/>
    <n v="1"/>
    <x v="0"/>
    <s v="XXXConfid"/>
  </r>
  <r>
    <n v="6405"/>
    <x v="18"/>
    <x v="0"/>
    <x v="0"/>
    <x v="0"/>
    <x v="1"/>
    <n v="32.504569263346703"/>
    <x v="3"/>
    <n v="0"/>
    <n v="15.059938973925201"/>
    <n v="2.8618392991067001"/>
    <n v="7.8875003220808804"/>
    <n v="9.4899434377832197"/>
    <x v="0"/>
    <x v="0"/>
    <n v="0"/>
    <n v="0"/>
    <n v="0"/>
    <n v="0"/>
    <n v="108"/>
    <n v="74"/>
    <n v="192.10736219434699"/>
    <n v="53.593490686247598"/>
    <n v="24.3215613795706"/>
    <n v="315.31695197715601"/>
    <x v="1654"/>
    <x v="1"/>
    <n v="5.5991217934967104"/>
    <n v="1"/>
    <n v="0"/>
    <x v="1654"/>
    <x v="0"/>
    <x v="0"/>
    <n v="0"/>
    <n v="0"/>
    <n v="0"/>
    <x v="1"/>
    <s v="XXXConfid"/>
  </r>
  <r>
    <n v="6406"/>
    <x v="29"/>
    <x v="3"/>
    <x v="0"/>
    <x v="0"/>
    <x v="1"/>
    <n v="38.825047703921399"/>
    <x v="3"/>
    <n v="0"/>
    <n v="7.6099047317462096"/>
    <n v="1.97729863647447"/>
    <n v="1.7763823577473301"/>
    <n v="8.5568314931060794"/>
    <x v="1"/>
    <x v="0"/>
    <n v="0"/>
    <n v="0"/>
    <n v="0"/>
    <n v="1"/>
    <n v="112"/>
    <n v="115"/>
    <n v="215.43671531232201"/>
    <n v="182.11711801049"/>
    <n v="57.085762758532503"/>
    <n v="194.173499723145"/>
    <x v="1655"/>
    <x v="2"/>
    <n v="6.5412122424630601"/>
    <n v="0"/>
    <n v="1"/>
    <x v="1655"/>
    <x v="0"/>
    <x v="0"/>
    <n v="0"/>
    <n v="0"/>
    <n v="0"/>
    <x v="0"/>
    <s v="XXXConfid"/>
  </r>
  <r>
    <n v="6407"/>
    <x v="28"/>
    <x v="1"/>
    <x v="0"/>
    <x v="0"/>
    <x v="2"/>
    <n v="34.802944009482097"/>
    <x v="3"/>
    <n v="0"/>
    <n v="3.7816598280924199"/>
    <n v="5.8973724002462999"/>
    <n v="4.9517437377289504"/>
    <n v="4.34251173687188"/>
    <x v="1"/>
    <x v="0"/>
    <n v="0"/>
    <n v="0"/>
    <n v="0"/>
    <n v="0"/>
    <n v="104"/>
    <n v="95"/>
    <n v="172.009106261189"/>
    <n v="143.70917549161399"/>
    <n v="66.400976652603106"/>
    <n v="272.60652346523"/>
    <x v="1656"/>
    <x v="1"/>
    <n v="0.98075656339030504"/>
    <n v="1"/>
    <n v="0"/>
    <x v="1656"/>
    <x v="0"/>
    <x v="0"/>
    <n v="0"/>
    <n v="0"/>
    <n v="1"/>
    <x v="1"/>
    <s v="XXXConfid"/>
  </r>
  <r>
    <n v="6408"/>
    <x v="19"/>
    <x v="2"/>
    <x v="0"/>
    <x v="0"/>
    <x v="1"/>
    <n v="29.270476782836301"/>
    <x v="1"/>
    <n v="0"/>
    <n v="0.86008253062469897"/>
    <n v="0.50386990633735895"/>
    <n v="3.0360892129916901"/>
    <n v="6.8896458547290296"/>
    <x v="0"/>
    <x v="0"/>
    <n v="0"/>
    <n v="0"/>
    <n v="0"/>
    <n v="1"/>
    <n v="139"/>
    <n v="72"/>
    <n v="293.27932911290702"/>
    <n v="182.62973579048699"/>
    <n v="89.797862480088497"/>
    <n v="113.805405980545"/>
    <x v="1657"/>
    <x v="0"/>
    <n v="2.1822774860391001"/>
    <n v="0"/>
    <n v="0"/>
    <x v="1657"/>
    <x v="0"/>
    <x v="0"/>
    <n v="0"/>
    <n v="0"/>
    <n v="1"/>
    <x v="0"/>
    <s v="XXXConfid"/>
  </r>
  <r>
    <n v="6409"/>
    <x v="15"/>
    <x v="0"/>
    <x v="0"/>
    <x v="2"/>
    <x v="2"/>
    <n v="32.183472051001601"/>
    <x v="3"/>
    <n v="0"/>
    <n v="3.8044502712128301"/>
    <n v="2.9205813816921702"/>
    <n v="8.6011885849601697"/>
    <n v="9.3085663284974398"/>
    <x v="0"/>
    <x v="0"/>
    <n v="0"/>
    <n v="0"/>
    <n v="0"/>
    <n v="1"/>
    <n v="136"/>
    <n v="64"/>
    <n v="296.38480031124902"/>
    <n v="187.78527551352599"/>
    <n v="65.195331118721896"/>
    <n v="193.45865030225301"/>
    <x v="1658"/>
    <x v="2"/>
    <n v="5.7871781253488104"/>
    <n v="0"/>
    <n v="0"/>
    <x v="1658"/>
    <x v="1"/>
    <x v="0"/>
    <n v="0"/>
    <n v="0"/>
    <n v="1"/>
    <x v="0"/>
    <s v="XXXConfid"/>
  </r>
  <r>
    <n v="6410"/>
    <x v="16"/>
    <x v="0"/>
    <x v="0"/>
    <x v="0"/>
    <x v="2"/>
    <n v="19.355125562437401"/>
    <x v="0"/>
    <n v="0"/>
    <n v="4.3326771199885599"/>
    <n v="7.5975088073604997"/>
    <n v="3.9775491694829102"/>
    <n v="6.9068177544362799"/>
    <x v="0"/>
    <x v="0"/>
    <n v="0"/>
    <n v="0"/>
    <n v="0"/>
    <n v="0"/>
    <n v="160"/>
    <n v="113"/>
    <n v="276.82617392361499"/>
    <n v="159.46519951058499"/>
    <n v="84.706194271927004"/>
    <n v="163.09745954786999"/>
    <x v="1659"/>
    <x v="3"/>
    <n v="1.7971744899083699"/>
    <n v="1"/>
    <n v="0"/>
    <x v="1659"/>
    <x v="0"/>
    <x v="0"/>
    <n v="0"/>
    <n v="1"/>
    <n v="0"/>
    <x v="0"/>
    <s v="XXXConfid"/>
  </r>
  <r>
    <n v="6411"/>
    <x v="0"/>
    <x v="0"/>
    <x v="0"/>
    <x v="0"/>
    <x v="3"/>
    <n v="34.854806149236602"/>
    <x v="3"/>
    <n v="0"/>
    <n v="0.85386441509835898"/>
    <n v="7.8050674935705198"/>
    <n v="3.0429849638542201"/>
    <n v="9.5569091015459193"/>
    <x v="0"/>
    <x v="0"/>
    <n v="1"/>
    <n v="0"/>
    <n v="0"/>
    <n v="0"/>
    <n v="154"/>
    <n v="100"/>
    <n v="240.28092697183101"/>
    <n v="187.25611716027399"/>
    <n v="73.763613599022094"/>
    <n v="129.844056535855"/>
    <x v="1660"/>
    <x v="2"/>
    <n v="4.7665938794628602"/>
    <n v="0"/>
    <n v="0"/>
    <x v="1660"/>
    <x v="0"/>
    <x v="0"/>
    <n v="0"/>
    <n v="0"/>
    <n v="0"/>
    <x v="0"/>
    <s v="XXXConfid"/>
  </r>
  <r>
    <n v="6412"/>
    <x v="15"/>
    <x v="0"/>
    <x v="0"/>
    <x v="0"/>
    <x v="3"/>
    <n v="15.2291708315057"/>
    <x v="2"/>
    <n v="0"/>
    <n v="13.135910052741"/>
    <n v="9.2143869406588106"/>
    <n v="7.0666687441479201"/>
    <n v="9.9562518236282198"/>
    <x v="0"/>
    <x v="0"/>
    <n v="0"/>
    <n v="0"/>
    <n v="0"/>
    <n v="0"/>
    <n v="151"/>
    <n v="115"/>
    <n v="171.79836624261901"/>
    <n v="143.958477516785"/>
    <n v="49.593888276477699"/>
    <n v="204.81562077677299"/>
    <x v="1661"/>
    <x v="0"/>
    <n v="0.25513990827781002"/>
    <n v="0"/>
    <n v="0"/>
    <x v="1661"/>
    <x v="0"/>
    <x v="1"/>
    <n v="0"/>
    <n v="0"/>
    <n v="0"/>
    <x v="0"/>
    <s v="XXXConfid"/>
  </r>
  <r>
    <n v="6413"/>
    <x v="4"/>
    <x v="2"/>
    <x v="0"/>
    <x v="1"/>
    <x v="2"/>
    <n v="15.646247298212201"/>
    <x v="2"/>
    <n v="1"/>
    <n v="7.9565333185757598"/>
    <n v="8.3811495802486995"/>
    <n v="2.0938528244313299"/>
    <n v="5.4267632308535703"/>
    <x v="0"/>
    <x v="0"/>
    <n v="0"/>
    <n v="1"/>
    <n v="0"/>
    <n v="0"/>
    <n v="173"/>
    <n v="82"/>
    <n v="226.00085378693001"/>
    <n v="92.748585129113906"/>
    <n v="41.060420971474301"/>
    <n v="196.29641172407699"/>
    <x v="1662"/>
    <x v="3"/>
    <n v="4.4862116493763704"/>
    <n v="0"/>
    <n v="0"/>
    <x v="1662"/>
    <x v="0"/>
    <x v="1"/>
    <n v="0"/>
    <n v="0"/>
    <n v="0"/>
    <x v="0"/>
    <s v="XXXConfid"/>
  </r>
  <r>
    <n v="6414"/>
    <x v="8"/>
    <x v="0"/>
    <x v="1"/>
    <x v="2"/>
    <x v="2"/>
    <n v="35.6432898523353"/>
    <x v="3"/>
    <n v="1"/>
    <n v="13.246407325113401"/>
    <n v="3.21968266524097"/>
    <n v="4.3171868853768904"/>
    <n v="5.64132570147195"/>
    <x v="0"/>
    <x v="0"/>
    <n v="0"/>
    <n v="1"/>
    <n v="0"/>
    <n v="0"/>
    <n v="106"/>
    <n v="69"/>
    <n v="278.047376013232"/>
    <n v="64.439594233622103"/>
    <n v="37.255157004870298"/>
    <n v="284.13501826201099"/>
    <x v="1663"/>
    <x v="3"/>
    <n v="5.9440112306260096"/>
    <n v="0"/>
    <n v="0"/>
    <x v="1663"/>
    <x v="1"/>
    <x v="0"/>
    <n v="0"/>
    <n v="0"/>
    <n v="0"/>
    <x v="0"/>
    <s v="XXXConfid"/>
  </r>
  <r>
    <n v="6415"/>
    <x v="16"/>
    <x v="0"/>
    <x v="1"/>
    <x v="2"/>
    <x v="2"/>
    <n v="22.935001025847999"/>
    <x v="0"/>
    <n v="0"/>
    <n v="7.88569564884643"/>
    <n v="3.8443467706174101"/>
    <n v="1.7978455181008399"/>
    <n v="9.3841406333462007"/>
    <x v="0"/>
    <x v="0"/>
    <n v="0"/>
    <n v="0"/>
    <n v="0"/>
    <n v="0"/>
    <n v="125"/>
    <n v="118"/>
    <n v="176.61150047922999"/>
    <n v="134.438600383764"/>
    <n v="41.567583673002702"/>
    <n v="226.10299820591899"/>
    <x v="1664"/>
    <x v="2"/>
    <n v="9.6277726406482493"/>
    <n v="1"/>
    <n v="0"/>
    <x v="1664"/>
    <x v="0"/>
    <x v="0"/>
    <n v="0"/>
    <n v="0"/>
    <n v="0"/>
    <x v="0"/>
    <s v="XXXConfid"/>
  </r>
  <r>
    <n v="6416"/>
    <x v="12"/>
    <x v="2"/>
    <x v="0"/>
    <x v="0"/>
    <x v="3"/>
    <n v="39.964860741122202"/>
    <x v="3"/>
    <n v="0"/>
    <n v="13.588099853829799"/>
    <n v="3.2419170154110999"/>
    <n v="3.5252950686592799"/>
    <n v="5.0642517596879202"/>
    <x v="1"/>
    <x v="1"/>
    <n v="0"/>
    <n v="0"/>
    <n v="0"/>
    <n v="0"/>
    <n v="133"/>
    <n v="68"/>
    <n v="157.69524376574401"/>
    <n v="195.64188088282799"/>
    <n v="42.986573035129901"/>
    <n v="115.940186655812"/>
    <x v="1665"/>
    <x v="3"/>
    <n v="9.0895898370324496E-2"/>
    <n v="0"/>
    <n v="0"/>
    <x v="1665"/>
    <x v="0"/>
    <x v="0"/>
    <n v="0"/>
    <n v="0"/>
    <n v="0"/>
    <x v="0"/>
    <s v="XXXConfid"/>
  </r>
  <r>
    <n v="6417"/>
    <x v="12"/>
    <x v="2"/>
    <x v="1"/>
    <x v="0"/>
    <x v="3"/>
    <n v="26.411808579246699"/>
    <x v="1"/>
    <n v="0"/>
    <n v="8.2256461722817402"/>
    <n v="5.8768800778738797"/>
    <n v="0.28037605952361799"/>
    <n v="9.32620399108235"/>
    <x v="0"/>
    <x v="0"/>
    <n v="1"/>
    <n v="0"/>
    <n v="0"/>
    <n v="0"/>
    <n v="108"/>
    <n v="113"/>
    <n v="292.23414426037903"/>
    <n v="165.40618166467701"/>
    <n v="45.863042364493303"/>
    <n v="393.73752157861998"/>
    <x v="1666"/>
    <x v="0"/>
    <n v="2.13562484308838"/>
    <n v="1"/>
    <n v="0"/>
    <x v="1666"/>
    <x v="1"/>
    <x v="0"/>
    <n v="0"/>
    <n v="0"/>
    <n v="0"/>
    <x v="0"/>
    <s v="XXXConfid"/>
  </r>
  <r>
    <n v="6418"/>
    <x v="19"/>
    <x v="2"/>
    <x v="1"/>
    <x v="0"/>
    <x v="2"/>
    <n v="29.337619184643401"/>
    <x v="1"/>
    <n v="0"/>
    <n v="8.0463381245865495"/>
    <n v="4.1795671063442104"/>
    <n v="0.62465079801952905"/>
    <n v="5.6423389002608904"/>
    <x v="1"/>
    <x v="0"/>
    <n v="1"/>
    <n v="0"/>
    <n v="0"/>
    <n v="0"/>
    <n v="172"/>
    <n v="64"/>
    <n v="267.85957073943302"/>
    <n v="165.988832973808"/>
    <n v="52.854520386638796"/>
    <n v="169.455872049996"/>
    <x v="1667"/>
    <x v="2"/>
    <n v="6.2864798671861699"/>
    <n v="0"/>
    <n v="0"/>
    <x v="1667"/>
    <x v="0"/>
    <x v="0"/>
    <n v="0"/>
    <n v="0"/>
    <n v="1"/>
    <x v="0"/>
    <s v="XXXConfid"/>
  </r>
  <r>
    <n v="6419"/>
    <x v="10"/>
    <x v="2"/>
    <x v="0"/>
    <x v="0"/>
    <x v="2"/>
    <n v="15.574010402267"/>
    <x v="2"/>
    <n v="1"/>
    <n v="13.2751821714704"/>
    <n v="6.6957734846754704"/>
    <n v="7.2408016311696599"/>
    <n v="8.3920620960279209"/>
    <x v="0"/>
    <x v="0"/>
    <n v="0"/>
    <n v="1"/>
    <n v="0"/>
    <n v="0"/>
    <n v="137"/>
    <n v="109"/>
    <n v="239.033979107486"/>
    <n v="99.735324968864205"/>
    <n v="40.562961219074602"/>
    <n v="117.04687340258"/>
    <x v="1668"/>
    <x v="2"/>
    <n v="3.0040963309218101"/>
    <n v="0"/>
    <n v="0"/>
    <x v="1668"/>
    <x v="0"/>
    <x v="0"/>
    <n v="0"/>
    <n v="1"/>
    <n v="0"/>
    <x v="0"/>
    <s v="XXXConfid"/>
  </r>
  <r>
    <n v="6420"/>
    <x v="25"/>
    <x v="2"/>
    <x v="0"/>
    <x v="0"/>
    <x v="0"/>
    <n v="23.355254758026302"/>
    <x v="0"/>
    <n v="0"/>
    <n v="19.155484681722299"/>
    <n v="2.2150584276737999"/>
    <n v="1.7288161374239599"/>
    <n v="7.7650233143373999"/>
    <x v="1"/>
    <x v="0"/>
    <n v="0"/>
    <n v="1"/>
    <n v="0"/>
    <n v="0"/>
    <n v="93"/>
    <n v="105"/>
    <n v="278.90967064007702"/>
    <n v="186.18141932440301"/>
    <n v="76.4741648898638"/>
    <n v="386.41458401301998"/>
    <x v="1669"/>
    <x v="1"/>
    <n v="5.5113166526081203"/>
    <n v="0"/>
    <n v="1"/>
    <x v="1669"/>
    <x v="0"/>
    <x v="0"/>
    <n v="0"/>
    <n v="0"/>
    <n v="0"/>
    <x v="1"/>
    <s v="XXXConfid"/>
  </r>
  <r>
    <n v="6421"/>
    <x v="29"/>
    <x v="3"/>
    <x v="1"/>
    <x v="2"/>
    <x v="0"/>
    <n v="30.6822131890336"/>
    <x v="3"/>
    <n v="0"/>
    <n v="1.88318108341388"/>
    <n v="8.1652145991539093"/>
    <n v="8.0722075882903699"/>
    <n v="5.5802294139484001"/>
    <x v="1"/>
    <x v="0"/>
    <n v="0"/>
    <n v="1"/>
    <n v="0"/>
    <n v="0"/>
    <n v="164"/>
    <n v="113"/>
    <n v="201.25953800799499"/>
    <n v="73.231518238272002"/>
    <n v="35.3171614804968"/>
    <n v="109.688095257296"/>
    <x v="1670"/>
    <x v="1"/>
    <n v="0.31124807791905001"/>
    <n v="0"/>
    <n v="0"/>
    <x v="1670"/>
    <x v="1"/>
    <x v="0"/>
    <n v="1"/>
    <n v="0"/>
    <n v="1"/>
    <x v="1"/>
    <s v="XXXConfid"/>
  </r>
  <r>
    <n v="6422"/>
    <x v="7"/>
    <x v="1"/>
    <x v="0"/>
    <x v="0"/>
    <x v="1"/>
    <n v="32.121919821689197"/>
    <x v="3"/>
    <n v="1"/>
    <n v="7.3177905504568797"/>
    <n v="3.24654214421864"/>
    <n v="2.7563336652452901"/>
    <n v="9.7809596015109594"/>
    <x v="1"/>
    <x v="1"/>
    <n v="0"/>
    <n v="1"/>
    <n v="0"/>
    <n v="1"/>
    <n v="149"/>
    <n v="103"/>
    <n v="284.42429295434601"/>
    <n v="172.37664393041601"/>
    <n v="26.572260812761002"/>
    <n v="163.19247852749501"/>
    <x v="1671"/>
    <x v="1"/>
    <n v="4.0998523611109503"/>
    <n v="1"/>
    <n v="0"/>
    <x v="1671"/>
    <x v="0"/>
    <x v="0"/>
    <n v="0"/>
    <n v="0"/>
    <n v="0"/>
    <x v="1"/>
    <s v="XXXConfid"/>
  </r>
  <r>
    <n v="6423"/>
    <x v="6"/>
    <x v="0"/>
    <x v="0"/>
    <x v="0"/>
    <x v="2"/>
    <n v="19.1122880203182"/>
    <x v="0"/>
    <n v="1"/>
    <n v="6.8204563881437004"/>
    <n v="7.5659245647537903"/>
    <n v="3.3989805265254098"/>
    <n v="4.6910642001239298"/>
    <x v="0"/>
    <x v="0"/>
    <n v="0"/>
    <n v="1"/>
    <n v="0"/>
    <n v="1"/>
    <n v="165"/>
    <n v="60"/>
    <n v="182.45181858579201"/>
    <n v="156.06778722606401"/>
    <n v="80.845556148377995"/>
    <n v="202.27855760037099"/>
    <x v="1672"/>
    <x v="3"/>
    <n v="6.4534610749955297"/>
    <n v="1"/>
    <n v="0"/>
    <x v="1672"/>
    <x v="0"/>
    <x v="1"/>
    <n v="0"/>
    <n v="0"/>
    <n v="0"/>
    <x v="0"/>
    <s v="XXXConfid"/>
  </r>
  <r>
    <n v="6424"/>
    <x v="11"/>
    <x v="2"/>
    <x v="0"/>
    <x v="0"/>
    <x v="3"/>
    <n v="26.088587970101901"/>
    <x v="1"/>
    <n v="0"/>
    <n v="12.953763225172001"/>
    <n v="1.1497641774521199"/>
    <n v="6.5196259552317102"/>
    <n v="7.0849283798977103"/>
    <x v="1"/>
    <x v="0"/>
    <n v="0"/>
    <n v="0"/>
    <n v="0"/>
    <n v="0"/>
    <n v="107"/>
    <n v="94"/>
    <n v="267.56378892177702"/>
    <n v="92.770702004673097"/>
    <n v="28.740209563767401"/>
    <n v="168.371223668819"/>
    <x v="1673"/>
    <x v="0"/>
    <n v="8.4368137637611795"/>
    <n v="0"/>
    <n v="0"/>
    <x v="1673"/>
    <x v="0"/>
    <x v="0"/>
    <n v="0"/>
    <n v="1"/>
    <n v="0"/>
    <x v="0"/>
    <s v="XXXConfid"/>
  </r>
  <r>
    <n v="6425"/>
    <x v="16"/>
    <x v="0"/>
    <x v="1"/>
    <x v="0"/>
    <x v="1"/>
    <n v="21.837917080490801"/>
    <x v="0"/>
    <n v="0"/>
    <n v="3.90689960204082"/>
    <n v="7.5665366215220198"/>
    <n v="2.2886123884591401"/>
    <n v="7.3565775600036201"/>
    <x v="0"/>
    <x v="0"/>
    <n v="0"/>
    <n v="0"/>
    <n v="0"/>
    <n v="1"/>
    <n v="159"/>
    <n v="118"/>
    <n v="151.58681482015299"/>
    <n v="106.865867400615"/>
    <n v="98.151100289163097"/>
    <n v="327.33120409952897"/>
    <x v="1674"/>
    <x v="2"/>
    <n v="2.5125646641083899"/>
    <n v="0"/>
    <n v="0"/>
    <x v="1674"/>
    <x v="0"/>
    <x v="0"/>
    <n v="0"/>
    <n v="0"/>
    <n v="1"/>
    <x v="0"/>
    <s v="XXXConfid"/>
  </r>
  <r>
    <n v="6426"/>
    <x v="17"/>
    <x v="1"/>
    <x v="1"/>
    <x v="0"/>
    <x v="2"/>
    <n v="36.651524127295097"/>
    <x v="3"/>
    <n v="1"/>
    <n v="0.43324582641720699"/>
    <n v="6.5644875122802899"/>
    <n v="3.7773425503453901"/>
    <n v="7.8099812979719596"/>
    <x v="0"/>
    <x v="0"/>
    <n v="0"/>
    <n v="0"/>
    <n v="0"/>
    <n v="0"/>
    <n v="137"/>
    <n v="76"/>
    <n v="210.566787786986"/>
    <n v="129.56328785286399"/>
    <n v="65.015882033638505"/>
    <n v="201.348405406712"/>
    <x v="1675"/>
    <x v="1"/>
    <n v="4.3809055270493102"/>
    <n v="0"/>
    <n v="1"/>
    <x v="1675"/>
    <x v="1"/>
    <x v="0"/>
    <n v="0"/>
    <n v="1"/>
    <n v="1"/>
    <x v="1"/>
    <s v="XXXConfid"/>
  </r>
  <r>
    <n v="6427"/>
    <x v="29"/>
    <x v="3"/>
    <x v="1"/>
    <x v="0"/>
    <x v="2"/>
    <n v="15.529243692033701"/>
    <x v="2"/>
    <n v="1"/>
    <n v="9.9489114847271907"/>
    <n v="5.5578180469061396"/>
    <n v="9.3177701548402396"/>
    <n v="9.5815262784072299"/>
    <x v="1"/>
    <x v="0"/>
    <n v="0"/>
    <n v="0"/>
    <n v="0"/>
    <n v="0"/>
    <n v="151"/>
    <n v="105"/>
    <n v="255.64829614251499"/>
    <n v="144.53585101988699"/>
    <n v="68.253886682410197"/>
    <n v="162.31029634328999"/>
    <x v="1676"/>
    <x v="1"/>
    <n v="1.1343853414721199"/>
    <n v="0"/>
    <n v="0"/>
    <x v="1676"/>
    <x v="1"/>
    <x v="1"/>
    <n v="0"/>
    <n v="0"/>
    <n v="1"/>
    <x v="0"/>
    <s v="XXXConfid"/>
  </r>
  <r>
    <n v="6428"/>
    <x v="4"/>
    <x v="2"/>
    <x v="0"/>
    <x v="0"/>
    <x v="2"/>
    <n v="37.222623847987499"/>
    <x v="3"/>
    <n v="0"/>
    <n v="19.960887563127301"/>
    <n v="7.0841712110480399"/>
    <n v="4.1116819662365502"/>
    <n v="7.1904929876450501"/>
    <x v="1"/>
    <x v="0"/>
    <n v="0"/>
    <n v="0"/>
    <n v="0"/>
    <n v="0"/>
    <n v="123"/>
    <n v="108"/>
    <n v="221.73713469614799"/>
    <n v="102.49702531977"/>
    <n v="44.167445606389698"/>
    <n v="381.44881671777699"/>
    <x v="1677"/>
    <x v="2"/>
    <n v="4.5345497271679296"/>
    <n v="1"/>
    <n v="0"/>
    <x v="1677"/>
    <x v="1"/>
    <x v="0"/>
    <n v="0"/>
    <n v="0"/>
    <n v="0"/>
    <x v="1"/>
    <s v="XXXConfid"/>
  </r>
  <r>
    <n v="6429"/>
    <x v="29"/>
    <x v="3"/>
    <x v="0"/>
    <x v="0"/>
    <x v="1"/>
    <n v="21.287783005318499"/>
    <x v="0"/>
    <n v="0"/>
    <n v="6.28253193851892"/>
    <n v="6.4710750274979496"/>
    <n v="4.9109914604955698"/>
    <n v="4.3700853957157797"/>
    <x v="1"/>
    <x v="0"/>
    <n v="0"/>
    <n v="1"/>
    <n v="0"/>
    <n v="0"/>
    <n v="162"/>
    <n v="111"/>
    <n v="268.55191464778801"/>
    <n v="101.90801855675301"/>
    <n v="86.063766072829097"/>
    <n v="177.516743112249"/>
    <x v="1678"/>
    <x v="2"/>
    <n v="9.6591715062132"/>
    <n v="1"/>
    <n v="0"/>
    <x v="1678"/>
    <x v="0"/>
    <x v="0"/>
    <n v="0"/>
    <n v="0"/>
    <n v="0"/>
    <x v="0"/>
    <s v="XXXConfid"/>
  </r>
  <r>
    <n v="6430"/>
    <x v="4"/>
    <x v="2"/>
    <x v="1"/>
    <x v="0"/>
    <x v="1"/>
    <n v="28.904544543409902"/>
    <x v="1"/>
    <n v="0"/>
    <n v="7.0359813391852501"/>
    <n v="9.4776016340142597"/>
    <n v="6.4039660397296503"/>
    <n v="9.8589346071106903"/>
    <x v="0"/>
    <x v="0"/>
    <n v="0"/>
    <n v="1"/>
    <n v="0"/>
    <n v="0"/>
    <n v="127"/>
    <n v="79"/>
    <n v="175.20729416592101"/>
    <n v="57.220856572865301"/>
    <n v="70.094050498410297"/>
    <n v="291.53730740556199"/>
    <x v="1679"/>
    <x v="2"/>
    <n v="1.1898315577351101E-2"/>
    <n v="0"/>
    <n v="0"/>
    <x v="1679"/>
    <x v="0"/>
    <x v="0"/>
    <n v="0"/>
    <n v="0"/>
    <n v="1"/>
    <x v="0"/>
    <s v="XXXConfid"/>
  </r>
  <r>
    <n v="6431"/>
    <x v="21"/>
    <x v="0"/>
    <x v="0"/>
    <x v="0"/>
    <x v="2"/>
    <n v="38.432375974417901"/>
    <x v="3"/>
    <n v="0"/>
    <n v="1.5185685442027499"/>
    <n v="1.3987015147239099"/>
    <n v="9.2705891291542404"/>
    <n v="5.1789667562553996"/>
    <x v="1"/>
    <x v="0"/>
    <n v="0"/>
    <n v="0"/>
    <n v="0"/>
    <n v="0"/>
    <n v="107"/>
    <n v="65"/>
    <n v="183.23965453502299"/>
    <n v="160.47555432057601"/>
    <n v="93.172227375310399"/>
    <n v="106.004466290224"/>
    <x v="1680"/>
    <x v="0"/>
    <n v="4.5526959432571603"/>
    <n v="0"/>
    <n v="0"/>
    <x v="1680"/>
    <x v="0"/>
    <x v="0"/>
    <n v="0"/>
    <n v="0"/>
    <n v="1"/>
    <x v="0"/>
    <s v="XXXConfid"/>
  </r>
  <r>
    <n v="6432"/>
    <x v="14"/>
    <x v="1"/>
    <x v="1"/>
    <x v="0"/>
    <x v="2"/>
    <n v="35.134860927254103"/>
    <x v="3"/>
    <n v="0"/>
    <n v="16.201275862855599"/>
    <n v="2.0834710895144899"/>
    <n v="3.0861501679893899"/>
    <n v="8.4812694782625808"/>
    <x v="0"/>
    <x v="0"/>
    <n v="1"/>
    <n v="0"/>
    <n v="0"/>
    <n v="1"/>
    <n v="165"/>
    <n v="88"/>
    <n v="171.547081694067"/>
    <n v="107.10968083118399"/>
    <n v="60.439437873780797"/>
    <n v="352.20513627667998"/>
    <x v="1681"/>
    <x v="1"/>
    <n v="1.17922074955912"/>
    <n v="0"/>
    <n v="1"/>
    <x v="1681"/>
    <x v="0"/>
    <x v="0"/>
    <n v="0"/>
    <n v="0"/>
    <n v="1"/>
    <x v="1"/>
    <s v="XXXConfid"/>
  </r>
  <r>
    <n v="6433"/>
    <x v="24"/>
    <x v="1"/>
    <x v="1"/>
    <x v="0"/>
    <x v="0"/>
    <n v="18.166072642539401"/>
    <x v="2"/>
    <n v="1"/>
    <n v="11.878743081501"/>
    <n v="8.4346994644843498"/>
    <n v="4.9201097999707102"/>
    <n v="7.2966389259105302"/>
    <x v="1"/>
    <x v="0"/>
    <n v="0"/>
    <n v="0"/>
    <n v="0"/>
    <n v="0"/>
    <n v="135"/>
    <n v="86"/>
    <n v="208.85261415999099"/>
    <n v="69.516182785886201"/>
    <n v="93.032027724098796"/>
    <n v="378.40721726486299"/>
    <x v="1682"/>
    <x v="1"/>
    <n v="6.1686186041707201"/>
    <n v="0"/>
    <n v="0"/>
    <x v="1682"/>
    <x v="0"/>
    <x v="0"/>
    <n v="1"/>
    <n v="0"/>
    <n v="0"/>
    <x v="0"/>
    <s v="XXXConfid"/>
  </r>
  <r>
    <n v="6434"/>
    <x v="24"/>
    <x v="1"/>
    <x v="0"/>
    <x v="1"/>
    <x v="0"/>
    <n v="19.005785890645601"/>
    <x v="0"/>
    <n v="1"/>
    <n v="6.0453141459235198"/>
    <n v="0.359605401097221"/>
    <n v="6.5108919781074697"/>
    <n v="9.8274112068620703"/>
    <x v="0"/>
    <x v="1"/>
    <n v="0"/>
    <n v="0"/>
    <n v="0"/>
    <n v="0"/>
    <n v="140"/>
    <n v="78"/>
    <n v="158.20638483883801"/>
    <n v="169.95404697730299"/>
    <n v="70.567747209657696"/>
    <n v="63.070347156056997"/>
    <x v="1683"/>
    <x v="1"/>
    <n v="1.03582752670517"/>
    <n v="0"/>
    <n v="0"/>
    <x v="1683"/>
    <x v="1"/>
    <x v="0"/>
    <n v="0"/>
    <n v="0"/>
    <n v="0"/>
    <x v="0"/>
    <s v="XXXConfid"/>
  </r>
  <r>
    <n v="6435"/>
    <x v="26"/>
    <x v="1"/>
    <x v="0"/>
    <x v="0"/>
    <x v="0"/>
    <n v="22.3043226748308"/>
    <x v="0"/>
    <n v="1"/>
    <n v="4.9217013390867601"/>
    <n v="3.05071007134852"/>
    <n v="7.2990566731251896"/>
    <n v="7.7447996847825502"/>
    <x v="0"/>
    <x v="0"/>
    <n v="0"/>
    <n v="0"/>
    <n v="0"/>
    <n v="1"/>
    <n v="153"/>
    <n v="64"/>
    <n v="268.19256487127302"/>
    <n v="104.890916059113"/>
    <n v="76.279161799341594"/>
    <n v="312.39270637924699"/>
    <x v="1684"/>
    <x v="3"/>
    <n v="5.3899716658736496"/>
    <n v="0"/>
    <n v="0"/>
    <x v="1684"/>
    <x v="0"/>
    <x v="0"/>
    <n v="1"/>
    <n v="1"/>
    <n v="0"/>
    <x v="0"/>
    <s v="XXXConfid"/>
  </r>
  <r>
    <n v="6436"/>
    <x v="21"/>
    <x v="0"/>
    <x v="1"/>
    <x v="2"/>
    <x v="1"/>
    <n v="24.485727493983401"/>
    <x v="0"/>
    <n v="0"/>
    <n v="8.9145087682615998"/>
    <n v="5.3498677731308897"/>
    <n v="5.4993252296642599"/>
    <n v="6.5558146568436104"/>
    <x v="0"/>
    <x v="0"/>
    <n v="0"/>
    <n v="0"/>
    <n v="0"/>
    <n v="0"/>
    <n v="160"/>
    <n v="91"/>
    <n v="203.84136928274901"/>
    <n v="52.967175087728499"/>
    <n v="55.630994015545298"/>
    <n v="53.970995729789401"/>
    <x v="1685"/>
    <x v="3"/>
    <n v="9.7386714291182308"/>
    <n v="1"/>
    <n v="0"/>
    <x v="1685"/>
    <x v="1"/>
    <x v="0"/>
    <n v="0"/>
    <n v="1"/>
    <n v="0"/>
    <x v="0"/>
    <s v="XXXConfid"/>
  </r>
  <r>
    <n v="6437"/>
    <x v="23"/>
    <x v="2"/>
    <x v="1"/>
    <x v="3"/>
    <x v="2"/>
    <n v="38.641312937570198"/>
    <x v="3"/>
    <n v="1"/>
    <n v="3.93889415957885"/>
    <n v="3.27695071798383"/>
    <n v="1.1876598440549599"/>
    <n v="8.3535001704053098"/>
    <x v="0"/>
    <x v="0"/>
    <n v="0"/>
    <n v="0"/>
    <n v="0"/>
    <n v="1"/>
    <n v="138"/>
    <n v="103"/>
    <n v="175.17190685412501"/>
    <n v="118.163456061424"/>
    <n v="20.985207559595501"/>
    <n v="373.93430683227899"/>
    <x v="1686"/>
    <x v="1"/>
    <n v="6.1200128548375003"/>
    <n v="0"/>
    <n v="1"/>
    <x v="1686"/>
    <x v="0"/>
    <x v="0"/>
    <n v="1"/>
    <n v="0"/>
    <n v="0"/>
    <x v="1"/>
    <s v="XXXConfid"/>
  </r>
  <r>
    <n v="6438"/>
    <x v="25"/>
    <x v="2"/>
    <x v="0"/>
    <x v="0"/>
    <x v="2"/>
    <n v="37.807667395554901"/>
    <x v="3"/>
    <n v="0"/>
    <n v="4.0576713123996599"/>
    <n v="4.1272186905743702"/>
    <n v="8.0325611309253109"/>
    <n v="6.1360663468579402"/>
    <x v="0"/>
    <x v="0"/>
    <n v="0"/>
    <n v="0"/>
    <n v="0"/>
    <n v="0"/>
    <n v="93"/>
    <n v="106"/>
    <n v="255.712757762433"/>
    <n v="199.43785002724499"/>
    <n v="89.571778998580598"/>
    <n v="191.11338632266401"/>
    <x v="1687"/>
    <x v="2"/>
    <n v="7.7215535589470798"/>
    <n v="0"/>
    <n v="0"/>
    <x v="1687"/>
    <x v="0"/>
    <x v="0"/>
    <n v="0"/>
    <n v="0"/>
    <n v="1"/>
    <x v="0"/>
    <s v="XXXConfid"/>
  </r>
  <r>
    <n v="6439"/>
    <x v="18"/>
    <x v="0"/>
    <x v="1"/>
    <x v="2"/>
    <x v="2"/>
    <n v="39.053378396872603"/>
    <x v="3"/>
    <n v="1"/>
    <n v="8.8427974611864997"/>
    <n v="9.0958009654632299"/>
    <n v="6.83385615281209"/>
    <n v="8.5046742905653296"/>
    <x v="1"/>
    <x v="0"/>
    <n v="1"/>
    <n v="0"/>
    <n v="0"/>
    <n v="0"/>
    <n v="105"/>
    <n v="89"/>
    <n v="211.79889410122101"/>
    <n v="193.75880169886"/>
    <n v="74.037689249412907"/>
    <n v="159.13316221330001"/>
    <x v="1688"/>
    <x v="1"/>
    <n v="7.1952273384836101"/>
    <n v="0"/>
    <n v="0"/>
    <x v="1688"/>
    <x v="0"/>
    <x v="0"/>
    <n v="0"/>
    <n v="0"/>
    <n v="0"/>
    <x v="0"/>
    <s v="XXXConfid"/>
  </r>
  <r>
    <n v="6440"/>
    <x v="15"/>
    <x v="0"/>
    <x v="1"/>
    <x v="0"/>
    <x v="2"/>
    <n v="15.256622936348201"/>
    <x v="2"/>
    <n v="0"/>
    <n v="6.3352682618603202"/>
    <n v="4.3610693817564297"/>
    <n v="5.9970282920536098E-2"/>
    <n v="4.7950669776223203"/>
    <x v="0"/>
    <x v="0"/>
    <n v="0"/>
    <n v="0"/>
    <n v="1"/>
    <n v="0"/>
    <n v="152"/>
    <n v="105"/>
    <n v="192.03923161021001"/>
    <n v="159.45437135192299"/>
    <n v="33.088109933470101"/>
    <n v="344.54803032823997"/>
    <x v="1689"/>
    <x v="1"/>
    <n v="8.4894974451088991"/>
    <n v="0"/>
    <n v="0"/>
    <x v="1689"/>
    <x v="0"/>
    <x v="0"/>
    <n v="0"/>
    <n v="0"/>
    <n v="1"/>
    <x v="0"/>
    <s v="XXXConfid"/>
  </r>
  <r>
    <n v="6441"/>
    <x v="29"/>
    <x v="3"/>
    <x v="0"/>
    <x v="0"/>
    <x v="2"/>
    <n v="30.1607083451315"/>
    <x v="3"/>
    <n v="1"/>
    <n v="17.960818505292"/>
    <n v="5.9403278015540204"/>
    <n v="0.70686366033729797"/>
    <n v="7.0508585077626398"/>
    <x v="1"/>
    <x v="0"/>
    <n v="0"/>
    <n v="0"/>
    <n v="0"/>
    <n v="0"/>
    <n v="154"/>
    <n v="67"/>
    <n v="233.66734438415401"/>
    <n v="50.466968763913002"/>
    <n v="46.0574575708347"/>
    <n v="220.79106067710001"/>
    <x v="1690"/>
    <x v="1"/>
    <n v="3.9661528190406301"/>
    <n v="1"/>
    <n v="0"/>
    <x v="1690"/>
    <x v="0"/>
    <x v="0"/>
    <n v="0"/>
    <n v="0"/>
    <n v="1"/>
    <x v="1"/>
    <s v="XXXConfid"/>
  </r>
  <r>
    <n v="6442"/>
    <x v="24"/>
    <x v="1"/>
    <x v="1"/>
    <x v="2"/>
    <x v="0"/>
    <n v="29.4138845664855"/>
    <x v="1"/>
    <n v="1"/>
    <n v="8.5814615647549193"/>
    <n v="2.22564013066361"/>
    <n v="5.6557281172006801"/>
    <n v="6.4347047216810802"/>
    <x v="0"/>
    <x v="0"/>
    <n v="0"/>
    <n v="1"/>
    <n v="0"/>
    <n v="0"/>
    <n v="114"/>
    <n v="75"/>
    <n v="155.18789699811501"/>
    <n v="96.189187339981004"/>
    <n v="30.214999051682501"/>
    <n v="332.83692884814701"/>
    <x v="1691"/>
    <x v="3"/>
    <n v="6.3471971160275196"/>
    <n v="0"/>
    <n v="1"/>
    <x v="1691"/>
    <x v="0"/>
    <x v="0"/>
    <n v="0"/>
    <n v="0"/>
    <n v="0"/>
    <x v="0"/>
    <s v="XXXConfid"/>
  </r>
  <r>
    <n v="6443"/>
    <x v="15"/>
    <x v="0"/>
    <x v="1"/>
    <x v="3"/>
    <x v="1"/>
    <n v="22.7202130823446"/>
    <x v="0"/>
    <n v="0"/>
    <n v="5.1657179687263701"/>
    <n v="7.71504148612006"/>
    <n v="5.2365912447617804"/>
    <n v="6.1356641143972999"/>
    <x v="0"/>
    <x v="0"/>
    <n v="0"/>
    <n v="0"/>
    <n v="0"/>
    <n v="0"/>
    <n v="110"/>
    <n v="106"/>
    <n v="259.30954619308102"/>
    <n v="192.163703402534"/>
    <n v="73.326545891146495"/>
    <n v="289.44291344388199"/>
    <x v="1692"/>
    <x v="2"/>
    <n v="4.0216023114139103"/>
    <n v="0"/>
    <n v="0"/>
    <x v="1692"/>
    <x v="0"/>
    <x v="0"/>
    <n v="1"/>
    <n v="0"/>
    <n v="1"/>
    <x v="1"/>
    <s v="XXXConfid"/>
  </r>
  <r>
    <n v="6444"/>
    <x v="25"/>
    <x v="2"/>
    <x v="0"/>
    <x v="3"/>
    <x v="2"/>
    <n v="24.1316417568178"/>
    <x v="0"/>
    <n v="0"/>
    <n v="18.356243615156298"/>
    <n v="9.4608483753544803"/>
    <n v="6.4182460996439001"/>
    <n v="8.78423683542883"/>
    <x v="0"/>
    <x v="1"/>
    <n v="0"/>
    <n v="1"/>
    <n v="1"/>
    <n v="0"/>
    <n v="135"/>
    <n v="66"/>
    <n v="205.27009628761499"/>
    <n v="110.867480257631"/>
    <n v="65.676430514724601"/>
    <n v="217.423732748129"/>
    <x v="1693"/>
    <x v="2"/>
    <n v="2.6540543912143599"/>
    <n v="0"/>
    <n v="1"/>
    <x v="1693"/>
    <x v="0"/>
    <x v="0"/>
    <n v="0"/>
    <n v="0"/>
    <n v="0"/>
    <x v="1"/>
    <s v="XXXConfid"/>
  </r>
  <r>
    <n v="6445"/>
    <x v="23"/>
    <x v="2"/>
    <x v="1"/>
    <x v="0"/>
    <x v="1"/>
    <n v="39.320967167631999"/>
    <x v="3"/>
    <n v="0"/>
    <n v="15.8287575060428"/>
    <n v="3.6900203407632501"/>
    <n v="2.0527204940936299"/>
    <n v="8.3478782883234501"/>
    <x v="0"/>
    <x v="0"/>
    <n v="0"/>
    <n v="0"/>
    <n v="0"/>
    <n v="0"/>
    <n v="138"/>
    <n v="77"/>
    <n v="280.27274857745101"/>
    <n v="113.516131336068"/>
    <n v="24.242016380484198"/>
    <n v="349.81187896663801"/>
    <x v="1694"/>
    <x v="2"/>
    <n v="1.4601230098601401"/>
    <n v="0"/>
    <n v="0"/>
    <x v="1694"/>
    <x v="0"/>
    <x v="0"/>
    <n v="0"/>
    <n v="0"/>
    <n v="0"/>
    <x v="1"/>
    <s v="XXXConfid"/>
  </r>
  <r>
    <n v="6446"/>
    <x v="8"/>
    <x v="0"/>
    <x v="1"/>
    <x v="0"/>
    <x v="2"/>
    <n v="20.707349907043898"/>
    <x v="0"/>
    <n v="1"/>
    <n v="2.0368218500840398"/>
    <n v="2.8033512718774398"/>
    <n v="8.1152409982938494"/>
    <n v="6.6690686003756499"/>
    <x v="1"/>
    <x v="0"/>
    <n v="0"/>
    <n v="0"/>
    <n v="0"/>
    <n v="1"/>
    <n v="97"/>
    <n v="108"/>
    <n v="253.650852562446"/>
    <n v="164.11203118772599"/>
    <n v="30.8123118126808"/>
    <n v="319.29458346817199"/>
    <x v="1695"/>
    <x v="0"/>
    <n v="1.2237281575080601"/>
    <n v="0"/>
    <n v="0"/>
    <x v="1695"/>
    <x v="0"/>
    <x v="0"/>
    <n v="0"/>
    <n v="0"/>
    <n v="0"/>
    <x v="0"/>
    <s v="XXXConfid"/>
  </r>
  <r>
    <n v="6447"/>
    <x v="28"/>
    <x v="1"/>
    <x v="1"/>
    <x v="0"/>
    <x v="0"/>
    <n v="16.889583266655201"/>
    <x v="2"/>
    <n v="1"/>
    <n v="6.6299533877942904"/>
    <n v="6.6276913120769496"/>
    <n v="8.5253173097916193"/>
    <n v="8.7562308239821096"/>
    <x v="1"/>
    <x v="0"/>
    <n v="0"/>
    <n v="0"/>
    <n v="0"/>
    <n v="0"/>
    <n v="139"/>
    <n v="93"/>
    <n v="262.54248955684699"/>
    <n v="112.681630929671"/>
    <n v="29.990515802272501"/>
    <n v="267.09585057299398"/>
    <x v="1696"/>
    <x v="2"/>
    <n v="0.27480881140662"/>
    <n v="0"/>
    <n v="0"/>
    <x v="1696"/>
    <x v="0"/>
    <x v="0"/>
    <n v="0"/>
    <n v="0"/>
    <n v="0"/>
    <x v="1"/>
    <s v="XXXConfid"/>
  </r>
  <r>
    <n v="6448"/>
    <x v="19"/>
    <x v="2"/>
    <x v="0"/>
    <x v="0"/>
    <x v="1"/>
    <n v="26.3464785198058"/>
    <x v="1"/>
    <n v="1"/>
    <n v="15.6717353876628"/>
    <n v="9.8738616139785798"/>
    <n v="1.8937008909336801"/>
    <n v="9.0832284888517894"/>
    <x v="0"/>
    <x v="0"/>
    <n v="0"/>
    <n v="0"/>
    <n v="0"/>
    <n v="0"/>
    <n v="168"/>
    <n v="87"/>
    <n v="236.36078367353699"/>
    <n v="124.965518697405"/>
    <n v="36.998862919969703"/>
    <n v="126.390780425331"/>
    <x v="1697"/>
    <x v="3"/>
    <n v="4.0469907347709704"/>
    <n v="0"/>
    <n v="0"/>
    <x v="1697"/>
    <x v="0"/>
    <x v="0"/>
    <n v="0"/>
    <n v="0"/>
    <n v="0"/>
    <x v="0"/>
    <s v="XXXConfid"/>
  </r>
  <r>
    <n v="6449"/>
    <x v="14"/>
    <x v="1"/>
    <x v="0"/>
    <x v="0"/>
    <x v="2"/>
    <n v="26.2231755440963"/>
    <x v="1"/>
    <n v="1"/>
    <n v="11.954328588912601"/>
    <n v="4.95664656580837"/>
    <n v="6.6627469505789501"/>
    <n v="7.2677632216291803"/>
    <x v="0"/>
    <x v="1"/>
    <n v="0"/>
    <n v="0"/>
    <n v="0"/>
    <n v="0"/>
    <n v="163"/>
    <n v="84"/>
    <n v="154.026008399299"/>
    <n v="67.772600613268906"/>
    <n v="22.838504341099799"/>
    <n v="169.43204319193899"/>
    <x v="1698"/>
    <x v="3"/>
    <n v="9.2992965528966405"/>
    <n v="1"/>
    <n v="0"/>
    <x v="1698"/>
    <x v="0"/>
    <x v="0"/>
    <n v="0"/>
    <n v="0"/>
    <n v="0"/>
    <x v="0"/>
    <s v="XXXConfid"/>
  </r>
  <r>
    <n v="6450"/>
    <x v="5"/>
    <x v="0"/>
    <x v="0"/>
    <x v="0"/>
    <x v="1"/>
    <n v="19.6267189862447"/>
    <x v="0"/>
    <n v="1"/>
    <n v="10.501722927364201"/>
    <n v="7.16776362299428"/>
    <n v="9.0137307029123193"/>
    <n v="8.6596300671327402"/>
    <x v="0"/>
    <x v="0"/>
    <n v="0"/>
    <n v="1"/>
    <n v="0"/>
    <n v="0"/>
    <n v="139"/>
    <n v="65"/>
    <n v="178.76580657194501"/>
    <n v="53.0022501599721"/>
    <n v="34.596428395724303"/>
    <n v="108.006364115869"/>
    <x v="1699"/>
    <x v="2"/>
    <n v="6.0112063416115298"/>
    <n v="0"/>
    <n v="1"/>
    <x v="1699"/>
    <x v="0"/>
    <x v="0"/>
    <n v="0"/>
    <n v="1"/>
    <n v="1"/>
    <x v="1"/>
    <s v="XXXConfid"/>
  </r>
  <r>
    <n v="6451"/>
    <x v="24"/>
    <x v="1"/>
    <x v="0"/>
    <x v="1"/>
    <x v="1"/>
    <n v="31.775755308351599"/>
    <x v="3"/>
    <n v="1"/>
    <n v="5.2469991334722597"/>
    <n v="6.6678432621935499"/>
    <n v="3.1215034704996798"/>
    <n v="6.2642548332882804"/>
    <x v="0"/>
    <x v="0"/>
    <n v="0"/>
    <n v="0"/>
    <n v="0"/>
    <n v="0"/>
    <n v="164"/>
    <n v="107"/>
    <n v="234.50107620723799"/>
    <n v="67.681029450723202"/>
    <n v="26.591209786482501"/>
    <n v="70.3839308806037"/>
    <x v="1700"/>
    <x v="1"/>
    <n v="1.07129683105072"/>
    <n v="0"/>
    <n v="0"/>
    <x v="1700"/>
    <x v="0"/>
    <x v="0"/>
    <n v="0"/>
    <n v="0"/>
    <n v="0"/>
    <x v="0"/>
    <s v="XXXConfid"/>
  </r>
  <r>
    <n v="6452"/>
    <x v="25"/>
    <x v="2"/>
    <x v="1"/>
    <x v="1"/>
    <x v="0"/>
    <n v="23.207174132892199"/>
    <x v="0"/>
    <n v="0"/>
    <n v="5.6075287916822898"/>
    <n v="7.5681941610021299"/>
    <n v="1.6572860515055201"/>
    <n v="5.30940311116131"/>
    <x v="0"/>
    <x v="1"/>
    <n v="0"/>
    <n v="0"/>
    <n v="0"/>
    <n v="0"/>
    <n v="106"/>
    <n v="60"/>
    <n v="179.95014618374901"/>
    <n v="153.05218861901599"/>
    <n v="75.873801137077805"/>
    <n v="364.06937867878599"/>
    <x v="1701"/>
    <x v="1"/>
    <n v="9.6492159861801898"/>
    <n v="0"/>
    <n v="0"/>
    <x v="1701"/>
    <x v="1"/>
    <x v="0"/>
    <n v="0"/>
    <n v="1"/>
    <n v="1"/>
    <x v="0"/>
    <s v="XXXConfid"/>
  </r>
  <r>
    <n v="6453"/>
    <x v="6"/>
    <x v="0"/>
    <x v="1"/>
    <x v="0"/>
    <x v="2"/>
    <n v="24.050930108935098"/>
    <x v="0"/>
    <n v="0"/>
    <n v="10.31498021048"/>
    <n v="7.8376315725034402"/>
    <n v="1.3018086333788701"/>
    <n v="5.3601646436842101"/>
    <x v="1"/>
    <x v="1"/>
    <n v="1"/>
    <n v="0"/>
    <n v="0"/>
    <n v="0"/>
    <n v="163"/>
    <n v="116"/>
    <n v="258.59965734447502"/>
    <n v="91.972813747968701"/>
    <n v="91.005550081150403"/>
    <n v="139.96498514563299"/>
    <x v="1702"/>
    <x v="0"/>
    <n v="7.4291339327673498"/>
    <n v="1"/>
    <n v="0"/>
    <x v="1702"/>
    <x v="0"/>
    <x v="1"/>
    <n v="0"/>
    <n v="0"/>
    <n v="0"/>
    <x v="1"/>
    <s v="XXXConfid"/>
  </r>
  <r>
    <n v="6454"/>
    <x v="0"/>
    <x v="0"/>
    <x v="1"/>
    <x v="0"/>
    <x v="2"/>
    <n v="30.289387461376101"/>
    <x v="3"/>
    <n v="1"/>
    <n v="12.044059734267"/>
    <n v="8.9043791007441104"/>
    <n v="4.9980970836934304"/>
    <n v="9.3431069446893407"/>
    <x v="0"/>
    <x v="0"/>
    <n v="0"/>
    <n v="0"/>
    <n v="0"/>
    <n v="0"/>
    <n v="95"/>
    <n v="107"/>
    <n v="228.122857185405"/>
    <n v="141.624522433805"/>
    <n v="22.930032766240501"/>
    <n v="257.98042191696197"/>
    <x v="1703"/>
    <x v="0"/>
    <n v="6.1520590025347204"/>
    <n v="0"/>
    <n v="0"/>
    <x v="1703"/>
    <x v="0"/>
    <x v="0"/>
    <n v="0"/>
    <n v="0"/>
    <n v="0"/>
    <x v="0"/>
    <s v="XXXConfid"/>
  </r>
  <r>
    <n v="6455"/>
    <x v="28"/>
    <x v="1"/>
    <x v="0"/>
    <x v="2"/>
    <x v="2"/>
    <n v="24.523113992547401"/>
    <x v="0"/>
    <n v="0"/>
    <n v="14.365207744431901"/>
    <n v="4.0156393661093999"/>
    <n v="3.6963548458297599"/>
    <n v="7.3907028965108497"/>
    <x v="0"/>
    <x v="0"/>
    <n v="0"/>
    <n v="0"/>
    <n v="0"/>
    <n v="0"/>
    <n v="119"/>
    <n v="63"/>
    <n v="279.826870163065"/>
    <n v="105.45756566573"/>
    <n v="21.278020128325998"/>
    <n v="323.28857769117099"/>
    <x v="1704"/>
    <x v="3"/>
    <n v="5.9963001177336697"/>
    <n v="0"/>
    <n v="0"/>
    <x v="1704"/>
    <x v="0"/>
    <x v="0"/>
    <n v="1"/>
    <n v="0"/>
    <n v="1"/>
    <x v="0"/>
    <s v="XXXConfid"/>
  </r>
  <r>
    <n v="6456"/>
    <x v="2"/>
    <x v="0"/>
    <x v="0"/>
    <x v="1"/>
    <x v="1"/>
    <n v="31.410380896470301"/>
    <x v="3"/>
    <n v="0"/>
    <n v="6.1429955470179998"/>
    <n v="2.5437842384356801"/>
    <n v="7.8971659028622003"/>
    <n v="6.0936945471665496"/>
    <x v="0"/>
    <x v="0"/>
    <n v="1"/>
    <n v="0"/>
    <n v="0"/>
    <n v="0"/>
    <n v="119"/>
    <n v="69"/>
    <n v="171.20124822497499"/>
    <n v="64.510701677321507"/>
    <n v="53.256807174786097"/>
    <n v="352.91090868779702"/>
    <x v="1705"/>
    <x v="3"/>
    <n v="6.0782924802799796"/>
    <n v="0"/>
    <n v="0"/>
    <x v="1705"/>
    <x v="0"/>
    <x v="0"/>
    <n v="0"/>
    <n v="0"/>
    <n v="0"/>
    <x v="0"/>
    <s v="XXXConfid"/>
  </r>
  <r>
    <n v="6457"/>
    <x v="22"/>
    <x v="1"/>
    <x v="0"/>
    <x v="1"/>
    <x v="1"/>
    <n v="37.495430215276997"/>
    <x v="3"/>
    <n v="1"/>
    <n v="13.3513732474697"/>
    <n v="8.8759851710340101"/>
    <n v="3.81278126331163"/>
    <n v="6.3619554978017101"/>
    <x v="0"/>
    <x v="0"/>
    <n v="0"/>
    <n v="0"/>
    <n v="0"/>
    <n v="0"/>
    <n v="147"/>
    <n v="100"/>
    <n v="168.78809472243699"/>
    <n v="60.915553843730201"/>
    <n v="81.313459089534703"/>
    <n v="210.957273410764"/>
    <x v="1706"/>
    <x v="2"/>
    <n v="9.2138277138278895"/>
    <n v="1"/>
    <n v="1"/>
    <x v="1706"/>
    <x v="0"/>
    <x v="0"/>
    <n v="1"/>
    <n v="0"/>
    <n v="0"/>
    <x v="1"/>
    <s v="XXXConfid"/>
  </r>
  <r>
    <n v="6458"/>
    <x v="16"/>
    <x v="0"/>
    <x v="0"/>
    <x v="0"/>
    <x v="0"/>
    <n v="17.5450053828562"/>
    <x v="2"/>
    <n v="1"/>
    <n v="3.7826235715443599"/>
    <n v="6.1704808893897001"/>
    <n v="5.5863193987242497"/>
    <n v="6.7460130201120103"/>
    <x v="0"/>
    <x v="0"/>
    <n v="0"/>
    <n v="0"/>
    <n v="0"/>
    <n v="0"/>
    <n v="157"/>
    <n v="68"/>
    <n v="206.16485543861401"/>
    <n v="91.870021721521596"/>
    <n v="59.227219944659304"/>
    <n v="213.48716433595899"/>
    <x v="1707"/>
    <x v="1"/>
    <n v="8.3172053727777193"/>
    <n v="1"/>
    <n v="1"/>
    <x v="1707"/>
    <x v="0"/>
    <x v="1"/>
    <n v="0"/>
    <n v="1"/>
    <n v="1"/>
    <x v="1"/>
    <s v="XXXConfid"/>
  </r>
  <r>
    <n v="6459"/>
    <x v="11"/>
    <x v="2"/>
    <x v="1"/>
    <x v="3"/>
    <x v="2"/>
    <n v="37.012976558146697"/>
    <x v="3"/>
    <n v="0"/>
    <n v="3.1596617073802902"/>
    <n v="6.2801370845341804"/>
    <n v="8.7281584375024099"/>
    <n v="6.2691302048832496"/>
    <x v="1"/>
    <x v="1"/>
    <n v="0"/>
    <n v="1"/>
    <n v="0"/>
    <n v="0"/>
    <n v="162"/>
    <n v="94"/>
    <n v="298.15786113454197"/>
    <n v="124.873809146848"/>
    <n v="31.947382986929"/>
    <n v="188.96083102373001"/>
    <x v="1708"/>
    <x v="1"/>
    <n v="9.5347594024476798"/>
    <n v="0"/>
    <n v="0"/>
    <x v="1708"/>
    <x v="0"/>
    <x v="0"/>
    <n v="0"/>
    <n v="1"/>
    <n v="1"/>
    <x v="0"/>
    <s v="XXXConfid"/>
  </r>
  <r>
    <n v="6460"/>
    <x v="30"/>
    <x v="0"/>
    <x v="0"/>
    <x v="0"/>
    <x v="2"/>
    <n v="28.990426919075901"/>
    <x v="1"/>
    <n v="1"/>
    <n v="10.491908001295"/>
    <n v="6.7180238771088696"/>
    <n v="0.22840774919665399"/>
    <n v="9.8593083778161894"/>
    <x v="0"/>
    <x v="0"/>
    <n v="0"/>
    <n v="0"/>
    <n v="0"/>
    <n v="1"/>
    <n v="175"/>
    <n v="111"/>
    <n v="192.05419979843501"/>
    <n v="157.13101440788699"/>
    <n v="34.886487691829998"/>
    <n v="252.99838405192401"/>
    <x v="1709"/>
    <x v="1"/>
    <n v="7.04334306314081"/>
    <n v="0"/>
    <n v="0"/>
    <x v="1709"/>
    <x v="1"/>
    <x v="0"/>
    <n v="0"/>
    <n v="0"/>
    <n v="1"/>
    <x v="0"/>
    <s v="XXXConfid"/>
  </r>
  <r>
    <n v="6461"/>
    <x v="16"/>
    <x v="0"/>
    <x v="1"/>
    <x v="2"/>
    <x v="1"/>
    <n v="20.598372539336999"/>
    <x v="0"/>
    <n v="0"/>
    <n v="19.503058454535498"/>
    <n v="5.5221973619037099"/>
    <n v="0.313767240498386"/>
    <n v="5.4608484054678801"/>
    <x v="0"/>
    <x v="0"/>
    <n v="1"/>
    <n v="0"/>
    <n v="0"/>
    <n v="0"/>
    <n v="161"/>
    <n v="66"/>
    <n v="231.418956880818"/>
    <n v="147.649125480512"/>
    <n v="82.417452921888398"/>
    <n v="347.22352808058201"/>
    <x v="1710"/>
    <x v="0"/>
    <n v="4.42001830652256"/>
    <n v="0"/>
    <n v="0"/>
    <x v="1710"/>
    <x v="1"/>
    <x v="0"/>
    <n v="1"/>
    <n v="0"/>
    <n v="0"/>
    <x v="0"/>
    <s v="XXXConfid"/>
  </r>
  <r>
    <n v="6462"/>
    <x v="12"/>
    <x v="2"/>
    <x v="1"/>
    <x v="0"/>
    <x v="2"/>
    <n v="35.601377781075001"/>
    <x v="3"/>
    <n v="0"/>
    <n v="6.0646559052946003"/>
    <n v="6.4635925715712297"/>
    <n v="2.1549949589639201"/>
    <n v="8.9433313520547397"/>
    <x v="1"/>
    <x v="0"/>
    <n v="1"/>
    <n v="0"/>
    <n v="0"/>
    <n v="0"/>
    <n v="160"/>
    <n v="61"/>
    <n v="214.70822236787799"/>
    <n v="174.134572573707"/>
    <n v="74.011460802304398"/>
    <n v="91.433581866564396"/>
    <x v="1711"/>
    <x v="0"/>
    <n v="0.92560715622949696"/>
    <n v="0"/>
    <n v="0"/>
    <x v="1711"/>
    <x v="0"/>
    <x v="1"/>
    <n v="0"/>
    <n v="0"/>
    <n v="0"/>
    <x v="1"/>
    <s v="XXXConfid"/>
  </r>
  <r>
    <n v="6463"/>
    <x v="13"/>
    <x v="2"/>
    <x v="0"/>
    <x v="0"/>
    <x v="2"/>
    <n v="15.406584757476599"/>
    <x v="2"/>
    <n v="0"/>
    <n v="1.5057313602131699"/>
    <n v="2.83933996279162"/>
    <n v="9.8767627639301097"/>
    <n v="9.5179144820491093"/>
    <x v="0"/>
    <x v="1"/>
    <n v="1"/>
    <n v="0"/>
    <n v="0"/>
    <n v="0"/>
    <n v="121"/>
    <n v="94"/>
    <n v="231.58905269419901"/>
    <n v="108.06710536009901"/>
    <n v="59.295748581925501"/>
    <n v="294.24679370147601"/>
    <x v="1712"/>
    <x v="2"/>
    <n v="8.6128494070681807"/>
    <n v="0"/>
    <n v="0"/>
    <x v="1712"/>
    <x v="0"/>
    <x v="1"/>
    <n v="1"/>
    <n v="0"/>
    <n v="0"/>
    <x v="0"/>
    <s v="XXXConfid"/>
  </r>
  <r>
    <n v="6464"/>
    <x v="22"/>
    <x v="1"/>
    <x v="1"/>
    <x v="3"/>
    <x v="2"/>
    <n v="21.165496570129299"/>
    <x v="0"/>
    <n v="1"/>
    <n v="6.5102092059466603"/>
    <n v="7.2904926833452297"/>
    <n v="7.4580329828343102"/>
    <n v="4.6524188874758101"/>
    <x v="1"/>
    <x v="0"/>
    <n v="1"/>
    <n v="0"/>
    <n v="0"/>
    <n v="1"/>
    <n v="166"/>
    <n v="84"/>
    <n v="268.90021883343201"/>
    <n v="156.48978533992999"/>
    <n v="85.787092300637099"/>
    <n v="212.31018476126999"/>
    <x v="1713"/>
    <x v="1"/>
    <n v="2.1699335869413199"/>
    <n v="0"/>
    <n v="0"/>
    <x v="1713"/>
    <x v="0"/>
    <x v="0"/>
    <n v="0"/>
    <n v="0"/>
    <n v="1"/>
    <x v="0"/>
    <s v="XXXConfid"/>
  </r>
  <r>
    <n v="6465"/>
    <x v="26"/>
    <x v="1"/>
    <x v="1"/>
    <x v="0"/>
    <x v="3"/>
    <n v="17.116406839243002"/>
    <x v="2"/>
    <n v="0"/>
    <n v="1.2766139935987699"/>
    <n v="1.4919921858052501"/>
    <n v="2.7341511874820199"/>
    <n v="8.2996502527856002"/>
    <x v="0"/>
    <x v="0"/>
    <n v="0"/>
    <n v="1"/>
    <n v="0"/>
    <n v="0"/>
    <n v="130"/>
    <n v="92"/>
    <n v="182.23735170971199"/>
    <n v="186.24894572060899"/>
    <n v="97.321976755810297"/>
    <n v="343.373634687547"/>
    <x v="1714"/>
    <x v="1"/>
    <n v="3.0981816026876898"/>
    <n v="0"/>
    <n v="0"/>
    <x v="1714"/>
    <x v="0"/>
    <x v="0"/>
    <n v="0"/>
    <n v="0"/>
    <n v="1"/>
    <x v="0"/>
    <s v="XXXConfid"/>
  </r>
  <r>
    <n v="6466"/>
    <x v="0"/>
    <x v="0"/>
    <x v="0"/>
    <x v="0"/>
    <x v="0"/>
    <n v="36.314352324428903"/>
    <x v="3"/>
    <n v="0"/>
    <n v="1.9199365245812401"/>
    <n v="3.6465591431028299"/>
    <n v="1.6491927404187501"/>
    <n v="9.1946886677643391"/>
    <x v="0"/>
    <x v="0"/>
    <n v="1"/>
    <n v="1"/>
    <n v="0"/>
    <n v="0"/>
    <n v="140"/>
    <n v="90"/>
    <n v="176.10045869508301"/>
    <n v="185.75078012034001"/>
    <n v="59.604270345505398"/>
    <n v="115.117958600139"/>
    <x v="1715"/>
    <x v="1"/>
    <n v="1.52694724761459"/>
    <n v="0"/>
    <n v="1"/>
    <x v="1715"/>
    <x v="0"/>
    <x v="0"/>
    <n v="1"/>
    <n v="0"/>
    <n v="1"/>
    <x v="1"/>
    <s v="XXXConfid"/>
  </r>
  <r>
    <n v="6467"/>
    <x v="3"/>
    <x v="1"/>
    <x v="0"/>
    <x v="1"/>
    <x v="2"/>
    <n v="24.0669757984024"/>
    <x v="0"/>
    <n v="0"/>
    <n v="12.0082472556724"/>
    <n v="7.9201782022979703"/>
    <n v="3.6250586788616501"/>
    <n v="9.8226698056426098"/>
    <x v="1"/>
    <x v="0"/>
    <n v="1"/>
    <n v="0"/>
    <n v="0"/>
    <n v="0"/>
    <n v="114"/>
    <n v="80"/>
    <n v="280.78832482158299"/>
    <n v="60.456536979866897"/>
    <n v="48.8636596692184"/>
    <n v="165.47055029713701"/>
    <x v="1716"/>
    <x v="0"/>
    <n v="9.9926095792686809"/>
    <n v="0"/>
    <n v="0"/>
    <x v="1716"/>
    <x v="0"/>
    <x v="0"/>
    <n v="1"/>
    <n v="0"/>
    <n v="1"/>
    <x v="0"/>
    <s v="XXXConfid"/>
  </r>
  <r>
    <n v="6468"/>
    <x v="23"/>
    <x v="2"/>
    <x v="0"/>
    <x v="0"/>
    <x v="2"/>
    <n v="23.949421168550298"/>
    <x v="0"/>
    <n v="0"/>
    <n v="15.872405098353401"/>
    <n v="3.5042915990445298"/>
    <n v="0.15715675401575699"/>
    <n v="5.1882368424433496"/>
    <x v="0"/>
    <x v="0"/>
    <n v="0"/>
    <n v="0"/>
    <n v="0"/>
    <n v="0"/>
    <n v="165"/>
    <n v="115"/>
    <n v="191.63522191067699"/>
    <n v="192.20318796436001"/>
    <n v="79.829364552076996"/>
    <n v="176.50942667355"/>
    <x v="1717"/>
    <x v="2"/>
    <n v="9.5193974130006591"/>
    <n v="0"/>
    <n v="0"/>
    <x v="1717"/>
    <x v="0"/>
    <x v="0"/>
    <n v="0"/>
    <n v="0"/>
    <n v="1"/>
    <x v="0"/>
    <s v="XXXConfid"/>
  </r>
  <r>
    <n v="6469"/>
    <x v="13"/>
    <x v="2"/>
    <x v="0"/>
    <x v="0"/>
    <x v="1"/>
    <n v="37.824886187335103"/>
    <x v="3"/>
    <n v="0"/>
    <n v="10.650730215108"/>
    <n v="2.9002813590802501"/>
    <n v="8.6526532172404398"/>
    <n v="4.6115149662300103"/>
    <x v="0"/>
    <x v="0"/>
    <n v="0"/>
    <n v="1"/>
    <n v="0"/>
    <n v="0"/>
    <n v="102"/>
    <n v="112"/>
    <n v="187.57708469487301"/>
    <n v="99.128608864444502"/>
    <n v="76.196489406218703"/>
    <n v="171.70659077827401"/>
    <x v="1718"/>
    <x v="0"/>
    <n v="7.9307172147411897"/>
    <n v="0"/>
    <n v="0"/>
    <x v="1718"/>
    <x v="0"/>
    <x v="0"/>
    <n v="0"/>
    <n v="0"/>
    <n v="1"/>
    <x v="0"/>
    <s v="XXXConfid"/>
  </r>
  <r>
    <n v="6470"/>
    <x v="20"/>
    <x v="2"/>
    <x v="1"/>
    <x v="0"/>
    <x v="2"/>
    <n v="16.6655033067109"/>
    <x v="2"/>
    <n v="0"/>
    <n v="1.87131194146346"/>
    <n v="8.6988996743141307"/>
    <n v="6.9686525633193996"/>
    <n v="6.5809468047492397"/>
    <x v="0"/>
    <x v="1"/>
    <n v="0"/>
    <n v="0"/>
    <n v="0"/>
    <n v="0"/>
    <n v="114"/>
    <n v="102"/>
    <n v="188.51578323786401"/>
    <n v="115.141808631481"/>
    <n v="91.595429538847796"/>
    <n v="303.29032206561499"/>
    <x v="1719"/>
    <x v="2"/>
    <n v="4.4552111893900701"/>
    <n v="0"/>
    <n v="0"/>
    <x v="1719"/>
    <x v="0"/>
    <x v="1"/>
    <n v="0"/>
    <n v="0"/>
    <n v="1"/>
    <x v="1"/>
    <s v="XXXConfid"/>
  </r>
  <r>
    <n v="6471"/>
    <x v="29"/>
    <x v="3"/>
    <x v="1"/>
    <x v="2"/>
    <x v="2"/>
    <n v="17.235989941123801"/>
    <x v="2"/>
    <n v="0"/>
    <n v="6.95482593729787"/>
    <n v="1.76823673942723"/>
    <n v="8.6476681211502093"/>
    <n v="7.1233290636414601"/>
    <x v="0"/>
    <x v="0"/>
    <n v="0"/>
    <n v="0"/>
    <n v="0"/>
    <n v="0"/>
    <n v="147"/>
    <n v="118"/>
    <n v="249.363535141428"/>
    <n v="100.450925836471"/>
    <n v="76.1576782915119"/>
    <n v="330.94280614267501"/>
    <x v="1720"/>
    <x v="2"/>
    <n v="7.9370303078426696"/>
    <n v="0"/>
    <n v="1"/>
    <x v="1720"/>
    <x v="0"/>
    <x v="0"/>
    <n v="1"/>
    <n v="0"/>
    <n v="0"/>
    <x v="1"/>
    <s v="XXXConfid"/>
  </r>
  <r>
    <n v="6472"/>
    <x v="15"/>
    <x v="0"/>
    <x v="1"/>
    <x v="0"/>
    <x v="2"/>
    <n v="28.536406734405102"/>
    <x v="1"/>
    <n v="1"/>
    <n v="19.596521684082699"/>
    <n v="0.40611067929102002"/>
    <n v="2.9292920904162401"/>
    <n v="6.6441735303062597"/>
    <x v="1"/>
    <x v="0"/>
    <n v="0"/>
    <n v="0"/>
    <n v="0"/>
    <n v="0"/>
    <n v="139"/>
    <n v="62"/>
    <n v="253.775765451636"/>
    <n v="187.35822810465601"/>
    <n v="60.238415941456502"/>
    <n v="390.90516991440802"/>
    <x v="1721"/>
    <x v="0"/>
    <n v="8.6409699448448603"/>
    <n v="0"/>
    <n v="0"/>
    <x v="1721"/>
    <x v="1"/>
    <x v="0"/>
    <n v="0"/>
    <n v="0"/>
    <n v="1"/>
    <x v="0"/>
    <s v="XXXConfid"/>
  </r>
  <r>
    <n v="6473"/>
    <x v="17"/>
    <x v="1"/>
    <x v="0"/>
    <x v="3"/>
    <x v="0"/>
    <n v="18.905001887252901"/>
    <x v="0"/>
    <n v="1"/>
    <n v="8.7976963278824893"/>
    <n v="7.7051300130396898"/>
    <n v="2.0795847882790901"/>
    <n v="7.5311375591310199"/>
    <x v="0"/>
    <x v="1"/>
    <n v="0"/>
    <n v="0"/>
    <n v="0"/>
    <n v="0"/>
    <n v="132"/>
    <n v="102"/>
    <n v="151.70910611406401"/>
    <n v="147.27524341656999"/>
    <n v="76.286085160867501"/>
    <n v="164.36361244307699"/>
    <x v="1722"/>
    <x v="3"/>
    <n v="3.0604590517078498"/>
    <n v="0"/>
    <n v="0"/>
    <x v="1722"/>
    <x v="1"/>
    <x v="0"/>
    <n v="0"/>
    <n v="0"/>
    <n v="0"/>
    <x v="0"/>
    <s v="XXXConfid"/>
  </r>
  <r>
    <n v="6474"/>
    <x v="25"/>
    <x v="2"/>
    <x v="0"/>
    <x v="0"/>
    <x v="0"/>
    <n v="35.228954370734897"/>
    <x v="3"/>
    <n v="0"/>
    <n v="7.4460756514821203"/>
    <n v="7.4311352703454601"/>
    <n v="4.4865640050304298"/>
    <n v="5.5830092531524098"/>
    <x v="0"/>
    <x v="0"/>
    <n v="0"/>
    <n v="0"/>
    <n v="0"/>
    <n v="0"/>
    <n v="118"/>
    <n v="99"/>
    <n v="197.466992743503"/>
    <n v="172.26829639492999"/>
    <n v="43.144890619681902"/>
    <n v="317.712824351493"/>
    <x v="1723"/>
    <x v="2"/>
    <n v="0.35718607708688399"/>
    <n v="0"/>
    <n v="0"/>
    <x v="1723"/>
    <x v="0"/>
    <x v="0"/>
    <n v="0"/>
    <n v="0"/>
    <n v="0"/>
    <x v="0"/>
    <s v="XXXConfid"/>
  </r>
  <r>
    <n v="6475"/>
    <x v="5"/>
    <x v="0"/>
    <x v="0"/>
    <x v="2"/>
    <x v="2"/>
    <n v="15.192882111683099"/>
    <x v="2"/>
    <n v="1"/>
    <n v="1.8703268144565799"/>
    <n v="7.1288556091142299"/>
    <n v="7.3839417502342499"/>
    <n v="7.3832043458792"/>
    <x v="0"/>
    <x v="0"/>
    <n v="0"/>
    <n v="0"/>
    <n v="0"/>
    <n v="0"/>
    <n v="101"/>
    <n v="116"/>
    <n v="208.37983251567599"/>
    <n v="100.076387804877"/>
    <n v="69.986724529866194"/>
    <n v="384.49129261187102"/>
    <x v="1724"/>
    <x v="1"/>
    <n v="3.9343663007268002"/>
    <n v="1"/>
    <n v="0"/>
    <x v="1724"/>
    <x v="0"/>
    <x v="0"/>
    <n v="0"/>
    <n v="0"/>
    <n v="1"/>
    <x v="1"/>
    <s v="XXXConfid"/>
  </r>
  <r>
    <n v="6476"/>
    <x v="21"/>
    <x v="0"/>
    <x v="1"/>
    <x v="0"/>
    <x v="0"/>
    <n v="32.706905779168601"/>
    <x v="3"/>
    <n v="1"/>
    <n v="10.1662335861727"/>
    <n v="4.6796260232930598"/>
    <n v="1.1930718922049"/>
    <n v="8.8443653426850695"/>
    <x v="1"/>
    <x v="0"/>
    <n v="0"/>
    <n v="0"/>
    <n v="0"/>
    <n v="0"/>
    <n v="175"/>
    <n v="114"/>
    <n v="243.794051828069"/>
    <n v="148.99311653845399"/>
    <n v="33.316617934907399"/>
    <n v="200.76163392349"/>
    <x v="1725"/>
    <x v="1"/>
    <n v="5.0090551433970196"/>
    <n v="0"/>
    <n v="0"/>
    <x v="1725"/>
    <x v="0"/>
    <x v="1"/>
    <n v="0"/>
    <n v="0"/>
    <n v="0"/>
    <x v="0"/>
    <s v="XXXConfid"/>
  </r>
  <r>
    <n v="6477"/>
    <x v="20"/>
    <x v="2"/>
    <x v="1"/>
    <x v="0"/>
    <x v="3"/>
    <n v="38.823424756684901"/>
    <x v="3"/>
    <n v="0"/>
    <n v="8.2069499463336992"/>
    <n v="2.6147949466605498"/>
    <n v="8.8299378165275897"/>
    <n v="8.5134361928124402"/>
    <x v="1"/>
    <x v="0"/>
    <n v="0"/>
    <n v="1"/>
    <n v="1"/>
    <n v="0"/>
    <n v="140"/>
    <n v="61"/>
    <n v="194.042031441577"/>
    <n v="177.58487698542399"/>
    <n v="51.516853259433198"/>
    <n v="381.30503995286102"/>
    <x v="1726"/>
    <x v="0"/>
    <n v="9.2113814697408802"/>
    <n v="0"/>
    <n v="0"/>
    <x v="1726"/>
    <x v="0"/>
    <x v="0"/>
    <n v="0"/>
    <n v="0"/>
    <n v="0"/>
    <x v="0"/>
    <s v="XXXConfid"/>
  </r>
  <r>
    <n v="6478"/>
    <x v="12"/>
    <x v="2"/>
    <x v="0"/>
    <x v="1"/>
    <x v="3"/>
    <n v="38.993602717161203"/>
    <x v="3"/>
    <n v="1"/>
    <n v="5.3109537130036699"/>
    <n v="9.08605316428687"/>
    <n v="1.6339833754978701"/>
    <n v="9.7207588663718703"/>
    <x v="1"/>
    <x v="0"/>
    <n v="0"/>
    <n v="0"/>
    <n v="0"/>
    <n v="0"/>
    <n v="159"/>
    <n v="87"/>
    <n v="176.27231431196699"/>
    <n v="121.31496674488"/>
    <n v="37.938310539410899"/>
    <n v="100.431267070697"/>
    <x v="1727"/>
    <x v="1"/>
    <n v="7.3919670610933803"/>
    <n v="0"/>
    <n v="0"/>
    <x v="1727"/>
    <x v="0"/>
    <x v="0"/>
    <n v="0"/>
    <n v="0"/>
    <n v="0"/>
    <x v="0"/>
    <s v="XXXConfid"/>
  </r>
  <r>
    <n v="6479"/>
    <x v="14"/>
    <x v="1"/>
    <x v="0"/>
    <x v="2"/>
    <x v="2"/>
    <n v="30.095614309915302"/>
    <x v="3"/>
    <n v="0"/>
    <n v="4.0346073604139798"/>
    <n v="5.31677597284909"/>
    <n v="4.8035038208708203"/>
    <n v="5.4253917087271901"/>
    <x v="0"/>
    <x v="0"/>
    <n v="0"/>
    <n v="0"/>
    <n v="0"/>
    <n v="0"/>
    <n v="139"/>
    <n v="118"/>
    <n v="189.49334746862601"/>
    <n v="104.62605781438"/>
    <n v="52.612267559566597"/>
    <n v="108.480064639209"/>
    <x v="1728"/>
    <x v="1"/>
    <n v="9.2826388003481206"/>
    <n v="1"/>
    <n v="0"/>
    <x v="1728"/>
    <x v="1"/>
    <x v="0"/>
    <n v="1"/>
    <n v="0"/>
    <n v="0"/>
    <x v="0"/>
    <s v="XXXConfid"/>
  </r>
  <r>
    <n v="6480"/>
    <x v="4"/>
    <x v="2"/>
    <x v="1"/>
    <x v="0"/>
    <x v="0"/>
    <n v="35.9992811765743"/>
    <x v="3"/>
    <n v="0"/>
    <n v="11.8214631433232"/>
    <n v="3.32324023209366"/>
    <n v="8.2869288097815605"/>
    <n v="5.5446771070029799"/>
    <x v="1"/>
    <x v="0"/>
    <n v="1"/>
    <n v="0"/>
    <n v="0"/>
    <n v="0"/>
    <n v="148"/>
    <n v="90"/>
    <n v="211.17222830687899"/>
    <n v="110.12560722472899"/>
    <n v="90.187739267162797"/>
    <n v="150.07436048537599"/>
    <x v="1729"/>
    <x v="3"/>
    <n v="7.9588439696811601"/>
    <n v="0"/>
    <n v="0"/>
    <x v="1729"/>
    <x v="0"/>
    <x v="0"/>
    <n v="0"/>
    <n v="0"/>
    <n v="1"/>
    <x v="0"/>
    <s v="XXXConfid"/>
  </r>
  <r>
    <n v="6481"/>
    <x v="22"/>
    <x v="1"/>
    <x v="1"/>
    <x v="0"/>
    <x v="1"/>
    <n v="20.433494916720601"/>
    <x v="0"/>
    <n v="1"/>
    <n v="5.6421573429988898"/>
    <n v="8.9363754491245295"/>
    <n v="6.3663804606092098"/>
    <n v="8.2722240401732297"/>
    <x v="1"/>
    <x v="0"/>
    <n v="0"/>
    <n v="0"/>
    <n v="1"/>
    <n v="0"/>
    <n v="98"/>
    <n v="119"/>
    <n v="160.33166390898899"/>
    <n v="113.66483353512"/>
    <n v="49.020252659011597"/>
    <n v="230.30198250753099"/>
    <x v="1730"/>
    <x v="1"/>
    <n v="4.1541866029677701"/>
    <n v="0"/>
    <n v="1"/>
    <x v="1730"/>
    <x v="0"/>
    <x v="0"/>
    <n v="0"/>
    <n v="0"/>
    <n v="0"/>
    <x v="1"/>
    <s v="XXXConfid"/>
  </r>
  <r>
    <n v="6482"/>
    <x v="28"/>
    <x v="1"/>
    <x v="0"/>
    <x v="0"/>
    <x v="0"/>
    <n v="16.820934063827501"/>
    <x v="2"/>
    <n v="1"/>
    <n v="18.958269689555799"/>
    <n v="8.4414601037879908"/>
    <n v="6.3680889095239497"/>
    <n v="5.6440870515272499"/>
    <x v="0"/>
    <x v="1"/>
    <n v="0"/>
    <n v="1"/>
    <n v="0"/>
    <n v="0"/>
    <n v="168"/>
    <n v="62"/>
    <n v="174.572607945003"/>
    <n v="169.17328981750501"/>
    <n v="73.595003815718897"/>
    <n v="140.735922292938"/>
    <x v="1731"/>
    <x v="2"/>
    <n v="0.72532312797884402"/>
    <n v="0"/>
    <n v="0"/>
    <x v="1731"/>
    <x v="0"/>
    <x v="0"/>
    <n v="0"/>
    <n v="1"/>
    <n v="1"/>
    <x v="1"/>
    <s v="XXXConfid"/>
  </r>
  <r>
    <n v="6483"/>
    <x v="19"/>
    <x v="2"/>
    <x v="0"/>
    <x v="0"/>
    <x v="2"/>
    <n v="24.344185655174599"/>
    <x v="0"/>
    <n v="0"/>
    <n v="9.91422819017256"/>
    <n v="1.4493813873655099"/>
    <n v="3.4197992578352698"/>
    <n v="8.7135271185254393"/>
    <x v="0"/>
    <x v="0"/>
    <n v="0"/>
    <n v="0"/>
    <n v="0"/>
    <n v="0"/>
    <n v="125"/>
    <n v="107"/>
    <n v="174.78827268497599"/>
    <n v="102.22836969749901"/>
    <n v="62.829790303693699"/>
    <n v="379.67219080714102"/>
    <x v="1732"/>
    <x v="2"/>
    <n v="0.77847812533177396"/>
    <n v="0"/>
    <n v="1"/>
    <x v="1732"/>
    <x v="0"/>
    <x v="0"/>
    <n v="0"/>
    <n v="0"/>
    <n v="0"/>
    <x v="1"/>
    <s v="XXXConfid"/>
  </r>
  <r>
    <n v="6484"/>
    <x v="5"/>
    <x v="0"/>
    <x v="0"/>
    <x v="0"/>
    <x v="2"/>
    <n v="34.213914154224902"/>
    <x v="3"/>
    <n v="1"/>
    <n v="13.105570440073"/>
    <n v="1.2156119177484299"/>
    <n v="7.4874681146010298"/>
    <n v="7.1432030087924598"/>
    <x v="0"/>
    <x v="0"/>
    <n v="0"/>
    <n v="1"/>
    <n v="0"/>
    <n v="0"/>
    <n v="108"/>
    <n v="108"/>
    <n v="295.515386414489"/>
    <n v="70.221151165439395"/>
    <n v="68.227952905659905"/>
    <n v="67.650992998167396"/>
    <x v="1733"/>
    <x v="3"/>
    <n v="8.9364168407886204"/>
    <n v="0"/>
    <n v="0"/>
    <x v="1733"/>
    <x v="0"/>
    <x v="0"/>
    <n v="0"/>
    <n v="0"/>
    <n v="1"/>
    <x v="0"/>
    <s v="XXXConfid"/>
  </r>
  <r>
    <n v="6485"/>
    <x v="11"/>
    <x v="2"/>
    <x v="1"/>
    <x v="1"/>
    <x v="3"/>
    <n v="37.1978344654907"/>
    <x v="3"/>
    <n v="1"/>
    <n v="12.9566506400704"/>
    <n v="9.4441275897007202"/>
    <n v="9.8284314286767405"/>
    <n v="4.3849128833673898"/>
    <x v="0"/>
    <x v="0"/>
    <n v="0"/>
    <n v="1"/>
    <n v="1"/>
    <n v="0"/>
    <n v="160"/>
    <n v="98"/>
    <n v="296.25058195101002"/>
    <n v="108.043026679276"/>
    <n v="51.486595762247497"/>
    <n v="255.88018493597099"/>
    <x v="1734"/>
    <x v="3"/>
    <n v="9.4662462415475908"/>
    <n v="1"/>
    <n v="1"/>
    <x v="1734"/>
    <x v="1"/>
    <x v="0"/>
    <n v="0"/>
    <n v="0"/>
    <n v="1"/>
    <x v="0"/>
    <s v="XXXConfid"/>
  </r>
  <r>
    <n v="6486"/>
    <x v="4"/>
    <x v="2"/>
    <x v="0"/>
    <x v="0"/>
    <x v="2"/>
    <n v="18.915748674029398"/>
    <x v="0"/>
    <n v="1"/>
    <n v="9.9672244386215603"/>
    <n v="3.3937719527202201"/>
    <n v="0.32449517737496902"/>
    <n v="7.7827356181894096"/>
    <x v="0"/>
    <x v="0"/>
    <n v="0"/>
    <n v="1"/>
    <n v="0"/>
    <n v="0"/>
    <n v="141"/>
    <n v="106"/>
    <n v="284.52805442943998"/>
    <n v="151.83655833888301"/>
    <n v="76.524154564299494"/>
    <n v="387.49036291751202"/>
    <x v="1735"/>
    <x v="1"/>
    <n v="9.8594137329506495"/>
    <n v="0"/>
    <n v="0"/>
    <x v="1735"/>
    <x v="1"/>
    <x v="0"/>
    <n v="0"/>
    <n v="0"/>
    <n v="1"/>
    <x v="0"/>
    <s v="XXXConfid"/>
  </r>
  <r>
    <n v="6487"/>
    <x v="23"/>
    <x v="2"/>
    <x v="0"/>
    <x v="0"/>
    <x v="0"/>
    <n v="32.337772328006302"/>
    <x v="3"/>
    <n v="0"/>
    <n v="15.500097324518499"/>
    <n v="2.08844067001995"/>
    <n v="7.5586247038881602"/>
    <n v="7.1024395487746297"/>
    <x v="1"/>
    <x v="0"/>
    <n v="0"/>
    <n v="0"/>
    <n v="0"/>
    <n v="0"/>
    <n v="90"/>
    <n v="64"/>
    <n v="162.06826575451899"/>
    <n v="62.174849583954703"/>
    <n v="77.7222090047661"/>
    <n v="176.06544315563801"/>
    <x v="1736"/>
    <x v="2"/>
    <n v="0.48190113639254101"/>
    <n v="1"/>
    <n v="0"/>
    <x v="1736"/>
    <x v="0"/>
    <x v="0"/>
    <n v="0"/>
    <n v="0"/>
    <n v="1"/>
    <x v="1"/>
    <s v="XXXConfid"/>
  </r>
  <r>
    <n v="6488"/>
    <x v="7"/>
    <x v="1"/>
    <x v="1"/>
    <x v="0"/>
    <x v="0"/>
    <n v="23.8249478847939"/>
    <x v="0"/>
    <n v="0"/>
    <n v="4.3051418463587199"/>
    <n v="9.7743046986677804"/>
    <n v="1.85481700183122"/>
    <n v="8.2946091116719103"/>
    <x v="0"/>
    <x v="0"/>
    <n v="0"/>
    <n v="0"/>
    <n v="0"/>
    <n v="0"/>
    <n v="126"/>
    <n v="99"/>
    <n v="172.175593214136"/>
    <n v="152.28894169786699"/>
    <n v="28.749890129796999"/>
    <n v="384.28101946068699"/>
    <x v="1737"/>
    <x v="2"/>
    <n v="0.99396205038931396"/>
    <n v="0"/>
    <n v="0"/>
    <x v="1737"/>
    <x v="0"/>
    <x v="0"/>
    <n v="0"/>
    <n v="0"/>
    <n v="0"/>
    <x v="0"/>
    <s v="XXXConfid"/>
  </r>
  <r>
    <n v="6489"/>
    <x v="1"/>
    <x v="1"/>
    <x v="0"/>
    <x v="0"/>
    <x v="2"/>
    <n v="34.3393007054785"/>
    <x v="3"/>
    <n v="1"/>
    <n v="3.1150901630397501"/>
    <n v="8.4356592171971592"/>
    <n v="5.8180514589587604"/>
    <n v="4.0710244678793304"/>
    <x v="0"/>
    <x v="0"/>
    <n v="0"/>
    <n v="1"/>
    <n v="0"/>
    <n v="1"/>
    <n v="145"/>
    <n v="79"/>
    <n v="282.32773579971803"/>
    <n v="187.53885152597701"/>
    <n v="34.488689579036503"/>
    <n v="52.246497494123098"/>
    <x v="1738"/>
    <x v="2"/>
    <n v="0.33077192489073098"/>
    <n v="0"/>
    <n v="0"/>
    <x v="1738"/>
    <x v="0"/>
    <x v="0"/>
    <n v="1"/>
    <n v="0"/>
    <n v="0"/>
    <x v="0"/>
    <s v="XXXConfid"/>
  </r>
  <r>
    <n v="6490"/>
    <x v="23"/>
    <x v="2"/>
    <x v="1"/>
    <x v="1"/>
    <x v="1"/>
    <n v="37.6831375868367"/>
    <x v="3"/>
    <n v="0"/>
    <n v="11.484638521938701"/>
    <n v="4.1840346070279004"/>
    <n v="8.0964120262680801"/>
    <n v="6.9579338613125996"/>
    <x v="0"/>
    <x v="1"/>
    <n v="0"/>
    <n v="0"/>
    <n v="0"/>
    <n v="0"/>
    <n v="167"/>
    <n v="77"/>
    <n v="245.08223888847701"/>
    <n v="147.662737693754"/>
    <n v="72.051777619374803"/>
    <n v="299.69688737819303"/>
    <x v="1739"/>
    <x v="2"/>
    <n v="9.2360988490429499"/>
    <n v="0"/>
    <n v="0"/>
    <x v="1739"/>
    <x v="1"/>
    <x v="0"/>
    <n v="0"/>
    <n v="0"/>
    <n v="0"/>
    <x v="0"/>
    <s v="XXXConfid"/>
  </r>
  <r>
    <n v="6491"/>
    <x v="29"/>
    <x v="3"/>
    <x v="1"/>
    <x v="0"/>
    <x v="3"/>
    <n v="28.109477059993502"/>
    <x v="1"/>
    <n v="1"/>
    <n v="7.4422533408015701"/>
    <n v="0.20356937816658799"/>
    <n v="5.4921574380604996"/>
    <n v="5.1487111241188996"/>
    <x v="1"/>
    <x v="0"/>
    <n v="0"/>
    <n v="1"/>
    <n v="0"/>
    <n v="0"/>
    <n v="155"/>
    <n v="72"/>
    <n v="157.53925877928501"/>
    <n v="92.583485551623497"/>
    <n v="68.436723307902497"/>
    <n v="368.135721695249"/>
    <x v="1740"/>
    <x v="3"/>
    <n v="6.0842584201832102"/>
    <n v="0"/>
    <n v="0"/>
    <x v="1740"/>
    <x v="1"/>
    <x v="0"/>
    <n v="0"/>
    <n v="0"/>
    <n v="1"/>
    <x v="0"/>
    <s v="XXXConfid"/>
  </r>
  <r>
    <n v="6492"/>
    <x v="9"/>
    <x v="1"/>
    <x v="0"/>
    <x v="2"/>
    <x v="3"/>
    <n v="15.085792854253899"/>
    <x v="2"/>
    <n v="0"/>
    <n v="4.5055590057988804"/>
    <n v="0.31598177988626203"/>
    <n v="1.57865160117805"/>
    <n v="4.9452141975507997"/>
    <x v="0"/>
    <x v="0"/>
    <n v="0"/>
    <n v="1"/>
    <n v="0"/>
    <n v="0"/>
    <n v="134"/>
    <n v="77"/>
    <n v="234.31499728046899"/>
    <n v="190.88669203002999"/>
    <n v="81.721906120431697"/>
    <n v="233.92317491026"/>
    <x v="1741"/>
    <x v="1"/>
    <n v="8.8986043928040299"/>
    <n v="0"/>
    <n v="0"/>
    <x v="1741"/>
    <x v="0"/>
    <x v="0"/>
    <n v="0"/>
    <n v="0"/>
    <n v="1"/>
    <x v="0"/>
    <s v="XXXConfid"/>
  </r>
  <r>
    <n v="6493"/>
    <x v="28"/>
    <x v="1"/>
    <x v="0"/>
    <x v="3"/>
    <x v="0"/>
    <n v="31.510076835385501"/>
    <x v="3"/>
    <n v="1"/>
    <n v="16.034866134812201"/>
    <n v="0.91967637647906997"/>
    <n v="3.6403789624398799"/>
    <n v="6.8695621931201503"/>
    <x v="1"/>
    <x v="1"/>
    <n v="0"/>
    <n v="0"/>
    <n v="0"/>
    <n v="0"/>
    <n v="150"/>
    <n v="103"/>
    <n v="279.02547275832598"/>
    <n v="143.61424029286201"/>
    <n v="74.130148198069705"/>
    <n v="305.716358220735"/>
    <x v="1742"/>
    <x v="0"/>
    <n v="2.0926827575250799"/>
    <n v="0"/>
    <n v="0"/>
    <x v="1742"/>
    <x v="0"/>
    <x v="0"/>
    <n v="0"/>
    <n v="0"/>
    <n v="0"/>
    <x v="1"/>
    <s v="XXXConfid"/>
  </r>
  <r>
    <n v="6494"/>
    <x v="5"/>
    <x v="0"/>
    <x v="1"/>
    <x v="0"/>
    <x v="0"/>
    <n v="32.517662463283301"/>
    <x v="3"/>
    <n v="0"/>
    <n v="15.287423576419799"/>
    <n v="7.3722719899293496"/>
    <n v="9.7896458355732801"/>
    <n v="9.2029242927466406"/>
    <x v="0"/>
    <x v="0"/>
    <n v="1"/>
    <n v="0"/>
    <n v="0"/>
    <n v="0"/>
    <n v="105"/>
    <n v="104"/>
    <n v="270.30963287903899"/>
    <n v="155.64078795653199"/>
    <n v="67.973728105136999"/>
    <n v="158.55773072343499"/>
    <x v="1743"/>
    <x v="0"/>
    <n v="7.4236866219654596"/>
    <n v="0"/>
    <n v="0"/>
    <x v="1743"/>
    <x v="0"/>
    <x v="0"/>
    <n v="0"/>
    <n v="0"/>
    <n v="0"/>
    <x v="0"/>
    <s v="XXXConfid"/>
  </r>
  <r>
    <n v="6495"/>
    <x v="5"/>
    <x v="0"/>
    <x v="0"/>
    <x v="0"/>
    <x v="3"/>
    <n v="29.406026310441799"/>
    <x v="1"/>
    <n v="0"/>
    <n v="15.4586394407795"/>
    <n v="7.5056352175215304"/>
    <n v="7.3038577249339003"/>
    <n v="9.6326677170911807"/>
    <x v="0"/>
    <x v="0"/>
    <n v="0"/>
    <n v="0"/>
    <n v="0"/>
    <n v="0"/>
    <n v="106"/>
    <n v="71"/>
    <n v="189.523931390434"/>
    <n v="197.23756672469901"/>
    <n v="66.199336145778503"/>
    <n v="397.80065137001901"/>
    <x v="1744"/>
    <x v="1"/>
    <n v="7.4900238614984396"/>
    <n v="1"/>
    <n v="1"/>
    <x v="1744"/>
    <x v="0"/>
    <x v="0"/>
    <n v="0"/>
    <n v="1"/>
    <n v="0"/>
    <x v="1"/>
    <s v="XXXConfid"/>
  </r>
  <r>
    <n v="6496"/>
    <x v="28"/>
    <x v="1"/>
    <x v="1"/>
    <x v="1"/>
    <x v="1"/>
    <n v="22.532037110184699"/>
    <x v="0"/>
    <n v="0"/>
    <n v="19.550885920270598"/>
    <n v="4.1543520837565602"/>
    <n v="4.9301338807948598"/>
    <n v="7.6043320127809597"/>
    <x v="1"/>
    <x v="1"/>
    <n v="1"/>
    <n v="0"/>
    <n v="0"/>
    <n v="0"/>
    <n v="179"/>
    <n v="108"/>
    <n v="154.857112186385"/>
    <n v="188.05286402749499"/>
    <n v="63.890393220115399"/>
    <n v="282.78275563228902"/>
    <x v="1745"/>
    <x v="3"/>
    <n v="2.5885628859305498"/>
    <n v="0"/>
    <n v="0"/>
    <x v="1745"/>
    <x v="0"/>
    <x v="0"/>
    <n v="0"/>
    <n v="0"/>
    <n v="1"/>
    <x v="0"/>
    <s v="XXXConfid"/>
  </r>
  <r>
    <n v="6497"/>
    <x v="0"/>
    <x v="0"/>
    <x v="0"/>
    <x v="2"/>
    <x v="0"/>
    <n v="37.140274484691098"/>
    <x v="3"/>
    <n v="0"/>
    <n v="16.030585822176199"/>
    <n v="7.9284854345454399"/>
    <n v="3.7283968678707899"/>
    <n v="7.0728462963024299"/>
    <x v="0"/>
    <x v="0"/>
    <n v="0"/>
    <n v="0"/>
    <n v="0"/>
    <n v="0"/>
    <n v="108"/>
    <n v="91"/>
    <n v="270.789391086894"/>
    <n v="91.823728501149503"/>
    <n v="94.685529245776294"/>
    <n v="73.771578645152402"/>
    <x v="1746"/>
    <x v="2"/>
    <n v="8.2119158570356099"/>
    <n v="0"/>
    <n v="0"/>
    <x v="1746"/>
    <x v="0"/>
    <x v="0"/>
    <n v="0"/>
    <n v="0"/>
    <n v="0"/>
    <x v="0"/>
    <s v="XXXConfid"/>
  </r>
  <r>
    <n v="6498"/>
    <x v="17"/>
    <x v="1"/>
    <x v="1"/>
    <x v="0"/>
    <x v="2"/>
    <n v="38.014701885984302"/>
    <x v="3"/>
    <n v="1"/>
    <n v="8.97503737645056"/>
    <n v="6.7050450716051397"/>
    <n v="2.8973736289092899E-2"/>
    <n v="7.04414682004521"/>
    <x v="0"/>
    <x v="0"/>
    <n v="0"/>
    <n v="0"/>
    <n v="0"/>
    <n v="0"/>
    <n v="156"/>
    <n v="108"/>
    <n v="256.49264966782602"/>
    <n v="117.659903264325"/>
    <n v="25.7045040002895"/>
    <n v="164.435515436804"/>
    <x v="1747"/>
    <x v="3"/>
    <n v="6.7957997480381396"/>
    <n v="0"/>
    <n v="0"/>
    <x v="1747"/>
    <x v="0"/>
    <x v="0"/>
    <n v="0"/>
    <n v="0"/>
    <n v="0"/>
    <x v="0"/>
    <s v="XXXConfid"/>
  </r>
  <r>
    <n v="6499"/>
    <x v="14"/>
    <x v="1"/>
    <x v="0"/>
    <x v="1"/>
    <x v="1"/>
    <n v="23.234744914767401"/>
    <x v="0"/>
    <n v="1"/>
    <n v="9.1853609242771199"/>
    <n v="7.1596010472273903"/>
    <n v="1.1312716919133901"/>
    <n v="4.6136676610582796"/>
    <x v="0"/>
    <x v="1"/>
    <n v="0"/>
    <n v="0"/>
    <n v="0"/>
    <n v="0"/>
    <n v="131"/>
    <n v="91"/>
    <n v="186.358480905249"/>
    <n v="195.58509283063901"/>
    <n v="29.1533158339236"/>
    <n v="368.83642441983"/>
    <x v="1748"/>
    <x v="2"/>
    <n v="8.1094045327165691"/>
    <n v="0"/>
    <n v="0"/>
    <x v="1748"/>
    <x v="0"/>
    <x v="0"/>
    <n v="0"/>
    <n v="0"/>
    <n v="0"/>
    <x v="0"/>
    <s v="XXXConfid"/>
  </r>
  <r>
    <n v="6500"/>
    <x v="15"/>
    <x v="0"/>
    <x v="0"/>
    <x v="0"/>
    <x v="2"/>
    <n v="23.575978046103302"/>
    <x v="0"/>
    <n v="0"/>
    <n v="0.42608809553419802"/>
    <n v="1.1537473348849001"/>
    <n v="1.9021263427352999"/>
    <n v="5.2716352220511498"/>
    <x v="1"/>
    <x v="0"/>
    <n v="0"/>
    <n v="1"/>
    <n v="0"/>
    <n v="0"/>
    <n v="135"/>
    <n v="83"/>
    <n v="213.14422978838601"/>
    <n v="116.87951224789499"/>
    <n v="73.122522842525996"/>
    <n v="123.024721843029"/>
    <x v="1749"/>
    <x v="2"/>
    <n v="0.54765907695636296"/>
    <n v="0"/>
    <n v="0"/>
    <x v="1749"/>
    <x v="0"/>
    <x v="0"/>
    <n v="1"/>
    <n v="0"/>
    <n v="0"/>
    <x v="0"/>
    <s v="XXXConfid"/>
  </r>
  <r>
    <n v="6501"/>
    <x v="19"/>
    <x v="2"/>
    <x v="1"/>
    <x v="0"/>
    <x v="1"/>
    <n v="23.169040023249899"/>
    <x v="0"/>
    <n v="0"/>
    <n v="15.510836888163"/>
    <n v="4.2401350026303"/>
    <n v="2.8921334639866698"/>
    <n v="7.3117287940446998"/>
    <x v="0"/>
    <x v="0"/>
    <n v="1"/>
    <n v="1"/>
    <n v="0"/>
    <n v="0"/>
    <n v="151"/>
    <n v="86"/>
    <n v="224.38770958649101"/>
    <n v="118.342538530966"/>
    <n v="85.555819421914904"/>
    <n v="215.97519584664499"/>
    <x v="1750"/>
    <x v="2"/>
    <n v="1.3102829528294799"/>
    <n v="0"/>
    <n v="1"/>
    <x v="1750"/>
    <x v="0"/>
    <x v="0"/>
    <n v="0"/>
    <n v="1"/>
    <n v="0"/>
    <x v="1"/>
    <s v="XXXConfid"/>
  </r>
  <r>
    <n v="6502"/>
    <x v="27"/>
    <x v="2"/>
    <x v="1"/>
    <x v="0"/>
    <x v="2"/>
    <n v="23.499919757178201"/>
    <x v="0"/>
    <n v="1"/>
    <n v="19.673357421140999"/>
    <n v="5.3632884159889196"/>
    <n v="6.6210230999623496"/>
    <n v="9.4211455271452902"/>
    <x v="0"/>
    <x v="0"/>
    <n v="0"/>
    <n v="0"/>
    <n v="0"/>
    <n v="0"/>
    <n v="149"/>
    <n v="71"/>
    <n v="169.474477158393"/>
    <n v="60.390051369576703"/>
    <n v="61.877634169283098"/>
    <n v="127.471354818452"/>
    <x v="1751"/>
    <x v="1"/>
    <n v="4.8118347811476596"/>
    <n v="0"/>
    <n v="1"/>
    <x v="1751"/>
    <x v="0"/>
    <x v="0"/>
    <n v="0"/>
    <n v="0"/>
    <n v="0"/>
    <x v="1"/>
    <s v="XXXConfid"/>
  </r>
  <r>
    <n v="6503"/>
    <x v="7"/>
    <x v="1"/>
    <x v="0"/>
    <x v="2"/>
    <x v="3"/>
    <n v="36.7898289171724"/>
    <x v="3"/>
    <n v="1"/>
    <n v="13.4776515090077"/>
    <n v="6.66422869888543"/>
    <n v="2.4542579937403199E-2"/>
    <n v="8.4193751519072499"/>
    <x v="0"/>
    <x v="0"/>
    <n v="0"/>
    <n v="0"/>
    <n v="0"/>
    <n v="0"/>
    <n v="140"/>
    <n v="102"/>
    <n v="173.103975563825"/>
    <n v="140.08629006127501"/>
    <n v="89.697785491256496"/>
    <n v="284.828115509589"/>
    <x v="1752"/>
    <x v="2"/>
    <n v="6.2632498416864504"/>
    <n v="0"/>
    <n v="0"/>
    <x v="1752"/>
    <x v="0"/>
    <x v="0"/>
    <n v="0"/>
    <n v="0"/>
    <n v="1"/>
    <x v="0"/>
    <s v="XXXConfid"/>
  </r>
  <r>
    <n v="6504"/>
    <x v="23"/>
    <x v="2"/>
    <x v="0"/>
    <x v="0"/>
    <x v="0"/>
    <n v="27.4240721029458"/>
    <x v="1"/>
    <n v="0"/>
    <n v="12.571875257238"/>
    <n v="2.7232329285752401"/>
    <n v="2.0860348190689999"/>
    <n v="8.7565467209116008"/>
    <x v="0"/>
    <x v="0"/>
    <n v="0"/>
    <n v="1"/>
    <n v="1"/>
    <n v="0"/>
    <n v="96"/>
    <n v="118"/>
    <n v="248.49502368251399"/>
    <n v="132.473051325863"/>
    <n v="34.436341385110701"/>
    <n v="152.85154097739499"/>
    <x v="1753"/>
    <x v="2"/>
    <n v="4.44420956181402"/>
    <n v="0"/>
    <n v="1"/>
    <x v="1753"/>
    <x v="1"/>
    <x v="1"/>
    <n v="0"/>
    <n v="0"/>
    <n v="0"/>
    <x v="1"/>
    <s v="XXXConfid"/>
  </r>
  <r>
    <n v="6505"/>
    <x v="30"/>
    <x v="0"/>
    <x v="0"/>
    <x v="0"/>
    <x v="0"/>
    <n v="19.7332047572439"/>
    <x v="0"/>
    <n v="0"/>
    <n v="11.479074737922801"/>
    <n v="9.9079248946596401"/>
    <n v="1.7917643157034"/>
    <n v="8.64157175817334"/>
    <x v="1"/>
    <x v="0"/>
    <n v="0"/>
    <n v="1"/>
    <n v="0"/>
    <n v="0"/>
    <n v="100"/>
    <n v="116"/>
    <n v="221.23902448489599"/>
    <n v="98.5458965204554"/>
    <n v="49.4935309497356"/>
    <n v="288.53252652777701"/>
    <x v="1754"/>
    <x v="1"/>
    <n v="7.7259664334328404"/>
    <n v="0"/>
    <n v="0"/>
    <x v="1754"/>
    <x v="0"/>
    <x v="0"/>
    <n v="0"/>
    <n v="0"/>
    <n v="0"/>
    <x v="0"/>
    <s v="XXXConfid"/>
  </r>
  <r>
    <n v="6506"/>
    <x v="7"/>
    <x v="1"/>
    <x v="1"/>
    <x v="3"/>
    <x v="1"/>
    <n v="22.724597258853699"/>
    <x v="0"/>
    <n v="0"/>
    <n v="14.910186865714101"/>
    <n v="8.7893058681169904"/>
    <n v="1.28935712487614"/>
    <n v="9.0094901674649908"/>
    <x v="1"/>
    <x v="0"/>
    <n v="0"/>
    <n v="0"/>
    <n v="0"/>
    <n v="0"/>
    <n v="154"/>
    <n v="60"/>
    <n v="287.80850013571802"/>
    <n v="56.373021062812903"/>
    <n v="29.709230303916598"/>
    <n v="337.98768629776202"/>
    <x v="1755"/>
    <x v="0"/>
    <n v="5.1377582994474"/>
    <n v="0"/>
    <n v="0"/>
    <x v="1755"/>
    <x v="0"/>
    <x v="0"/>
    <n v="0"/>
    <n v="0"/>
    <n v="0"/>
    <x v="0"/>
    <s v="XXXConfid"/>
  </r>
  <r>
    <n v="6507"/>
    <x v="28"/>
    <x v="1"/>
    <x v="1"/>
    <x v="1"/>
    <x v="0"/>
    <n v="28.0154910811105"/>
    <x v="1"/>
    <n v="1"/>
    <n v="7.8436884529408797"/>
    <n v="5.5910405187898196"/>
    <n v="5.9958343503888702"/>
    <n v="5.7762095503914903"/>
    <x v="0"/>
    <x v="0"/>
    <n v="0"/>
    <n v="0"/>
    <n v="0"/>
    <n v="0"/>
    <n v="136"/>
    <n v="69"/>
    <n v="221.12992322658599"/>
    <n v="191.816013309021"/>
    <n v="92.106360615507"/>
    <n v="188.162687252171"/>
    <x v="1756"/>
    <x v="0"/>
    <n v="8.6395592890467992"/>
    <n v="0"/>
    <n v="1"/>
    <x v="1756"/>
    <x v="0"/>
    <x v="0"/>
    <n v="0"/>
    <n v="0"/>
    <n v="1"/>
    <x v="0"/>
    <s v="XXXConfid"/>
  </r>
  <r>
    <n v="6508"/>
    <x v="13"/>
    <x v="2"/>
    <x v="0"/>
    <x v="2"/>
    <x v="2"/>
    <n v="28.761051578978901"/>
    <x v="1"/>
    <n v="0"/>
    <n v="2.4810859808649801"/>
    <n v="1.0864294268827099"/>
    <n v="6.1149304514685401"/>
    <n v="7.1549109150464103"/>
    <x v="0"/>
    <x v="0"/>
    <n v="1"/>
    <n v="0"/>
    <n v="0"/>
    <n v="0"/>
    <n v="139"/>
    <n v="77"/>
    <n v="200.667851203456"/>
    <n v="164.06843068779401"/>
    <n v="97.690412522956805"/>
    <n v="265.65700804813099"/>
    <x v="1757"/>
    <x v="2"/>
    <n v="5.2174274467049297"/>
    <n v="0"/>
    <n v="0"/>
    <x v="1757"/>
    <x v="0"/>
    <x v="0"/>
    <n v="1"/>
    <n v="0"/>
    <n v="0"/>
    <x v="0"/>
    <s v="XXXConfid"/>
  </r>
  <r>
    <n v="6509"/>
    <x v="25"/>
    <x v="2"/>
    <x v="0"/>
    <x v="0"/>
    <x v="0"/>
    <n v="23.587924421192302"/>
    <x v="0"/>
    <n v="0"/>
    <n v="1.23631772264743"/>
    <n v="0.66642561925908195"/>
    <n v="3.3604315883909401"/>
    <n v="9.5949454605499405"/>
    <x v="1"/>
    <x v="1"/>
    <n v="0"/>
    <n v="0"/>
    <n v="0"/>
    <n v="0"/>
    <n v="94"/>
    <n v="111"/>
    <n v="202.638435450862"/>
    <n v="137.88496235615301"/>
    <n v="41.832968968767297"/>
    <n v="200.264909128498"/>
    <x v="1758"/>
    <x v="1"/>
    <n v="5.6468263706011399"/>
    <n v="0"/>
    <n v="0"/>
    <x v="1758"/>
    <x v="1"/>
    <x v="0"/>
    <n v="0"/>
    <n v="0"/>
    <n v="0"/>
    <x v="0"/>
    <s v="XXXConfid"/>
  </r>
  <r>
    <n v="6510"/>
    <x v="7"/>
    <x v="1"/>
    <x v="1"/>
    <x v="2"/>
    <x v="1"/>
    <n v="23.786304880452199"/>
    <x v="0"/>
    <n v="0"/>
    <n v="3.3638830365173198"/>
    <n v="2.24887128918831"/>
    <n v="0.44801410619262"/>
    <n v="5.5594102030219403"/>
    <x v="0"/>
    <x v="0"/>
    <n v="0"/>
    <n v="0"/>
    <n v="0"/>
    <n v="1"/>
    <n v="90"/>
    <n v="64"/>
    <n v="152.48228381176699"/>
    <n v="120.435782740704"/>
    <n v="36.5713023986807"/>
    <n v="304.94584907482698"/>
    <x v="1759"/>
    <x v="2"/>
    <n v="2.9853408651736002"/>
    <n v="0"/>
    <n v="0"/>
    <x v="1759"/>
    <x v="0"/>
    <x v="0"/>
    <n v="0"/>
    <n v="0"/>
    <n v="0"/>
    <x v="1"/>
    <s v="XXXConfid"/>
  </r>
  <r>
    <n v="6511"/>
    <x v="18"/>
    <x v="0"/>
    <x v="1"/>
    <x v="0"/>
    <x v="2"/>
    <n v="17.725028754212399"/>
    <x v="2"/>
    <n v="1"/>
    <n v="8.5437036671657491"/>
    <n v="5.6788206293142096"/>
    <n v="4.0161057341047197"/>
    <n v="9.7659654155668605"/>
    <x v="1"/>
    <x v="0"/>
    <n v="0"/>
    <n v="0"/>
    <n v="0"/>
    <n v="0"/>
    <n v="137"/>
    <n v="86"/>
    <n v="159.47009112331401"/>
    <n v="147.749249104478"/>
    <n v="64.977753167343494"/>
    <n v="334.76214378600201"/>
    <x v="1760"/>
    <x v="2"/>
    <n v="9.3575631885820805"/>
    <n v="1"/>
    <n v="0"/>
    <x v="1760"/>
    <x v="0"/>
    <x v="0"/>
    <n v="0"/>
    <n v="0"/>
    <n v="0"/>
    <x v="0"/>
    <s v="XXXConfid"/>
  </r>
  <r>
    <n v="6512"/>
    <x v="1"/>
    <x v="1"/>
    <x v="1"/>
    <x v="0"/>
    <x v="3"/>
    <n v="34.050878818646297"/>
    <x v="3"/>
    <n v="0"/>
    <n v="8.4866166698193801"/>
    <n v="9.25677267766903"/>
    <n v="8.4030069465539707"/>
    <n v="5.0391373100569998"/>
    <x v="0"/>
    <x v="0"/>
    <n v="0"/>
    <n v="0"/>
    <n v="1"/>
    <n v="0"/>
    <n v="117"/>
    <n v="105"/>
    <n v="252.16997461532699"/>
    <n v="74.186808421508601"/>
    <n v="92.198371736185507"/>
    <n v="192.85931527329001"/>
    <x v="1761"/>
    <x v="3"/>
    <n v="1.5202007880819799"/>
    <n v="0"/>
    <n v="0"/>
    <x v="1761"/>
    <x v="0"/>
    <x v="0"/>
    <n v="0"/>
    <n v="0"/>
    <n v="0"/>
    <x v="0"/>
    <s v="XXXConfid"/>
  </r>
  <r>
    <n v="6513"/>
    <x v="25"/>
    <x v="2"/>
    <x v="0"/>
    <x v="0"/>
    <x v="2"/>
    <n v="30.713284221775801"/>
    <x v="3"/>
    <n v="0"/>
    <n v="15.7889320843316"/>
    <n v="9.9612485293174196"/>
    <n v="8.2653776293837193"/>
    <n v="8.9046598148042602"/>
    <x v="1"/>
    <x v="0"/>
    <n v="0"/>
    <n v="1"/>
    <n v="0"/>
    <n v="0"/>
    <n v="172"/>
    <n v="101"/>
    <n v="284.28750846611399"/>
    <n v="67.388213676677907"/>
    <n v="53.580918379950703"/>
    <n v="390.18852870074801"/>
    <x v="1762"/>
    <x v="3"/>
    <n v="3.6758191861947598"/>
    <n v="0"/>
    <n v="1"/>
    <x v="1762"/>
    <x v="0"/>
    <x v="0"/>
    <n v="1"/>
    <n v="0"/>
    <n v="0"/>
    <x v="0"/>
    <s v="XXXConfid"/>
  </r>
  <r>
    <n v="6514"/>
    <x v="25"/>
    <x v="2"/>
    <x v="1"/>
    <x v="2"/>
    <x v="0"/>
    <n v="29.8941016821544"/>
    <x v="1"/>
    <n v="0"/>
    <n v="14.254575802916801"/>
    <n v="3.1987472145520002"/>
    <n v="8.9013271237421403"/>
    <n v="9.5285258071672398"/>
    <x v="1"/>
    <x v="0"/>
    <n v="0"/>
    <n v="0"/>
    <n v="1"/>
    <n v="0"/>
    <n v="169"/>
    <n v="79"/>
    <n v="246.39059975708"/>
    <n v="99.3468376745287"/>
    <n v="78.040438481593199"/>
    <n v="301.01731267749699"/>
    <x v="1763"/>
    <x v="1"/>
    <n v="7.8294167116429003"/>
    <n v="0"/>
    <n v="0"/>
    <x v="1763"/>
    <x v="0"/>
    <x v="0"/>
    <n v="0"/>
    <n v="0"/>
    <n v="0"/>
    <x v="0"/>
    <s v="XXXConfid"/>
  </r>
  <r>
    <n v="6515"/>
    <x v="11"/>
    <x v="2"/>
    <x v="1"/>
    <x v="0"/>
    <x v="0"/>
    <n v="28.339304209126698"/>
    <x v="1"/>
    <n v="0"/>
    <n v="13.8802459470971"/>
    <n v="3.9062040152670101"/>
    <n v="7.9557599375695096"/>
    <n v="8.1716292917883209"/>
    <x v="0"/>
    <x v="0"/>
    <n v="0"/>
    <n v="0"/>
    <n v="0"/>
    <n v="0"/>
    <n v="144"/>
    <n v="94"/>
    <n v="268.67974231730699"/>
    <n v="115.277176015379"/>
    <n v="52.087785074243797"/>
    <n v="291.22034360587202"/>
    <x v="1764"/>
    <x v="0"/>
    <n v="5.56557972841793"/>
    <n v="0"/>
    <n v="0"/>
    <x v="1764"/>
    <x v="1"/>
    <x v="0"/>
    <n v="0"/>
    <n v="0"/>
    <n v="0"/>
    <x v="0"/>
    <s v="XXXConfid"/>
  </r>
  <r>
    <n v="6516"/>
    <x v="1"/>
    <x v="1"/>
    <x v="0"/>
    <x v="1"/>
    <x v="1"/>
    <n v="37.8028189786965"/>
    <x v="3"/>
    <n v="1"/>
    <n v="4.8096018912598302"/>
    <n v="4.0043457581927804"/>
    <n v="3.3004345038251599"/>
    <n v="9.6928176675344808"/>
    <x v="0"/>
    <x v="0"/>
    <n v="0"/>
    <n v="0"/>
    <n v="0"/>
    <n v="0"/>
    <n v="118"/>
    <n v="106"/>
    <n v="232.835377349059"/>
    <n v="141.66694874836199"/>
    <n v="21.434010836117199"/>
    <n v="75.806213747536404"/>
    <x v="1765"/>
    <x v="2"/>
    <n v="1.84900512486955"/>
    <n v="0"/>
    <n v="0"/>
    <x v="1765"/>
    <x v="1"/>
    <x v="0"/>
    <n v="0"/>
    <n v="0"/>
    <n v="0"/>
    <x v="1"/>
    <s v="XXXConfid"/>
  </r>
  <r>
    <n v="6517"/>
    <x v="1"/>
    <x v="1"/>
    <x v="1"/>
    <x v="0"/>
    <x v="2"/>
    <n v="29.635182428732598"/>
    <x v="1"/>
    <n v="1"/>
    <n v="11.302510832020801"/>
    <n v="8.1395382001587802"/>
    <n v="9.9802812026767693"/>
    <n v="8.1252278869531995"/>
    <x v="0"/>
    <x v="1"/>
    <n v="0"/>
    <n v="0"/>
    <n v="0"/>
    <n v="0"/>
    <n v="169"/>
    <n v="103"/>
    <n v="288.63903909447998"/>
    <n v="69.069552130499801"/>
    <n v="72.886237171289594"/>
    <n v="116.461915978756"/>
    <x v="1766"/>
    <x v="3"/>
    <n v="3.7082056574651698"/>
    <n v="0"/>
    <n v="0"/>
    <x v="1766"/>
    <x v="0"/>
    <x v="1"/>
    <n v="0"/>
    <n v="1"/>
    <n v="0"/>
    <x v="0"/>
    <s v="XXXConfid"/>
  </r>
  <r>
    <n v="6518"/>
    <x v="22"/>
    <x v="1"/>
    <x v="1"/>
    <x v="2"/>
    <x v="0"/>
    <n v="25.2063316331752"/>
    <x v="1"/>
    <n v="0"/>
    <n v="6.0472852731108704"/>
    <n v="8.4420530936580391"/>
    <n v="8.0388299039013607"/>
    <n v="7.9492903674824804"/>
    <x v="0"/>
    <x v="0"/>
    <n v="0"/>
    <n v="0"/>
    <n v="0"/>
    <n v="0"/>
    <n v="158"/>
    <n v="78"/>
    <n v="297.17886926942998"/>
    <n v="185.118633965816"/>
    <n v="63.709384687747203"/>
    <n v="142.86994749646601"/>
    <x v="1767"/>
    <x v="1"/>
    <n v="5.2220237191214398"/>
    <n v="0"/>
    <n v="0"/>
    <x v="1767"/>
    <x v="1"/>
    <x v="0"/>
    <n v="0"/>
    <n v="0"/>
    <n v="0"/>
    <x v="0"/>
    <s v="XXXConfid"/>
  </r>
  <r>
    <n v="6519"/>
    <x v="9"/>
    <x v="1"/>
    <x v="0"/>
    <x v="1"/>
    <x v="2"/>
    <n v="30.8351811913133"/>
    <x v="3"/>
    <n v="0"/>
    <n v="6.5027128816830899"/>
    <n v="4.0494884024032904"/>
    <n v="0.81886310030242604"/>
    <n v="7.5625358511037701"/>
    <x v="0"/>
    <x v="0"/>
    <n v="0"/>
    <n v="0"/>
    <n v="1"/>
    <n v="0"/>
    <n v="157"/>
    <n v="97"/>
    <n v="287.17286378019298"/>
    <n v="85.438577658839904"/>
    <n v="65.156705451218002"/>
    <n v="197.20930943591901"/>
    <x v="1768"/>
    <x v="3"/>
    <n v="3.1808025674998701"/>
    <n v="1"/>
    <n v="0"/>
    <x v="1768"/>
    <x v="0"/>
    <x v="1"/>
    <n v="0"/>
    <n v="0"/>
    <n v="0"/>
    <x v="0"/>
    <s v="XXXConfid"/>
  </r>
  <r>
    <n v="6520"/>
    <x v="18"/>
    <x v="0"/>
    <x v="1"/>
    <x v="0"/>
    <x v="2"/>
    <n v="24.713943614689999"/>
    <x v="0"/>
    <n v="1"/>
    <n v="10.943292039969499"/>
    <n v="7.4550798546849597"/>
    <n v="3.9452722278061101"/>
    <n v="4.0596929659196501"/>
    <x v="0"/>
    <x v="0"/>
    <n v="0"/>
    <n v="0"/>
    <n v="0"/>
    <n v="0"/>
    <n v="160"/>
    <n v="100"/>
    <n v="219.15322125013401"/>
    <n v="52.460514913685401"/>
    <n v="39.777052662415102"/>
    <n v="242.01274469261099"/>
    <x v="1769"/>
    <x v="2"/>
    <n v="8.1182859128270302"/>
    <n v="0"/>
    <n v="0"/>
    <x v="1769"/>
    <x v="0"/>
    <x v="0"/>
    <n v="0"/>
    <n v="0"/>
    <n v="0"/>
    <x v="0"/>
    <s v="XXXConfid"/>
  </r>
  <r>
    <n v="6521"/>
    <x v="11"/>
    <x v="2"/>
    <x v="0"/>
    <x v="0"/>
    <x v="2"/>
    <n v="17.583183229445002"/>
    <x v="2"/>
    <n v="0"/>
    <n v="2.9514567309502402"/>
    <n v="3.79450176346946"/>
    <n v="8.7862160438664105"/>
    <n v="7.4752889133620304"/>
    <x v="0"/>
    <x v="0"/>
    <n v="0"/>
    <n v="1"/>
    <n v="0"/>
    <n v="1"/>
    <n v="161"/>
    <n v="100"/>
    <n v="165.94997673270001"/>
    <n v="62.546719316824799"/>
    <n v="57.439416751730398"/>
    <n v="221.026399437029"/>
    <x v="1770"/>
    <x v="2"/>
    <n v="6.1254960131060097"/>
    <n v="0"/>
    <n v="0"/>
    <x v="1770"/>
    <x v="0"/>
    <x v="0"/>
    <n v="0"/>
    <n v="1"/>
    <n v="0"/>
    <x v="0"/>
    <s v="XXXConfid"/>
  </r>
  <r>
    <n v="6522"/>
    <x v="21"/>
    <x v="0"/>
    <x v="1"/>
    <x v="0"/>
    <x v="0"/>
    <n v="21.0455510694213"/>
    <x v="0"/>
    <n v="0"/>
    <n v="2.5679829742305502"/>
    <n v="2.2361181298850199"/>
    <n v="9.09963160404196"/>
    <n v="8.9630499224350704"/>
    <x v="0"/>
    <x v="0"/>
    <n v="0"/>
    <n v="0"/>
    <n v="1"/>
    <n v="0"/>
    <n v="92"/>
    <n v="116"/>
    <n v="212.59487745498501"/>
    <n v="125.164704143615"/>
    <n v="21.614501683484601"/>
    <n v="263.64183651556198"/>
    <x v="1771"/>
    <x v="2"/>
    <n v="4.99316886644249"/>
    <n v="1"/>
    <n v="0"/>
    <x v="1771"/>
    <x v="1"/>
    <x v="0"/>
    <n v="0"/>
    <n v="0"/>
    <n v="1"/>
    <x v="1"/>
    <s v="XXXConfid"/>
  </r>
  <r>
    <n v="6523"/>
    <x v="18"/>
    <x v="0"/>
    <x v="0"/>
    <x v="0"/>
    <x v="0"/>
    <n v="35.240089728873599"/>
    <x v="3"/>
    <n v="0"/>
    <n v="12.2050809181536"/>
    <n v="8.6038370091057992"/>
    <n v="7.71006047713513"/>
    <n v="4.8913047769122304"/>
    <x v="1"/>
    <x v="0"/>
    <n v="0"/>
    <n v="0"/>
    <n v="0"/>
    <n v="0"/>
    <n v="131"/>
    <n v="109"/>
    <n v="285.48509861459399"/>
    <n v="79.529286792701797"/>
    <n v="94.835766816898996"/>
    <n v="219.04705247988599"/>
    <x v="1772"/>
    <x v="2"/>
    <n v="4.1518233657157397"/>
    <n v="0"/>
    <n v="0"/>
    <x v="1772"/>
    <x v="1"/>
    <x v="0"/>
    <n v="0"/>
    <n v="0"/>
    <n v="0"/>
    <x v="1"/>
    <s v="XXXConfid"/>
  </r>
  <r>
    <n v="6524"/>
    <x v="6"/>
    <x v="0"/>
    <x v="0"/>
    <x v="2"/>
    <x v="3"/>
    <n v="30.358605071443701"/>
    <x v="3"/>
    <n v="0"/>
    <n v="7.7294988838149301"/>
    <n v="9.4239278602812693"/>
    <n v="9.7132373413649695"/>
    <n v="5.8422145271727501"/>
    <x v="0"/>
    <x v="0"/>
    <n v="0"/>
    <n v="1"/>
    <n v="0"/>
    <n v="0"/>
    <n v="114"/>
    <n v="77"/>
    <n v="237.86657762185899"/>
    <n v="166.40621287235101"/>
    <n v="74.353545548372793"/>
    <n v="359.46160270409001"/>
    <x v="1773"/>
    <x v="1"/>
    <n v="6.8023740912268398"/>
    <n v="1"/>
    <n v="0"/>
    <x v="1773"/>
    <x v="1"/>
    <x v="0"/>
    <n v="1"/>
    <n v="0"/>
    <n v="0"/>
    <x v="1"/>
    <s v="XXXConfid"/>
  </r>
  <r>
    <n v="6525"/>
    <x v="11"/>
    <x v="2"/>
    <x v="0"/>
    <x v="2"/>
    <x v="3"/>
    <n v="31.057272744682301"/>
    <x v="3"/>
    <n v="1"/>
    <n v="8.4708342220612405"/>
    <n v="9.0591017542052601"/>
    <n v="0.35251020951620299"/>
    <n v="5.9884514459690203"/>
    <x v="0"/>
    <x v="0"/>
    <n v="0"/>
    <n v="0"/>
    <n v="0"/>
    <n v="1"/>
    <n v="106"/>
    <n v="69"/>
    <n v="274.94898161689002"/>
    <n v="53.2605409342993"/>
    <n v="77.136276093179404"/>
    <n v="368.40874770249798"/>
    <x v="1774"/>
    <x v="2"/>
    <n v="2.4730291596549701"/>
    <n v="0"/>
    <n v="0"/>
    <x v="1774"/>
    <x v="0"/>
    <x v="0"/>
    <n v="0"/>
    <n v="0"/>
    <n v="1"/>
    <x v="1"/>
    <s v="XXXConfid"/>
  </r>
  <r>
    <n v="6526"/>
    <x v="2"/>
    <x v="0"/>
    <x v="1"/>
    <x v="0"/>
    <x v="2"/>
    <n v="30.6408709458962"/>
    <x v="3"/>
    <n v="0"/>
    <n v="19.065846614075099"/>
    <n v="3.3536706817594499"/>
    <n v="4.67676950410155"/>
    <n v="8.3344190965974896"/>
    <x v="0"/>
    <x v="0"/>
    <n v="0"/>
    <n v="0"/>
    <n v="0"/>
    <n v="1"/>
    <n v="101"/>
    <n v="80"/>
    <n v="242.16590874315801"/>
    <n v="122.07851851311899"/>
    <n v="97.718427372237798"/>
    <n v="261.29974980635802"/>
    <x v="1775"/>
    <x v="1"/>
    <n v="8.4508953124240396"/>
    <n v="0"/>
    <n v="0"/>
    <x v="1775"/>
    <x v="0"/>
    <x v="1"/>
    <n v="0"/>
    <n v="0"/>
    <n v="0"/>
    <x v="0"/>
    <s v="XXXConfid"/>
  </r>
  <r>
    <n v="6527"/>
    <x v="26"/>
    <x v="1"/>
    <x v="1"/>
    <x v="2"/>
    <x v="2"/>
    <n v="23.846844935068599"/>
    <x v="0"/>
    <n v="0"/>
    <n v="11.341063608162001"/>
    <n v="0.69224394518230703"/>
    <n v="7.86204176131899E-2"/>
    <n v="8.7573066788847598"/>
    <x v="0"/>
    <x v="0"/>
    <n v="0"/>
    <n v="0"/>
    <n v="0"/>
    <n v="0"/>
    <n v="113"/>
    <n v="94"/>
    <n v="236.04779877380199"/>
    <n v="119.276195060834"/>
    <n v="88.382431084801894"/>
    <n v="129.90597866040099"/>
    <x v="1776"/>
    <x v="2"/>
    <n v="0.20579716473253001"/>
    <n v="1"/>
    <n v="1"/>
    <x v="1776"/>
    <x v="0"/>
    <x v="1"/>
    <n v="0"/>
    <n v="0"/>
    <n v="0"/>
    <x v="1"/>
    <s v="XXXConfid"/>
  </r>
  <r>
    <n v="6528"/>
    <x v="15"/>
    <x v="0"/>
    <x v="1"/>
    <x v="0"/>
    <x v="2"/>
    <n v="28.0805580243475"/>
    <x v="1"/>
    <n v="0"/>
    <n v="8.2200380889136504"/>
    <n v="2.7602277224649101"/>
    <n v="9.2279416733642705"/>
    <n v="8.5770574896134804"/>
    <x v="0"/>
    <x v="0"/>
    <n v="0"/>
    <n v="0"/>
    <n v="0"/>
    <n v="0"/>
    <n v="102"/>
    <n v="115"/>
    <n v="197.71891586247301"/>
    <n v="100.599278499916"/>
    <n v="98.221512283643193"/>
    <n v="302.90564770282202"/>
    <x v="1777"/>
    <x v="2"/>
    <n v="6.2466173096374797"/>
    <n v="1"/>
    <n v="0"/>
    <x v="1777"/>
    <x v="0"/>
    <x v="0"/>
    <n v="0"/>
    <n v="1"/>
    <n v="0"/>
    <x v="0"/>
    <s v="XXXConfid"/>
  </r>
  <r>
    <n v="6529"/>
    <x v="10"/>
    <x v="2"/>
    <x v="1"/>
    <x v="2"/>
    <x v="3"/>
    <n v="20.9711146949344"/>
    <x v="0"/>
    <n v="1"/>
    <n v="0.44297062218364702"/>
    <n v="0.30810573729978302"/>
    <n v="2.7268605769449898"/>
    <n v="8.1377606658175594"/>
    <x v="0"/>
    <x v="0"/>
    <n v="0"/>
    <n v="1"/>
    <n v="0"/>
    <n v="0"/>
    <n v="148"/>
    <n v="88"/>
    <n v="284.10526226453197"/>
    <n v="197.73896214419301"/>
    <n v="42.405031853271304"/>
    <n v="289.28495478916199"/>
    <x v="1778"/>
    <x v="1"/>
    <n v="4.55713562371057"/>
    <n v="1"/>
    <n v="0"/>
    <x v="1778"/>
    <x v="0"/>
    <x v="0"/>
    <n v="0"/>
    <n v="0"/>
    <n v="0"/>
    <x v="1"/>
    <s v="XXXConfid"/>
  </r>
  <r>
    <n v="6530"/>
    <x v="10"/>
    <x v="2"/>
    <x v="0"/>
    <x v="0"/>
    <x v="2"/>
    <n v="17.938470460581001"/>
    <x v="2"/>
    <n v="1"/>
    <n v="2.3131644188210201"/>
    <n v="3.9331384498336002"/>
    <n v="1.13267028561327"/>
    <n v="8.5091501311255904"/>
    <x v="0"/>
    <x v="0"/>
    <n v="0"/>
    <n v="1"/>
    <n v="0"/>
    <n v="0"/>
    <n v="115"/>
    <n v="84"/>
    <n v="218.687153246669"/>
    <n v="77.905444276230895"/>
    <n v="41.216916003873699"/>
    <n v="134.35540148051501"/>
    <x v="1779"/>
    <x v="3"/>
    <n v="1.76826444439329"/>
    <n v="0"/>
    <n v="0"/>
    <x v="1779"/>
    <x v="0"/>
    <x v="0"/>
    <n v="1"/>
    <n v="0"/>
    <n v="0"/>
    <x v="0"/>
    <s v="XXXConfid"/>
  </r>
  <r>
    <n v="6531"/>
    <x v="28"/>
    <x v="1"/>
    <x v="0"/>
    <x v="2"/>
    <x v="2"/>
    <n v="35.332702448359598"/>
    <x v="3"/>
    <n v="0"/>
    <n v="17.3797032785277"/>
    <n v="3.6151844238046298"/>
    <n v="1.6905776085879001"/>
    <n v="5.0483677539353202"/>
    <x v="1"/>
    <x v="0"/>
    <n v="0"/>
    <n v="1"/>
    <n v="0"/>
    <n v="0"/>
    <n v="117"/>
    <n v="83"/>
    <n v="263.61800113024498"/>
    <n v="150.44003119999999"/>
    <n v="98.380030330163095"/>
    <n v="179.21673820292801"/>
    <x v="1780"/>
    <x v="1"/>
    <n v="2.5467126129889301"/>
    <n v="0"/>
    <n v="0"/>
    <x v="1780"/>
    <x v="1"/>
    <x v="0"/>
    <n v="0"/>
    <n v="0"/>
    <n v="0"/>
    <x v="0"/>
    <s v="XXXConfid"/>
  </r>
  <r>
    <n v="6532"/>
    <x v="7"/>
    <x v="1"/>
    <x v="0"/>
    <x v="0"/>
    <x v="3"/>
    <n v="25.173318901612401"/>
    <x v="1"/>
    <n v="0"/>
    <n v="13.182958357523299"/>
    <n v="0.33815309595833498"/>
    <n v="6.8359132974695802"/>
    <n v="8.0024504288062097"/>
    <x v="0"/>
    <x v="0"/>
    <n v="0"/>
    <n v="0"/>
    <n v="0"/>
    <n v="0"/>
    <n v="134"/>
    <n v="85"/>
    <n v="246.78767555363899"/>
    <n v="132.33479351880101"/>
    <n v="41.656650770798002"/>
    <n v="398.91074353258"/>
    <x v="1781"/>
    <x v="1"/>
    <n v="2.9999810187749598"/>
    <n v="0"/>
    <n v="1"/>
    <x v="1781"/>
    <x v="0"/>
    <x v="0"/>
    <n v="0"/>
    <n v="1"/>
    <n v="1"/>
    <x v="1"/>
    <s v="XXXConfid"/>
  </r>
  <r>
    <n v="6533"/>
    <x v="21"/>
    <x v="0"/>
    <x v="1"/>
    <x v="0"/>
    <x v="0"/>
    <n v="25.502380007946002"/>
    <x v="1"/>
    <n v="0"/>
    <n v="16.926053524447401"/>
    <n v="6.0353697212928896"/>
    <n v="9.5290672189660093"/>
    <n v="7.3973761388277302"/>
    <x v="1"/>
    <x v="0"/>
    <n v="1"/>
    <n v="0"/>
    <n v="0"/>
    <n v="0"/>
    <n v="178"/>
    <n v="107"/>
    <n v="292.75555153337302"/>
    <n v="99.779490353898098"/>
    <n v="58.299539428210899"/>
    <n v="123.847998756888"/>
    <x v="1782"/>
    <x v="2"/>
    <n v="9.1522394657468098"/>
    <n v="0"/>
    <n v="0"/>
    <x v="1782"/>
    <x v="1"/>
    <x v="1"/>
    <n v="0"/>
    <n v="0"/>
    <n v="0"/>
    <x v="0"/>
    <s v="XXXConfid"/>
  </r>
  <r>
    <n v="6534"/>
    <x v="13"/>
    <x v="2"/>
    <x v="0"/>
    <x v="0"/>
    <x v="0"/>
    <n v="38.740989116172202"/>
    <x v="3"/>
    <n v="0"/>
    <n v="12.5463437208247"/>
    <n v="3.9234493600231599"/>
    <n v="1.8444493772792301"/>
    <n v="6.0561680393557102"/>
    <x v="0"/>
    <x v="0"/>
    <n v="1"/>
    <n v="0"/>
    <n v="0"/>
    <n v="0"/>
    <n v="159"/>
    <n v="113"/>
    <n v="189.83901679632899"/>
    <n v="87.195798017493402"/>
    <n v="61.128369997274604"/>
    <n v="228.99812610347499"/>
    <x v="1783"/>
    <x v="1"/>
    <n v="8.6505887093993898"/>
    <n v="0"/>
    <n v="0"/>
    <x v="1783"/>
    <x v="0"/>
    <x v="0"/>
    <n v="0"/>
    <n v="0"/>
    <n v="0"/>
    <x v="0"/>
    <s v="XXXConfid"/>
  </r>
  <r>
    <n v="6535"/>
    <x v="29"/>
    <x v="3"/>
    <x v="0"/>
    <x v="3"/>
    <x v="2"/>
    <n v="34.575281608391201"/>
    <x v="3"/>
    <n v="0"/>
    <n v="12.474371776504499"/>
    <n v="7.8949075181753798"/>
    <n v="7.6907546015132402"/>
    <n v="6.7138453781253196"/>
    <x v="0"/>
    <x v="0"/>
    <n v="1"/>
    <n v="0"/>
    <n v="0"/>
    <n v="0"/>
    <n v="159"/>
    <n v="75"/>
    <n v="199.05310914612701"/>
    <n v="193.15888897556201"/>
    <n v="45.730171845610101"/>
    <n v="325.58166400888302"/>
    <x v="1784"/>
    <x v="2"/>
    <n v="2.15264951396466"/>
    <n v="0"/>
    <n v="0"/>
    <x v="1784"/>
    <x v="0"/>
    <x v="0"/>
    <n v="0"/>
    <n v="1"/>
    <n v="1"/>
    <x v="1"/>
    <s v="XXXConfid"/>
  </r>
  <r>
    <n v="6536"/>
    <x v="23"/>
    <x v="2"/>
    <x v="1"/>
    <x v="0"/>
    <x v="1"/>
    <n v="15.447968711735699"/>
    <x v="2"/>
    <n v="0"/>
    <n v="12.7922227106496"/>
    <n v="0.29196129617370598"/>
    <n v="0.161069564094875"/>
    <n v="6.0976246994632604"/>
    <x v="0"/>
    <x v="0"/>
    <n v="0"/>
    <n v="0"/>
    <n v="0"/>
    <n v="0"/>
    <n v="104"/>
    <n v="108"/>
    <n v="254.565978759449"/>
    <n v="58.651315079621902"/>
    <n v="41.157262685205197"/>
    <n v="382.80354046271498"/>
    <x v="1785"/>
    <x v="1"/>
    <n v="1.2783933448615501"/>
    <n v="0"/>
    <n v="0"/>
    <x v="1785"/>
    <x v="1"/>
    <x v="1"/>
    <n v="0"/>
    <n v="0"/>
    <n v="0"/>
    <x v="1"/>
    <s v="XXXConfid"/>
  </r>
  <r>
    <n v="6537"/>
    <x v="5"/>
    <x v="0"/>
    <x v="1"/>
    <x v="2"/>
    <x v="1"/>
    <n v="30.054019769215401"/>
    <x v="3"/>
    <n v="1"/>
    <n v="6.1518216102426697"/>
    <n v="9.4970159983897293"/>
    <n v="2.5187763687496698"/>
    <n v="4.3588423748739897"/>
    <x v="1"/>
    <x v="0"/>
    <n v="0"/>
    <n v="0"/>
    <n v="0"/>
    <n v="0"/>
    <n v="91"/>
    <n v="79"/>
    <n v="279.274835610862"/>
    <n v="70.965702908927199"/>
    <n v="39.363439605787399"/>
    <n v="257.09465961097698"/>
    <x v="1786"/>
    <x v="2"/>
    <n v="4.2832335601723504"/>
    <n v="0"/>
    <n v="0"/>
    <x v="1786"/>
    <x v="0"/>
    <x v="0"/>
    <n v="0"/>
    <n v="0"/>
    <n v="1"/>
    <x v="0"/>
    <s v="XXXConfid"/>
  </r>
  <r>
    <n v="6538"/>
    <x v="13"/>
    <x v="2"/>
    <x v="0"/>
    <x v="0"/>
    <x v="0"/>
    <n v="17.908518839357601"/>
    <x v="2"/>
    <n v="0"/>
    <n v="13.4154295494618"/>
    <n v="9.7247285900299492"/>
    <n v="1.44324613464645"/>
    <n v="7.7151787109255503"/>
    <x v="0"/>
    <x v="0"/>
    <n v="0"/>
    <n v="0"/>
    <n v="0"/>
    <n v="0"/>
    <n v="171"/>
    <n v="99"/>
    <n v="210.30489131088601"/>
    <n v="109.040145034858"/>
    <n v="41.9701520994604"/>
    <n v="358.153577275381"/>
    <x v="1787"/>
    <x v="1"/>
    <n v="7.2579676463009299"/>
    <n v="0"/>
    <n v="0"/>
    <x v="1787"/>
    <x v="0"/>
    <x v="0"/>
    <n v="0"/>
    <n v="0"/>
    <n v="0"/>
    <x v="0"/>
    <s v="XXXConfid"/>
  </r>
  <r>
    <n v="6539"/>
    <x v="30"/>
    <x v="0"/>
    <x v="0"/>
    <x v="2"/>
    <x v="0"/>
    <n v="22.94506766492"/>
    <x v="0"/>
    <n v="0"/>
    <n v="0.99335204516583997"/>
    <n v="6.6745603281932802"/>
    <n v="2.8028229705972798"/>
    <n v="4.7571966381226796"/>
    <x v="1"/>
    <x v="0"/>
    <n v="1"/>
    <n v="0"/>
    <n v="0"/>
    <n v="0"/>
    <n v="158"/>
    <n v="69"/>
    <n v="250.680878354475"/>
    <n v="168.682480631435"/>
    <n v="34.039559225204201"/>
    <n v="306.61614044535099"/>
    <x v="1788"/>
    <x v="1"/>
    <n v="2.5448892289695899"/>
    <n v="0"/>
    <n v="1"/>
    <x v="1788"/>
    <x v="1"/>
    <x v="0"/>
    <n v="0"/>
    <n v="0"/>
    <n v="1"/>
    <x v="1"/>
    <s v="XXXConfid"/>
  </r>
  <r>
    <n v="6540"/>
    <x v="15"/>
    <x v="0"/>
    <x v="0"/>
    <x v="0"/>
    <x v="2"/>
    <n v="34.8721835492548"/>
    <x v="3"/>
    <n v="0"/>
    <n v="12.4103929042556"/>
    <n v="0.11629748207985401"/>
    <n v="6.7645060209899803"/>
    <n v="5.8038187602913096"/>
    <x v="1"/>
    <x v="0"/>
    <n v="0"/>
    <n v="0"/>
    <n v="0"/>
    <n v="0"/>
    <n v="129"/>
    <n v="74"/>
    <n v="245.38307573063901"/>
    <n v="74.056472981701802"/>
    <n v="99.742077017786997"/>
    <n v="289.87443865128699"/>
    <x v="1789"/>
    <x v="0"/>
    <n v="2.7910862162019301"/>
    <n v="0"/>
    <n v="0"/>
    <x v="1789"/>
    <x v="1"/>
    <x v="0"/>
    <n v="0"/>
    <n v="0"/>
    <n v="1"/>
    <x v="0"/>
    <s v="XXXConfid"/>
  </r>
  <r>
    <n v="6541"/>
    <x v="12"/>
    <x v="2"/>
    <x v="1"/>
    <x v="0"/>
    <x v="3"/>
    <n v="37.077943658594002"/>
    <x v="3"/>
    <n v="1"/>
    <n v="16.909750667886598"/>
    <n v="5.69939094380927"/>
    <n v="7.1642474121611004"/>
    <n v="5.7929300444803902"/>
    <x v="1"/>
    <x v="0"/>
    <n v="0"/>
    <n v="0"/>
    <n v="0"/>
    <n v="0"/>
    <n v="138"/>
    <n v="119"/>
    <n v="255.553512764201"/>
    <n v="70.494049697212802"/>
    <n v="86.445406702396596"/>
    <n v="346.97659485342598"/>
    <x v="1790"/>
    <x v="3"/>
    <n v="0.28308584478351301"/>
    <n v="0"/>
    <n v="0"/>
    <x v="1790"/>
    <x v="0"/>
    <x v="0"/>
    <n v="0"/>
    <n v="1"/>
    <n v="0"/>
    <x v="0"/>
    <s v="XXXConfid"/>
  </r>
  <r>
    <n v="6542"/>
    <x v="28"/>
    <x v="1"/>
    <x v="1"/>
    <x v="2"/>
    <x v="0"/>
    <n v="34.400001145492197"/>
    <x v="3"/>
    <n v="0"/>
    <n v="12.239352289134001"/>
    <n v="8.7671829279414606"/>
    <n v="2.6435585397890402"/>
    <n v="4.8090932802526298"/>
    <x v="0"/>
    <x v="0"/>
    <n v="0"/>
    <n v="0"/>
    <n v="0"/>
    <n v="0"/>
    <n v="133"/>
    <n v="96"/>
    <n v="295.68978087988103"/>
    <n v="133.684271174098"/>
    <n v="26.653008647683698"/>
    <n v="327.971680714532"/>
    <x v="1791"/>
    <x v="2"/>
    <n v="3.9536637278951798"/>
    <n v="0"/>
    <n v="0"/>
    <x v="1791"/>
    <x v="0"/>
    <x v="0"/>
    <n v="0"/>
    <n v="0"/>
    <n v="0"/>
    <x v="0"/>
    <s v="XXXConfid"/>
  </r>
  <r>
    <n v="6543"/>
    <x v="9"/>
    <x v="1"/>
    <x v="1"/>
    <x v="3"/>
    <x v="1"/>
    <n v="35.321359717763301"/>
    <x v="3"/>
    <n v="0"/>
    <n v="14.1646325765578"/>
    <n v="1.89231920757332"/>
    <n v="5.65054983729926"/>
    <n v="9.1817046830863394"/>
    <x v="0"/>
    <x v="0"/>
    <n v="0"/>
    <n v="1"/>
    <n v="0"/>
    <n v="0"/>
    <n v="97"/>
    <n v="83"/>
    <n v="240.27053078955899"/>
    <n v="87.305746929144803"/>
    <n v="25.645377567024301"/>
    <n v="269.181127785169"/>
    <x v="1792"/>
    <x v="1"/>
    <n v="0.27812373444778199"/>
    <n v="0"/>
    <n v="1"/>
    <x v="1792"/>
    <x v="1"/>
    <x v="0"/>
    <n v="0"/>
    <n v="0"/>
    <n v="0"/>
    <x v="1"/>
    <s v="XXXConfid"/>
  </r>
  <r>
    <n v="6544"/>
    <x v="20"/>
    <x v="2"/>
    <x v="0"/>
    <x v="1"/>
    <x v="2"/>
    <n v="18.0607965252802"/>
    <x v="2"/>
    <n v="0"/>
    <n v="16.273489006563398"/>
    <n v="1.68329164515779"/>
    <n v="2.4512366240319299"/>
    <n v="8.0153676705740295"/>
    <x v="0"/>
    <x v="0"/>
    <n v="0"/>
    <n v="0"/>
    <n v="0"/>
    <n v="0"/>
    <n v="120"/>
    <n v="80"/>
    <n v="287.22481487039897"/>
    <n v="133.02786069981599"/>
    <n v="47.1153126747474"/>
    <n v="391.31249742725299"/>
    <x v="1793"/>
    <x v="0"/>
    <n v="1.8178498111235799"/>
    <n v="0"/>
    <n v="0"/>
    <x v="1793"/>
    <x v="0"/>
    <x v="1"/>
    <n v="0"/>
    <n v="0"/>
    <n v="0"/>
    <x v="0"/>
    <s v="XXXConfid"/>
  </r>
  <r>
    <n v="6545"/>
    <x v="30"/>
    <x v="0"/>
    <x v="1"/>
    <x v="2"/>
    <x v="0"/>
    <n v="36.169103043794102"/>
    <x v="3"/>
    <n v="1"/>
    <n v="11.030414131566999"/>
    <n v="9.5345526690603801"/>
    <n v="7.2540900171381502"/>
    <n v="4.3648954613874098"/>
    <x v="0"/>
    <x v="1"/>
    <n v="0"/>
    <n v="0"/>
    <n v="0"/>
    <n v="0"/>
    <n v="171"/>
    <n v="78"/>
    <n v="168.21605628662499"/>
    <n v="70.850242872004202"/>
    <n v="80.469130836164197"/>
    <n v="385.92320659464701"/>
    <x v="1794"/>
    <x v="2"/>
    <n v="5.3995146489848196"/>
    <n v="1"/>
    <n v="0"/>
    <x v="1794"/>
    <x v="0"/>
    <x v="0"/>
    <n v="0"/>
    <n v="0"/>
    <n v="1"/>
    <x v="1"/>
    <s v="XXXConfid"/>
  </r>
  <r>
    <n v="6546"/>
    <x v="30"/>
    <x v="0"/>
    <x v="1"/>
    <x v="0"/>
    <x v="2"/>
    <n v="37.357541587406701"/>
    <x v="3"/>
    <n v="0"/>
    <n v="7.08316429528164"/>
    <n v="1.1816382977680699"/>
    <n v="0.41004396386923297"/>
    <n v="4.37306521218418"/>
    <x v="0"/>
    <x v="0"/>
    <n v="0"/>
    <n v="0"/>
    <n v="1"/>
    <n v="1"/>
    <n v="113"/>
    <n v="78"/>
    <n v="224.35995372839"/>
    <n v="179.531679996181"/>
    <n v="26.256050034790601"/>
    <n v="88.375991380585504"/>
    <x v="1795"/>
    <x v="1"/>
    <n v="8.59673522210025"/>
    <n v="0"/>
    <n v="1"/>
    <x v="1795"/>
    <x v="0"/>
    <x v="0"/>
    <n v="0"/>
    <n v="0"/>
    <n v="0"/>
    <x v="0"/>
    <s v="XXXConfid"/>
  </r>
  <r>
    <n v="6547"/>
    <x v="9"/>
    <x v="1"/>
    <x v="1"/>
    <x v="0"/>
    <x v="1"/>
    <n v="26.385642771841901"/>
    <x v="1"/>
    <n v="0"/>
    <n v="8.5834136327557395"/>
    <n v="9.4448080933873797"/>
    <n v="6.6639907701113099"/>
    <n v="8.2873460863717199"/>
    <x v="0"/>
    <x v="0"/>
    <n v="0"/>
    <n v="0"/>
    <n v="0"/>
    <n v="0"/>
    <n v="177"/>
    <n v="86"/>
    <n v="257.91588526208801"/>
    <n v="124.553204165163"/>
    <n v="34.509804999686899"/>
    <n v="192.773264462832"/>
    <x v="1796"/>
    <x v="3"/>
    <n v="4.0943564995311199"/>
    <n v="1"/>
    <n v="0"/>
    <x v="1796"/>
    <x v="0"/>
    <x v="0"/>
    <n v="1"/>
    <n v="0"/>
    <n v="0"/>
    <x v="0"/>
    <s v="XXXConfid"/>
  </r>
  <r>
    <n v="6548"/>
    <x v="2"/>
    <x v="0"/>
    <x v="1"/>
    <x v="0"/>
    <x v="1"/>
    <n v="16.802122503301401"/>
    <x v="2"/>
    <n v="1"/>
    <n v="4.5953679664054503"/>
    <n v="4.7137406243577002"/>
    <n v="3.67300051409471"/>
    <n v="5.8192366615535898"/>
    <x v="0"/>
    <x v="0"/>
    <n v="0"/>
    <n v="0"/>
    <n v="0"/>
    <n v="0"/>
    <n v="140"/>
    <n v="71"/>
    <n v="193.766474505486"/>
    <n v="160.166676534814"/>
    <n v="31.930599187328198"/>
    <n v="111.152978208585"/>
    <x v="1797"/>
    <x v="1"/>
    <n v="5.2580233289221097"/>
    <n v="0"/>
    <n v="0"/>
    <x v="1797"/>
    <x v="0"/>
    <x v="0"/>
    <n v="0"/>
    <n v="0"/>
    <n v="1"/>
    <x v="0"/>
    <s v="XXXConfid"/>
  </r>
  <r>
    <n v="6549"/>
    <x v="8"/>
    <x v="0"/>
    <x v="0"/>
    <x v="0"/>
    <x v="0"/>
    <n v="32.903044496834397"/>
    <x v="3"/>
    <n v="0"/>
    <n v="16.456068337704799"/>
    <n v="4.65868965190261"/>
    <n v="8.2665300330642406"/>
    <n v="7.4703545236285303"/>
    <x v="0"/>
    <x v="0"/>
    <n v="0"/>
    <n v="0"/>
    <n v="0"/>
    <n v="0"/>
    <n v="154"/>
    <n v="95"/>
    <n v="167.37284503933699"/>
    <n v="106.73318253199299"/>
    <n v="26.391759732548"/>
    <n v="355.76694593056197"/>
    <x v="1798"/>
    <x v="1"/>
    <n v="4.0187245114955097"/>
    <n v="1"/>
    <n v="0"/>
    <x v="1798"/>
    <x v="0"/>
    <x v="0"/>
    <n v="0"/>
    <n v="0"/>
    <n v="0"/>
    <x v="1"/>
    <s v="XXXConfid"/>
  </r>
  <r>
    <n v="6550"/>
    <x v="19"/>
    <x v="2"/>
    <x v="1"/>
    <x v="0"/>
    <x v="3"/>
    <n v="20.429387982469901"/>
    <x v="0"/>
    <n v="0"/>
    <n v="8.5467920705723195"/>
    <n v="5.7241504555623202"/>
    <n v="0.38141209031141099"/>
    <n v="5.6911697803677903"/>
    <x v="1"/>
    <x v="0"/>
    <n v="0"/>
    <n v="1"/>
    <n v="0"/>
    <n v="1"/>
    <n v="98"/>
    <n v="69"/>
    <n v="231.73323638336501"/>
    <n v="100.58622574044399"/>
    <n v="33.362826493267697"/>
    <n v="226.13600237603799"/>
    <x v="1799"/>
    <x v="1"/>
    <n v="5.4086181178709198"/>
    <n v="0"/>
    <n v="0"/>
    <x v="1799"/>
    <x v="0"/>
    <x v="0"/>
    <n v="0"/>
    <n v="0"/>
    <n v="0"/>
    <x v="0"/>
    <s v="XXXConfid"/>
  </r>
  <r>
    <n v="6551"/>
    <x v="6"/>
    <x v="0"/>
    <x v="1"/>
    <x v="0"/>
    <x v="1"/>
    <n v="36.092267347271097"/>
    <x v="3"/>
    <n v="0"/>
    <n v="19.314539669409999"/>
    <n v="5.41998220492553"/>
    <n v="5.4564771017718003"/>
    <n v="4.9807470464327501"/>
    <x v="1"/>
    <x v="0"/>
    <n v="0"/>
    <n v="0"/>
    <n v="0"/>
    <n v="0"/>
    <n v="119"/>
    <n v="75"/>
    <n v="158.64842793764001"/>
    <n v="93.217372219603106"/>
    <n v="64.779925905484902"/>
    <n v="102.59881269163"/>
    <x v="1800"/>
    <x v="1"/>
    <n v="2.5519299105489401"/>
    <n v="0"/>
    <n v="0"/>
    <x v="1800"/>
    <x v="0"/>
    <x v="0"/>
    <n v="0"/>
    <n v="0"/>
    <n v="0"/>
    <x v="0"/>
    <s v="XXXConfid"/>
  </r>
  <r>
    <n v="6552"/>
    <x v="27"/>
    <x v="2"/>
    <x v="0"/>
    <x v="0"/>
    <x v="3"/>
    <n v="39.088681105121303"/>
    <x v="3"/>
    <n v="0"/>
    <n v="1.86814231500588"/>
    <n v="0.259786926566489"/>
    <n v="8.5572700962080006"/>
    <n v="8.9620667409326504"/>
    <x v="0"/>
    <x v="0"/>
    <n v="0"/>
    <n v="0"/>
    <n v="0"/>
    <n v="0"/>
    <n v="177"/>
    <n v="72"/>
    <n v="235.22894222553199"/>
    <n v="166.10763003138601"/>
    <n v="61.176289525531097"/>
    <n v="315.91644603382002"/>
    <x v="1801"/>
    <x v="1"/>
    <n v="2.1311274535130198"/>
    <n v="1"/>
    <n v="0"/>
    <x v="1801"/>
    <x v="0"/>
    <x v="0"/>
    <n v="0"/>
    <n v="0"/>
    <n v="0"/>
    <x v="1"/>
    <s v="XXXConfid"/>
  </r>
  <r>
    <n v="6553"/>
    <x v="19"/>
    <x v="2"/>
    <x v="1"/>
    <x v="0"/>
    <x v="1"/>
    <n v="34.274315710370303"/>
    <x v="3"/>
    <n v="0"/>
    <n v="17.0337700690133"/>
    <n v="8.5582137710102604"/>
    <n v="3.4893037405850702"/>
    <n v="7.7507869060799397"/>
    <x v="0"/>
    <x v="0"/>
    <n v="0"/>
    <n v="0"/>
    <n v="0"/>
    <n v="0"/>
    <n v="91"/>
    <n v="104"/>
    <n v="240.233757826128"/>
    <n v="189.875327111269"/>
    <n v="91.368475186567906"/>
    <n v="310.45958248407698"/>
    <x v="1802"/>
    <x v="0"/>
    <n v="1.4589285501562499"/>
    <n v="0"/>
    <n v="0"/>
    <x v="1802"/>
    <x v="0"/>
    <x v="0"/>
    <n v="0"/>
    <n v="0"/>
    <n v="1"/>
    <x v="0"/>
    <s v="XXXConfid"/>
  </r>
  <r>
    <n v="6554"/>
    <x v="30"/>
    <x v="0"/>
    <x v="0"/>
    <x v="0"/>
    <x v="2"/>
    <n v="20.1331644199993"/>
    <x v="0"/>
    <n v="0"/>
    <n v="5.2210442433818596"/>
    <n v="4.3748507088567896"/>
    <n v="6.1757760235531602"/>
    <n v="9.9090640831606507"/>
    <x v="0"/>
    <x v="0"/>
    <n v="0"/>
    <n v="0"/>
    <n v="0"/>
    <n v="0"/>
    <n v="117"/>
    <n v="90"/>
    <n v="295.35553933614102"/>
    <n v="104.387821598701"/>
    <n v="39.2469541182668"/>
    <n v="89.410778509274706"/>
    <x v="1803"/>
    <x v="1"/>
    <n v="9.9758333366507994"/>
    <n v="0"/>
    <n v="0"/>
    <x v="1803"/>
    <x v="0"/>
    <x v="0"/>
    <n v="1"/>
    <n v="0"/>
    <n v="1"/>
    <x v="0"/>
    <s v="XXXConfid"/>
  </r>
  <r>
    <n v="6555"/>
    <x v="15"/>
    <x v="0"/>
    <x v="1"/>
    <x v="0"/>
    <x v="1"/>
    <n v="35.577986861655802"/>
    <x v="3"/>
    <n v="1"/>
    <n v="18.940150389562898"/>
    <n v="6.3116654615238597"/>
    <n v="7.1551751720514902"/>
    <n v="9.4841997484769607"/>
    <x v="0"/>
    <x v="0"/>
    <n v="0"/>
    <n v="0"/>
    <n v="0"/>
    <n v="0"/>
    <n v="117"/>
    <n v="96"/>
    <n v="212.67695630447801"/>
    <n v="107.740948788346"/>
    <n v="74.054441298894602"/>
    <n v="376.419182993145"/>
    <x v="1804"/>
    <x v="1"/>
    <n v="0.91959821909234896"/>
    <n v="0"/>
    <n v="0"/>
    <x v="1804"/>
    <x v="0"/>
    <x v="0"/>
    <n v="0"/>
    <n v="0"/>
    <n v="0"/>
    <x v="0"/>
    <s v="XXXConfid"/>
  </r>
  <r>
    <n v="6556"/>
    <x v="4"/>
    <x v="2"/>
    <x v="1"/>
    <x v="0"/>
    <x v="2"/>
    <n v="26.630225539755099"/>
    <x v="1"/>
    <n v="0"/>
    <n v="1.7604980760964299"/>
    <n v="8.7335182683642394"/>
    <n v="4.6587085960372301"/>
    <n v="4.6831347171284001"/>
    <x v="0"/>
    <x v="1"/>
    <n v="0"/>
    <n v="1"/>
    <n v="0"/>
    <n v="1"/>
    <n v="97"/>
    <n v="103"/>
    <n v="172.500522810137"/>
    <n v="167.85220756610099"/>
    <n v="93.937855343219795"/>
    <n v="127.339658549288"/>
    <x v="1805"/>
    <x v="2"/>
    <n v="7.8097910069194798"/>
    <n v="0"/>
    <n v="1"/>
    <x v="1805"/>
    <x v="0"/>
    <x v="0"/>
    <n v="0"/>
    <n v="1"/>
    <n v="0"/>
    <x v="1"/>
    <s v="XXXConfid"/>
  </r>
  <r>
    <n v="6557"/>
    <x v="0"/>
    <x v="0"/>
    <x v="0"/>
    <x v="2"/>
    <x v="2"/>
    <n v="21.986176254999499"/>
    <x v="0"/>
    <n v="1"/>
    <n v="15.448391106268501"/>
    <n v="2.8610120746537202"/>
    <n v="8.6692890164273493"/>
    <n v="7.7707777951179198"/>
    <x v="0"/>
    <x v="0"/>
    <n v="0"/>
    <n v="0"/>
    <n v="0"/>
    <n v="0"/>
    <n v="141"/>
    <n v="114"/>
    <n v="217.37061622385801"/>
    <n v="108.912854464399"/>
    <n v="60.191007329263599"/>
    <n v="181.403064924858"/>
    <x v="1806"/>
    <x v="1"/>
    <n v="9.4469389840814095"/>
    <n v="0"/>
    <n v="0"/>
    <x v="1806"/>
    <x v="0"/>
    <x v="0"/>
    <n v="0"/>
    <n v="0"/>
    <n v="0"/>
    <x v="0"/>
    <s v="XXXConfid"/>
  </r>
  <r>
    <n v="6558"/>
    <x v="1"/>
    <x v="1"/>
    <x v="0"/>
    <x v="1"/>
    <x v="2"/>
    <n v="39.762079685401801"/>
    <x v="3"/>
    <n v="0"/>
    <n v="1.6972641529918999"/>
    <n v="4.8625934638554096"/>
    <n v="8.8838707596774906"/>
    <n v="6.34188058944844"/>
    <x v="1"/>
    <x v="0"/>
    <n v="0"/>
    <n v="0"/>
    <n v="0"/>
    <n v="0"/>
    <n v="151"/>
    <n v="78"/>
    <n v="163.19447703643601"/>
    <n v="103.29314476854699"/>
    <n v="21.517869067528402"/>
    <n v="363.01586525987699"/>
    <x v="1807"/>
    <x v="1"/>
    <n v="9.7082600140315591"/>
    <n v="0"/>
    <n v="0"/>
    <x v="1807"/>
    <x v="1"/>
    <x v="0"/>
    <n v="1"/>
    <n v="0"/>
    <n v="0"/>
    <x v="0"/>
    <s v="XXXConfid"/>
  </r>
  <r>
    <n v="6559"/>
    <x v="10"/>
    <x v="2"/>
    <x v="0"/>
    <x v="2"/>
    <x v="3"/>
    <n v="24.00803688853"/>
    <x v="0"/>
    <n v="0"/>
    <n v="4.8389420521413902"/>
    <n v="2.0413176749994801"/>
    <n v="9.2402475789872707"/>
    <n v="7.9642127171979498"/>
    <x v="0"/>
    <x v="0"/>
    <n v="0"/>
    <n v="1"/>
    <n v="0"/>
    <n v="0"/>
    <n v="130"/>
    <n v="86"/>
    <n v="264.89569716559799"/>
    <n v="58.984039103476398"/>
    <n v="45.491930438860798"/>
    <n v="273.39855862975003"/>
    <x v="1808"/>
    <x v="2"/>
    <n v="9.99646707255501"/>
    <n v="0"/>
    <n v="1"/>
    <x v="1808"/>
    <x v="0"/>
    <x v="0"/>
    <n v="0"/>
    <n v="0"/>
    <n v="0"/>
    <x v="0"/>
    <s v="XXXConfid"/>
  </r>
  <r>
    <n v="6560"/>
    <x v="24"/>
    <x v="1"/>
    <x v="1"/>
    <x v="0"/>
    <x v="0"/>
    <n v="18.6531837259535"/>
    <x v="0"/>
    <n v="1"/>
    <n v="6.5661311697880196"/>
    <n v="5.2300379541971997"/>
    <n v="2.5343263190826901"/>
    <n v="6.6184254383993402"/>
    <x v="1"/>
    <x v="1"/>
    <n v="0"/>
    <n v="0"/>
    <n v="0"/>
    <n v="0"/>
    <n v="117"/>
    <n v="118"/>
    <n v="264.39341371954998"/>
    <n v="152.43901899206199"/>
    <n v="45.040702792265897"/>
    <n v="135.847936134848"/>
    <x v="1809"/>
    <x v="1"/>
    <n v="4.4996534498101202"/>
    <n v="0"/>
    <n v="1"/>
    <x v="1809"/>
    <x v="0"/>
    <x v="0"/>
    <n v="0"/>
    <n v="0"/>
    <n v="1"/>
    <x v="1"/>
    <s v="XXXConfid"/>
  </r>
  <r>
    <n v="6561"/>
    <x v="30"/>
    <x v="0"/>
    <x v="0"/>
    <x v="0"/>
    <x v="0"/>
    <n v="33.465663951210502"/>
    <x v="3"/>
    <n v="0"/>
    <n v="1.60441096374743"/>
    <n v="9.2968354399893194"/>
    <n v="7.20101174969078"/>
    <n v="5.9677543081230304"/>
    <x v="0"/>
    <x v="0"/>
    <n v="1"/>
    <n v="0"/>
    <n v="0"/>
    <n v="0"/>
    <n v="163"/>
    <n v="76"/>
    <n v="166.378112368595"/>
    <n v="190.22301656603"/>
    <n v="62.383420567533697"/>
    <n v="255.547399036759"/>
    <x v="1810"/>
    <x v="1"/>
    <n v="2.4276718026483901"/>
    <n v="0"/>
    <n v="0"/>
    <x v="1810"/>
    <x v="1"/>
    <x v="0"/>
    <n v="0"/>
    <n v="0"/>
    <n v="1"/>
    <x v="0"/>
    <s v="XXXConfid"/>
  </r>
  <r>
    <n v="6562"/>
    <x v="16"/>
    <x v="0"/>
    <x v="1"/>
    <x v="0"/>
    <x v="1"/>
    <n v="39.602027800520702"/>
    <x v="3"/>
    <n v="1"/>
    <n v="16.770451607258298"/>
    <n v="6.0201115207409099"/>
    <n v="3.0994199717696902"/>
    <n v="5.5788895075220202"/>
    <x v="1"/>
    <x v="1"/>
    <n v="0"/>
    <n v="0"/>
    <n v="0"/>
    <n v="0"/>
    <n v="141"/>
    <n v="67"/>
    <n v="175.27781748575401"/>
    <n v="91.787464685037705"/>
    <n v="87.165571328275306"/>
    <n v="167.37330107074101"/>
    <x v="1811"/>
    <x v="2"/>
    <n v="4.2274937500520702"/>
    <n v="0"/>
    <n v="0"/>
    <x v="1811"/>
    <x v="0"/>
    <x v="0"/>
    <n v="0"/>
    <n v="0"/>
    <n v="0"/>
    <x v="1"/>
    <s v="XXXConfid"/>
  </r>
  <r>
    <n v="6563"/>
    <x v="9"/>
    <x v="1"/>
    <x v="0"/>
    <x v="0"/>
    <x v="2"/>
    <n v="33.969212245696298"/>
    <x v="3"/>
    <n v="1"/>
    <n v="18.529357223062199"/>
    <n v="9.3779517884332009"/>
    <n v="1.8345468708912001"/>
    <n v="7.1824245100151796"/>
    <x v="0"/>
    <x v="0"/>
    <n v="0"/>
    <n v="1"/>
    <n v="0"/>
    <n v="1"/>
    <n v="107"/>
    <n v="99"/>
    <n v="214.52006664992501"/>
    <n v="196.069733193308"/>
    <n v="76.416850432775107"/>
    <n v="349.12349508244"/>
    <x v="1812"/>
    <x v="3"/>
    <n v="1.2882394276112901"/>
    <n v="0"/>
    <n v="0"/>
    <x v="1812"/>
    <x v="0"/>
    <x v="0"/>
    <n v="0"/>
    <n v="0"/>
    <n v="0"/>
    <x v="0"/>
    <s v="XXXConfid"/>
  </r>
  <r>
    <n v="6564"/>
    <x v="22"/>
    <x v="1"/>
    <x v="0"/>
    <x v="0"/>
    <x v="0"/>
    <n v="35.089531493099898"/>
    <x v="3"/>
    <n v="0"/>
    <n v="15.446049185978399"/>
    <n v="7.1332862751294099"/>
    <n v="9.5866233483201597"/>
    <n v="5.5736779799081999"/>
    <x v="0"/>
    <x v="0"/>
    <n v="0"/>
    <n v="0"/>
    <n v="0"/>
    <n v="0"/>
    <n v="119"/>
    <n v="114"/>
    <n v="181.096133145057"/>
    <n v="194.35492585770001"/>
    <n v="66.967960886111896"/>
    <n v="102.779486430201"/>
    <x v="1813"/>
    <x v="1"/>
    <n v="5.6081275513234896"/>
    <n v="1"/>
    <n v="1"/>
    <x v="1813"/>
    <x v="0"/>
    <x v="0"/>
    <n v="0"/>
    <n v="0"/>
    <n v="0"/>
    <x v="1"/>
    <s v="XXXConfid"/>
  </r>
  <r>
    <n v="6565"/>
    <x v="13"/>
    <x v="2"/>
    <x v="0"/>
    <x v="2"/>
    <x v="3"/>
    <n v="23.272142080014198"/>
    <x v="0"/>
    <n v="0"/>
    <n v="14.2824622250281"/>
    <n v="6.0232960718665698"/>
    <n v="7.7398109500734504"/>
    <n v="9.4058747761531603"/>
    <x v="0"/>
    <x v="0"/>
    <n v="0"/>
    <n v="0"/>
    <n v="0"/>
    <n v="0"/>
    <n v="119"/>
    <n v="105"/>
    <n v="171.13731600225799"/>
    <n v="85.213598931491404"/>
    <n v="69.766697133370499"/>
    <n v="206.34471825958801"/>
    <x v="1814"/>
    <x v="2"/>
    <n v="3.9659876048636198"/>
    <n v="0"/>
    <n v="0"/>
    <x v="1814"/>
    <x v="0"/>
    <x v="0"/>
    <n v="0"/>
    <n v="1"/>
    <n v="0"/>
    <x v="0"/>
    <s v="XXXConfid"/>
  </r>
  <r>
    <n v="6566"/>
    <x v="17"/>
    <x v="1"/>
    <x v="0"/>
    <x v="0"/>
    <x v="0"/>
    <n v="24.2865140931182"/>
    <x v="0"/>
    <n v="0"/>
    <n v="7.9619337074552199"/>
    <n v="1.4914707210581699"/>
    <n v="4.6180677856988099"/>
    <n v="5.3267050286472202"/>
    <x v="0"/>
    <x v="0"/>
    <n v="0"/>
    <n v="0"/>
    <n v="0"/>
    <n v="0"/>
    <n v="115"/>
    <n v="110"/>
    <n v="160.89183210849001"/>
    <n v="61.3243193886886"/>
    <n v="29.420027731934901"/>
    <n v="370.976093930704"/>
    <x v="1815"/>
    <x v="2"/>
    <n v="7.9954196195481"/>
    <n v="1"/>
    <n v="0"/>
    <x v="1815"/>
    <x v="0"/>
    <x v="0"/>
    <n v="0"/>
    <n v="0"/>
    <n v="0"/>
    <x v="1"/>
    <s v="XXXConfid"/>
  </r>
  <r>
    <n v="6567"/>
    <x v="28"/>
    <x v="1"/>
    <x v="1"/>
    <x v="0"/>
    <x v="2"/>
    <n v="25.328964686321498"/>
    <x v="1"/>
    <n v="0"/>
    <n v="9.2716991328400606"/>
    <n v="6.3092781785713301"/>
    <n v="5.09625247255509"/>
    <n v="9.5878685185828392"/>
    <x v="0"/>
    <x v="0"/>
    <n v="1"/>
    <n v="0"/>
    <n v="0"/>
    <n v="0"/>
    <n v="178"/>
    <n v="63"/>
    <n v="245.429864150593"/>
    <n v="59.969063077936497"/>
    <n v="65.034486615878606"/>
    <n v="282.91140109578902"/>
    <x v="1816"/>
    <x v="0"/>
    <n v="5.79010563323732"/>
    <n v="1"/>
    <n v="0"/>
    <x v="1816"/>
    <x v="0"/>
    <x v="0"/>
    <n v="1"/>
    <n v="0"/>
    <n v="0"/>
    <x v="0"/>
    <s v="XXXConfid"/>
  </r>
  <r>
    <n v="6568"/>
    <x v="26"/>
    <x v="1"/>
    <x v="1"/>
    <x v="3"/>
    <x v="3"/>
    <n v="25.042282248741401"/>
    <x v="1"/>
    <n v="0"/>
    <n v="7.2925990455921799"/>
    <n v="2.2728747511899301"/>
    <n v="1.7326854696901299"/>
    <n v="9.3289216564431197"/>
    <x v="1"/>
    <x v="0"/>
    <n v="0"/>
    <n v="1"/>
    <n v="0"/>
    <n v="0"/>
    <n v="137"/>
    <n v="90"/>
    <n v="280.953960625116"/>
    <n v="139.75207565979699"/>
    <n v="31.646204758939799"/>
    <n v="186.18067873481601"/>
    <x v="1817"/>
    <x v="2"/>
    <n v="9.99135678599119"/>
    <n v="0"/>
    <n v="0"/>
    <x v="1817"/>
    <x v="0"/>
    <x v="0"/>
    <n v="0"/>
    <n v="0"/>
    <n v="0"/>
    <x v="0"/>
    <s v="XXXConfid"/>
  </r>
  <r>
    <n v="6569"/>
    <x v="22"/>
    <x v="1"/>
    <x v="0"/>
    <x v="0"/>
    <x v="2"/>
    <n v="31.191656469672498"/>
    <x v="3"/>
    <n v="0"/>
    <n v="4.3718073308427696"/>
    <n v="3.2416239490845098"/>
    <n v="2.68251384039017"/>
    <n v="4.8049334633130796"/>
    <x v="0"/>
    <x v="0"/>
    <n v="0"/>
    <n v="0"/>
    <n v="0"/>
    <n v="1"/>
    <n v="132"/>
    <n v="71"/>
    <n v="167.149265690009"/>
    <n v="95.860305062537094"/>
    <n v="95.513628631868997"/>
    <n v="188.20459184513999"/>
    <x v="1818"/>
    <x v="2"/>
    <n v="7.8114456951254203"/>
    <n v="0"/>
    <n v="0"/>
    <x v="1818"/>
    <x v="0"/>
    <x v="0"/>
    <n v="0"/>
    <n v="0"/>
    <n v="0"/>
    <x v="0"/>
    <s v="XXXConfid"/>
  </r>
  <r>
    <n v="6570"/>
    <x v="30"/>
    <x v="0"/>
    <x v="0"/>
    <x v="0"/>
    <x v="1"/>
    <n v="32.350446401231899"/>
    <x v="3"/>
    <n v="1"/>
    <n v="18.658700846592801"/>
    <n v="0.45217289723130699"/>
    <n v="4.1840092604207797"/>
    <n v="4.4218722056856503"/>
    <x v="0"/>
    <x v="0"/>
    <n v="1"/>
    <n v="0"/>
    <n v="0"/>
    <n v="0"/>
    <n v="162"/>
    <n v="94"/>
    <n v="187.568600223326"/>
    <n v="146.74695863114101"/>
    <n v="63.610201674777699"/>
    <n v="114.394823688873"/>
    <x v="1819"/>
    <x v="1"/>
    <n v="1.3567465203940601"/>
    <n v="1"/>
    <n v="0"/>
    <x v="1819"/>
    <x v="0"/>
    <x v="1"/>
    <n v="0"/>
    <n v="0"/>
    <n v="0"/>
    <x v="1"/>
    <s v="XXXConfid"/>
  </r>
  <r>
    <n v="6571"/>
    <x v="14"/>
    <x v="1"/>
    <x v="0"/>
    <x v="2"/>
    <x v="2"/>
    <n v="35.440274817487101"/>
    <x v="3"/>
    <n v="1"/>
    <n v="17.893376619885"/>
    <n v="1.7115934485078701"/>
    <n v="8.5135040199258203"/>
    <n v="4.5198846027249298"/>
    <x v="0"/>
    <x v="0"/>
    <n v="0"/>
    <n v="0"/>
    <n v="0"/>
    <n v="0"/>
    <n v="170"/>
    <n v="77"/>
    <n v="198.22645954717399"/>
    <n v="122.43789213661999"/>
    <n v="49.0172418770237"/>
    <n v="75.180792370715807"/>
    <x v="1820"/>
    <x v="1"/>
    <n v="2.59900724345448"/>
    <n v="0"/>
    <n v="0"/>
    <x v="1820"/>
    <x v="1"/>
    <x v="0"/>
    <n v="0"/>
    <n v="0"/>
    <n v="0"/>
    <x v="0"/>
    <s v="XXXConfid"/>
  </r>
  <r>
    <n v="6572"/>
    <x v="1"/>
    <x v="1"/>
    <x v="0"/>
    <x v="0"/>
    <x v="1"/>
    <n v="39.729736649663899"/>
    <x v="3"/>
    <n v="0"/>
    <n v="4.9785801147786097"/>
    <n v="9.9179904774342395E-2"/>
    <n v="9.4821633270034695"/>
    <n v="4.4349054467731897"/>
    <x v="0"/>
    <x v="0"/>
    <n v="1"/>
    <n v="1"/>
    <n v="0"/>
    <n v="0"/>
    <n v="99"/>
    <n v="107"/>
    <n v="187.783743007954"/>
    <n v="108.689330529359"/>
    <n v="80.745711808147902"/>
    <n v="390.139291382637"/>
    <x v="1821"/>
    <x v="2"/>
    <n v="9.7444640900785107"/>
    <n v="1"/>
    <n v="0"/>
    <x v="1821"/>
    <x v="0"/>
    <x v="0"/>
    <n v="0"/>
    <n v="1"/>
    <n v="1"/>
    <x v="1"/>
    <s v="XXXConfid"/>
  </r>
  <r>
    <n v="6573"/>
    <x v="30"/>
    <x v="0"/>
    <x v="0"/>
    <x v="2"/>
    <x v="0"/>
    <n v="30.998033643402302"/>
    <x v="3"/>
    <n v="1"/>
    <n v="4.8481649355926599"/>
    <n v="0.37778463980721999"/>
    <n v="3.36739423945584"/>
    <n v="7.8729854066655003"/>
    <x v="0"/>
    <x v="0"/>
    <n v="1"/>
    <n v="1"/>
    <n v="0"/>
    <n v="0"/>
    <n v="176"/>
    <n v="116"/>
    <n v="290.19580987422398"/>
    <n v="106.740681622899"/>
    <n v="96.230083565663605"/>
    <n v="361.63844320163798"/>
    <x v="1822"/>
    <x v="1"/>
    <n v="3.1709799190833801"/>
    <n v="0"/>
    <n v="0"/>
    <x v="1822"/>
    <x v="0"/>
    <x v="0"/>
    <n v="0"/>
    <n v="0"/>
    <n v="1"/>
    <x v="0"/>
    <s v="XXXConfid"/>
  </r>
  <r>
    <n v="6574"/>
    <x v="24"/>
    <x v="1"/>
    <x v="0"/>
    <x v="2"/>
    <x v="2"/>
    <n v="25.2607625519084"/>
    <x v="1"/>
    <n v="1"/>
    <n v="8.7576186864903196"/>
    <n v="1.6446936252529401"/>
    <n v="6.6912158627544596"/>
    <n v="9.9318239398684707"/>
    <x v="0"/>
    <x v="1"/>
    <n v="0"/>
    <n v="0"/>
    <n v="0"/>
    <n v="0"/>
    <n v="106"/>
    <n v="70"/>
    <n v="165.61490144792"/>
    <n v="86.028136891069593"/>
    <n v="21.440995576282901"/>
    <n v="388.98712949246197"/>
    <x v="1823"/>
    <x v="1"/>
    <n v="1.51872684504172E-2"/>
    <n v="0"/>
    <n v="0"/>
    <x v="1823"/>
    <x v="0"/>
    <x v="0"/>
    <n v="0"/>
    <n v="0"/>
    <n v="0"/>
    <x v="0"/>
    <s v="XXXConfid"/>
  </r>
  <r>
    <n v="6575"/>
    <x v="27"/>
    <x v="2"/>
    <x v="1"/>
    <x v="0"/>
    <x v="2"/>
    <n v="19.392277164243399"/>
    <x v="0"/>
    <n v="0"/>
    <n v="9.7755720632538896"/>
    <n v="9.4275448312097705"/>
    <n v="2.01237247508401"/>
    <n v="6.6277023555949803"/>
    <x v="0"/>
    <x v="0"/>
    <n v="1"/>
    <n v="0"/>
    <n v="0"/>
    <n v="0"/>
    <n v="148"/>
    <n v="103"/>
    <n v="275.14312482950999"/>
    <n v="169.60053614526299"/>
    <n v="56.438190549971601"/>
    <n v="91.315811476920402"/>
    <x v="1824"/>
    <x v="0"/>
    <n v="0.43461313447077798"/>
    <n v="0"/>
    <n v="0"/>
    <x v="1824"/>
    <x v="0"/>
    <x v="0"/>
    <n v="0"/>
    <n v="0"/>
    <n v="0"/>
    <x v="0"/>
    <s v="XXXConfid"/>
  </r>
  <r>
    <n v="6576"/>
    <x v="10"/>
    <x v="2"/>
    <x v="1"/>
    <x v="0"/>
    <x v="3"/>
    <n v="34.8834057218642"/>
    <x v="3"/>
    <n v="0"/>
    <n v="3.14248308281902"/>
    <n v="1.94270625210891"/>
    <n v="3.6159112767262398"/>
    <n v="7.5025593055184503"/>
    <x v="1"/>
    <x v="0"/>
    <n v="0"/>
    <n v="0"/>
    <n v="0"/>
    <n v="0"/>
    <n v="172"/>
    <n v="105"/>
    <n v="222.508696065989"/>
    <n v="107.657857487342"/>
    <n v="91.984188753964304"/>
    <n v="345.72670259434801"/>
    <x v="1825"/>
    <x v="0"/>
    <n v="5.6770033414963503"/>
    <n v="0"/>
    <n v="1"/>
    <x v="1825"/>
    <x v="0"/>
    <x v="1"/>
    <n v="1"/>
    <n v="0"/>
    <n v="0"/>
    <x v="0"/>
    <s v="XXXConfid"/>
  </r>
  <r>
    <n v="6577"/>
    <x v="24"/>
    <x v="1"/>
    <x v="0"/>
    <x v="1"/>
    <x v="1"/>
    <n v="32.290414488373798"/>
    <x v="3"/>
    <n v="1"/>
    <n v="4.8045311690728401"/>
    <n v="0.39216204597610299"/>
    <n v="5.8961394267137797"/>
    <n v="9.9322623093359397"/>
    <x v="0"/>
    <x v="0"/>
    <n v="0"/>
    <n v="0"/>
    <n v="0"/>
    <n v="0"/>
    <n v="158"/>
    <n v="118"/>
    <n v="268.04066467842802"/>
    <n v="174.78688430151399"/>
    <n v="36.734707847918202"/>
    <n v="225.11018878843299"/>
    <x v="1826"/>
    <x v="3"/>
    <n v="5.5299874483417097"/>
    <n v="0"/>
    <n v="0"/>
    <x v="1826"/>
    <x v="0"/>
    <x v="1"/>
    <n v="0"/>
    <n v="0"/>
    <n v="1"/>
    <x v="0"/>
    <s v="XXXConfid"/>
  </r>
  <r>
    <n v="6578"/>
    <x v="3"/>
    <x v="1"/>
    <x v="1"/>
    <x v="3"/>
    <x v="1"/>
    <n v="15.4718149243119"/>
    <x v="2"/>
    <n v="1"/>
    <n v="9.3819149680930707"/>
    <n v="4.4872079432234599"/>
    <n v="2.4815978388596398"/>
    <n v="6.5862939695088798"/>
    <x v="0"/>
    <x v="0"/>
    <n v="0"/>
    <n v="0"/>
    <n v="0"/>
    <n v="0"/>
    <n v="97"/>
    <n v="105"/>
    <n v="282.12874843018602"/>
    <n v="81.507958962546397"/>
    <n v="74.971816032291798"/>
    <n v="104.174472242109"/>
    <x v="1827"/>
    <x v="1"/>
    <n v="6.3762208523350301"/>
    <n v="1"/>
    <n v="0"/>
    <x v="1827"/>
    <x v="0"/>
    <x v="0"/>
    <n v="1"/>
    <n v="0"/>
    <n v="0"/>
    <x v="0"/>
    <s v="XXXConfid"/>
  </r>
  <r>
    <n v="6579"/>
    <x v="30"/>
    <x v="0"/>
    <x v="1"/>
    <x v="2"/>
    <x v="2"/>
    <n v="15.2000845965926"/>
    <x v="2"/>
    <n v="0"/>
    <n v="6.0712324011921401"/>
    <n v="0.71553839034149203"/>
    <n v="6.4914775475694197"/>
    <n v="5.6853903334472102"/>
    <x v="1"/>
    <x v="1"/>
    <n v="0"/>
    <n v="0"/>
    <n v="0"/>
    <n v="1"/>
    <n v="94"/>
    <n v="72"/>
    <n v="200.21009416465"/>
    <n v="171.95544600253399"/>
    <n v="58.2400580407798"/>
    <n v="149.46907365516901"/>
    <x v="1828"/>
    <x v="3"/>
    <n v="2.0619466097302901"/>
    <n v="1"/>
    <n v="0"/>
    <x v="1828"/>
    <x v="0"/>
    <x v="0"/>
    <n v="1"/>
    <n v="0"/>
    <n v="0"/>
    <x v="0"/>
    <s v="XXXConfid"/>
  </r>
  <r>
    <n v="6580"/>
    <x v="28"/>
    <x v="1"/>
    <x v="1"/>
    <x v="3"/>
    <x v="0"/>
    <n v="35.557486336915197"/>
    <x v="3"/>
    <n v="0"/>
    <n v="7.1177857198270802"/>
    <n v="7.7877405974931602"/>
    <n v="0.68069153912942404"/>
    <n v="8.7629028054816196"/>
    <x v="0"/>
    <x v="0"/>
    <n v="1"/>
    <n v="1"/>
    <n v="0"/>
    <n v="0"/>
    <n v="142"/>
    <n v="76"/>
    <n v="246.974352008567"/>
    <n v="85.3420189558461"/>
    <n v="41.354152068805703"/>
    <n v="70.398209126612599"/>
    <x v="1829"/>
    <x v="2"/>
    <n v="6.0237622637530404"/>
    <n v="0"/>
    <n v="0"/>
    <x v="1829"/>
    <x v="0"/>
    <x v="1"/>
    <n v="0"/>
    <n v="1"/>
    <n v="1"/>
    <x v="0"/>
    <s v="XXXConfid"/>
  </r>
  <r>
    <n v="6581"/>
    <x v="10"/>
    <x v="2"/>
    <x v="0"/>
    <x v="2"/>
    <x v="1"/>
    <n v="21.829532682955399"/>
    <x v="0"/>
    <n v="1"/>
    <n v="17.1168142684418"/>
    <n v="6.6574845164794798"/>
    <n v="8.8042674563555892"/>
    <n v="4.1244992721943801"/>
    <x v="0"/>
    <x v="1"/>
    <n v="0"/>
    <n v="0"/>
    <n v="0"/>
    <n v="0"/>
    <n v="102"/>
    <n v="82"/>
    <n v="159.70467146378701"/>
    <n v="195.88327830259999"/>
    <n v="35.671047659877203"/>
    <n v="150.829704179429"/>
    <x v="1830"/>
    <x v="3"/>
    <n v="7.43548567887765"/>
    <n v="0"/>
    <n v="0"/>
    <x v="1830"/>
    <x v="1"/>
    <x v="0"/>
    <n v="0"/>
    <n v="0"/>
    <n v="0"/>
    <x v="0"/>
    <s v="XXXConfid"/>
  </r>
  <r>
    <n v="6582"/>
    <x v="2"/>
    <x v="0"/>
    <x v="1"/>
    <x v="2"/>
    <x v="0"/>
    <n v="16.675238766604402"/>
    <x v="2"/>
    <n v="0"/>
    <n v="1.9296951127728601"/>
    <n v="0.62910352083242205"/>
    <n v="2.7045898898809502"/>
    <n v="7.8325141081008498"/>
    <x v="0"/>
    <x v="1"/>
    <n v="0"/>
    <n v="0"/>
    <n v="0"/>
    <n v="0"/>
    <n v="171"/>
    <n v="75"/>
    <n v="155.34790359784299"/>
    <n v="159.904121518355"/>
    <n v="39.027438895635498"/>
    <n v="269.11544684733298"/>
    <x v="1831"/>
    <x v="0"/>
    <n v="5.7823373885007996"/>
    <n v="0"/>
    <n v="1"/>
    <x v="1831"/>
    <x v="0"/>
    <x v="1"/>
    <n v="0"/>
    <n v="1"/>
    <n v="0"/>
    <x v="1"/>
    <s v="XXXConfid"/>
  </r>
  <r>
    <n v="6583"/>
    <x v="16"/>
    <x v="0"/>
    <x v="0"/>
    <x v="0"/>
    <x v="3"/>
    <n v="22.789177739141699"/>
    <x v="0"/>
    <n v="0"/>
    <n v="15.2524079127273"/>
    <n v="0.26377692732909003"/>
    <n v="9.9446735989465704"/>
    <n v="6.4199507679390004"/>
    <x v="1"/>
    <x v="0"/>
    <n v="0"/>
    <n v="0"/>
    <n v="0"/>
    <n v="0"/>
    <n v="113"/>
    <n v="109"/>
    <n v="157.53644978707601"/>
    <n v="70.118083713655906"/>
    <n v="69.387653516818204"/>
    <n v="387.28823569239103"/>
    <x v="1832"/>
    <x v="2"/>
    <n v="2.967327419688"/>
    <n v="0"/>
    <n v="0"/>
    <x v="1832"/>
    <x v="0"/>
    <x v="0"/>
    <n v="1"/>
    <n v="1"/>
    <n v="1"/>
    <x v="1"/>
    <s v="XXXConfid"/>
  </r>
  <r>
    <n v="6584"/>
    <x v="14"/>
    <x v="1"/>
    <x v="1"/>
    <x v="2"/>
    <x v="1"/>
    <n v="37.362130790214103"/>
    <x v="3"/>
    <n v="1"/>
    <n v="1.1513742912279501"/>
    <n v="1.6655553348462899"/>
    <n v="3.46173234542024"/>
    <n v="9.0682900537383304"/>
    <x v="0"/>
    <x v="0"/>
    <n v="0"/>
    <n v="0"/>
    <n v="1"/>
    <n v="0"/>
    <n v="159"/>
    <n v="60"/>
    <n v="204.401715677656"/>
    <n v="181.88388578720799"/>
    <n v="26.737899538593499"/>
    <n v="120.428173453093"/>
    <x v="1833"/>
    <x v="1"/>
    <n v="3.9375556323500001"/>
    <n v="0"/>
    <n v="0"/>
    <x v="1833"/>
    <x v="1"/>
    <x v="0"/>
    <n v="0"/>
    <n v="1"/>
    <n v="0"/>
    <x v="0"/>
    <s v="XXXConfid"/>
  </r>
  <r>
    <n v="6585"/>
    <x v="12"/>
    <x v="2"/>
    <x v="1"/>
    <x v="0"/>
    <x v="2"/>
    <n v="15.957784413887101"/>
    <x v="2"/>
    <n v="0"/>
    <n v="13.6880914431379"/>
    <n v="0.47685306848116299"/>
    <n v="8.9674597060022894"/>
    <n v="6.5379341341201398"/>
    <x v="0"/>
    <x v="0"/>
    <n v="0"/>
    <n v="1"/>
    <n v="0"/>
    <n v="0"/>
    <n v="111"/>
    <n v="102"/>
    <n v="152.55503148111799"/>
    <n v="141.157113639095"/>
    <n v="74.329881930234095"/>
    <n v="297.23922309152198"/>
    <x v="1834"/>
    <x v="1"/>
    <n v="2.1779555174250702"/>
    <n v="1"/>
    <n v="0"/>
    <x v="1834"/>
    <x v="0"/>
    <x v="0"/>
    <n v="0"/>
    <n v="0"/>
    <n v="0"/>
    <x v="1"/>
    <s v="XXXConfid"/>
  </r>
  <r>
    <n v="6586"/>
    <x v="24"/>
    <x v="1"/>
    <x v="0"/>
    <x v="1"/>
    <x v="0"/>
    <n v="37.592254895208399"/>
    <x v="3"/>
    <n v="1"/>
    <n v="15.228197663149601"/>
    <n v="3.4920067134649799"/>
    <n v="4.2540886356788503"/>
    <n v="7.5516956712852199"/>
    <x v="0"/>
    <x v="0"/>
    <n v="1"/>
    <n v="0"/>
    <n v="0"/>
    <n v="0"/>
    <n v="90"/>
    <n v="80"/>
    <n v="262.96153848843602"/>
    <n v="170.68307047119299"/>
    <n v="25.679831797880301"/>
    <n v="164.15691853785799"/>
    <x v="1835"/>
    <x v="2"/>
    <n v="1.03260871429718"/>
    <n v="1"/>
    <n v="0"/>
    <x v="1835"/>
    <x v="0"/>
    <x v="0"/>
    <n v="0"/>
    <n v="1"/>
    <n v="0"/>
    <x v="1"/>
    <s v="XXXConfid"/>
  </r>
  <r>
    <n v="6587"/>
    <x v="2"/>
    <x v="0"/>
    <x v="1"/>
    <x v="0"/>
    <x v="3"/>
    <n v="17.6580614939379"/>
    <x v="2"/>
    <n v="1"/>
    <n v="9.6063485140862994"/>
    <n v="8.6255438808996399"/>
    <n v="2.61747778082362"/>
    <n v="4.1373554095274097"/>
    <x v="0"/>
    <x v="0"/>
    <n v="0"/>
    <n v="0"/>
    <n v="0"/>
    <n v="0"/>
    <n v="130"/>
    <n v="69"/>
    <n v="249.159399999248"/>
    <n v="182.91664173974601"/>
    <n v="59.343038616786401"/>
    <n v="268.11757309926901"/>
    <x v="1836"/>
    <x v="3"/>
    <n v="5.0366105320819603"/>
    <n v="0"/>
    <n v="0"/>
    <x v="1836"/>
    <x v="1"/>
    <x v="0"/>
    <n v="0"/>
    <n v="0"/>
    <n v="0"/>
    <x v="0"/>
    <s v="XXXConfid"/>
  </r>
  <r>
    <n v="6588"/>
    <x v="7"/>
    <x v="1"/>
    <x v="1"/>
    <x v="0"/>
    <x v="0"/>
    <n v="32.956895050624901"/>
    <x v="3"/>
    <n v="0"/>
    <n v="0.26537538650741299"/>
    <n v="9.6355075466952105"/>
    <n v="8.2302972639215692"/>
    <n v="9.6773009641429297"/>
    <x v="0"/>
    <x v="0"/>
    <n v="0"/>
    <n v="0"/>
    <n v="0"/>
    <n v="0"/>
    <n v="120"/>
    <n v="61"/>
    <n v="206.07227647846901"/>
    <n v="75.719901342790394"/>
    <n v="35.561077653330301"/>
    <n v="74.7067071876006"/>
    <x v="1837"/>
    <x v="1"/>
    <n v="1.90858276411911"/>
    <n v="0"/>
    <n v="0"/>
    <x v="1837"/>
    <x v="0"/>
    <x v="0"/>
    <n v="0"/>
    <n v="0"/>
    <n v="0"/>
    <x v="0"/>
    <s v="XXXConfid"/>
  </r>
  <r>
    <n v="6589"/>
    <x v="30"/>
    <x v="0"/>
    <x v="0"/>
    <x v="0"/>
    <x v="0"/>
    <n v="29.3712490824079"/>
    <x v="1"/>
    <n v="0"/>
    <n v="5.7255017831126498"/>
    <n v="7.4968657471284299"/>
    <n v="7.5221603919902096"/>
    <n v="8.7421946736281999"/>
    <x v="0"/>
    <x v="0"/>
    <n v="0"/>
    <n v="1"/>
    <n v="0"/>
    <n v="0"/>
    <n v="157"/>
    <n v="94"/>
    <n v="231.295417276373"/>
    <n v="128.22180442973399"/>
    <n v="55.476132594977202"/>
    <n v="137.33114230086599"/>
    <x v="1838"/>
    <x v="0"/>
    <n v="9.37506017277952"/>
    <n v="1"/>
    <n v="0"/>
    <x v="1838"/>
    <x v="0"/>
    <x v="0"/>
    <n v="0"/>
    <n v="1"/>
    <n v="0"/>
    <x v="0"/>
    <s v="XXXConfid"/>
  </r>
  <r>
    <n v="6590"/>
    <x v="22"/>
    <x v="1"/>
    <x v="1"/>
    <x v="0"/>
    <x v="1"/>
    <n v="16.728190496756199"/>
    <x v="2"/>
    <n v="0"/>
    <n v="4.0670875396816601"/>
    <n v="9.0601575030932295"/>
    <n v="8.4648676587184006"/>
    <n v="5.6916270394651596"/>
    <x v="1"/>
    <x v="0"/>
    <n v="0"/>
    <n v="0"/>
    <n v="0"/>
    <n v="0"/>
    <n v="100"/>
    <n v="92"/>
    <n v="252.03064732575999"/>
    <n v="119.445168635911"/>
    <n v="48.254684307511901"/>
    <n v="302.463214357011"/>
    <x v="1839"/>
    <x v="1"/>
    <n v="9.9396920446512702"/>
    <n v="0"/>
    <n v="0"/>
    <x v="1839"/>
    <x v="0"/>
    <x v="1"/>
    <n v="0"/>
    <n v="1"/>
    <n v="1"/>
    <x v="0"/>
    <s v="XXXConfid"/>
  </r>
  <r>
    <n v="6591"/>
    <x v="4"/>
    <x v="2"/>
    <x v="1"/>
    <x v="1"/>
    <x v="2"/>
    <n v="34.368108756826203"/>
    <x v="3"/>
    <n v="1"/>
    <n v="7.3633241580570097"/>
    <n v="8.7758245304988201"/>
    <n v="2.7452300940212599"/>
    <n v="4.2141551226114196"/>
    <x v="0"/>
    <x v="0"/>
    <n v="0"/>
    <n v="0"/>
    <n v="0"/>
    <n v="0"/>
    <n v="114"/>
    <n v="63"/>
    <n v="159.84328371270399"/>
    <n v="139.084119592691"/>
    <n v="67.260417183694898"/>
    <n v="59.6888262188574"/>
    <x v="1840"/>
    <x v="3"/>
    <n v="0.13892426982251699"/>
    <n v="0"/>
    <n v="0"/>
    <x v="1840"/>
    <x v="0"/>
    <x v="0"/>
    <n v="0"/>
    <n v="0"/>
    <n v="0"/>
    <x v="0"/>
    <s v="XXXConfid"/>
  </r>
  <r>
    <n v="6592"/>
    <x v="28"/>
    <x v="1"/>
    <x v="0"/>
    <x v="0"/>
    <x v="1"/>
    <n v="28.1619843071466"/>
    <x v="1"/>
    <n v="0"/>
    <n v="13.8247286793481"/>
    <n v="3.5205816622144499"/>
    <n v="7.1557489442706901"/>
    <n v="7.3175175808210398"/>
    <x v="0"/>
    <x v="0"/>
    <n v="0"/>
    <n v="0"/>
    <n v="0"/>
    <n v="0"/>
    <n v="172"/>
    <n v="74"/>
    <n v="238.097508840545"/>
    <n v="63.860022767462098"/>
    <n v="78.940695799034003"/>
    <n v="316.35358024847699"/>
    <x v="1841"/>
    <x v="3"/>
    <n v="1.39556758062009"/>
    <n v="0"/>
    <n v="0"/>
    <x v="1841"/>
    <x v="0"/>
    <x v="0"/>
    <n v="0"/>
    <n v="0"/>
    <n v="0"/>
    <x v="0"/>
    <s v="XXXConfid"/>
  </r>
  <r>
    <n v="6593"/>
    <x v="2"/>
    <x v="0"/>
    <x v="1"/>
    <x v="0"/>
    <x v="0"/>
    <n v="30.8113837373166"/>
    <x v="3"/>
    <n v="1"/>
    <n v="4.0938697691624899"/>
    <n v="2.7249355367498498"/>
    <n v="8.2829463794458498"/>
    <n v="6.8052646101879697"/>
    <x v="1"/>
    <x v="0"/>
    <n v="1"/>
    <n v="0"/>
    <n v="0"/>
    <n v="0"/>
    <n v="141"/>
    <n v="91"/>
    <n v="271.37435555231002"/>
    <n v="192.335532144399"/>
    <n v="36.230653323743503"/>
    <n v="83.889325838874299"/>
    <x v="1842"/>
    <x v="3"/>
    <n v="6.1089610305340702"/>
    <n v="0"/>
    <n v="0"/>
    <x v="1842"/>
    <x v="0"/>
    <x v="0"/>
    <n v="0"/>
    <n v="0"/>
    <n v="0"/>
    <x v="0"/>
    <s v="XXXConfid"/>
  </r>
  <r>
    <n v="6594"/>
    <x v="11"/>
    <x v="2"/>
    <x v="1"/>
    <x v="1"/>
    <x v="0"/>
    <n v="33.724007541113799"/>
    <x v="3"/>
    <n v="0"/>
    <n v="14.182463078267601"/>
    <n v="0.86550520135175701"/>
    <n v="8.3462734891225807"/>
    <n v="4.1849626501172201"/>
    <x v="0"/>
    <x v="0"/>
    <n v="0"/>
    <n v="1"/>
    <n v="0"/>
    <n v="0"/>
    <n v="98"/>
    <n v="95"/>
    <n v="264.16150989297603"/>
    <n v="135.441706653587"/>
    <n v="51.2509574881351"/>
    <n v="167.309963844744"/>
    <x v="1843"/>
    <x v="0"/>
    <n v="1.7809084332282401"/>
    <n v="0"/>
    <n v="0"/>
    <x v="1843"/>
    <x v="0"/>
    <x v="0"/>
    <n v="0"/>
    <n v="0"/>
    <n v="1"/>
    <x v="0"/>
    <s v="XXXConfid"/>
  </r>
  <r>
    <n v="6595"/>
    <x v="17"/>
    <x v="1"/>
    <x v="1"/>
    <x v="3"/>
    <x v="2"/>
    <n v="24.499975432633398"/>
    <x v="0"/>
    <n v="0"/>
    <n v="10.3303808949703"/>
    <n v="0.75842530230898797"/>
    <n v="7.0655984713939697"/>
    <n v="5.3686086514934601"/>
    <x v="0"/>
    <x v="0"/>
    <n v="0"/>
    <n v="1"/>
    <n v="0"/>
    <n v="0"/>
    <n v="146"/>
    <n v="65"/>
    <n v="238.14757751076399"/>
    <n v="110.15555323727"/>
    <n v="35.972097437472797"/>
    <n v="95.114846739310806"/>
    <x v="1844"/>
    <x v="1"/>
    <n v="6.2812389488593503"/>
    <n v="1"/>
    <n v="0"/>
    <x v="1844"/>
    <x v="0"/>
    <x v="0"/>
    <n v="0"/>
    <n v="0"/>
    <n v="0"/>
    <x v="0"/>
    <s v="XXXConfid"/>
  </r>
  <r>
    <n v="6596"/>
    <x v="27"/>
    <x v="2"/>
    <x v="1"/>
    <x v="0"/>
    <x v="0"/>
    <n v="33.242633964622101"/>
    <x v="3"/>
    <n v="0"/>
    <n v="9.4135535806066297"/>
    <n v="1.3383325277750999"/>
    <n v="3.2670580580086002"/>
    <n v="7.2650133014087697"/>
    <x v="1"/>
    <x v="0"/>
    <n v="0"/>
    <n v="0"/>
    <n v="0"/>
    <n v="1"/>
    <n v="119"/>
    <n v="113"/>
    <n v="223.977573807722"/>
    <n v="153.585866888531"/>
    <n v="45.451599433979602"/>
    <n v="276.92617810030799"/>
    <x v="1845"/>
    <x v="2"/>
    <n v="6.6709404454733798"/>
    <n v="0"/>
    <n v="0"/>
    <x v="1845"/>
    <x v="0"/>
    <x v="0"/>
    <n v="0"/>
    <n v="0"/>
    <n v="0"/>
    <x v="0"/>
    <s v="XXXConfid"/>
  </r>
  <r>
    <n v="6597"/>
    <x v="0"/>
    <x v="0"/>
    <x v="1"/>
    <x v="0"/>
    <x v="2"/>
    <n v="17.200736168292099"/>
    <x v="2"/>
    <n v="0"/>
    <n v="8.0408226194208297"/>
    <n v="6.74616650629169"/>
    <n v="0.20794467016256199"/>
    <n v="6.16287704173644"/>
    <x v="1"/>
    <x v="0"/>
    <n v="1"/>
    <n v="0"/>
    <n v="1"/>
    <n v="1"/>
    <n v="141"/>
    <n v="61"/>
    <n v="209.56263816374599"/>
    <n v="75.647763699845896"/>
    <n v="64.613991185116802"/>
    <n v="395.60771084176599"/>
    <x v="1846"/>
    <x v="0"/>
    <n v="4.4507904527529201"/>
    <n v="0"/>
    <n v="0"/>
    <x v="1846"/>
    <x v="0"/>
    <x v="0"/>
    <n v="0"/>
    <n v="0"/>
    <n v="0"/>
    <x v="0"/>
    <s v="XXXConfid"/>
  </r>
  <r>
    <n v="6598"/>
    <x v="7"/>
    <x v="1"/>
    <x v="1"/>
    <x v="0"/>
    <x v="1"/>
    <n v="34.820917816026203"/>
    <x v="3"/>
    <n v="0"/>
    <n v="6.5184785744038001"/>
    <n v="2.16005781593072"/>
    <n v="3.38315437342786"/>
    <n v="6.7610626168666697"/>
    <x v="0"/>
    <x v="1"/>
    <n v="0"/>
    <n v="0"/>
    <n v="0"/>
    <n v="0"/>
    <n v="169"/>
    <n v="118"/>
    <n v="273.35148297695702"/>
    <n v="78.858303258902694"/>
    <n v="61.255124526450402"/>
    <n v="251.19321086000099"/>
    <x v="1847"/>
    <x v="2"/>
    <n v="8.7038938520875195"/>
    <n v="1"/>
    <n v="0"/>
    <x v="1847"/>
    <x v="1"/>
    <x v="0"/>
    <n v="1"/>
    <n v="0"/>
    <n v="0"/>
    <x v="1"/>
    <s v="XXXConfid"/>
  </r>
  <r>
    <n v="6599"/>
    <x v="17"/>
    <x v="1"/>
    <x v="1"/>
    <x v="3"/>
    <x v="2"/>
    <n v="32.153989791301903"/>
    <x v="3"/>
    <n v="0"/>
    <n v="8.69722900616018"/>
    <n v="1.5104103118919701"/>
    <n v="9.0636018180011393E-2"/>
    <n v="4.8573940042801702"/>
    <x v="1"/>
    <x v="0"/>
    <n v="0"/>
    <n v="1"/>
    <n v="0"/>
    <n v="0"/>
    <n v="165"/>
    <n v="112"/>
    <n v="290.16244412963601"/>
    <n v="179.17481505140199"/>
    <n v="63.918547570405899"/>
    <n v="398.66557002844797"/>
    <x v="1848"/>
    <x v="1"/>
    <n v="9.5202516711289693"/>
    <n v="1"/>
    <n v="0"/>
    <x v="1848"/>
    <x v="0"/>
    <x v="0"/>
    <n v="0"/>
    <n v="0"/>
    <n v="1"/>
    <x v="0"/>
    <s v="XXXConfid"/>
  </r>
  <r>
    <n v="6600"/>
    <x v="27"/>
    <x v="2"/>
    <x v="0"/>
    <x v="0"/>
    <x v="0"/>
    <n v="15.2831688542447"/>
    <x v="2"/>
    <n v="0"/>
    <n v="2.19679546295523"/>
    <n v="3.1709474166601002"/>
    <n v="0.72494895835634399"/>
    <n v="4.3467082095718501"/>
    <x v="0"/>
    <x v="0"/>
    <n v="0"/>
    <n v="0"/>
    <n v="0"/>
    <n v="0"/>
    <n v="174"/>
    <n v="90"/>
    <n v="215.77677835396599"/>
    <n v="71.385148015598801"/>
    <n v="24.063939884171901"/>
    <n v="171.48237431030401"/>
    <x v="1849"/>
    <x v="2"/>
    <n v="9.7365113174919902"/>
    <n v="0"/>
    <n v="0"/>
    <x v="1849"/>
    <x v="0"/>
    <x v="0"/>
    <n v="0"/>
    <n v="1"/>
    <n v="0"/>
    <x v="0"/>
    <s v="XXXConfid"/>
  </r>
  <r>
    <n v="6601"/>
    <x v="17"/>
    <x v="1"/>
    <x v="1"/>
    <x v="2"/>
    <x v="1"/>
    <n v="25.730769723106"/>
    <x v="1"/>
    <n v="0"/>
    <n v="15.194960724628"/>
    <n v="1.01940136905406"/>
    <n v="7.6704016481283999"/>
    <n v="6.6237705109462901"/>
    <x v="0"/>
    <x v="0"/>
    <n v="0"/>
    <n v="1"/>
    <n v="0"/>
    <n v="1"/>
    <n v="97"/>
    <n v="83"/>
    <n v="170.31779948609901"/>
    <n v="83.735741736618394"/>
    <n v="97.711720738363198"/>
    <n v="163.500278177696"/>
    <x v="1850"/>
    <x v="2"/>
    <n v="2.4036912713094298"/>
    <n v="0"/>
    <n v="0"/>
    <x v="1850"/>
    <x v="0"/>
    <x v="0"/>
    <n v="0"/>
    <n v="0"/>
    <n v="0"/>
    <x v="0"/>
    <s v="XXXConfid"/>
  </r>
  <r>
    <n v="6602"/>
    <x v="9"/>
    <x v="1"/>
    <x v="1"/>
    <x v="0"/>
    <x v="2"/>
    <n v="35.375234734322397"/>
    <x v="3"/>
    <n v="0"/>
    <n v="18.2555305271839"/>
    <n v="4.2546722986011503"/>
    <n v="3.0680662121353"/>
    <n v="5.3673818551795103"/>
    <x v="1"/>
    <x v="1"/>
    <n v="0"/>
    <n v="0"/>
    <n v="0"/>
    <n v="0"/>
    <n v="151"/>
    <n v="115"/>
    <n v="234.276719431641"/>
    <n v="125.57824691227501"/>
    <n v="41.857440231547898"/>
    <n v="209.658069195238"/>
    <x v="1851"/>
    <x v="3"/>
    <n v="8.1212238833750998"/>
    <n v="0"/>
    <n v="0"/>
    <x v="1851"/>
    <x v="1"/>
    <x v="0"/>
    <n v="0"/>
    <n v="0"/>
    <n v="1"/>
    <x v="0"/>
    <s v="XXXConfid"/>
  </r>
  <r>
    <n v="6603"/>
    <x v="30"/>
    <x v="0"/>
    <x v="0"/>
    <x v="0"/>
    <x v="2"/>
    <n v="30.656887189523299"/>
    <x v="3"/>
    <n v="0"/>
    <n v="9.2927339153791504"/>
    <n v="6.6601478499100901"/>
    <n v="1.0889914410481001"/>
    <n v="4.2548731394679304"/>
    <x v="0"/>
    <x v="0"/>
    <n v="0"/>
    <n v="0"/>
    <n v="0"/>
    <n v="0"/>
    <n v="142"/>
    <n v="111"/>
    <n v="294.338097788254"/>
    <n v="83.132909675093799"/>
    <n v="54.919230014064901"/>
    <n v="331.86002946008603"/>
    <x v="1852"/>
    <x v="2"/>
    <n v="5.7782900477276797"/>
    <n v="0"/>
    <n v="0"/>
    <x v="1852"/>
    <x v="0"/>
    <x v="0"/>
    <n v="0"/>
    <n v="0"/>
    <n v="0"/>
    <x v="0"/>
    <s v="XXXConfid"/>
  </r>
  <r>
    <n v="6604"/>
    <x v="18"/>
    <x v="0"/>
    <x v="0"/>
    <x v="3"/>
    <x v="2"/>
    <n v="37.977139284556202"/>
    <x v="3"/>
    <n v="0"/>
    <n v="18.223224399737902"/>
    <n v="6.80654750003057"/>
    <n v="4.3484226267481203"/>
    <n v="8.9514496042899605"/>
    <x v="0"/>
    <x v="0"/>
    <n v="0"/>
    <n v="1"/>
    <n v="0"/>
    <n v="0"/>
    <n v="95"/>
    <n v="86"/>
    <n v="251.20223446829101"/>
    <n v="176.89105045901499"/>
    <n v="96.208855196521597"/>
    <n v="173.22463024604201"/>
    <x v="1853"/>
    <x v="1"/>
    <n v="7.2731916810222703"/>
    <n v="1"/>
    <n v="0"/>
    <x v="1853"/>
    <x v="1"/>
    <x v="0"/>
    <n v="1"/>
    <n v="0"/>
    <n v="0"/>
    <x v="1"/>
    <s v="XXXConfid"/>
  </r>
  <r>
    <n v="6605"/>
    <x v="9"/>
    <x v="1"/>
    <x v="1"/>
    <x v="2"/>
    <x v="0"/>
    <n v="32.435909817902598"/>
    <x v="3"/>
    <n v="1"/>
    <n v="10.1839254930502"/>
    <n v="7.2769459159426502"/>
    <n v="4.0192068489249504"/>
    <n v="9.9187661241891405"/>
    <x v="0"/>
    <x v="0"/>
    <n v="0"/>
    <n v="0"/>
    <n v="0"/>
    <n v="0"/>
    <n v="141"/>
    <n v="70"/>
    <n v="197.24521619603101"/>
    <n v="105.94429273863599"/>
    <n v="58.971132944125699"/>
    <n v="258.55030418343699"/>
    <x v="1854"/>
    <x v="0"/>
    <n v="9.3500675453782698"/>
    <n v="0"/>
    <n v="0"/>
    <x v="1854"/>
    <x v="0"/>
    <x v="1"/>
    <n v="0"/>
    <n v="1"/>
    <n v="0"/>
    <x v="0"/>
    <s v="XXXConfid"/>
  </r>
  <r>
    <n v="6606"/>
    <x v="21"/>
    <x v="0"/>
    <x v="0"/>
    <x v="1"/>
    <x v="0"/>
    <n v="15.708834661996599"/>
    <x v="2"/>
    <n v="1"/>
    <n v="10.2605794895959"/>
    <n v="2.5058187668857599"/>
    <n v="7.1388495232896299"/>
    <n v="5.42582021196732"/>
    <x v="1"/>
    <x v="0"/>
    <n v="0"/>
    <n v="0"/>
    <n v="0"/>
    <n v="0"/>
    <n v="104"/>
    <n v="90"/>
    <n v="265.87959660506903"/>
    <n v="155.996425993716"/>
    <n v="21.652384091051498"/>
    <n v="126.045516346664"/>
    <x v="1855"/>
    <x v="0"/>
    <n v="9.7041284389870803"/>
    <n v="0"/>
    <n v="0"/>
    <x v="1855"/>
    <x v="1"/>
    <x v="0"/>
    <n v="1"/>
    <n v="0"/>
    <n v="0"/>
    <x v="0"/>
    <s v="XXXConfid"/>
  </r>
  <r>
    <n v="6607"/>
    <x v="13"/>
    <x v="2"/>
    <x v="0"/>
    <x v="0"/>
    <x v="2"/>
    <n v="35.634148554968903"/>
    <x v="3"/>
    <n v="0"/>
    <n v="13.231962711979801"/>
    <n v="5.6465093370048498"/>
    <n v="2.4150798360037702"/>
    <n v="5.91987413323496"/>
    <x v="0"/>
    <x v="0"/>
    <n v="0"/>
    <n v="0"/>
    <n v="0"/>
    <n v="0"/>
    <n v="170"/>
    <n v="71"/>
    <n v="167.37930107306499"/>
    <n v="177.829287267555"/>
    <n v="94.275760531954703"/>
    <n v="311.97127357174003"/>
    <x v="1856"/>
    <x v="0"/>
    <n v="0.171786371100216"/>
    <n v="0"/>
    <n v="1"/>
    <x v="1856"/>
    <x v="0"/>
    <x v="0"/>
    <n v="0"/>
    <n v="0"/>
    <n v="1"/>
    <x v="1"/>
    <s v="XXXConfid"/>
  </r>
  <r>
    <n v="6608"/>
    <x v="22"/>
    <x v="1"/>
    <x v="0"/>
    <x v="0"/>
    <x v="3"/>
    <n v="31.8686029340579"/>
    <x v="3"/>
    <n v="0"/>
    <n v="19.114780078334899"/>
    <n v="1.9956905848157399E-2"/>
    <n v="2.9909871590266701"/>
    <n v="6.0063767059065798"/>
    <x v="0"/>
    <x v="0"/>
    <n v="0"/>
    <n v="0"/>
    <n v="0"/>
    <n v="0"/>
    <n v="176"/>
    <n v="103"/>
    <n v="211.63990807352599"/>
    <n v="94.356752104334504"/>
    <n v="44.108786087335602"/>
    <n v="308.61235552582201"/>
    <x v="1857"/>
    <x v="2"/>
    <n v="2.54824400263939"/>
    <n v="0"/>
    <n v="0"/>
    <x v="1857"/>
    <x v="0"/>
    <x v="0"/>
    <n v="0"/>
    <n v="0"/>
    <n v="1"/>
    <x v="1"/>
    <s v="XXXConfid"/>
  </r>
  <r>
    <n v="6609"/>
    <x v="21"/>
    <x v="0"/>
    <x v="0"/>
    <x v="0"/>
    <x v="2"/>
    <n v="37.275298419501603"/>
    <x v="3"/>
    <n v="0"/>
    <n v="14.064992012113599"/>
    <n v="3.7470150300412901"/>
    <n v="8.8229745218972209"/>
    <n v="5.47961509421273"/>
    <x v="0"/>
    <x v="0"/>
    <n v="0"/>
    <n v="0"/>
    <n v="0"/>
    <n v="0"/>
    <n v="135"/>
    <n v="93"/>
    <n v="246.310411485271"/>
    <n v="108.333963332576"/>
    <n v="42.159830502194303"/>
    <n v="310.80655015455199"/>
    <x v="1858"/>
    <x v="3"/>
    <n v="9.3493335638707595"/>
    <n v="0"/>
    <n v="0"/>
    <x v="1858"/>
    <x v="1"/>
    <x v="0"/>
    <n v="0"/>
    <n v="0"/>
    <n v="0"/>
    <x v="0"/>
    <s v="XXXConfid"/>
  </r>
  <r>
    <n v="6610"/>
    <x v="15"/>
    <x v="0"/>
    <x v="1"/>
    <x v="0"/>
    <x v="0"/>
    <n v="16.794005401671999"/>
    <x v="2"/>
    <n v="1"/>
    <n v="5.2454650140804597"/>
    <n v="6.5121238495059801"/>
    <n v="4.2891670980779297"/>
    <n v="4.1092654487717999"/>
    <x v="0"/>
    <x v="0"/>
    <n v="0"/>
    <n v="0"/>
    <n v="0"/>
    <n v="0"/>
    <n v="115"/>
    <n v="96"/>
    <n v="216.40732495008399"/>
    <n v="118.249970434593"/>
    <n v="36.363857449996402"/>
    <n v="333.63380194558999"/>
    <x v="1859"/>
    <x v="2"/>
    <n v="7.9645101740206403"/>
    <n v="0"/>
    <n v="1"/>
    <x v="1859"/>
    <x v="0"/>
    <x v="0"/>
    <n v="0"/>
    <n v="0"/>
    <n v="1"/>
    <x v="1"/>
    <s v="XXXConfid"/>
  </r>
  <r>
    <n v="6611"/>
    <x v="18"/>
    <x v="0"/>
    <x v="1"/>
    <x v="3"/>
    <x v="1"/>
    <n v="37.211196540296399"/>
    <x v="3"/>
    <n v="0"/>
    <n v="19.345257203341902"/>
    <n v="6.8168210977517996"/>
    <n v="8.9045893377814807"/>
    <n v="4.0737517266524703"/>
    <x v="0"/>
    <x v="0"/>
    <n v="0"/>
    <n v="1"/>
    <n v="0"/>
    <n v="0"/>
    <n v="175"/>
    <n v="119"/>
    <n v="183.82187475401301"/>
    <n v="79.152733906256003"/>
    <n v="45.511385306948497"/>
    <n v="355.51421777871798"/>
    <x v="1860"/>
    <x v="1"/>
    <n v="8.1571840568785099"/>
    <n v="1"/>
    <n v="0"/>
    <x v="1860"/>
    <x v="0"/>
    <x v="0"/>
    <n v="0"/>
    <n v="0"/>
    <n v="0"/>
    <x v="1"/>
    <s v="XXXConfid"/>
  </r>
  <r>
    <n v="6612"/>
    <x v="16"/>
    <x v="0"/>
    <x v="1"/>
    <x v="0"/>
    <x v="2"/>
    <n v="27.625175442704801"/>
    <x v="1"/>
    <n v="0"/>
    <n v="12.039578158061399"/>
    <n v="8.72918718880047"/>
    <n v="2.1898735169488499"/>
    <n v="5.5207764020760601"/>
    <x v="0"/>
    <x v="0"/>
    <n v="0"/>
    <n v="0"/>
    <n v="0"/>
    <n v="0"/>
    <n v="127"/>
    <n v="72"/>
    <n v="261.73125048564401"/>
    <n v="113.781931971256"/>
    <n v="74.836031933283394"/>
    <n v="117.430574301787"/>
    <x v="1861"/>
    <x v="2"/>
    <n v="3.1248627501578401"/>
    <n v="0"/>
    <n v="1"/>
    <x v="1861"/>
    <x v="0"/>
    <x v="0"/>
    <n v="1"/>
    <n v="0"/>
    <n v="1"/>
    <x v="1"/>
    <s v="XXXConfid"/>
  </r>
  <r>
    <n v="6613"/>
    <x v="27"/>
    <x v="2"/>
    <x v="1"/>
    <x v="0"/>
    <x v="1"/>
    <n v="15.583679852152301"/>
    <x v="2"/>
    <n v="0"/>
    <n v="5.5555759936181301"/>
    <n v="8.7088218563455992"/>
    <n v="2.80999565933721"/>
    <n v="8.3384957410982494"/>
    <x v="0"/>
    <x v="0"/>
    <n v="0"/>
    <n v="0"/>
    <n v="0"/>
    <n v="0"/>
    <n v="126"/>
    <n v="70"/>
    <n v="266.62678550694397"/>
    <n v="54.753859285313403"/>
    <n v="40.077458325147902"/>
    <n v="327.91158865763299"/>
    <x v="1862"/>
    <x v="2"/>
    <n v="8.8154000692905292"/>
    <n v="0"/>
    <n v="0"/>
    <x v="1862"/>
    <x v="1"/>
    <x v="0"/>
    <n v="0"/>
    <n v="1"/>
    <n v="1"/>
    <x v="0"/>
    <s v="XXXConfid"/>
  </r>
  <r>
    <n v="6614"/>
    <x v="20"/>
    <x v="2"/>
    <x v="1"/>
    <x v="0"/>
    <x v="0"/>
    <n v="25.380890633599201"/>
    <x v="1"/>
    <n v="0"/>
    <n v="19.451753222111002"/>
    <n v="1.4135574838139899"/>
    <n v="5.2677416845930596"/>
    <n v="7.5815117585801897"/>
    <x v="0"/>
    <x v="0"/>
    <n v="0"/>
    <n v="0"/>
    <n v="0"/>
    <n v="0"/>
    <n v="106"/>
    <n v="71"/>
    <n v="151.143804051068"/>
    <n v="104.341522775481"/>
    <n v="52.9403985059908"/>
    <n v="168.13011031294499"/>
    <x v="1863"/>
    <x v="1"/>
    <n v="3.6557334194030502"/>
    <n v="0"/>
    <n v="0"/>
    <x v="1863"/>
    <x v="0"/>
    <x v="0"/>
    <n v="1"/>
    <n v="1"/>
    <n v="1"/>
    <x v="0"/>
    <s v="XXXConfid"/>
  </r>
  <r>
    <n v="6615"/>
    <x v="11"/>
    <x v="2"/>
    <x v="0"/>
    <x v="2"/>
    <x v="2"/>
    <n v="31.357458951843402"/>
    <x v="3"/>
    <n v="1"/>
    <n v="10.4267431154018"/>
    <n v="3.6736328074423099"/>
    <n v="3.8896587726185001"/>
    <n v="6.01109475797199"/>
    <x v="0"/>
    <x v="1"/>
    <n v="1"/>
    <n v="0"/>
    <n v="0"/>
    <n v="0"/>
    <n v="158"/>
    <n v="76"/>
    <n v="228.60483683709899"/>
    <n v="104.917821928615"/>
    <n v="48.884738182819099"/>
    <n v="58.567256143059097"/>
    <x v="1864"/>
    <x v="1"/>
    <n v="2.2132395801312699"/>
    <n v="0"/>
    <n v="0"/>
    <x v="1864"/>
    <x v="0"/>
    <x v="0"/>
    <n v="1"/>
    <n v="0"/>
    <n v="0"/>
    <x v="0"/>
    <s v="XXXConfid"/>
  </r>
  <r>
    <n v="6616"/>
    <x v="7"/>
    <x v="1"/>
    <x v="1"/>
    <x v="2"/>
    <x v="0"/>
    <n v="30.521177657880799"/>
    <x v="3"/>
    <n v="0"/>
    <n v="17.7039450004579"/>
    <n v="3.7555751332273601"/>
    <n v="3.55327232590537"/>
    <n v="9.3985621667625399"/>
    <x v="0"/>
    <x v="0"/>
    <n v="0"/>
    <n v="1"/>
    <n v="0"/>
    <n v="0"/>
    <n v="92"/>
    <n v="93"/>
    <n v="251.639811755137"/>
    <n v="170.45984651255799"/>
    <n v="43.754162624703497"/>
    <n v="272.372919065063"/>
    <x v="1865"/>
    <x v="1"/>
    <n v="9.7223563682537506"/>
    <n v="0"/>
    <n v="0"/>
    <x v="1865"/>
    <x v="1"/>
    <x v="0"/>
    <n v="1"/>
    <n v="0"/>
    <n v="0"/>
    <x v="0"/>
    <s v="XXXConfid"/>
  </r>
  <r>
    <n v="6617"/>
    <x v="28"/>
    <x v="1"/>
    <x v="0"/>
    <x v="0"/>
    <x v="1"/>
    <n v="30.680705136203901"/>
    <x v="3"/>
    <n v="0"/>
    <n v="13.2782293939767"/>
    <n v="4.2510526651934102"/>
    <n v="5.6548006816138896"/>
    <n v="9.1276167052571502"/>
    <x v="1"/>
    <x v="0"/>
    <n v="0"/>
    <n v="1"/>
    <n v="0"/>
    <n v="0"/>
    <n v="153"/>
    <n v="110"/>
    <n v="299.65992599143198"/>
    <n v="91.488447823144298"/>
    <n v="42.581638358387501"/>
    <n v="208.98784023004399"/>
    <x v="1866"/>
    <x v="2"/>
    <n v="0.19743103138174001"/>
    <n v="0"/>
    <n v="0"/>
    <x v="1866"/>
    <x v="0"/>
    <x v="1"/>
    <n v="0"/>
    <n v="0"/>
    <n v="0"/>
    <x v="1"/>
    <s v="XXXConfid"/>
  </r>
  <r>
    <n v="6618"/>
    <x v="1"/>
    <x v="1"/>
    <x v="0"/>
    <x v="0"/>
    <x v="0"/>
    <n v="29.642299147273501"/>
    <x v="1"/>
    <n v="1"/>
    <n v="3.0894839172778799"/>
    <n v="7.01351011557691"/>
    <n v="0.37131716291195799"/>
    <n v="4.2624451501606604"/>
    <x v="1"/>
    <x v="0"/>
    <n v="0"/>
    <n v="0"/>
    <n v="0"/>
    <n v="0"/>
    <n v="156"/>
    <n v="69"/>
    <n v="180.65841274147601"/>
    <n v="104.39977525110299"/>
    <n v="45.153206148116404"/>
    <n v="235.01843864984201"/>
    <x v="1867"/>
    <x v="1"/>
    <n v="1.52462044590239"/>
    <n v="0"/>
    <n v="1"/>
    <x v="1867"/>
    <x v="0"/>
    <x v="0"/>
    <n v="0"/>
    <n v="0"/>
    <n v="0"/>
    <x v="1"/>
    <s v="XXXConfid"/>
  </r>
  <r>
    <n v="6619"/>
    <x v="5"/>
    <x v="0"/>
    <x v="0"/>
    <x v="0"/>
    <x v="2"/>
    <n v="18.3893685144118"/>
    <x v="2"/>
    <n v="0"/>
    <n v="17.1923119714133"/>
    <n v="7.33537124019632"/>
    <n v="3.4045686487568299"/>
    <n v="6.3837821761775597"/>
    <x v="0"/>
    <x v="0"/>
    <n v="0"/>
    <n v="0"/>
    <n v="0"/>
    <n v="0"/>
    <n v="137"/>
    <n v="84"/>
    <n v="167.66736188308599"/>
    <n v="108.00431941124"/>
    <n v="64.058380960658397"/>
    <n v="369.670709628564"/>
    <x v="1868"/>
    <x v="1"/>
    <n v="7.7459402229815399"/>
    <n v="0"/>
    <n v="1"/>
    <x v="1868"/>
    <x v="0"/>
    <x v="0"/>
    <n v="1"/>
    <n v="0"/>
    <n v="1"/>
    <x v="0"/>
    <s v="XXXConfid"/>
  </r>
  <r>
    <n v="6620"/>
    <x v="2"/>
    <x v="0"/>
    <x v="0"/>
    <x v="0"/>
    <x v="2"/>
    <n v="25.778799226262301"/>
    <x v="1"/>
    <n v="0"/>
    <n v="10.288263496681701"/>
    <n v="2.1681415813102598"/>
    <n v="3.9647400027612498"/>
    <n v="4.7153512465818297"/>
    <x v="0"/>
    <x v="0"/>
    <n v="0"/>
    <n v="0"/>
    <n v="0"/>
    <n v="0"/>
    <n v="115"/>
    <n v="81"/>
    <n v="228.17991641455799"/>
    <n v="52.779572327324097"/>
    <n v="70.100180099397903"/>
    <n v="381.009165438183"/>
    <x v="1869"/>
    <x v="1"/>
    <n v="5.3668706185060401E-2"/>
    <n v="1"/>
    <n v="0"/>
    <x v="1869"/>
    <x v="1"/>
    <x v="1"/>
    <n v="0"/>
    <n v="0"/>
    <n v="1"/>
    <x v="1"/>
    <s v="XXXConfid"/>
  </r>
  <r>
    <n v="6621"/>
    <x v="7"/>
    <x v="1"/>
    <x v="0"/>
    <x v="0"/>
    <x v="2"/>
    <n v="23.618236559907"/>
    <x v="0"/>
    <n v="0"/>
    <n v="10.364981189686601"/>
    <n v="3.6997450323055001"/>
    <n v="2.0149301542923701"/>
    <n v="4.7286514208901798"/>
    <x v="0"/>
    <x v="0"/>
    <n v="1"/>
    <n v="1"/>
    <n v="1"/>
    <n v="0"/>
    <n v="130"/>
    <n v="113"/>
    <n v="207.140978386407"/>
    <n v="186.92603437597501"/>
    <n v="81.970870511339598"/>
    <n v="281.06439947305"/>
    <x v="1870"/>
    <x v="1"/>
    <n v="9.4515913132921003"/>
    <n v="0"/>
    <n v="0"/>
    <x v="1870"/>
    <x v="0"/>
    <x v="1"/>
    <n v="0"/>
    <n v="0"/>
    <n v="0"/>
    <x v="0"/>
    <s v="XXXConfid"/>
  </r>
  <r>
    <n v="6622"/>
    <x v="17"/>
    <x v="1"/>
    <x v="0"/>
    <x v="0"/>
    <x v="0"/>
    <n v="24.380962909036398"/>
    <x v="0"/>
    <n v="0"/>
    <n v="19.093165317572399"/>
    <n v="6.7530436211906597"/>
    <n v="2.2738811146439799"/>
    <n v="9.1327810056359695"/>
    <x v="1"/>
    <x v="0"/>
    <n v="0"/>
    <n v="1"/>
    <n v="0"/>
    <n v="1"/>
    <n v="93"/>
    <n v="71"/>
    <n v="203.92726414011801"/>
    <n v="138.95168048737699"/>
    <n v="43.407722105305702"/>
    <n v="376.836132753458"/>
    <x v="1871"/>
    <x v="2"/>
    <n v="3.1401777304865899"/>
    <n v="0"/>
    <n v="0"/>
    <x v="1871"/>
    <x v="1"/>
    <x v="0"/>
    <n v="0"/>
    <n v="0"/>
    <n v="1"/>
    <x v="1"/>
    <s v="XXXConfid"/>
  </r>
  <r>
    <n v="6623"/>
    <x v="2"/>
    <x v="0"/>
    <x v="1"/>
    <x v="0"/>
    <x v="1"/>
    <n v="36.925186388832998"/>
    <x v="3"/>
    <n v="1"/>
    <n v="4.4106663636247401"/>
    <n v="2.0091064009586099"/>
    <n v="5.5281297869648602"/>
    <n v="8.9101804520933801"/>
    <x v="0"/>
    <x v="1"/>
    <n v="0"/>
    <n v="1"/>
    <n v="0"/>
    <n v="0"/>
    <n v="165"/>
    <n v="62"/>
    <n v="214.13767597985299"/>
    <n v="197.466229804194"/>
    <n v="48.265613118741499"/>
    <n v="145.51213566473501"/>
    <x v="1872"/>
    <x v="3"/>
    <n v="2.1392640628078898"/>
    <n v="0"/>
    <n v="1"/>
    <x v="1872"/>
    <x v="0"/>
    <x v="0"/>
    <n v="0"/>
    <n v="0"/>
    <n v="1"/>
    <x v="0"/>
    <s v="XXXConfid"/>
  </r>
  <r>
    <n v="6624"/>
    <x v="30"/>
    <x v="0"/>
    <x v="0"/>
    <x v="3"/>
    <x v="2"/>
    <n v="25.021587250293098"/>
    <x v="1"/>
    <n v="0"/>
    <n v="13.4018862802171"/>
    <n v="8.4935813086302492"/>
    <n v="6.4295021561901997"/>
    <n v="7.8128379326491002"/>
    <x v="0"/>
    <x v="0"/>
    <n v="0"/>
    <n v="0"/>
    <n v="0"/>
    <n v="0"/>
    <n v="126"/>
    <n v="102"/>
    <n v="255.03709278780701"/>
    <n v="128.37705773340701"/>
    <n v="79.227925316350706"/>
    <n v="267.17421322877198"/>
    <x v="1873"/>
    <x v="1"/>
    <n v="1.6439651241851401"/>
    <n v="1"/>
    <n v="0"/>
    <x v="1873"/>
    <x v="0"/>
    <x v="0"/>
    <n v="0"/>
    <n v="0"/>
    <n v="1"/>
    <x v="1"/>
    <s v="XXXConfid"/>
  </r>
  <r>
    <n v="6625"/>
    <x v="7"/>
    <x v="1"/>
    <x v="0"/>
    <x v="0"/>
    <x v="2"/>
    <n v="20.030148131999699"/>
    <x v="0"/>
    <n v="0"/>
    <n v="10.0782136727252"/>
    <n v="5.3343422115661498"/>
    <n v="0.76472528295641495"/>
    <n v="7.6150187259522202"/>
    <x v="0"/>
    <x v="0"/>
    <n v="0"/>
    <n v="0"/>
    <n v="0"/>
    <n v="0"/>
    <n v="110"/>
    <n v="101"/>
    <n v="152.87924671844701"/>
    <n v="105.63281379717399"/>
    <n v="83.785592850423399"/>
    <n v="161.54802547226001"/>
    <x v="1874"/>
    <x v="0"/>
    <n v="4.5410463509713397"/>
    <n v="1"/>
    <n v="1"/>
    <x v="1874"/>
    <x v="0"/>
    <x v="0"/>
    <n v="0"/>
    <n v="0"/>
    <n v="0"/>
    <x v="1"/>
    <s v="XXXConfid"/>
  </r>
  <r>
    <n v="6626"/>
    <x v="27"/>
    <x v="2"/>
    <x v="1"/>
    <x v="0"/>
    <x v="1"/>
    <n v="29.8880930469243"/>
    <x v="1"/>
    <n v="0"/>
    <n v="7.0108448675319801"/>
    <n v="1.4580349514386599"/>
    <n v="6.9764093962871598"/>
    <n v="9.9105239831007896"/>
    <x v="0"/>
    <x v="0"/>
    <n v="1"/>
    <n v="0"/>
    <n v="0"/>
    <n v="1"/>
    <n v="143"/>
    <n v="77"/>
    <n v="284.974194136086"/>
    <n v="164.44043360938099"/>
    <n v="26.0589937459312"/>
    <n v="74.212165454101694"/>
    <x v="1875"/>
    <x v="1"/>
    <n v="9.1652450340514502"/>
    <n v="0"/>
    <n v="0"/>
    <x v="1875"/>
    <x v="0"/>
    <x v="0"/>
    <n v="0"/>
    <n v="0"/>
    <n v="1"/>
    <x v="0"/>
    <s v="XXXConfid"/>
  </r>
  <r>
    <n v="6627"/>
    <x v="4"/>
    <x v="2"/>
    <x v="1"/>
    <x v="0"/>
    <x v="2"/>
    <n v="25.0443716142582"/>
    <x v="1"/>
    <n v="1"/>
    <n v="1.58685915454352"/>
    <n v="9.1841815472379995"/>
    <n v="9.0973286762879209"/>
    <n v="8.2780860988707001"/>
    <x v="0"/>
    <x v="0"/>
    <n v="0"/>
    <n v="0"/>
    <n v="0"/>
    <n v="0"/>
    <n v="93"/>
    <n v="71"/>
    <n v="258.08956972058002"/>
    <n v="72.777470548285194"/>
    <n v="39.3766033203744"/>
    <n v="353.64968893152502"/>
    <x v="1876"/>
    <x v="1"/>
    <n v="8.7261831653473898"/>
    <n v="1"/>
    <n v="0"/>
    <x v="1876"/>
    <x v="0"/>
    <x v="0"/>
    <n v="0"/>
    <n v="0"/>
    <n v="0"/>
    <x v="0"/>
    <s v="XXXConfid"/>
  </r>
  <r>
    <n v="6628"/>
    <x v="15"/>
    <x v="0"/>
    <x v="0"/>
    <x v="2"/>
    <x v="3"/>
    <n v="28.1931215792799"/>
    <x v="1"/>
    <n v="1"/>
    <n v="2.29560401937731"/>
    <n v="9.8586446927089195"/>
    <n v="7.7333216455142901"/>
    <n v="8.6892389063722604"/>
    <x v="1"/>
    <x v="0"/>
    <n v="0"/>
    <n v="0"/>
    <n v="0"/>
    <n v="0"/>
    <n v="142"/>
    <n v="86"/>
    <n v="277.65059780368"/>
    <n v="173.091124525129"/>
    <n v="27.101605279674299"/>
    <n v="190.18244932735499"/>
    <x v="1877"/>
    <x v="3"/>
    <n v="0.57982055487478301"/>
    <n v="0"/>
    <n v="0"/>
    <x v="1877"/>
    <x v="1"/>
    <x v="0"/>
    <n v="0"/>
    <n v="0"/>
    <n v="0"/>
    <x v="0"/>
    <s v="XXXConfid"/>
  </r>
  <r>
    <n v="6629"/>
    <x v="17"/>
    <x v="1"/>
    <x v="0"/>
    <x v="0"/>
    <x v="1"/>
    <n v="22.9746102798997"/>
    <x v="0"/>
    <n v="1"/>
    <n v="7.7968251728329099"/>
    <n v="0.380752524529828"/>
    <n v="2.8896612690866599"/>
    <n v="7.1128462886717703"/>
    <x v="0"/>
    <x v="0"/>
    <n v="0"/>
    <n v="0"/>
    <n v="0"/>
    <n v="1"/>
    <n v="115"/>
    <n v="98"/>
    <n v="171.13738970543"/>
    <n v="109.27692356385199"/>
    <n v="38.086188625071998"/>
    <n v="201.62256930216901"/>
    <x v="1878"/>
    <x v="2"/>
    <n v="0.88788224666762605"/>
    <n v="0"/>
    <n v="0"/>
    <x v="1878"/>
    <x v="0"/>
    <x v="0"/>
    <n v="0"/>
    <n v="0"/>
    <n v="1"/>
    <x v="0"/>
    <s v="XXXConfid"/>
  </r>
  <r>
    <n v="6630"/>
    <x v="24"/>
    <x v="1"/>
    <x v="0"/>
    <x v="0"/>
    <x v="1"/>
    <n v="24.1092810988991"/>
    <x v="0"/>
    <n v="0"/>
    <n v="14.033789548401"/>
    <n v="2.9799940252777799"/>
    <n v="9.6457929027794904"/>
    <n v="8.5589095292884902"/>
    <x v="0"/>
    <x v="0"/>
    <n v="0"/>
    <n v="0"/>
    <n v="0"/>
    <n v="0"/>
    <n v="137"/>
    <n v="76"/>
    <n v="202.601115795705"/>
    <n v="199.249606713171"/>
    <n v="25.403898558563"/>
    <n v="195.77551600415899"/>
    <x v="1879"/>
    <x v="3"/>
    <n v="1.5480654948571799"/>
    <n v="0"/>
    <n v="1"/>
    <x v="1879"/>
    <x v="0"/>
    <x v="1"/>
    <n v="0"/>
    <n v="0"/>
    <n v="0"/>
    <x v="0"/>
    <s v="XXXConfid"/>
  </r>
  <r>
    <n v="6631"/>
    <x v="26"/>
    <x v="1"/>
    <x v="0"/>
    <x v="2"/>
    <x v="1"/>
    <n v="36.180165095127698"/>
    <x v="3"/>
    <n v="0"/>
    <n v="15.259073836791901"/>
    <n v="1.75228527518638"/>
    <n v="5.2494650076966298"/>
    <n v="6.9977819736047504"/>
    <x v="0"/>
    <x v="0"/>
    <n v="0"/>
    <n v="0"/>
    <n v="1"/>
    <n v="0"/>
    <n v="129"/>
    <n v="106"/>
    <n v="221.54493666197601"/>
    <n v="105.585257608791"/>
    <n v="63.819937552572398"/>
    <n v="111.482996671099"/>
    <x v="1880"/>
    <x v="2"/>
    <n v="0.49846882951291899"/>
    <n v="0"/>
    <n v="1"/>
    <x v="1880"/>
    <x v="0"/>
    <x v="0"/>
    <n v="0"/>
    <n v="0"/>
    <n v="0"/>
    <x v="1"/>
    <s v="XXXConfid"/>
  </r>
  <r>
    <n v="6632"/>
    <x v="9"/>
    <x v="1"/>
    <x v="0"/>
    <x v="1"/>
    <x v="2"/>
    <n v="21.976199169585701"/>
    <x v="0"/>
    <n v="1"/>
    <n v="10.800893118593599"/>
    <n v="5.53874030394564"/>
    <n v="5.29123288419194"/>
    <n v="8.4036171325534994"/>
    <x v="1"/>
    <x v="0"/>
    <n v="1"/>
    <n v="0"/>
    <n v="0"/>
    <n v="0"/>
    <n v="147"/>
    <n v="116"/>
    <n v="291.44920376552801"/>
    <n v="74.205970928774093"/>
    <n v="29.761744705517899"/>
    <n v="368.02194230292002"/>
    <x v="1881"/>
    <x v="1"/>
    <n v="6.9361771584074097"/>
    <n v="1"/>
    <n v="0"/>
    <x v="1881"/>
    <x v="0"/>
    <x v="0"/>
    <n v="0"/>
    <n v="1"/>
    <n v="0"/>
    <x v="1"/>
    <s v="XXXConfid"/>
  </r>
  <r>
    <n v="6633"/>
    <x v="25"/>
    <x v="2"/>
    <x v="0"/>
    <x v="2"/>
    <x v="0"/>
    <n v="36.166646268179299"/>
    <x v="3"/>
    <n v="0"/>
    <n v="14.153476737780201"/>
    <n v="6.4292217338318398"/>
    <n v="5.0708696536973603"/>
    <n v="5.0523150567623301"/>
    <x v="1"/>
    <x v="1"/>
    <n v="1"/>
    <n v="0"/>
    <n v="0"/>
    <n v="0"/>
    <n v="113"/>
    <n v="104"/>
    <n v="251.421921592617"/>
    <n v="77.142878878251096"/>
    <n v="63.0574133675536"/>
    <n v="314.83904618292098"/>
    <x v="1882"/>
    <x v="2"/>
    <n v="5.9281368886173302"/>
    <n v="0"/>
    <n v="1"/>
    <x v="1882"/>
    <x v="1"/>
    <x v="0"/>
    <n v="0"/>
    <n v="0"/>
    <n v="0"/>
    <x v="1"/>
    <s v="XXXConfid"/>
  </r>
  <r>
    <n v="6634"/>
    <x v="5"/>
    <x v="0"/>
    <x v="1"/>
    <x v="1"/>
    <x v="1"/>
    <n v="15.3733600840667"/>
    <x v="2"/>
    <n v="0"/>
    <n v="16.816156401912501"/>
    <n v="5.3996151123252698"/>
    <n v="0.67378952933106895"/>
    <n v="6.2915986330192304"/>
    <x v="1"/>
    <x v="1"/>
    <n v="0"/>
    <n v="0"/>
    <n v="0"/>
    <n v="1"/>
    <n v="117"/>
    <n v="62"/>
    <n v="208.475179870359"/>
    <n v="157.71241109391499"/>
    <n v="32.380718667186201"/>
    <n v="316.55879851232601"/>
    <x v="1883"/>
    <x v="0"/>
    <n v="9.0644977633526391"/>
    <n v="0"/>
    <n v="0"/>
    <x v="1883"/>
    <x v="0"/>
    <x v="0"/>
    <n v="0"/>
    <n v="0"/>
    <n v="0"/>
    <x v="0"/>
    <s v="XXXConfid"/>
  </r>
  <r>
    <n v="6635"/>
    <x v="2"/>
    <x v="0"/>
    <x v="1"/>
    <x v="0"/>
    <x v="2"/>
    <n v="23.0391211822024"/>
    <x v="0"/>
    <n v="0"/>
    <n v="15.5482025759626"/>
    <n v="5.1127052771896997"/>
    <n v="7.3364903764078404"/>
    <n v="5.0385642749102102"/>
    <x v="0"/>
    <x v="0"/>
    <n v="0"/>
    <n v="0"/>
    <n v="0"/>
    <n v="0"/>
    <n v="126"/>
    <n v="71"/>
    <n v="269.86605739502801"/>
    <n v="77.736816160022897"/>
    <n v="58.706696134803799"/>
    <n v="92.360214578042303"/>
    <x v="1884"/>
    <x v="1"/>
    <n v="3.5252997211916401"/>
    <n v="1"/>
    <n v="0"/>
    <x v="1884"/>
    <x v="0"/>
    <x v="0"/>
    <n v="0"/>
    <n v="0"/>
    <n v="1"/>
    <x v="1"/>
    <s v="XXXConfid"/>
  </r>
  <r>
    <n v="6636"/>
    <x v="24"/>
    <x v="1"/>
    <x v="1"/>
    <x v="2"/>
    <x v="1"/>
    <n v="18.411131383908099"/>
    <x v="2"/>
    <n v="0"/>
    <n v="19.9892933590619"/>
    <n v="7.6281897279153199"/>
    <n v="5.6948019258263098"/>
    <n v="9.5763608239991207"/>
    <x v="0"/>
    <x v="0"/>
    <n v="0"/>
    <n v="0"/>
    <n v="0"/>
    <n v="0"/>
    <n v="156"/>
    <n v="87"/>
    <n v="224.80312536312999"/>
    <n v="50.230706559807402"/>
    <n v="93.977223722443398"/>
    <n v="329.73918282849098"/>
    <x v="1885"/>
    <x v="1"/>
    <n v="2.4186381995270101"/>
    <n v="0"/>
    <n v="0"/>
    <x v="1885"/>
    <x v="0"/>
    <x v="0"/>
    <n v="0"/>
    <n v="0"/>
    <n v="0"/>
    <x v="0"/>
    <s v="XXXConfid"/>
  </r>
  <r>
    <n v="6637"/>
    <x v="0"/>
    <x v="0"/>
    <x v="1"/>
    <x v="1"/>
    <x v="1"/>
    <n v="22.020569325531302"/>
    <x v="0"/>
    <n v="0"/>
    <n v="16.314862946561998"/>
    <n v="4.1413786459684596"/>
    <n v="9.42001454882252"/>
    <n v="9.4608740195875107"/>
    <x v="0"/>
    <x v="0"/>
    <n v="0"/>
    <n v="1"/>
    <n v="0"/>
    <n v="0"/>
    <n v="97"/>
    <n v="96"/>
    <n v="174.213026409408"/>
    <n v="147.66573441639699"/>
    <n v="57.711854930453903"/>
    <n v="283.61609289939997"/>
    <x v="1886"/>
    <x v="1"/>
    <n v="7.2715216468004797"/>
    <n v="0"/>
    <n v="0"/>
    <x v="1886"/>
    <x v="0"/>
    <x v="0"/>
    <n v="1"/>
    <n v="0"/>
    <n v="0"/>
    <x v="0"/>
    <s v="XXXConfid"/>
  </r>
  <r>
    <n v="6638"/>
    <x v="16"/>
    <x v="0"/>
    <x v="1"/>
    <x v="2"/>
    <x v="1"/>
    <n v="36.552067933808402"/>
    <x v="3"/>
    <n v="0"/>
    <n v="19.3583662967132"/>
    <n v="4.0049000561229704"/>
    <n v="0.73332453652697405"/>
    <n v="4.31382756488658"/>
    <x v="0"/>
    <x v="0"/>
    <n v="0"/>
    <n v="0"/>
    <n v="0"/>
    <n v="0"/>
    <n v="96"/>
    <n v="112"/>
    <n v="206.79763730647699"/>
    <n v="74.321891929384194"/>
    <n v="52.966852841147798"/>
    <n v="240.58533844364899"/>
    <x v="1887"/>
    <x v="2"/>
    <n v="1.68104142859658"/>
    <n v="0"/>
    <n v="0"/>
    <x v="1887"/>
    <x v="0"/>
    <x v="0"/>
    <n v="0"/>
    <n v="1"/>
    <n v="1"/>
    <x v="1"/>
    <s v="XXXConfid"/>
  </r>
  <r>
    <n v="6639"/>
    <x v="15"/>
    <x v="0"/>
    <x v="0"/>
    <x v="1"/>
    <x v="1"/>
    <n v="37.4247343002191"/>
    <x v="3"/>
    <n v="0"/>
    <n v="17.386256009547701"/>
    <n v="4.3582749804746204"/>
    <n v="8.8188252923019093"/>
    <n v="8.2758618020649006"/>
    <x v="0"/>
    <x v="0"/>
    <n v="0"/>
    <n v="0"/>
    <n v="0"/>
    <n v="0"/>
    <n v="141"/>
    <n v="109"/>
    <n v="290.38245584184602"/>
    <n v="165.757850200805"/>
    <n v="48.367239482489602"/>
    <n v="94.810610310655804"/>
    <x v="1888"/>
    <x v="1"/>
    <n v="8.7738771993598093"/>
    <n v="0"/>
    <n v="0"/>
    <x v="1888"/>
    <x v="0"/>
    <x v="0"/>
    <n v="0"/>
    <n v="0"/>
    <n v="0"/>
    <x v="0"/>
    <s v="XXXConfid"/>
  </r>
  <r>
    <n v="6640"/>
    <x v="6"/>
    <x v="0"/>
    <x v="0"/>
    <x v="2"/>
    <x v="3"/>
    <n v="26.120769478547999"/>
    <x v="1"/>
    <n v="0"/>
    <n v="11.3240971747706"/>
    <n v="0.135299620274936"/>
    <n v="9.4319555287792909"/>
    <n v="4.1526371576813101"/>
    <x v="0"/>
    <x v="0"/>
    <n v="0"/>
    <n v="0"/>
    <n v="0"/>
    <n v="0"/>
    <n v="93"/>
    <n v="114"/>
    <n v="152.53894362388499"/>
    <n v="163.80747382810301"/>
    <n v="98.773198623221404"/>
    <n v="319.16137557413202"/>
    <x v="1889"/>
    <x v="3"/>
    <n v="8.6007240665259204"/>
    <n v="1"/>
    <n v="0"/>
    <x v="1889"/>
    <x v="0"/>
    <x v="0"/>
    <n v="0"/>
    <n v="0"/>
    <n v="0"/>
    <x v="0"/>
    <s v="XXXConfid"/>
  </r>
  <r>
    <n v="6641"/>
    <x v="5"/>
    <x v="0"/>
    <x v="1"/>
    <x v="3"/>
    <x v="2"/>
    <n v="31.6885789942428"/>
    <x v="3"/>
    <n v="0"/>
    <n v="2.3029516922629298"/>
    <n v="4.6187621359971898"/>
    <n v="1.06428194990917"/>
    <n v="9.3820303897962294"/>
    <x v="0"/>
    <x v="0"/>
    <n v="0"/>
    <n v="0"/>
    <n v="0"/>
    <n v="1"/>
    <n v="173"/>
    <n v="108"/>
    <n v="214.79625328688101"/>
    <n v="83.017435242129295"/>
    <n v="36.590274730673897"/>
    <n v="352.73890365039603"/>
    <x v="1890"/>
    <x v="1"/>
    <n v="9.1189271388569306"/>
    <n v="0"/>
    <n v="0"/>
    <x v="1890"/>
    <x v="0"/>
    <x v="0"/>
    <n v="0"/>
    <n v="0"/>
    <n v="0"/>
    <x v="0"/>
    <s v="XXXConfid"/>
  </r>
  <r>
    <n v="6642"/>
    <x v="13"/>
    <x v="2"/>
    <x v="0"/>
    <x v="0"/>
    <x v="2"/>
    <n v="23.2401448327713"/>
    <x v="0"/>
    <n v="0"/>
    <n v="18.671386101654299"/>
    <n v="7.9756330622156497"/>
    <n v="9.8445081448769507"/>
    <n v="9.7954585595140493"/>
    <x v="0"/>
    <x v="1"/>
    <n v="0"/>
    <n v="0"/>
    <n v="0"/>
    <n v="1"/>
    <n v="104"/>
    <n v="64"/>
    <n v="293.70375698338597"/>
    <n v="63.339451822101303"/>
    <n v="39.482094235923597"/>
    <n v="130.93200201337601"/>
    <x v="1891"/>
    <x v="2"/>
    <n v="9.0471431555909394"/>
    <n v="1"/>
    <n v="0"/>
    <x v="1891"/>
    <x v="1"/>
    <x v="0"/>
    <n v="0"/>
    <n v="0"/>
    <n v="0"/>
    <x v="0"/>
    <s v="XXXConfid"/>
  </r>
  <r>
    <n v="6643"/>
    <x v="6"/>
    <x v="0"/>
    <x v="1"/>
    <x v="0"/>
    <x v="2"/>
    <n v="20.0103945065195"/>
    <x v="0"/>
    <n v="0"/>
    <n v="17.3917070426659"/>
    <n v="2.3865985501676299"/>
    <n v="1.3573496417707001"/>
    <n v="5.5853713556534004"/>
    <x v="1"/>
    <x v="1"/>
    <n v="0"/>
    <n v="0"/>
    <n v="0"/>
    <n v="0"/>
    <n v="168"/>
    <n v="61"/>
    <n v="280.60573478663503"/>
    <n v="102.68583331903299"/>
    <n v="98.510579579613903"/>
    <n v="127.225858777979"/>
    <x v="1892"/>
    <x v="1"/>
    <n v="2.8730738799331501"/>
    <n v="0"/>
    <n v="0"/>
    <x v="1892"/>
    <x v="0"/>
    <x v="0"/>
    <n v="0"/>
    <n v="1"/>
    <n v="0"/>
    <x v="0"/>
    <s v="XXXConfid"/>
  </r>
  <r>
    <n v="6644"/>
    <x v="4"/>
    <x v="2"/>
    <x v="0"/>
    <x v="0"/>
    <x v="0"/>
    <n v="38.868022061779598"/>
    <x v="3"/>
    <n v="1"/>
    <n v="16.964745656605899"/>
    <n v="8.8898255947560401"/>
    <n v="7.7981133780845697"/>
    <n v="8.9650946743855702"/>
    <x v="1"/>
    <x v="0"/>
    <n v="0"/>
    <n v="0"/>
    <n v="0"/>
    <n v="0"/>
    <n v="110"/>
    <n v="110"/>
    <n v="282.979610539053"/>
    <n v="150.243812269898"/>
    <n v="31.9152451783864"/>
    <n v="397.66944089593301"/>
    <x v="1893"/>
    <x v="1"/>
    <n v="8.5716432236829299"/>
    <n v="0"/>
    <n v="0"/>
    <x v="1893"/>
    <x v="0"/>
    <x v="0"/>
    <n v="0"/>
    <n v="0"/>
    <n v="1"/>
    <x v="0"/>
    <s v="XXXConfid"/>
  </r>
  <r>
    <n v="6645"/>
    <x v="15"/>
    <x v="0"/>
    <x v="1"/>
    <x v="0"/>
    <x v="0"/>
    <n v="31.5336282739277"/>
    <x v="3"/>
    <n v="0"/>
    <n v="12.0495576420169"/>
    <n v="0.54606720611232396"/>
    <n v="9.5463843039357599"/>
    <n v="4.1672892957306003"/>
    <x v="0"/>
    <x v="1"/>
    <n v="0"/>
    <n v="0"/>
    <n v="1"/>
    <n v="1"/>
    <n v="105"/>
    <n v="85"/>
    <n v="219.416187854426"/>
    <n v="173.18204872644199"/>
    <n v="50.467569532530902"/>
    <n v="323.41258305133698"/>
    <x v="1894"/>
    <x v="0"/>
    <n v="9.7444544915343592"/>
    <n v="0"/>
    <n v="0"/>
    <x v="1894"/>
    <x v="0"/>
    <x v="1"/>
    <n v="0"/>
    <n v="0"/>
    <n v="0"/>
    <x v="0"/>
    <s v="XXXConfid"/>
  </r>
  <r>
    <n v="6646"/>
    <x v="14"/>
    <x v="1"/>
    <x v="1"/>
    <x v="3"/>
    <x v="2"/>
    <n v="23.130470955415799"/>
    <x v="0"/>
    <n v="0"/>
    <n v="19.9744425680462"/>
    <n v="7.3028399634244998"/>
    <n v="2.1673216373318902"/>
    <n v="4.3373297651819902"/>
    <x v="0"/>
    <x v="0"/>
    <n v="0"/>
    <n v="0"/>
    <n v="0"/>
    <n v="0"/>
    <n v="120"/>
    <n v="100"/>
    <n v="180.30917032561101"/>
    <n v="84.601015738763493"/>
    <n v="98.267515952003905"/>
    <n v="295.27182548117901"/>
    <x v="1895"/>
    <x v="0"/>
    <n v="8.4025308045200298"/>
    <n v="0"/>
    <n v="0"/>
    <x v="1895"/>
    <x v="0"/>
    <x v="0"/>
    <n v="0"/>
    <n v="0"/>
    <n v="0"/>
    <x v="0"/>
    <s v="XXXConfid"/>
  </r>
  <r>
    <n v="6647"/>
    <x v="27"/>
    <x v="2"/>
    <x v="0"/>
    <x v="0"/>
    <x v="0"/>
    <n v="22.122845388192101"/>
    <x v="0"/>
    <n v="0"/>
    <n v="6.70349951380524"/>
    <n v="5.108983592974"/>
    <n v="8.95725916333984"/>
    <n v="7.9799926562516896"/>
    <x v="0"/>
    <x v="0"/>
    <n v="1"/>
    <n v="0"/>
    <n v="1"/>
    <n v="0"/>
    <n v="96"/>
    <n v="113"/>
    <n v="260.62921395949701"/>
    <n v="138.19468414196999"/>
    <n v="37.278827103784799"/>
    <n v="375.23059578402803"/>
    <x v="1896"/>
    <x v="0"/>
    <n v="9.1603264856248092"/>
    <n v="0"/>
    <n v="0"/>
    <x v="1896"/>
    <x v="0"/>
    <x v="0"/>
    <n v="0"/>
    <n v="1"/>
    <n v="1"/>
    <x v="0"/>
    <s v="XXXConfid"/>
  </r>
  <r>
    <n v="6648"/>
    <x v="22"/>
    <x v="1"/>
    <x v="0"/>
    <x v="0"/>
    <x v="0"/>
    <n v="22.780343798868401"/>
    <x v="0"/>
    <n v="1"/>
    <n v="11.0398027657077"/>
    <n v="0.62730723081895801"/>
    <n v="0.68513440035472895"/>
    <n v="6.5477174660867403"/>
    <x v="0"/>
    <x v="0"/>
    <n v="0"/>
    <n v="0"/>
    <n v="1"/>
    <n v="0"/>
    <n v="109"/>
    <n v="107"/>
    <n v="278.187806681653"/>
    <n v="155.446360401199"/>
    <n v="67.733878148941898"/>
    <n v="249.601958767431"/>
    <x v="1897"/>
    <x v="2"/>
    <n v="6.6934263651169399"/>
    <n v="1"/>
    <n v="0"/>
    <x v="1897"/>
    <x v="0"/>
    <x v="0"/>
    <n v="0"/>
    <n v="0"/>
    <n v="0"/>
    <x v="0"/>
    <s v="XXXConfid"/>
  </r>
  <r>
    <n v="6649"/>
    <x v="19"/>
    <x v="2"/>
    <x v="0"/>
    <x v="0"/>
    <x v="1"/>
    <n v="34.090861108651097"/>
    <x v="3"/>
    <n v="0"/>
    <n v="1.8785510327265"/>
    <n v="1.5617718937491301"/>
    <n v="9.7733091979809199"/>
    <n v="9.0222628567916594"/>
    <x v="0"/>
    <x v="1"/>
    <n v="0"/>
    <n v="1"/>
    <n v="0"/>
    <n v="0"/>
    <n v="157"/>
    <n v="73"/>
    <n v="163.535960056025"/>
    <n v="179.792320052132"/>
    <n v="90.198485841335099"/>
    <n v="164.82913524470499"/>
    <x v="1898"/>
    <x v="3"/>
    <n v="6.9462585813358801"/>
    <n v="0"/>
    <n v="0"/>
    <x v="1898"/>
    <x v="1"/>
    <x v="0"/>
    <n v="0"/>
    <n v="0"/>
    <n v="0"/>
    <x v="0"/>
    <s v="XXXConfid"/>
  </r>
  <r>
    <n v="6650"/>
    <x v="27"/>
    <x v="2"/>
    <x v="1"/>
    <x v="0"/>
    <x v="0"/>
    <n v="30.9899877933771"/>
    <x v="3"/>
    <n v="1"/>
    <n v="5.1398095887673696"/>
    <n v="2.2877157993290198"/>
    <n v="5.2892906984166297"/>
    <n v="4.4165809845444697"/>
    <x v="0"/>
    <x v="0"/>
    <n v="0"/>
    <n v="0"/>
    <n v="0"/>
    <n v="0"/>
    <n v="169"/>
    <n v="115"/>
    <n v="245.652381020387"/>
    <n v="79.0592605571604"/>
    <n v="87.988214492768094"/>
    <n v="373.57732351850302"/>
    <x v="1899"/>
    <x v="2"/>
    <n v="3.2282316462745402"/>
    <n v="1"/>
    <n v="0"/>
    <x v="1899"/>
    <x v="0"/>
    <x v="0"/>
    <n v="0"/>
    <n v="0"/>
    <n v="0"/>
    <x v="1"/>
    <s v="XXXConfid"/>
  </r>
  <r>
    <n v="6651"/>
    <x v="5"/>
    <x v="0"/>
    <x v="0"/>
    <x v="1"/>
    <x v="0"/>
    <n v="26.403767355660001"/>
    <x v="1"/>
    <n v="0"/>
    <n v="2.48663774956642"/>
    <n v="8.7616109105628297"/>
    <n v="4.9015857315704698"/>
    <n v="4.4931316734399704"/>
    <x v="0"/>
    <x v="1"/>
    <n v="0"/>
    <n v="0"/>
    <n v="0"/>
    <n v="0"/>
    <n v="111"/>
    <n v="88"/>
    <n v="289.71520924182698"/>
    <n v="89.211178048317294"/>
    <n v="49.8920490157765"/>
    <n v="317.93155710749198"/>
    <x v="1900"/>
    <x v="2"/>
    <n v="0.94849482074781799"/>
    <n v="0"/>
    <n v="1"/>
    <x v="1900"/>
    <x v="0"/>
    <x v="0"/>
    <n v="0"/>
    <n v="0"/>
    <n v="0"/>
    <x v="1"/>
    <s v="XXXConfid"/>
  </r>
  <r>
    <n v="6652"/>
    <x v="6"/>
    <x v="0"/>
    <x v="1"/>
    <x v="0"/>
    <x v="0"/>
    <n v="33.784193616021497"/>
    <x v="3"/>
    <n v="0"/>
    <n v="7.9025808829314004"/>
    <n v="8.8418348568277096"/>
    <n v="0.32041544303814101"/>
    <n v="5.3513036609822198"/>
    <x v="1"/>
    <x v="1"/>
    <n v="0"/>
    <n v="0"/>
    <n v="0"/>
    <n v="0"/>
    <n v="108"/>
    <n v="83"/>
    <n v="294.01821408658202"/>
    <n v="81.362413609573096"/>
    <n v="25.2861195094465"/>
    <n v="104.07198303971199"/>
    <x v="1901"/>
    <x v="1"/>
    <n v="5.2698076015423601"/>
    <n v="1"/>
    <n v="0"/>
    <x v="1901"/>
    <x v="0"/>
    <x v="1"/>
    <n v="0"/>
    <n v="0"/>
    <n v="0"/>
    <x v="0"/>
    <s v="XXXConfid"/>
  </r>
  <r>
    <n v="6653"/>
    <x v="9"/>
    <x v="1"/>
    <x v="0"/>
    <x v="0"/>
    <x v="0"/>
    <n v="17.959826133239901"/>
    <x v="2"/>
    <n v="1"/>
    <n v="3.7777836478787599"/>
    <n v="4.5238445044407998"/>
    <n v="7.4199107238646897"/>
    <n v="8.7091082746385897"/>
    <x v="0"/>
    <x v="0"/>
    <n v="0"/>
    <n v="0"/>
    <n v="0"/>
    <n v="0"/>
    <n v="95"/>
    <n v="61"/>
    <n v="205.55912161650301"/>
    <n v="141.01142661087499"/>
    <n v="92.831389373235297"/>
    <n v="180.982378309453"/>
    <x v="1902"/>
    <x v="1"/>
    <n v="9.4880125376388005"/>
    <n v="0"/>
    <n v="0"/>
    <x v="1902"/>
    <x v="0"/>
    <x v="0"/>
    <n v="0"/>
    <n v="0"/>
    <n v="0"/>
    <x v="0"/>
    <s v="XXXConfid"/>
  </r>
  <r>
    <n v="6654"/>
    <x v="18"/>
    <x v="0"/>
    <x v="1"/>
    <x v="3"/>
    <x v="3"/>
    <n v="20.736848181917999"/>
    <x v="0"/>
    <n v="0"/>
    <n v="6.8263439524104896"/>
    <n v="7.7332039080933201"/>
    <n v="1.03062606094689"/>
    <n v="7.6137611760094703"/>
    <x v="0"/>
    <x v="0"/>
    <n v="0"/>
    <n v="0"/>
    <n v="0"/>
    <n v="0"/>
    <n v="169"/>
    <n v="100"/>
    <n v="214.61358815181799"/>
    <n v="59.114078387006799"/>
    <n v="68.035855768572503"/>
    <n v="296.77440469264099"/>
    <x v="1903"/>
    <x v="3"/>
    <n v="0.83145434882446001"/>
    <n v="0"/>
    <n v="0"/>
    <x v="1903"/>
    <x v="0"/>
    <x v="0"/>
    <n v="0"/>
    <n v="0"/>
    <n v="0"/>
    <x v="0"/>
    <s v="XXXConfid"/>
  </r>
  <r>
    <n v="6655"/>
    <x v="29"/>
    <x v="3"/>
    <x v="0"/>
    <x v="0"/>
    <x v="0"/>
    <n v="17.4303041585218"/>
    <x v="2"/>
    <n v="0"/>
    <n v="12.9902710983849"/>
    <n v="9.1885244796281498"/>
    <n v="5.7579748091943301"/>
    <n v="6.3424951036166997"/>
    <x v="1"/>
    <x v="1"/>
    <n v="0"/>
    <n v="0"/>
    <n v="0"/>
    <n v="1"/>
    <n v="92"/>
    <n v="84"/>
    <n v="210.62224497374399"/>
    <n v="126.656747107925"/>
    <n v="57.520036374204899"/>
    <n v="204.53232292775201"/>
    <x v="1904"/>
    <x v="2"/>
    <n v="6.3112394969825596"/>
    <n v="0"/>
    <n v="0"/>
    <x v="1904"/>
    <x v="0"/>
    <x v="1"/>
    <n v="0"/>
    <n v="0"/>
    <n v="0"/>
    <x v="0"/>
    <s v="XXXConfid"/>
  </r>
  <r>
    <n v="6656"/>
    <x v="1"/>
    <x v="1"/>
    <x v="1"/>
    <x v="0"/>
    <x v="3"/>
    <n v="28.171632981917199"/>
    <x v="1"/>
    <n v="1"/>
    <n v="11.4871087755517"/>
    <n v="0.79147167352919601"/>
    <n v="6.5842351784714097"/>
    <n v="7.6836011895054401"/>
    <x v="1"/>
    <x v="0"/>
    <n v="0"/>
    <n v="0"/>
    <n v="0"/>
    <n v="0"/>
    <n v="134"/>
    <n v="60"/>
    <n v="168.67568729957901"/>
    <n v="188.326662687474"/>
    <n v="21.588432176029102"/>
    <n v="107.482429227121"/>
    <x v="1905"/>
    <x v="2"/>
    <n v="7.1414315383233697"/>
    <n v="0"/>
    <n v="0"/>
    <x v="1905"/>
    <x v="0"/>
    <x v="0"/>
    <n v="0"/>
    <n v="1"/>
    <n v="0"/>
    <x v="0"/>
    <s v="XXXConfid"/>
  </r>
  <r>
    <n v="6657"/>
    <x v="12"/>
    <x v="2"/>
    <x v="0"/>
    <x v="2"/>
    <x v="2"/>
    <n v="31.876462798535901"/>
    <x v="3"/>
    <n v="0"/>
    <n v="15.9760369559525"/>
    <n v="7.4405458065898502"/>
    <n v="8.9275583005397703"/>
    <n v="9.6474243837529201"/>
    <x v="0"/>
    <x v="0"/>
    <n v="1"/>
    <n v="0"/>
    <n v="0"/>
    <n v="0"/>
    <n v="114"/>
    <n v="116"/>
    <n v="242.84353875891401"/>
    <n v="117.610936833075"/>
    <n v="77.917938474573802"/>
    <n v="345.801678425094"/>
    <x v="1906"/>
    <x v="2"/>
    <n v="5.4383951439090898"/>
    <n v="0"/>
    <n v="1"/>
    <x v="1906"/>
    <x v="0"/>
    <x v="0"/>
    <n v="0"/>
    <n v="0"/>
    <n v="1"/>
    <x v="0"/>
    <s v="XXXConfid"/>
  </r>
  <r>
    <n v="6658"/>
    <x v="24"/>
    <x v="1"/>
    <x v="0"/>
    <x v="0"/>
    <x v="2"/>
    <n v="39.415975315149602"/>
    <x v="3"/>
    <n v="0"/>
    <n v="3.5076520733019398"/>
    <n v="8.1399609420938503"/>
    <n v="8.4212372972914604"/>
    <n v="8.6366941843770899"/>
    <x v="0"/>
    <x v="1"/>
    <n v="0"/>
    <n v="0"/>
    <n v="0"/>
    <n v="0"/>
    <n v="109"/>
    <n v="74"/>
    <n v="191.934835655124"/>
    <n v="86.835541448689796"/>
    <n v="59.4482987370329"/>
    <n v="337.45749984324601"/>
    <x v="1907"/>
    <x v="3"/>
    <n v="8.5180358788599406"/>
    <n v="0"/>
    <n v="0"/>
    <x v="1907"/>
    <x v="0"/>
    <x v="0"/>
    <n v="0"/>
    <n v="0"/>
    <n v="1"/>
    <x v="0"/>
    <s v="XXXConfid"/>
  </r>
  <r>
    <n v="6659"/>
    <x v="4"/>
    <x v="2"/>
    <x v="1"/>
    <x v="0"/>
    <x v="0"/>
    <n v="21.9464862430554"/>
    <x v="0"/>
    <n v="1"/>
    <n v="10.0390073242197"/>
    <n v="6.58535877907343"/>
    <n v="4.2537304442974397"/>
    <n v="9.1149237357853607"/>
    <x v="0"/>
    <x v="0"/>
    <n v="1"/>
    <n v="0"/>
    <n v="0"/>
    <n v="0"/>
    <n v="130"/>
    <n v="90"/>
    <n v="263.76510125157398"/>
    <n v="54.575046078205602"/>
    <n v="88.204929138138098"/>
    <n v="296.21400014960699"/>
    <x v="1908"/>
    <x v="3"/>
    <n v="4.2040533749016404"/>
    <n v="0"/>
    <n v="0"/>
    <x v="1908"/>
    <x v="0"/>
    <x v="0"/>
    <n v="1"/>
    <n v="0"/>
    <n v="0"/>
    <x v="0"/>
    <s v="XXXConfid"/>
  </r>
  <r>
    <n v="6660"/>
    <x v="16"/>
    <x v="0"/>
    <x v="1"/>
    <x v="0"/>
    <x v="2"/>
    <n v="18.8043813739136"/>
    <x v="0"/>
    <n v="0"/>
    <n v="19.954861090845501"/>
    <n v="0.33538399973649802"/>
    <n v="7.1594395309346899"/>
    <n v="9.2250774869612098"/>
    <x v="0"/>
    <x v="0"/>
    <n v="1"/>
    <n v="0"/>
    <n v="0"/>
    <n v="0"/>
    <n v="90"/>
    <n v="80"/>
    <n v="267.76586531399698"/>
    <n v="182.671419255361"/>
    <n v="29.285804008013599"/>
    <n v="377.18124522870698"/>
    <x v="1909"/>
    <x v="3"/>
    <n v="6.9056091470872998"/>
    <n v="1"/>
    <n v="1"/>
    <x v="1909"/>
    <x v="0"/>
    <x v="0"/>
    <n v="1"/>
    <n v="1"/>
    <n v="0"/>
    <x v="0"/>
    <s v="XXXConfid"/>
  </r>
  <r>
    <n v="6661"/>
    <x v="10"/>
    <x v="2"/>
    <x v="1"/>
    <x v="0"/>
    <x v="0"/>
    <n v="24.490762521558"/>
    <x v="0"/>
    <n v="0"/>
    <n v="12.439186843454401"/>
    <n v="5.1318337536010104"/>
    <n v="8.7477823824073706"/>
    <n v="8.9083671265333599"/>
    <x v="0"/>
    <x v="0"/>
    <n v="0"/>
    <n v="0"/>
    <n v="0"/>
    <n v="0"/>
    <n v="137"/>
    <n v="101"/>
    <n v="239.35530896619201"/>
    <n v="147.72613083814801"/>
    <n v="60.702982065233002"/>
    <n v="190.18572914913901"/>
    <x v="1910"/>
    <x v="1"/>
    <n v="3.4634133350631302"/>
    <n v="0"/>
    <n v="0"/>
    <x v="1910"/>
    <x v="0"/>
    <x v="0"/>
    <n v="1"/>
    <n v="0"/>
    <n v="0"/>
    <x v="0"/>
    <s v="XXXConfid"/>
  </r>
  <r>
    <n v="6662"/>
    <x v="30"/>
    <x v="0"/>
    <x v="1"/>
    <x v="0"/>
    <x v="2"/>
    <n v="26.528832671360199"/>
    <x v="1"/>
    <n v="0"/>
    <n v="4.3317069101579602"/>
    <n v="0.12520268285300001"/>
    <n v="7.85443302939745"/>
    <n v="7.4748018364876998"/>
    <x v="0"/>
    <x v="0"/>
    <n v="0"/>
    <n v="0"/>
    <n v="0"/>
    <n v="0"/>
    <n v="170"/>
    <n v="102"/>
    <n v="256.607097886568"/>
    <n v="85.954368471054195"/>
    <n v="92.201938749880696"/>
    <n v="259.75773100471298"/>
    <x v="1911"/>
    <x v="1"/>
    <n v="4.6591326903924601"/>
    <n v="0"/>
    <n v="1"/>
    <x v="1911"/>
    <x v="1"/>
    <x v="1"/>
    <n v="0"/>
    <n v="0"/>
    <n v="1"/>
    <x v="1"/>
    <s v="XXXConfid"/>
  </r>
  <r>
    <n v="6663"/>
    <x v="24"/>
    <x v="1"/>
    <x v="0"/>
    <x v="0"/>
    <x v="2"/>
    <n v="26.918977346344899"/>
    <x v="1"/>
    <n v="0"/>
    <n v="14.354468981727701"/>
    <n v="5.5790258156530701"/>
    <n v="3.7988364672746502"/>
    <n v="5.9886424406640097"/>
    <x v="1"/>
    <x v="0"/>
    <n v="0"/>
    <n v="0"/>
    <n v="0"/>
    <n v="0"/>
    <n v="101"/>
    <n v="73"/>
    <n v="208.027132379336"/>
    <n v="71.444236676988496"/>
    <n v="23.826837887881801"/>
    <n v="118.545147957083"/>
    <x v="1912"/>
    <x v="3"/>
    <n v="6.1438341073064198"/>
    <n v="0"/>
    <n v="0"/>
    <x v="1912"/>
    <x v="0"/>
    <x v="0"/>
    <n v="0"/>
    <n v="1"/>
    <n v="1"/>
    <x v="0"/>
    <s v="XXXConfid"/>
  </r>
  <r>
    <n v="6664"/>
    <x v="10"/>
    <x v="2"/>
    <x v="0"/>
    <x v="0"/>
    <x v="2"/>
    <n v="24.278459857324702"/>
    <x v="0"/>
    <n v="0"/>
    <n v="19.526576808785901"/>
    <n v="6.45109963774867"/>
    <n v="5.4761090341285996"/>
    <n v="9.4172792919576302"/>
    <x v="0"/>
    <x v="0"/>
    <n v="0"/>
    <n v="0"/>
    <n v="0"/>
    <n v="0"/>
    <n v="176"/>
    <n v="100"/>
    <n v="260.614414037264"/>
    <n v="70.478839641483404"/>
    <n v="63.446936349566599"/>
    <n v="257.13477423514797"/>
    <x v="1913"/>
    <x v="2"/>
    <n v="7.4448848044984697"/>
    <n v="0"/>
    <n v="0"/>
    <x v="1913"/>
    <x v="0"/>
    <x v="0"/>
    <n v="0"/>
    <n v="0"/>
    <n v="1"/>
    <x v="0"/>
    <s v="XXXConfid"/>
  </r>
  <r>
    <n v="6665"/>
    <x v="24"/>
    <x v="1"/>
    <x v="1"/>
    <x v="3"/>
    <x v="1"/>
    <n v="15.1352997637855"/>
    <x v="2"/>
    <n v="1"/>
    <n v="15.730325674441399"/>
    <n v="3.0929639765608998"/>
    <n v="3.6179361425630301"/>
    <n v="4.8200242610563402"/>
    <x v="0"/>
    <x v="1"/>
    <n v="0"/>
    <n v="1"/>
    <n v="0"/>
    <n v="0"/>
    <n v="151"/>
    <n v="109"/>
    <n v="284.93912311287801"/>
    <n v="97.078450945270902"/>
    <n v="22.876297147773901"/>
    <n v="161.60898415432399"/>
    <x v="1914"/>
    <x v="3"/>
    <n v="1.0594358845546401"/>
    <n v="0"/>
    <n v="0"/>
    <x v="1914"/>
    <x v="0"/>
    <x v="0"/>
    <n v="1"/>
    <n v="0"/>
    <n v="0"/>
    <x v="0"/>
    <s v="XXXConfid"/>
  </r>
  <r>
    <n v="6666"/>
    <x v="28"/>
    <x v="1"/>
    <x v="0"/>
    <x v="2"/>
    <x v="2"/>
    <n v="28.403280509182899"/>
    <x v="1"/>
    <n v="0"/>
    <n v="11.7362755296698"/>
    <n v="2.19903925966236"/>
    <n v="7.8898842093271897"/>
    <n v="9.4509113831658809"/>
    <x v="0"/>
    <x v="0"/>
    <n v="0"/>
    <n v="0"/>
    <n v="1"/>
    <n v="0"/>
    <n v="102"/>
    <n v="110"/>
    <n v="248.07061411586901"/>
    <n v="123.34259304551"/>
    <n v="34.3113273193146"/>
    <n v="308.59664645142101"/>
    <x v="1915"/>
    <x v="2"/>
    <n v="0.63060724038637295"/>
    <n v="0"/>
    <n v="0"/>
    <x v="1915"/>
    <x v="0"/>
    <x v="0"/>
    <n v="0"/>
    <n v="0"/>
    <n v="0"/>
    <x v="0"/>
    <s v="XXXConfid"/>
  </r>
  <r>
    <n v="6667"/>
    <x v="26"/>
    <x v="1"/>
    <x v="1"/>
    <x v="1"/>
    <x v="3"/>
    <n v="29.2666153103361"/>
    <x v="1"/>
    <n v="0"/>
    <n v="18.380776371730601"/>
    <n v="0.91292263589625"/>
    <n v="8.26172556025635"/>
    <n v="7.8597706227475301"/>
    <x v="1"/>
    <x v="0"/>
    <n v="0"/>
    <n v="1"/>
    <n v="0"/>
    <n v="0"/>
    <n v="126"/>
    <n v="74"/>
    <n v="294.68935411009699"/>
    <n v="152.37280940020199"/>
    <n v="76.781661927302295"/>
    <n v="370.56060695967898"/>
    <x v="1916"/>
    <x v="2"/>
    <n v="4.9196044085680004"/>
    <n v="0"/>
    <n v="0"/>
    <x v="1916"/>
    <x v="0"/>
    <x v="0"/>
    <n v="0"/>
    <n v="0"/>
    <n v="0"/>
    <x v="0"/>
    <s v="XXXConfid"/>
  </r>
  <r>
    <n v="6668"/>
    <x v="7"/>
    <x v="1"/>
    <x v="0"/>
    <x v="0"/>
    <x v="2"/>
    <n v="16.031298703964101"/>
    <x v="2"/>
    <n v="1"/>
    <n v="8.6600759091724697"/>
    <n v="6.0365966867467504"/>
    <n v="5.4180579706812004"/>
    <n v="8.1559429906714005"/>
    <x v="0"/>
    <x v="1"/>
    <n v="1"/>
    <n v="1"/>
    <n v="0"/>
    <n v="1"/>
    <n v="177"/>
    <n v="83"/>
    <n v="291.85895615310699"/>
    <n v="162.95362427089401"/>
    <n v="27.157158101525098"/>
    <n v="152.10478089445999"/>
    <x v="1917"/>
    <x v="1"/>
    <n v="4.9880441022808402"/>
    <n v="1"/>
    <n v="0"/>
    <x v="1917"/>
    <x v="0"/>
    <x v="0"/>
    <n v="0"/>
    <n v="0"/>
    <n v="0"/>
    <x v="1"/>
    <s v="XXXConfid"/>
  </r>
  <r>
    <n v="6669"/>
    <x v="1"/>
    <x v="1"/>
    <x v="0"/>
    <x v="0"/>
    <x v="0"/>
    <n v="22.714725929227399"/>
    <x v="0"/>
    <n v="0"/>
    <n v="8.5527036096328697"/>
    <n v="5.2782846519116999"/>
    <n v="9.3726805156028394"/>
    <n v="6.5125681978237804"/>
    <x v="0"/>
    <x v="0"/>
    <n v="0"/>
    <n v="0"/>
    <n v="0"/>
    <n v="0"/>
    <n v="137"/>
    <n v="67"/>
    <n v="186.88451359753901"/>
    <n v="74.995594277978398"/>
    <n v="42.801655166513498"/>
    <n v="288.08451167334698"/>
    <x v="1918"/>
    <x v="1"/>
    <n v="3.7471741795545799"/>
    <n v="0"/>
    <n v="1"/>
    <x v="1918"/>
    <x v="0"/>
    <x v="0"/>
    <n v="0"/>
    <n v="0"/>
    <n v="0"/>
    <x v="1"/>
    <s v="XXXConfid"/>
  </r>
  <r>
    <n v="6670"/>
    <x v="28"/>
    <x v="1"/>
    <x v="0"/>
    <x v="0"/>
    <x v="2"/>
    <n v="27.827454472923101"/>
    <x v="1"/>
    <n v="0"/>
    <n v="5.9908457952041996"/>
    <n v="2.5398223386252101"/>
    <n v="4.9437522998972501"/>
    <n v="8.1140290233194392"/>
    <x v="0"/>
    <x v="0"/>
    <n v="0"/>
    <n v="0"/>
    <n v="0"/>
    <n v="0"/>
    <n v="131"/>
    <n v="66"/>
    <n v="273.37309853617398"/>
    <n v="149.645632075858"/>
    <n v="26.1459115550891"/>
    <n v="101.87705888203899"/>
    <x v="1919"/>
    <x v="2"/>
    <n v="4.9010958903640702"/>
    <n v="1"/>
    <n v="0"/>
    <x v="1919"/>
    <x v="0"/>
    <x v="1"/>
    <n v="0"/>
    <n v="1"/>
    <n v="0"/>
    <x v="1"/>
    <s v="XXXConfid"/>
  </r>
  <r>
    <n v="6671"/>
    <x v="26"/>
    <x v="1"/>
    <x v="0"/>
    <x v="3"/>
    <x v="0"/>
    <n v="20.770216855230402"/>
    <x v="0"/>
    <n v="0"/>
    <n v="7.2500494103411901"/>
    <n v="2.8311825901327698"/>
    <n v="1.4674083750446001"/>
    <n v="8.4040250216093995"/>
    <x v="1"/>
    <x v="0"/>
    <n v="0"/>
    <n v="0"/>
    <n v="0"/>
    <n v="1"/>
    <n v="135"/>
    <n v="68"/>
    <n v="159.674639167295"/>
    <n v="71.024950817993101"/>
    <n v="77.802838125794906"/>
    <n v="64.034537490616202"/>
    <x v="1920"/>
    <x v="1"/>
    <n v="5.3036468813011401"/>
    <n v="0"/>
    <n v="0"/>
    <x v="1920"/>
    <x v="1"/>
    <x v="0"/>
    <n v="1"/>
    <n v="0"/>
    <n v="1"/>
    <x v="0"/>
    <s v="XXXConfid"/>
  </r>
  <r>
    <n v="6672"/>
    <x v="24"/>
    <x v="1"/>
    <x v="0"/>
    <x v="2"/>
    <x v="2"/>
    <n v="24.855717624648999"/>
    <x v="0"/>
    <n v="0"/>
    <n v="11.352270222185"/>
    <n v="7.5742564528649599"/>
    <n v="5.1604312548505504"/>
    <n v="6.4370413939916"/>
    <x v="0"/>
    <x v="0"/>
    <n v="0"/>
    <n v="0"/>
    <n v="0"/>
    <n v="0"/>
    <n v="169"/>
    <n v="67"/>
    <n v="239.463680209811"/>
    <n v="51.097577847447504"/>
    <n v="50.803318390713301"/>
    <n v="271.73855933250297"/>
    <x v="1921"/>
    <x v="2"/>
    <n v="6.9629170721004403"/>
    <n v="0"/>
    <n v="0"/>
    <x v="1921"/>
    <x v="0"/>
    <x v="0"/>
    <n v="1"/>
    <n v="1"/>
    <n v="1"/>
    <x v="0"/>
    <s v="XXXConfid"/>
  </r>
  <r>
    <n v="6673"/>
    <x v="28"/>
    <x v="1"/>
    <x v="0"/>
    <x v="1"/>
    <x v="0"/>
    <n v="21.8265128260417"/>
    <x v="0"/>
    <n v="0"/>
    <n v="14.859331286580501"/>
    <n v="2.6490622916695199"/>
    <n v="3.55108307811616"/>
    <n v="9.8736542846608195"/>
    <x v="0"/>
    <x v="0"/>
    <n v="0"/>
    <n v="1"/>
    <n v="0"/>
    <n v="0"/>
    <n v="153"/>
    <n v="84"/>
    <n v="164.69240886150399"/>
    <n v="97.152731517221497"/>
    <n v="41.416951336550198"/>
    <n v="258.07191959497999"/>
    <x v="1922"/>
    <x v="2"/>
    <n v="4.8264360708684402"/>
    <n v="1"/>
    <n v="0"/>
    <x v="1922"/>
    <x v="1"/>
    <x v="0"/>
    <n v="0"/>
    <n v="0"/>
    <n v="0"/>
    <x v="1"/>
    <s v="XXXConfid"/>
  </r>
  <r>
    <n v="6674"/>
    <x v="15"/>
    <x v="0"/>
    <x v="0"/>
    <x v="0"/>
    <x v="1"/>
    <n v="37.5060940756359"/>
    <x v="3"/>
    <n v="0"/>
    <n v="9.3700431503436299"/>
    <n v="5.7644153167056196"/>
    <n v="7.0248487145238796"/>
    <n v="5.5326760075407799"/>
    <x v="0"/>
    <x v="0"/>
    <n v="1"/>
    <n v="0"/>
    <n v="0"/>
    <n v="0"/>
    <n v="123"/>
    <n v="102"/>
    <n v="215.890292337951"/>
    <n v="181.68496847412601"/>
    <n v="44.658102878246098"/>
    <n v="147.48226650338199"/>
    <x v="1923"/>
    <x v="0"/>
    <n v="6.4535435735485498"/>
    <n v="1"/>
    <n v="1"/>
    <x v="1923"/>
    <x v="0"/>
    <x v="0"/>
    <n v="0"/>
    <n v="0"/>
    <n v="0"/>
    <x v="0"/>
    <s v="XXXConfid"/>
  </r>
  <r>
    <n v="6675"/>
    <x v="17"/>
    <x v="1"/>
    <x v="1"/>
    <x v="0"/>
    <x v="2"/>
    <n v="34.107788372349901"/>
    <x v="3"/>
    <n v="1"/>
    <n v="5.7872208844458299"/>
    <n v="4.9182565938836298"/>
    <n v="9.8223951969780803"/>
    <n v="8.1779950074431191"/>
    <x v="0"/>
    <x v="0"/>
    <n v="1"/>
    <n v="0"/>
    <n v="0"/>
    <n v="1"/>
    <n v="120"/>
    <n v="74"/>
    <n v="160.014165795108"/>
    <n v="170.378258244758"/>
    <n v="74.003339729673897"/>
    <n v="164.55774933581901"/>
    <x v="1924"/>
    <x v="0"/>
    <n v="4.9450471353947796"/>
    <n v="0"/>
    <n v="0"/>
    <x v="1924"/>
    <x v="0"/>
    <x v="0"/>
    <n v="0"/>
    <n v="0"/>
    <n v="0"/>
    <x v="0"/>
    <s v="XXXConfid"/>
  </r>
  <r>
    <n v="6676"/>
    <x v="23"/>
    <x v="2"/>
    <x v="0"/>
    <x v="2"/>
    <x v="1"/>
    <n v="33.361609919118102"/>
    <x v="3"/>
    <n v="0"/>
    <n v="8.7311038146690603"/>
    <n v="7.2849655932652198"/>
    <n v="9.4555266760755696"/>
    <n v="6.9811964373623798"/>
    <x v="1"/>
    <x v="0"/>
    <n v="0"/>
    <n v="0"/>
    <n v="0"/>
    <n v="1"/>
    <n v="175"/>
    <n v="106"/>
    <n v="164.06857396132099"/>
    <n v="79.832869909237999"/>
    <n v="26.645844725446999"/>
    <n v="190.35287885586001"/>
    <x v="1925"/>
    <x v="2"/>
    <n v="7.9043029960822802"/>
    <n v="0"/>
    <n v="0"/>
    <x v="1925"/>
    <x v="1"/>
    <x v="0"/>
    <n v="0"/>
    <n v="0"/>
    <n v="0"/>
    <x v="0"/>
    <s v="XXXConfid"/>
  </r>
  <r>
    <n v="6677"/>
    <x v="1"/>
    <x v="1"/>
    <x v="0"/>
    <x v="0"/>
    <x v="1"/>
    <n v="21.200155125680698"/>
    <x v="0"/>
    <n v="0"/>
    <n v="16.059360436699301"/>
    <n v="9.1698330306584808"/>
    <n v="5.6760181463588602"/>
    <n v="4.00838817862717"/>
    <x v="0"/>
    <x v="0"/>
    <n v="0"/>
    <n v="0"/>
    <n v="0"/>
    <n v="0"/>
    <n v="113"/>
    <n v="106"/>
    <n v="293.93651415162498"/>
    <n v="179.13102659305301"/>
    <n v="40.1014000283878"/>
    <n v="137.413108466354"/>
    <x v="1926"/>
    <x v="2"/>
    <n v="0.32768970062469699"/>
    <n v="0"/>
    <n v="0"/>
    <x v="1926"/>
    <x v="1"/>
    <x v="1"/>
    <n v="0"/>
    <n v="1"/>
    <n v="0"/>
    <x v="0"/>
    <s v="XXXConfid"/>
  </r>
  <r>
    <n v="6678"/>
    <x v="17"/>
    <x v="1"/>
    <x v="1"/>
    <x v="0"/>
    <x v="2"/>
    <n v="32.649434741812897"/>
    <x v="3"/>
    <n v="1"/>
    <n v="2.7471122598283801"/>
    <n v="2.6091470677830899"/>
    <n v="1.77170527466134"/>
    <n v="9.9086334079839506"/>
    <x v="0"/>
    <x v="0"/>
    <n v="1"/>
    <n v="0"/>
    <n v="0"/>
    <n v="0"/>
    <n v="91"/>
    <n v="66"/>
    <n v="260.88284128058302"/>
    <n v="178.81385867547201"/>
    <n v="59.213380172511499"/>
    <n v="57.940197851273503"/>
    <x v="1927"/>
    <x v="2"/>
    <n v="9.0774205380058604"/>
    <n v="0"/>
    <n v="0"/>
    <x v="1927"/>
    <x v="0"/>
    <x v="0"/>
    <n v="0"/>
    <n v="1"/>
    <n v="0"/>
    <x v="0"/>
    <s v="XXXConfid"/>
  </r>
  <r>
    <n v="6679"/>
    <x v="11"/>
    <x v="2"/>
    <x v="0"/>
    <x v="0"/>
    <x v="0"/>
    <n v="20.9440523027789"/>
    <x v="0"/>
    <n v="1"/>
    <n v="4.52353023132207"/>
    <n v="0.205303931915784"/>
    <n v="0.59222902878286099"/>
    <n v="6.4624946929361098"/>
    <x v="0"/>
    <x v="0"/>
    <n v="1"/>
    <n v="0"/>
    <n v="0"/>
    <n v="0"/>
    <n v="153"/>
    <n v="60"/>
    <n v="196.01278758566599"/>
    <n v="73.798319677528198"/>
    <n v="44.791189201049797"/>
    <n v="299.717035815771"/>
    <x v="1928"/>
    <x v="2"/>
    <n v="9.7099197755775393"/>
    <n v="0"/>
    <n v="0"/>
    <x v="1928"/>
    <x v="0"/>
    <x v="0"/>
    <n v="1"/>
    <n v="0"/>
    <n v="0"/>
    <x v="0"/>
    <s v="XXXConfid"/>
  </r>
  <r>
    <n v="6680"/>
    <x v="11"/>
    <x v="2"/>
    <x v="1"/>
    <x v="2"/>
    <x v="2"/>
    <n v="23.152079925114698"/>
    <x v="0"/>
    <n v="1"/>
    <n v="7.3606154622201103"/>
    <n v="2.8335072798204801"/>
    <n v="9.5595926751541604"/>
    <n v="8.3651619693619708"/>
    <x v="0"/>
    <x v="0"/>
    <n v="0"/>
    <n v="0"/>
    <n v="0"/>
    <n v="0"/>
    <n v="105"/>
    <n v="107"/>
    <n v="180.971592994502"/>
    <n v="134.16070869464599"/>
    <n v="82.785281450463501"/>
    <n v="389.13435717384698"/>
    <x v="1929"/>
    <x v="2"/>
    <n v="4.6369859393357897"/>
    <n v="0"/>
    <n v="0"/>
    <x v="1929"/>
    <x v="1"/>
    <x v="0"/>
    <n v="0"/>
    <n v="0"/>
    <n v="0"/>
    <x v="1"/>
    <s v="XXXConfid"/>
  </r>
  <r>
    <n v="6681"/>
    <x v="9"/>
    <x v="1"/>
    <x v="0"/>
    <x v="0"/>
    <x v="0"/>
    <n v="16.607682610227101"/>
    <x v="2"/>
    <n v="1"/>
    <n v="18.197064973238099"/>
    <n v="4.4961169067052698"/>
    <n v="0.29369930667336702"/>
    <n v="5.6894445965243596"/>
    <x v="0"/>
    <x v="0"/>
    <n v="0"/>
    <n v="0"/>
    <n v="1"/>
    <n v="0"/>
    <n v="160"/>
    <n v="61"/>
    <n v="159.84843078563699"/>
    <n v="169.58374517905301"/>
    <n v="44.484665634956201"/>
    <n v="337.65862429604402"/>
    <x v="1930"/>
    <x v="2"/>
    <n v="7.2353082838757201"/>
    <n v="1"/>
    <n v="1"/>
    <x v="1930"/>
    <x v="0"/>
    <x v="0"/>
    <n v="0"/>
    <n v="0"/>
    <n v="0"/>
    <x v="1"/>
    <s v="XXXConfid"/>
  </r>
  <r>
    <n v="6682"/>
    <x v="21"/>
    <x v="0"/>
    <x v="1"/>
    <x v="0"/>
    <x v="2"/>
    <n v="34.934083623625803"/>
    <x v="3"/>
    <n v="0"/>
    <n v="8.8930634183749007"/>
    <n v="8.7547230091189299"/>
    <n v="5.0561047279366402"/>
    <n v="7.0808294498470596"/>
    <x v="0"/>
    <x v="0"/>
    <n v="0"/>
    <n v="0"/>
    <n v="0"/>
    <n v="0"/>
    <n v="122"/>
    <n v="67"/>
    <n v="195.857862160618"/>
    <n v="90.652511569724794"/>
    <n v="59.2477705716258"/>
    <n v="99.312421707077306"/>
    <x v="1931"/>
    <x v="1"/>
    <n v="0.46269988956691799"/>
    <n v="0"/>
    <n v="0"/>
    <x v="1931"/>
    <x v="0"/>
    <x v="0"/>
    <n v="0"/>
    <n v="0"/>
    <n v="0"/>
    <x v="0"/>
    <s v="XXXConfid"/>
  </r>
  <r>
    <n v="6683"/>
    <x v="21"/>
    <x v="0"/>
    <x v="0"/>
    <x v="1"/>
    <x v="2"/>
    <n v="30.4447859074021"/>
    <x v="3"/>
    <n v="1"/>
    <n v="14.737048790933599"/>
    <n v="2.6156897696432999"/>
    <n v="6.6840981356658"/>
    <n v="7.7600523522181097"/>
    <x v="0"/>
    <x v="0"/>
    <n v="0"/>
    <n v="0"/>
    <n v="0"/>
    <n v="0"/>
    <n v="103"/>
    <n v="62"/>
    <n v="200.067311404924"/>
    <n v="147.287234225117"/>
    <n v="61.566691623453501"/>
    <n v="355.36229661933498"/>
    <x v="1932"/>
    <x v="0"/>
    <n v="8.4875647552122295"/>
    <n v="0"/>
    <n v="0"/>
    <x v="1932"/>
    <x v="0"/>
    <x v="0"/>
    <n v="0"/>
    <n v="0"/>
    <n v="0"/>
    <x v="0"/>
    <s v="XXXConfid"/>
  </r>
  <r>
    <n v="6684"/>
    <x v="28"/>
    <x v="1"/>
    <x v="0"/>
    <x v="0"/>
    <x v="0"/>
    <n v="20.790602796071099"/>
    <x v="0"/>
    <n v="1"/>
    <n v="9.4525663681997401"/>
    <n v="7.0776133475971204"/>
    <n v="7.7241594617579299"/>
    <n v="9.8256810726679404"/>
    <x v="0"/>
    <x v="0"/>
    <n v="0"/>
    <n v="0"/>
    <n v="0"/>
    <n v="0"/>
    <n v="99"/>
    <n v="104"/>
    <n v="251.06514031319"/>
    <n v="143.257486991241"/>
    <n v="54.808169355671701"/>
    <n v="371.39760204937801"/>
    <x v="1933"/>
    <x v="1"/>
    <n v="8.8703504850078794"/>
    <n v="0"/>
    <n v="0"/>
    <x v="1933"/>
    <x v="0"/>
    <x v="0"/>
    <n v="0"/>
    <n v="1"/>
    <n v="0"/>
    <x v="0"/>
    <s v="XXXConfid"/>
  </r>
  <r>
    <n v="6685"/>
    <x v="1"/>
    <x v="1"/>
    <x v="1"/>
    <x v="0"/>
    <x v="3"/>
    <n v="20.505213012557"/>
    <x v="0"/>
    <n v="1"/>
    <n v="16.8406171451985"/>
    <n v="9.9255595071183507"/>
    <n v="1.0756499686708001"/>
    <n v="4.7438493132514603"/>
    <x v="0"/>
    <x v="0"/>
    <n v="0"/>
    <n v="0"/>
    <n v="0"/>
    <n v="0"/>
    <n v="90"/>
    <n v="82"/>
    <n v="168.48838119452"/>
    <n v="149.98484701979899"/>
    <n v="90.514995704779096"/>
    <n v="390.41475084072198"/>
    <x v="1934"/>
    <x v="2"/>
    <n v="5.6028922184472103"/>
    <n v="0"/>
    <n v="0"/>
    <x v="1934"/>
    <x v="1"/>
    <x v="0"/>
    <n v="0"/>
    <n v="0"/>
    <n v="0"/>
    <x v="0"/>
    <s v="XXXConfid"/>
  </r>
  <r>
    <n v="6686"/>
    <x v="1"/>
    <x v="1"/>
    <x v="1"/>
    <x v="1"/>
    <x v="0"/>
    <n v="33.643784356290801"/>
    <x v="3"/>
    <n v="1"/>
    <n v="5.2642128167606996"/>
    <n v="4.1871840617022"/>
    <n v="0.159159711484226"/>
    <n v="5.4366805444115904"/>
    <x v="0"/>
    <x v="1"/>
    <n v="1"/>
    <n v="1"/>
    <n v="0"/>
    <n v="0"/>
    <n v="128"/>
    <n v="79"/>
    <n v="219.27627953560599"/>
    <n v="121.437219877552"/>
    <n v="49.927363531749997"/>
    <n v="368.13608451143398"/>
    <x v="1935"/>
    <x v="1"/>
    <n v="3.1419297891296698"/>
    <n v="1"/>
    <n v="0"/>
    <x v="1935"/>
    <x v="1"/>
    <x v="0"/>
    <n v="0"/>
    <n v="0"/>
    <n v="1"/>
    <x v="1"/>
    <s v="XXXConfid"/>
  </r>
  <r>
    <n v="6687"/>
    <x v="21"/>
    <x v="0"/>
    <x v="1"/>
    <x v="0"/>
    <x v="0"/>
    <n v="20.9371940921597"/>
    <x v="0"/>
    <n v="0"/>
    <n v="4.94850044335608"/>
    <n v="7.8338116673042899"/>
    <n v="6.8393973696012802"/>
    <n v="5.1356825072921604"/>
    <x v="0"/>
    <x v="1"/>
    <n v="0"/>
    <n v="0"/>
    <n v="0"/>
    <n v="0"/>
    <n v="108"/>
    <n v="78"/>
    <n v="273.60701528137002"/>
    <n v="155.68899185197901"/>
    <n v="58.041346500122003"/>
    <n v="66.337641682013"/>
    <x v="1936"/>
    <x v="1"/>
    <n v="1.8119519866749101"/>
    <n v="1"/>
    <n v="0"/>
    <x v="1936"/>
    <x v="0"/>
    <x v="0"/>
    <n v="0"/>
    <n v="1"/>
    <n v="1"/>
    <x v="1"/>
    <s v="XXXConfid"/>
  </r>
  <r>
    <n v="6688"/>
    <x v="1"/>
    <x v="1"/>
    <x v="0"/>
    <x v="0"/>
    <x v="2"/>
    <n v="19.953259164958901"/>
    <x v="0"/>
    <n v="0"/>
    <n v="12.8319064132963"/>
    <n v="4.1448944978090196"/>
    <n v="5.8441507848954997"/>
    <n v="6.7792456957095499"/>
    <x v="0"/>
    <x v="0"/>
    <n v="0"/>
    <n v="0"/>
    <n v="0"/>
    <n v="0"/>
    <n v="176"/>
    <n v="109"/>
    <n v="192.35052438511599"/>
    <n v="76.497582061577504"/>
    <n v="97.111285334787993"/>
    <n v="398.36991756077703"/>
    <x v="1937"/>
    <x v="1"/>
    <n v="3.8042669407749399"/>
    <n v="1"/>
    <n v="0"/>
    <x v="1937"/>
    <x v="1"/>
    <x v="0"/>
    <n v="0"/>
    <n v="0"/>
    <n v="0"/>
    <x v="1"/>
    <s v="XXXConfid"/>
  </r>
  <r>
    <n v="6689"/>
    <x v="16"/>
    <x v="0"/>
    <x v="1"/>
    <x v="0"/>
    <x v="1"/>
    <n v="20.9242307884093"/>
    <x v="0"/>
    <n v="0"/>
    <n v="18.114191586245799"/>
    <n v="5.3713839725272203"/>
    <n v="8.3708909463554502"/>
    <n v="7.2553512340377804"/>
    <x v="0"/>
    <x v="0"/>
    <n v="0"/>
    <n v="0"/>
    <n v="1"/>
    <n v="1"/>
    <n v="130"/>
    <n v="101"/>
    <n v="261.737884999789"/>
    <n v="183.54643922421499"/>
    <n v="29.261847681244401"/>
    <n v="381.20591214977497"/>
    <x v="1938"/>
    <x v="2"/>
    <n v="8.7126645811964707"/>
    <n v="0"/>
    <n v="0"/>
    <x v="1938"/>
    <x v="0"/>
    <x v="0"/>
    <n v="0"/>
    <n v="0"/>
    <n v="1"/>
    <x v="0"/>
    <s v="XXXConfid"/>
  </r>
  <r>
    <n v="6690"/>
    <x v="10"/>
    <x v="2"/>
    <x v="0"/>
    <x v="0"/>
    <x v="1"/>
    <n v="20.241923021238701"/>
    <x v="0"/>
    <n v="0"/>
    <n v="14.330392206010799"/>
    <n v="4.5311733532233802"/>
    <n v="7.2158915403813602"/>
    <n v="8.6755514493109107"/>
    <x v="0"/>
    <x v="0"/>
    <n v="0"/>
    <n v="1"/>
    <n v="0"/>
    <n v="0"/>
    <n v="177"/>
    <n v="113"/>
    <n v="192.49112065834001"/>
    <n v="144.14613319007901"/>
    <n v="75.653372118266006"/>
    <n v="116.562378840552"/>
    <x v="1939"/>
    <x v="1"/>
    <n v="7.6766574036329303"/>
    <n v="0"/>
    <n v="0"/>
    <x v="1939"/>
    <x v="1"/>
    <x v="0"/>
    <n v="0"/>
    <n v="0"/>
    <n v="1"/>
    <x v="0"/>
    <s v="XXXConfid"/>
  </r>
  <r>
    <n v="6691"/>
    <x v="1"/>
    <x v="1"/>
    <x v="0"/>
    <x v="0"/>
    <x v="3"/>
    <n v="15.6528066155013"/>
    <x v="2"/>
    <n v="0"/>
    <n v="5.6652662846689497"/>
    <n v="9.3029018168552593"/>
    <n v="6.9037923270920896"/>
    <n v="7.1565924836226902"/>
    <x v="1"/>
    <x v="0"/>
    <n v="0"/>
    <n v="0"/>
    <n v="0"/>
    <n v="0"/>
    <n v="168"/>
    <n v="109"/>
    <n v="203.520900121197"/>
    <n v="104.38362548370699"/>
    <n v="94.829722409474599"/>
    <n v="105.93479328159999"/>
    <x v="1940"/>
    <x v="2"/>
    <n v="1.3020441153590301"/>
    <n v="0"/>
    <n v="0"/>
    <x v="1940"/>
    <x v="1"/>
    <x v="0"/>
    <n v="0"/>
    <n v="0"/>
    <n v="0"/>
    <x v="1"/>
    <s v="XXXConfid"/>
  </r>
  <r>
    <n v="6692"/>
    <x v="3"/>
    <x v="1"/>
    <x v="1"/>
    <x v="2"/>
    <x v="0"/>
    <n v="31.809006085239702"/>
    <x v="3"/>
    <n v="0"/>
    <n v="1.42029656357865"/>
    <n v="5.38773888885492"/>
    <n v="1.50435452583108"/>
    <n v="9.1622023231783594"/>
    <x v="0"/>
    <x v="0"/>
    <n v="0"/>
    <n v="0"/>
    <n v="0"/>
    <n v="0"/>
    <n v="171"/>
    <n v="76"/>
    <n v="234.43894188078301"/>
    <n v="84.375758983224202"/>
    <n v="92.866232318979996"/>
    <n v="59.442821208889001"/>
    <x v="1941"/>
    <x v="3"/>
    <n v="1.3102203358875699"/>
    <n v="0"/>
    <n v="0"/>
    <x v="1941"/>
    <x v="0"/>
    <x v="0"/>
    <n v="0"/>
    <n v="1"/>
    <n v="1"/>
    <x v="0"/>
    <s v="XXXConfid"/>
  </r>
  <r>
    <n v="6693"/>
    <x v="6"/>
    <x v="0"/>
    <x v="0"/>
    <x v="3"/>
    <x v="2"/>
    <n v="26.737095948632099"/>
    <x v="1"/>
    <n v="0"/>
    <n v="0.51672474466898799"/>
    <n v="8.5987592904404799"/>
    <n v="8.0375811603130707"/>
    <n v="7.3405700602965602"/>
    <x v="0"/>
    <x v="1"/>
    <n v="0"/>
    <n v="0"/>
    <n v="0"/>
    <n v="0"/>
    <n v="121"/>
    <n v="97"/>
    <n v="296.28901803543999"/>
    <n v="146.165409330746"/>
    <n v="89.6370760066076"/>
    <n v="147.14023821222099"/>
    <x v="1942"/>
    <x v="3"/>
    <n v="6.5685346115142798"/>
    <n v="1"/>
    <n v="0"/>
    <x v="1942"/>
    <x v="1"/>
    <x v="0"/>
    <n v="1"/>
    <n v="1"/>
    <n v="0"/>
    <x v="0"/>
    <s v="XXXConfid"/>
  </r>
  <r>
    <n v="6694"/>
    <x v="2"/>
    <x v="0"/>
    <x v="0"/>
    <x v="0"/>
    <x v="2"/>
    <n v="17.854387486610701"/>
    <x v="2"/>
    <n v="0"/>
    <n v="7.3384981823270703"/>
    <n v="7.0098459855949997"/>
    <n v="8.3695802074672692"/>
    <n v="7.1276501083122303"/>
    <x v="0"/>
    <x v="1"/>
    <n v="0"/>
    <n v="0"/>
    <n v="0"/>
    <n v="0"/>
    <n v="172"/>
    <n v="114"/>
    <n v="184.838872620492"/>
    <n v="76.471678667273693"/>
    <n v="52.538713742301397"/>
    <n v="398.49623500160902"/>
    <x v="1943"/>
    <x v="0"/>
    <n v="4.4684505265793497"/>
    <n v="1"/>
    <n v="0"/>
    <x v="1943"/>
    <x v="0"/>
    <x v="1"/>
    <n v="0"/>
    <n v="0"/>
    <n v="1"/>
    <x v="1"/>
    <s v="XXXConfid"/>
  </r>
  <r>
    <n v="6695"/>
    <x v="22"/>
    <x v="1"/>
    <x v="1"/>
    <x v="0"/>
    <x v="2"/>
    <n v="18.6395037056534"/>
    <x v="0"/>
    <n v="0"/>
    <n v="12.147992199264801"/>
    <n v="0.96256200406742898"/>
    <n v="3.3129599685738498"/>
    <n v="8.5268215718070905"/>
    <x v="0"/>
    <x v="0"/>
    <n v="1"/>
    <n v="0"/>
    <n v="0"/>
    <n v="0"/>
    <n v="179"/>
    <n v="115"/>
    <n v="182.289965455729"/>
    <n v="136.19773116645101"/>
    <n v="87.262556538469397"/>
    <n v="85.661621453817006"/>
    <x v="1944"/>
    <x v="1"/>
    <n v="6.9959693971612502"/>
    <n v="0"/>
    <n v="0"/>
    <x v="1944"/>
    <x v="1"/>
    <x v="0"/>
    <n v="0"/>
    <n v="0"/>
    <n v="0"/>
    <x v="0"/>
    <s v="XXXConfid"/>
  </r>
  <r>
    <n v="6696"/>
    <x v="1"/>
    <x v="1"/>
    <x v="0"/>
    <x v="0"/>
    <x v="3"/>
    <n v="25.116065250676499"/>
    <x v="1"/>
    <n v="0"/>
    <n v="1.0504438791409901E-2"/>
    <n v="5.5569230104619001"/>
    <n v="5.72141020450995"/>
    <n v="8.7724794686274095"/>
    <x v="1"/>
    <x v="0"/>
    <n v="0"/>
    <n v="0"/>
    <n v="0"/>
    <n v="0"/>
    <n v="168"/>
    <n v="78"/>
    <n v="293.20864205955098"/>
    <n v="85.328669531127005"/>
    <n v="65.434221556478093"/>
    <n v="398.29276207267202"/>
    <x v="1945"/>
    <x v="0"/>
    <n v="7.3517063493932397"/>
    <n v="0"/>
    <n v="0"/>
    <x v="1945"/>
    <x v="0"/>
    <x v="1"/>
    <n v="0"/>
    <n v="0"/>
    <n v="0"/>
    <x v="0"/>
    <s v="XXXConfid"/>
  </r>
  <r>
    <n v="6697"/>
    <x v="20"/>
    <x v="2"/>
    <x v="0"/>
    <x v="1"/>
    <x v="0"/>
    <n v="23.987901655309201"/>
    <x v="0"/>
    <n v="0"/>
    <n v="16.381418738710099"/>
    <n v="0.31473179380199601"/>
    <n v="7.2948659660453998"/>
    <n v="7.6832233055352903"/>
    <x v="0"/>
    <x v="1"/>
    <n v="0"/>
    <n v="0"/>
    <n v="0"/>
    <n v="0"/>
    <n v="105"/>
    <n v="115"/>
    <n v="189.181156772946"/>
    <n v="83.906195348979693"/>
    <n v="41.176451997691402"/>
    <n v="81.173985904257293"/>
    <x v="1946"/>
    <x v="1"/>
    <n v="5.9746523375374201"/>
    <n v="0"/>
    <n v="0"/>
    <x v="1946"/>
    <x v="0"/>
    <x v="0"/>
    <n v="1"/>
    <n v="0"/>
    <n v="0"/>
    <x v="0"/>
    <s v="XXXConfid"/>
  </r>
  <r>
    <n v="6698"/>
    <x v="19"/>
    <x v="2"/>
    <x v="1"/>
    <x v="2"/>
    <x v="2"/>
    <n v="28.099988753458"/>
    <x v="1"/>
    <n v="0"/>
    <n v="3.5104083960963499"/>
    <n v="4.4113544569012904"/>
    <n v="1.4012896438311599"/>
    <n v="7.6636351857237104"/>
    <x v="0"/>
    <x v="0"/>
    <n v="0"/>
    <n v="1"/>
    <n v="0"/>
    <n v="0"/>
    <n v="130"/>
    <n v="109"/>
    <n v="166.99022420153"/>
    <n v="107.080425211904"/>
    <n v="40.689101642681102"/>
    <n v="92.704696759785605"/>
    <x v="1947"/>
    <x v="2"/>
    <n v="9.8467353768180192"/>
    <n v="1"/>
    <n v="0"/>
    <x v="1947"/>
    <x v="0"/>
    <x v="1"/>
    <n v="0"/>
    <n v="0"/>
    <n v="1"/>
    <x v="1"/>
    <s v="XXXConfid"/>
  </r>
  <r>
    <n v="6699"/>
    <x v="30"/>
    <x v="0"/>
    <x v="1"/>
    <x v="0"/>
    <x v="1"/>
    <n v="31.3885366193519"/>
    <x v="3"/>
    <n v="0"/>
    <n v="13.953106434114799"/>
    <n v="9.5384249879692504"/>
    <n v="8.9341419601206393"/>
    <n v="8.9302209387762392"/>
    <x v="1"/>
    <x v="0"/>
    <n v="1"/>
    <n v="1"/>
    <n v="0"/>
    <n v="0"/>
    <n v="91"/>
    <n v="85"/>
    <n v="254.00980774982301"/>
    <n v="85.750745849944195"/>
    <n v="54.474184991304"/>
    <n v="275.10962137487797"/>
    <x v="1948"/>
    <x v="2"/>
    <n v="5.50355934551758"/>
    <n v="0"/>
    <n v="0"/>
    <x v="1948"/>
    <x v="0"/>
    <x v="0"/>
    <n v="0"/>
    <n v="0"/>
    <n v="0"/>
    <x v="0"/>
    <s v="XXXConfid"/>
  </r>
  <r>
    <n v="6700"/>
    <x v="5"/>
    <x v="0"/>
    <x v="0"/>
    <x v="0"/>
    <x v="0"/>
    <n v="19.716992322928601"/>
    <x v="0"/>
    <n v="1"/>
    <n v="8.8172484635205493"/>
    <n v="1.5413403530399701"/>
    <n v="6.2812193921761299"/>
    <n v="8.3198632685131493"/>
    <x v="1"/>
    <x v="0"/>
    <n v="0"/>
    <n v="0"/>
    <n v="0"/>
    <n v="0"/>
    <n v="117"/>
    <n v="119"/>
    <n v="192.856916323056"/>
    <n v="93.433970715243106"/>
    <n v="91.1731638704521"/>
    <n v="162.29996660549"/>
    <x v="1949"/>
    <x v="1"/>
    <n v="3.6709597247968202"/>
    <n v="0"/>
    <n v="0"/>
    <x v="1949"/>
    <x v="0"/>
    <x v="0"/>
    <n v="0"/>
    <n v="0"/>
    <n v="0"/>
    <x v="0"/>
    <s v="XXXConfid"/>
  </r>
  <r>
    <n v="6701"/>
    <x v="2"/>
    <x v="0"/>
    <x v="1"/>
    <x v="0"/>
    <x v="3"/>
    <n v="21.887089220474699"/>
    <x v="0"/>
    <n v="1"/>
    <n v="8.2769000748575596"/>
    <n v="6.32457504630381"/>
    <n v="5.6539824872843099"/>
    <n v="4.3792186566395603"/>
    <x v="1"/>
    <x v="0"/>
    <n v="0"/>
    <n v="1"/>
    <n v="0"/>
    <n v="0"/>
    <n v="95"/>
    <n v="64"/>
    <n v="291.994897536792"/>
    <n v="100.122361219863"/>
    <n v="66.358838474143596"/>
    <n v="217.57097590657401"/>
    <x v="1950"/>
    <x v="3"/>
    <n v="3.2734131253928198"/>
    <n v="0"/>
    <n v="0"/>
    <x v="1950"/>
    <x v="0"/>
    <x v="0"/>
    <n v="0"/>
    <n v="0"/>
    <n v="0"/>
    <x v="0"/>
    <s v="XXXConfid"/>
  </r>
  <r>
    <n v="6702"/>
    <x v="7"/>
    <x v="1"/>
    <x v="0"/>
    <x v="0"/>
    <x v="2"/>
    <n v="30.62904883465"/>
    <x v="3"/>
    <n v="1"/>
    <n v="6.2457473859319501"/>
    <n v="9.1112742665131403"/>
    <n v="8.1172401968764891"/>
    <n v="7.0883910584383001"/>
    <x v="0"/>
    <x v="1"/>
    <n v="0"/>
    <n v="0"/>
    <n v="0"/>
    <n v="1"/>
    <n v="130"/>
    <n v="75"/>
    <n v="159.84587883558899"/>
    <n v="110.740593517421"/>
    <n v="34.041276915672199"/>
    <n v="347.65620824781598"/>
    <x v="1951"/>
    <x v="0"/>
    <n v="4.2203526276709002"/>
    <n v="0"/>
    <n v="0"/>
    <x v="1951"/>
    <x v="0"/>
    <x v="0"/>
    <n v="0"/>
    <n v="0"/>
    <n v="0"/>
    <x v="0"/>
    <s v="XXXConfid"/>
  </r>
  <r>
    <n v="6703"/>
    <x v="6"/>
    <x v="0"/>
    <x v="1"/>
    <x v="2"/>
    <x v="0"/>
    <n v="23.049680295675799"/>
    <x v="0"/>
    <n v="0"/>
    <n v="14.0690873194328"/>
    <n v="7.5296755628817502"/>
    <n v="8.5053041111247492"/>
    <n v="6.6323243554848901"/>
    <x v="1"/>
    <x v="0"/>
    <n v="0"/>
    <n v="0"/>
    <n v="1"/>
    <n v="0"/>
    <n v="122"/>
    <n v="104"/>
    <n v="166.63234362943501"/>
    <n v="88.955416345559897"/>
    <n v="90.778996305580705"/>
    <n v="96.564540752571602"/>
    <x v="1952"/>
    <x v="2"/>
    <n v="8.0153003159781502"/>
    <n v="0"/>
    <n v="0"/>
    <x v="1952"/>
    <x v="0"/>
    <x v="0"/>
    <n v="0"/>
    <n v="0"/>
    <n v="1"/>
    <x v="0"/>
    <s v="XXXConfid"/>
  </r>
  <r>
    <n v="6704"/>
    <x v="21"/>
    <x v="0"/>
    <x v="0"/>
    <x v="2"/>
    <x v="1"/>
    <n v="18.971058274306898"/>
    <x v="0"/>
    <n v="0"/>
    <n v="11.1101423370199"/>
    <n v="7.6066838844226004"/>
    <n v="4.63775872929331"/>
    <n v="4.4209426073091196"/>
    <x v="0"/>
    <x v="0"/>
    <n v="0"/>
    <n v="1"/>
    <n v="1"/>
    <n v="0"/>
    <n v="159"/>
    <n v="71"/>
    <n v="293.94711845182297"/>
    <n v="82.616906150809498"/>
    <n v="59.393812187745702"/>
    <n v="351.18842677159699"/>
    <x v="1953"/>
    <x v="2"/>
    <n v="2.9805727629528702"/>
    <n v="0"/>
    <n v="0"/>
    <x v="1953"/>
    <x v="0"/>
    <x v="0"/>
    <n v="0"/>
    <n v="1"/>
    <n v="0"/>
    <x v="1"/>
    <s v="XXXConfid"/>
  </r>
  <r>
    <n v="6705"/>
    <x v="8"/>
    <x v="0"/>
    <x v="1"/>
    <x v="0"/>
    <x v="1"/>
    <n v="15.736285424590999"/>
    <x v="2"/>
    <n v="0"/>
    <n v="0.62990363785778003"/>
    <n v="0.37922753055145297"/>
    <n v="7.0177289344470104"/>
    <n v="5.9409092693994197"/>
    <x v="1"/>
    <x v="0"/>
    <n v="0"/>
    <n v="0"/>
    <n v="0"/>
    <n v="0"/>
    <n v="92"/>
    <n v="117"/>
    <n v="259.13712734334001"/>
    <n v="89.798414046856493"/>
    <n v="33.566855930537002"/>
    <n v="281.15338547360199"/>
    <x v="1954"/>
    <x v="2"/>
    <n v="4.6503298883389297"/>
    <n v="0"/>
    <n v="0"/>
    <x v="1954"/>
    <x v="0"/>
    <x v="0"/>
    <n v="0"/>
    <n v="0"/>
    <n v="1"/>
    <x v="1"/>
    <s v="XXXConfid"/>
  </r>
  <r>
    <n v="6706"/>
    <x v="13"/>
    <x v="2"/>
    <x v="0"/>
    <x v="0"/>
    <x v="0"/>
    <n v="17.420175038221199"/>
    <x v="2"/>
    <n v="0"/>
    <n v="16.203208732711801"/>
    <n v="4.0356583355050599"/>
    <n v="0.87609552078452602"/>
    <n v="4.9795172788731801"/>
    <x v="0"/>
    <x v="0"/>
    <n v="0"/>
    <n v="0"/>
    <n v="0"/>
    <n v="0"/>
    <n v="158"/>
    <n v="68"/>
    <n v="180.78485142039901"/>
    <n v="162.85382291192201"/>
    <n v="26.2278531740921"/>
    <n v="126.103847735575"/>
    <x v="1955"/>
    <x v="3"/>
    <n v="1.3976179626934799"/>
    <n v="1"/>
    <n v="0"/>
    <x v="1955"/>
    <x v="0"/>
    <x v="0"/>
    <n v="1"/>
    <n v="0"/>
    <n v="0"/>
    <x v="0"/>
    <s v="XXXConfid"/>
  </r>
  <r>
    <n v="6707"/>
    <x v="5"/>
    <x v="0"/>
    <x v="1"/>
    <x v="0"/>
    <x v="2"/>
    <n v="39.0511248706405"/>
    <x v="3"/>
    <n v="0"/>
    <n v="0.13684841999811001"/>
    <n v="9.1484624763471292"/>
    <n v="0.23713268398912901"/>
    <n v="8.5387497032333499"/>
    <x v="0"/>
    <x v="1"/>
    <n v="0"/>
    <n v="0"/>
    <n v="0"/>
    <n v="0"/>
    <n v="160"/>
    <n v="107"/>
    <n v="169.07268447281601"/>
    <n v="74.256003673298196"/>
    <n v="79.364964590715502"/>
    <n v="127.939463695173"/>
    <x v="1956"/>
    <x v="3"/>
    <n v="3.6663961152387299"/>
    <n v="0"/>
    <n v="0"/>
    <x v="1956"/>
    <x v="0"/>
    <x v="0"/>
    <n v="0"/>
    <n v="1"/>
    <n v="0"/>
    <x v="0"/>
    <s v="XXXConfid"/>
  </r>
  <r>
    <n v="6708"/>
    <x v="23"/>
    <x v="2"/>
    <x v="1"/>
    <x v="0"/>
    <x v="2"/>
    <n v="24.202652956924201"/>
    <x v="0"/>
    <n v="1"/>
    <n v="12.5937152799938"/>
    <n v="5.3119936872887399"/>
    <n v="1.88481179967551"/>
    <n v="5.5967007280205499"/>
    <x v="0"/>
    <x v="0"/>
    <n v="0"/>
    <n v="0"/>
    <n v="0"/>
    <n v="0"/>
    <n v="124"/>
    <n v="82"/>
    <n v="280.08317725204603"/>
    <n v="113.40297359613101"/>
    <n v="87.436730604667005"/>
    <n v="325.06996978525098"/>
    <x v="1957"/>
    <x v="1"/>
    <n v="8.7747022471581992"/>
    <n v="0"/>
    <n v="0"/>
    <x v="1957"/>
    <x v="0"/>
    <x v="0"/>
    <n v="1"/>
    <n v="0"/>
    <n v="1"/>
    <x v="0"/>
    <s v="XXXConfid"/>
  </r>
  <r>
    <n v="6709"/>
    <x v="27"/>
    <x v="2"/>
    <x v="0"/>
    <x v="0"/>
    <x v="0"/>
    <n v="35.164260573593403"/>
    <x v="3"/>
    <n v="0"/>
    <n v="3.7358218720837102"/>
    <n v="6.4207742375052197"/>
    <n v="1.53691525166438"/>
    <n v="4.9554229202001201"/>
    <x v="1"/>
    <x v="0"/>
    <n v="0"/>
    <n v="0"/>
    <n v="0"/>
    <n v="1"/>
    <n v="129"/>
    <n v="87"/>
    <n v="256.09505110983099"/>
    <n v="170.580456162703"/>
    <n v="52.6528939383658"/>
    <n v="272.99849056727498"/>
    <x v="1958"/>
    <x v="1"/>
    <n v="7.1498894516203197"/>
    <n v="0"/>
    <n v="0"/>
    <x v="1958"/>
    <x v="1"/>
    <x v="1"/>
    <n v="0"/>
    <n v="0"/>
    <n v="1"/>
    <x v="0"/>
    <s v="XXXConfid"/>
  </r>
  <r>
    <n v="6710"/>
    <x v="20"/>
    <x v="2"/>
    <x v="0"/>
    <x v="3"/>
    <x v="0"/>
    <n v="26.458582254702801"/>
    <x v="1"/>
    <n v="0"/>
    <n v="16.400492584090401"/>
    <n v="6.8455684618374804"/>
    <n v="8.5318242313140402"/>
    <n v="8.9185563116224795"/>
    <x v="0"/>
    <x v="0"/>
    <n v="0"/>
    <n v="0"/>
    <n v="0"/>
    <n v="0"/>
    <n v="179"/>
    <n v="84"/>
    <n v="171.36001980173"/>
    <n v="115.660386265276"/>
    <n v="67.431377006496504"/>
    <n v="313.07137916008298"/>
    <x v="1959"/>
    <x v="1"/>
    <n v="8.7262348445260791"/>
    <n v="0"/>
    <n v="0"/>
    <x v="1959"/>
    <x v="0"/>
    <x v="0"/>
    <n v="0"/>
    <n v="1"/>
    <n v="0"/>
    <x v="0"/>
    <s v="XXXConfid"/>
  </r>
  <r>
    <n v="6711"/>
    <x v="30"/>
    <x v="0"/>
    <x v="1"/>
    <x v="0"/>
    <x v="2"/>
    <n v="17.030821238449899"/>
    <x v="2"/>
    <n v="1"/>
    <n v="6.5755751426715303"/>
    <n v="8.56319648749629"/>
    <n v="0.45015963092478001"/>
    <n v="9.9588866369172209"/>
    <x v="0"/>
    <x v="1"/>
    <n v="0"/>
    <n v="0"/>
    <n v="0"/>
    <n v="1"/>
    <n v="172"/>
    <n v="108"/>
    <n v="202.374474272854"/>
    <n v="108.181578581097"/>
    <n v="78.426464114337307"/>
    <n v="185.252118499815"/>
    <x v="1960"/>
    <x v="3"/>
    <n v="0.96200958175900197"/>
    <n v="0"/>
    <n v="0"/>
    <x v="1960"/>
    <x v="0"/>
    <x v="0"/>
    <n v="0"/>
    <n v="0"/>
    <n v="0"/>
    <x v="0"/>
    <s v="XXXConfid"/>
  </r>
  <r>
    <n v="6712"/>
    <x v="11"/>
    <x v="2"/>
    <x v="0"/>
    <x v="0"/>
    <x v="0"/>
    <n v="16.675361162257101"/>
    <x v="2"/>
    <n v="0"/>
    <n v="10.6656139235327"/>
    <n v="7.9578425499240204"/>
    <n v="0.96942047633877004"/>
    <n v="6.5542965787603702"/>
    <x v="1"/>
    <x v="0"/>
    <n v="0"/>
    <n v="0"/>
    <n v="0"/>
    <n v="0"/>
    <n v="154"/>
    <n v="63"/>
    <n v="166.68483295145199"/>
    <n v="133.81527277082699"/>
    <n v="39.092746224816999"/>
    <n v="147.10635135401901"/>
    <x v="1961"/>
    <x v="0"/>
    <n v="1.70498226291975"/>
    <n v="0"/>
    <n v="0"/>
    <x v="1961"/>
    <x v="0"/>
    <x v="1"/>
    <n v="0"/>
    <n v="0"/>
    <n v="0"/>
    <x v="0"/>
    <s v="XXXConfid"/>
  </r>
  <r>
    <n v="6713"/>
    <x v="4"/>
    <x v="2"/>
    <x v="0"/>
    <x v="0"/>
    <x v="1"/>
    <n v="18.228241519571402"/>
    <x v="2"/>
    <n v="1"/>
    <n v="4.8059561850045798"/>
    <n v="5.6548546752692097"/>
    <n v="3.70290095024124"/>
    <n v="8.3891888122871698"/>
    <x v="1"/>
    <x v="0"/>
    <n v="0"/>
    <n v="0"/>
    <n v="0"/>
    <n v="0"/>
    <n v="104"/>
    <n v="103"/>
    <n v="217.60477920103301"/>
    <n v="59.743248472511901"/>
    <n v="50.421329036505"/>
    <n v="163.176626667243"/>
    <x v="1962"/>
    <x v="1"/>
    <n v="6.7515830933496304"/>
    <n v="0"/>
    <n v="0"/>
    <x v="1962"/>
    <x v="1"/>
    <x v="0"/>
    <n v="0"/>
    <n v="0"/>
    <n v="0"/>
    <x v="0"/>
    <s v="XXXConfid"/>
  </r>
  <r>
    <n v="6714"/>
    <x v="4"/>
    <x v="2"/>
    <x v="0"/>
    <x v="0"/>
    <x v="1"/>
    <n v="25.284540432580599"/>
    <x v="1"/>
    <n v="0"/>
    <n v="14.9970257012648"/>
    <n v="9.3278908881665696"/>
    <n v="8.3337022448131098E-2"/>
    <n v="6.9841671880112104"/>
    <x v="0"/>
    <x v="0"/>
    <n v="0"/>
    <n v="0"/>
    <n v="0"/>
    <n v="0"/>
    <n v="130"/>
    <n v="72"/>
    <n v="246.31599597873199"/>
    <n v="107.98594615698499"/>
    <n v="38.644759073876202"/>
    <n v="167.52744097996199"/>
    <x v="1963"/>
    <x v="2"/>
    <n v="4.4806772421762497"/>
    <n v="0"/>
    <n v="0"/>
    <x v="1963"/>
    <x v="1"/>
    <x v="0"/>
    <n v="0"/>
    <n v="1"/>
    <n v="0"/>
    <x v="1"/>
    <s v="XXXConfid"/>
  </r>
  <r>
    <n v="6715"/>
    <x v="24"/>
    <x v="1"/>
    <x v="0"/>
    <x v="0"/>
    <x v="0"/>
    <n v="18.2005862539581"/>
    <x v="2"/>
    <n v="1"/>
    <n v="18.133165816105699"/>
    <n v="4.2582072619061302"/>
    <n v="5.6693737999757401"/>
    <n v="9.5825659183559999"/>
    <x v="0"/>
    <x v="0"/>
    <n v="0"/>
    <n v="0"/>
    <n v="0"/>
    <n v="0"/>
    <n v="150"/>
    <n v="95"/>
    <n v="253.936142844828"/>
    <n v="137.537805285475"/>
    <n v="64.978828394030899"/>
    <n v="272.47067016725902"/>
    <x v="1964"/>
    <x v="3"/>
    <n v="4.3794357595964604"/>
    <n v="0"/>
    <n v="0"/>
    <x v="1964"/>
    <x v="0"/>
    <x v="1"/>
    <n v="0"/>
    <n v="0"/>
    <n v="0"/>
    <x v="0"/>
    <s v="XXXConfid"/>
  </r>
  <r>
    <n v="6716"/>
    <x v="9"/>
    <x v="1"/>
    <x v="0"/>
    <x v="0"/>
    <x v="2"/>
    <n v="23.561565837056499"/>
    <x v="0"/>
    <n v="0"/>
    <n v="7.09482060745521"/>
    <n v="1.27816799683411"/>
    <n v="8.1662050334129699"/>
    <n v="6.9938334666300603"/>
    <x v="0"/>
    <x v="0"/>
    <n v="0"/>
    <n v="0"/>
    <n v="0"/>
    <n v="0"/>
    <n v="137"/>
    <n v="65"/>
    <n v="195.049123318505"/>
    <n v="130.64400611692599"/>
    <n v="82.784971748180098"/>
    <n v="233.494594805715"/>
    <x v="1965"/>
    <x v="3"/>
    <n v="1.7448300978973199"/>
    <n v="0"/>
    <n v="0"/>
    <x v="1965"/>
    <x v="0"/>
    <x v="1"/>
    <n v="1"/>
    <n v="1"/>
    <n v="1"/>
    <x v="0"/>
    <s v="XXXConfid"/>
  </r>
  <r>
    <n v="6717"/>
    <x v="22"/>
    <x v="1"/>
    <x v="1"/>
    <x v="3"/>
    <x v="3"/>
    <n v="25.7099367451831"/>
    <x v="1"/>
    <n v="0"/>
    <n v="18.35470734942"/>
    <n v="8.3965670184792494"/>
    <n v="6.1529097285655299"/>
    <n v="7.1928764933396696"/>
    <x v="1"/>
    <x v="0"/>
    <n v="0"/>
    <n v="1"/>
    <n v="0"/>
    <n v="0"/>
    <n v="99"/>
    <n v="103"/>
    <n v="183.57428259286399"/>
    <n v="148.12281670079301"/>
    <n v="28.5261397372476"/>
    <n v="357.88602982470502"/>
    <x v="1966"/>
    <x v="1"/>
    <n v="9.2443841287362698"/>
    <n v="1"/>
    <n v="0"/>
    <x v="1966"/>
    <x v="0"/>
    <x v="0"/>
    <n v="0"/>
    <n v="1"/>
    <n v="0"/>
    <x v="0"/>
    <s v="XXXConfid"/>
  </r>
  <r>
    <n v="6718"/>
    <x v="8"/>
    <x v="0"/>
    <x v="1"/>
    <x v="3"/>
    <x v="1"/>
    <n v="16.431406048626599"/>
    <x v="2"/>
    <n v="0"/>
    <n v="3.0310137913772901"/>
    <n v="0.29154190648418599"/>
    <n v="4.4428500996771296"/>
    <n v="6.3621574203548397"/>
    <x v="1"/>
    <x v="0"/>
    <n v="0"/>
    <n v="0"/>
    <n v="0"/>
    <n v="0"/>
    <n v="143"/>
    <n v="113"/>
    <n v="263.54098159452599"/>
    <n v="105.526085769872"/>
    <n v="53.682390163108799"/>
    <n v="191.68706151974999"/>
    <x v="1967"/>
    <x v="0"/>
    <n v="6.4220421225284197"/>
    <n v="0"/>
    <n v="0"/>
    <x v="1967"/>
    <x v="0"/>
    <x v="1"/>
    <n v="0"/>
    <n v="0"/>
    <n v="1"/>
    <x v="0"/>
    <s v="XXXConfid"/>
  </r>
  <r>
    <n v="6719"/>
    <x v="0"/>
    <x v="0"/>
    <x v="0"/>
    <x v="2"/>
    <x v="3"/>
    <n v="21.0691167582955"/>
    <x v="0"/>
    <n v="0"/>
    <n v="7.1569115629554396"/>
    <n v="7.97911771867438"/>
    <n v="6.6284706912231099"/>
    <n v="6.2026117667618204"/>
    <x v="1"/>
    <x v="0"/>
    <n v="1"/>
    <n v="0"/>
    <n v="0"/>
    <n v="0"/>
    <n v="179"/>
    <n v="64"/>
    <n v="158.24704262162399"/>
    <n v="86.649622981472305"/>
    <n v="22.780910295475799"/>
    <n v="150.95455614594701"/>
    <x v="1968"/>
    <x v="2"/>
    <n v="1.9263610349645699"/>
    <n v="1"/>
    <n v="0"/>
    <x v="1968"/>
    <x v="0"/>
    <x v="0"/>
    <n v="1"/>
    <n v="1"/>
    <n v="0"/>
    <x v="1"/>
    <s v="XXXConfid"/>
  </r>
  <r>
    <n v="6720"/>
    <x v="28"/>
    <x v="1"/>
    <x v="1"/>
    <x v="3"/>
    <x v="0"/>
    <n v="26.4499876100206"/>
    <x v="1"/>
    <n v="0"/>
    <n v="2.8823579942890301"/>
    <n v="2.1137227362534601"/>
    <n v="4.0699290263351298"/>
    <n v="4.2521432354018103"/>
    <x v="0"/>
    <x v="0"/>
    <n v="0"/>
    <n v="0"/>
    <n v="0"/>
    <n v="0"/>
    <n v="105"/>
    <n v="114"/>
    <n v="234.47614746024399"/>
    <n v="114.870869631201"/>
    <n v="27.539401453260101"/>
    <n v="262.44254247816002"/>
    <x v="1969"/>
    <x v="1"/>
    <n v="0.66787792485878805"/>
    <n v="1"/>
    <n v="0"/>
    <x v="1969"/>
    <x v="0"/>
    <x v="0"/>
    <n v="0"/>
    <n v="0"/>
    <n v="0"/>
    <x v="1"/>
    <s v="XXXConfid"/>
  </r>
  <r>
    <n v="6721"/>
    <x v="19"/>
    <x v="2"/>
    <x v="0"/>
    <x v="0"/>
    <x v="0"/>
    <n v="23.245460598336098"/>
    <x v="0"/>
    <n v="0"/>
    <n v="18.829193494320201"/>
    <n v="7.3109610773787503"/>
    <n v="4.1352070432693804"/>
    <n v="7.8477130893516698"/>
    <x v="0"/>
    <x v="0"/>
    <n v="1"/>
    <n v="0"/>
    <n v="1"/>
    <n v="0"/>
    <n v="122"/>
    <n v="102"/>
    <n v="278.45784307006397"/>
    <n v="137.463707334215"/>
    <n v="91.151833815064606"/>
    <n v="351.83010591220898"/>
    <x v="1970"/>
    <x v="1"/>
    <n v="1.30343712531101"/>
    <n v="0"/>
    <n v="0"/>
    <x v="1970"/>
    <x v="0"/>
    <x v="0"/>
    <n v="0"/>
    <n v="0"/>
    <n v="0"/>
    <x v="0"/>
    <s v="XXXConfid"/>
  </r>
  <r>
    <n v="6722"/>
    <x v="4"/>
    <x v="2"/>
    <x v="0"/>
    <x v="1"/>
    <x v="0"/>
    <n v="19.2338305961995"/>
    <x v="0"/>
    <n v="0"/>
    <n v="12.0905365442436"/>
    <n v="2.57062647569989"/>
    <n v="8.6162243012935598"/>
    <n v="7.0341195414480904"/>
    <x v="0"/>
    <x v="0"/>
    <n v="0"/>
    <n v="0"/>
    <n v="0"/>
    <n v="0"/>
    <n v="150"/>
    <n v="112"/>
    <n v="154.35906540974901"/>
    <n v="56.89280081423"/>
    <n v="60.988186343687801"/>
    <n v="275.84244528346898"/>
    <x v="1971"/>
    <x v="1"/>
    <n v="6.94802045117929"/>
    <n v="0"/>
    <n v="0"/>
    <x v="1971"/>
    <x v="0"/>
    <x v="0"/>
    <n v="0"/>
    <n v="0"/>
    <n v="0"/>
    <x v="0"/>
    <s v="XXXConfid"/>
  </r>
  <r>
    <n v="6723"/>
    <x v="6"/>
    <x v="0"/>
    <x v="1"/>
    <x v="0"/>
    <x v="2"/>
    <n v="38.613680762221897"/>
    <x v="3"/>
    <n v="0"/>
    <n v="5.37163406047822"/>
    <n v="2.8798381205463799"/>
    <n v="4.0608387509712696"/>
    <n v="7.0093352531171096"/>
    <x v="1"/>
    <x v="0"/>
    <n v="0"/>
    <n v="1"/>
    <n v="0"/>
    <n v="0"/>
    <n v="98"/>
    <n v="103"/>
    <n v="212.198230050988"/>
    <n v="158.20237474374099"/>
    <n v="82.920204117458297"/>
    <n v="66.666946140267697"/>
    <x v="1972"/>
    <x v="1"/>
    <n v="7.4485498080047803"/>
    <n v="0"/>
    <n v="0"/>
    <x v="1972"/>
    <x v="0"/>
    <x v="0"/>
    <n v="1"/>
    <n v="0"/>
    <n v="0"/>
    <x v="0"/>
    <s v="XXXConfid"/>
  </r>
  <r>
    <n v="6724"/>
    <x v="28"/>
    <x v="1"/>
    <x v="0"/>
    <x v="0"/>
    <x v="0"/>
    <n v="34.818821791203703"/>
    <x v="3"/>
    <n v="0"/>
    <n v="7.5291827873532302"/>
    <n v="8.3633998240541203"/>
    <n v="6.3894728935526803"/>
    <n v="9.1461113077304894"/>
    <x v="1"/>
    <x v="0"/>
    <n v="0"/>
    <n v="0"/>
    <n v="0"/>
    <n v="0"/>
    <n v="130"/>
    <n v="105"/>
    <n v="162.011742604982"/>
    <n v="165.162772253166"/>
    <n v="99.444709580342405"/>
    <n v="162.48047504152601"/>
    <x v="1973"/>
    <x v="2"/>
    <n v="2.3165454526014999"/>
    <n v="0"/>
    <n v="0"/>
    <x v="1973"/>
    <x v="0"/>
    <x v="0"/>
    <n v="0"/>
    <n v="0"/>
    <n v="0"/>
    <x v="1"/>
    <s v="XXXConfid"/>
  </r>
  <r>
    <n v="6725"/>
    <x v="18"/>
    <x v="0"/>
    <x v="1"/>
    <x v="0"/>
    <x v="1"/>
    <n v="39.070104590682902"/>
    <x v="3"/>
    <n v="0"/>
    <n v="19.398027941851399"/>
    <n v="2.09265335153045"/>
    <n v="8.2525116790204702"/>
    <n v="8.6639419553349608"/>
    <x v="0"/>
    <x v="1"/>
    <n v="0"/>
    <n v="0"/>
    <n v="0"/>
    <n v="0"/>
    <n v="122"/>
    <n v="89"/>
    <n v="246.612983824667"/>
    <n v="87.325728051846795"/>
    <n v="31.263756024294398"/>
    <n v="238.39097412584101"/>
    <x v="1974"/>
    <x v="3"/>
    <n v="2.18869891056818"/>
    <n v="0"/>
    <n v="0"/>
    <x v="1974"/>
    <x v="0"/>
    <x v="0"/>
    <n v="0"/>
    <n v="0"/>
    <n v="0"/>
    <x v="0"/>
    <s v="XXXConfid"/>
  </r>
  <r>
    <n v="6726"/>
    <x v="16"/>
    <x v="0"/>
    <x v="1"/>
    <x v="0"/>
    <x v="2"/>
    <n v="20.656766593554799"/>
    <x v="0"/>
    <n v="0"/>
    <n v="13.40814661912"/>
    <n v="7.6042099524139504"/>
    <n v="8.3802069553646792"/>
    <n v="6.9945367122367799"/>
    <x v="0"/>
    <x v="1"/>
    <n v="0"/>
    <n v="0"/>
    <n v="0"/>
    <n v="0"/>
    <n v="176"/>
    <n v="90"/>
    <n v="159.322319286376"/>
    <n v="192.66362125894301"/>
    <n v="62.9109716262316"/>
    <n v="64.313638381939001"/>
    <x v="1975"/>
    <x v="2"/>
    <n v="1.9333638401073301"/>
    <n v="0"/>
    <n v="0"/>
    <x v="1975"/>
    <x v="0"/>
    <x v="0"/>
    <n v="0"/>
    <n v="0"/>
    <n v="1"/>
    <x v="1"/>
    <s v="XXXConfid"/>
  </r>
  <r>
    <n v="6727"/>
    <x v="12"/>
    <x v="2"/>
    <x v="0"/>
    <x v="0"/>
    <x v="3"/>
    <n v="24.9284584239983"/>
    <x v="0"/>
    <n v="1"/>
    <n v="1.98002480785442"/>
    <n v="1.68345570461066"/>
    <n v="9.1584410622507608"/>
    <n v="8.12871550275527"/>
    <x v="0"/>
    <x v="1"/>
    <n v="0"/>
    <n v="1"/>
    <n v="0"/>
    <n v="0"/>
    <n v="157"/>
    <n v="86"/>
    <n v="153.37664979850501"/>
    <n v="128.168255333041"/>
    <n v="74.641828257546294"/>
    <n v="238.542248076563"/>
    <x v="1976"/>
    <x v="3"/>
    <n v="8.3468956361081297"/>
    <n v="1"/>
    <n v="0"/>
    <x v="1976"/>
    <x v="0"/>
    <x v="1"/>
    <n v="0"/>
    <n v="1"/>
    <n v="0"/>
    <x v="0"/>
    <s v="XXXConfid"/>
  </r>
  <r>
    <n v="6728"/>
    <x v="20"/>
    <x v="2"/>
    <x v="0"/>
    <x v="0"/>
    <x v="0"/>
    <n v="26.831952287261799"/>
    <x v="1"/>
    <n v="0"/>
    <n v="9.1700716335261507"/>
    <n v="4.5689411720689401"/>
    <n v="2.7805909440999699"/>
    <n v="8.7662442502431404"/>
    <x v="0"/>
    <x v="0"/>
    <n v="0"/>
    <n v="1"/>
    <n v="0"/>
    <n v="0"/>
    <n v="157"/>
    <n v="117"/>
    <n v="152.07800435303199"/>
    <n v="155.60746386859299"/>
    <n v="81.268273640221807"/>
    <n v="239.58784974840501"/>
    <x v="1977"/>
    <x v="1"/>
    <n v="8.7951863881989301"/>
    <n v="0"/>
    <n v="0"/>
    <x v="1977"/>
    <x v="1"/>
    <x v="0"/>
    <n v="0"/>
    <n v="1"/>
    <n v="0"/>
    <x v="0"/>
    <s v="XXXConfid"/>
  </r>
  <r>
    <n v="6729"/>
    <x v="4"/>
    <x v="2"/>
    <x v="1"/>
    <x v="0"/>
    <x v="1"/>
    <n v="30.618834694356199"/>
    <x v="3"/>
    <n v="1"/>
    <n v="2.1073733331178399"/>
    <n v="1.9386663586088599"/>
    <n v="4.6631165601399296"/>
    <n v="9.0219638065501808"/>
    <x v="0"/>
    <x v="0"/>
    <n v="1"/>
    <n v="0"/>
    <n v="0"/>
    <n v="1"/>
    <n v="133"/>
    <n v="69"/>
    <n v="161.792369368446"/>
    <n v="140.28148058727601"/>
    <n v="36.710706590696098"/>
    <n v="395.39172075600197"/>
    <x v="1978"/>
    <x v="2"/>
    <n v="3.4089288922740701"/>
    <n v="0"/>
    <n v="0"/>
    <x v="1978"/>
    <x v="0"/>
    <x v="0"/>
    <n v="0"/>
    <n v="0"/>
    <n v="1"/>
    <x v="1"/>
    <s v="XXXConfid"/>
  </r>
  <r>
    <n v="6730"/>
    <x v="17"/>
    <x v="1"/>
    <x v="1"/>
    <x v="0"/>
    <x v="0"/>
    <n v="29.656409142780198"/>
    <x v="1"/>
    <n v="0"/>
    <n v="18.701857278200698"/>
    <n v="2.1761753522566298"/>
    <n v="3.3381444473950901"/>
    <n v="6.48984078064667"/>
    <x v="1"/>
    <x v="0"/>
    <n v="0"/>
    <n v="0"/>
    <n v="0"/>
    <n v="0"/>
    <n v="148"/>
    <n v="63"/>
    <n v="174.96925920491501"/>
    <n v="100.788151095233"/>
    <n v="40.872931294224301"/>
    <n v="370.77087737143898"/>
    <x v="1979"/>
    <x v="1"/>
    <n v="9.4386089814462402"/>
    <n v="0"/>
    <n v="0"/>
    <x v="1979"/>
    <x v="0"/>
    <x v="0"/>
    <n v="1"/>
    <n v="0"/>
    <n v="1"/>
    <x v="0"/>
    <s v="XXXConfid"/>
  </r>
  <r>
    <n v="6731"/>
    <x v="13"/>
    <x v="2"/>
    <x v="0"/>
    <x v="3"/>
    <x v="0"/>
    <n v="17.908359019715899"/>
    <x v="2"/>
    <n v="0"/>
    <n v="8.2045031066194696"/>
    <n v="9.8538171325170598"/>
    <n v="7.3546309186370999"/>
    <n v="8.3440019154781702"/>
    <x v="0"/>
    <x v="0"/>
    <n v="0"/>
    <n v="0"/>
    <n v="0"/>
    <n v="0"/>
    <n v="148"/>
    <n v="74"/>
    <n v="223.552919709414"/>
    <n v="140.33238342243601"/>
    <n v="90.4018429230197"/>
    <n v="284.82983787757701"/>
    <x v="1980"/>
    <x v="1"/>
    <n v="4.6696755283018598"/>
    <n v="0"/>
    <n v="1"/>
    <x v="1980"/>
    <x v="0"/>
    <x v="0"/>
    <n v="0"/>
    <n v="0"/>
    <n v="0"/>
    <x v="1"/>
    <s v="XXXConfid"/>
  </r>
  <r>
    <n v="6732"/>
    <x v="27"/>
    <x v="2"/>
    <x v="0"/>
    <x v="0"/>
    <x v="2"/>
    <n v="20.6704132316023"/>
    <x v="0"/>
    <n v="1"/>
    <n v="8.3974610841194401"/>
    <n v="5.0560277761553203E-2"/>
    <n v="4.1142695713122004"/>
    <n v="8.9475717775735895"/>
    <x v="0"/>
    <x v="0"/>
    <n v="0"/>
    <n v="0"/>
    <n v="0"/>
    <n v="0"/>
    <n v="153"/>
    <n v="113"/>
    <n v="221.10060886165201"/>
    <n v="127.614935727202"/>
    <n v="22.905079590762899"/>
    <n v="146.70977293528099"/>
    <x v="1981"/>
    <x v="2"/>
    <n v="4.0843056923210996"/>
    <n v="0"/>
    <n v="0"/>
    <x v="1981"/>
    <x v="0"/>
    <x v="0"/>
    <n v="0"/>
    <n v="0"/>
    <n v="0"/>
    <x v="1"/>
    <s v="XXXConfid"/>
  </r>
  <r>
    <n v="6733"/>
    <x v="16"/>
    <x v="0"/>
    <x v="0"/>
    <x v="2"/>
    <x v="2"/>
    <n v="15.1382793949124"/>
    <x v="2"/>
    <n v="0"/>
    <n v="3.5702422521352402"/>
    <n v="0.33174341623044801"/>
    <n v="3.3768905713988802"/>
    <n v="7.1131820084567803"/>
    <x v="0"/>
    <x v="0"/>
    <n v="0"/>
    <n v="0"/>
    <n v="0"/>
    <n v="0"/>
    <n v="166"/>
    <n v="114"/>
    <n v="167.72816997634001"/>
    <n v="92.192151388641193"/>
    <n v="78.952766818399297"/>
    <n v="147.41236496979599"/>
    <x v="1982"/>
    <x v="1"/>
    <n v="5.4922271946750403"/>
    <n v="0"/>
    <n v="1"/>
    <x v="1982"/>
    <x v="0"/>
    <x v="0"/>
    <n v="0"/>
    <n v="0"/>
    <n v="1"/>
    <x v="1"/>
    <s v="XXXConfid"/>
  </r>
  <r>
    <n v="6734"/>
    <x v="11"/>
    <x v="2"/>
    <x v="0"/>
    <x v="1"/>
    <x v="0"/>
    <n v="32.1713372872902"/>
    <x v="3"/>
    <n v="0"/>
    <n v="7.3334186739712699"/>
    <n v="7.6013450595846503"/>
    <n v="3.7160720690133"/>
    <n v="8.31546642425538"/>
    <x v="0"/>
    <x v="0"/>
    <n v="0"/>
    <n v="0"/>
    <n v="0"/>
    <n v="0"/>
    <n v="100"/>
    <n v="71"/>
    <n v="282.180433716305"/>
    <n v="100.766160801711"/>
    <n v="44.056319180850203"/>
    <n v="135.36098401360701"/>
    <x v="1983"/>
    <x v="2"/>
    <n v="6.1106142387648097"/>
    <n v="0"/>
    <n v="0"/>
    <x v="1983"/>
    <x v="0"/>
    <x v="0"/>
    <n v="0"/>
    <n v="0"/>
    <n v="0"/>
    <x v="0"/>
    <s v="XXXConfid"/>
  </r>
  <r>
    <n v="6735"/>
    <x v="3"/>
    <x v="1"/>
    <x v="1"/>
    <x v="0"/>
    <x v="1"/>
    <n v="32.118211327295398"/>
    <x v="3"/>
    <n v="0"/>
    <n v="15.2408765204011"/>
    <n v="8.5892380479633292"/>
    <n v="2.4758398112845699"/>
    <n v="8.7887321493154005"/>
    <x v="0"/>
    <x v="1"/>
    <n v="0"/>
    <n v="1"/>
    <n v="1"/>
    <n v="0"/>
    <n v="104"/>
    <n v="68"/>
    <n v="161.41433663459699"/>
    <n v="188.31424374563699"/>
    <n v="61.310925815908902"/>
    <n v="321.93939168354598"/>
    <x v="1984"/>
    <x v="3"/>
    <n v="0.31096547483234499"/>
    <n v="0"/>
    <n v="0"/>
    <x v="1984"/>
    <x v="0"/>
    <x v="1"/>
    <n v="1"/>
    <n v="0"/>
    <n v="1"/>
    <x v="0"/>
    <s v="XXXConfid"/>
  </r>
  <r>
    <n v="6736"/>
    <x v="26"/>
    <x v="1"/>
    <x v="0"/>
    <x v="0"/>
    <x v="3"/>
    <n v="34.763916676061797"/>
    <x v="3"/>
    <n v="0"/>
    <n v="2.2964373778906899"/>
    <n v="7.6801749368376004"/>
    <n v="7.7365070043304698"/>
    <n v="5.3233059120724997"/>
    <x v="0"/>
    <x v="0"/>
    <n v="0"/>
    <n v="1"/>
    <n v="0"/>
    <n v="0"/>
    <n v="163"/>
    <n v="85"/>
    <n v="255.431523646887"/>
    <n v="156.54516288534501"/>
    <n v="96.767159009349001"/>
    <n v="371.10656331845303"/>
    <x v="1985"/>
    <x v="1"/>
    <n v="2.7695474155861999"/>
    <n v="0"/>
    <n v="0"/>
    <x v="1985"/>
    <x v="1"/>
    <x v="0"/>
    <n v="0"/>
    <n v="0"/>
    <n v="0"/>
    <x v="0"/>
    <s v="XXXConfid"/>
  </r>
  <r>
    <n v="6737"/>
    <x v="2"/>
    <x v="0"/>
    <x v="0"/>
    <x v="2"/>
    <x v="2"/>
    <n v="16.3800859738387"/>
    <x v="2"/>
    <n v="0"/>
    <n v="4.9320606617081602"/>
    <n v="2.8199964795102002"/>
    <n v="5.4400874093195002"/>
    <n v="5.5209716067221901"/>
    <x v="0"/>
    <x v="0"/>
    <n v="0"/>
    <n v="0"/>
    <n v="0"/>
    <n v="0"/>
    <n v="132"/>
    <n v="81"/>
    <n v="272.535125704118"/>
    <n v="89.586457193063097"/>
    <n v="32.5784845135897"/>
    <n v="325.94011038526997"/>
    <x v="1986"/>
    <x v="1"/>
    <n v="2.12019529923408"/>
    <n v="0"/>
    <n v="0"/>
    <x v="1986"/>
    <x v="0"/>
    <x v="0"/>
    <n v="0"/>
    <n v="0"/>
    <n v="0"/>
    <x v="0"/>
    <s v="XXXConfid"/>
  </r>
  <r>
    <n v="6738"/>
    <x v="22"/>
    <x v="1"/>
    <x v="0"/>
    <x v="0"/>
    <x v="2"/>
    <n v="32.378885018111603"/>
    <x v="3"/>
    <n v="0"/>
    <n v="7.37610788391261"/>
    <n v="7.2091369516397599"/>
    <n v="2.31350045311757"/>
    <n v="5.0264486573123603"/>
    <x v="0"/>
    <x v="0"/>
    <n v="0"/>
    <n v="0"/>
    <n v="0"/>
    <n v="1"/>
    <n v="160"/>
    <n v="84"/>
    <n v="263.551855618621"/>
    <n v="150.88413919577101"/>
    <n v="81.978344843924106"/>
    <n v="294.270614207238"/>
    <x v="1987"/>
    <x v="1"/>
    <n v="8.2204583919967202"/>
    <n v="0"/>
    <n v="1"/>
    <x v="1987"/>
    <x v="0"/>
    <x v="0"/>
    <n v="0"/>
    <n v="1"/>
    <n v="0"/>
    <x v="0"/>
    <s v="XXXConfid"/>
  </r>
  <r>
    <n v="6739"/>
    <x v="3"/>
    <x v="1"/>
    <x v="0"/>
    <x v="2"/>
    <x v="0"/>
    <n v="23.8027788103111"/>
    <x v="0"/>
    <n v="1"/>
    <n v="19.032036301118001"/>
    <n v="6.9796168454375103"/>
    <n v="9.0601310524790595"/>
    <n v="7.6813160312851299"/>
    <x v="1"/>
    <x v="1"/>
    <n v="0"/>
    <n v="1"/>
    <n v="0"/>
    <n v="0"/>
    <n v="116"/>
    <n v="83"/>
    <n v="162.46750326096699"/>
    <n v="157.22264023064901"/>
    <n v="29.049587560857901"/>
    <n v="158.299539046668"/>
    <x v="1988"/>
    <x v="0"/>
    <n v="1.4342870361189599"/>
    <n v="0"/>
    <n v="0"/>
    <x v="1988"/>
    <x v="1"/>
    <x v="0"/>
    <n v="1"/>
    <n v="0"/>
    <n v="0"/>
    <x v="1"/>
    <s v="XXXConfid"/>
  </r>
  <r>
    <n v="6740"/>
    <x v="24"/>
    <x v="1"/>
    <x v="0"/>
    <x v="0"/>
    <x v="2"/>
    <n v="21.947119184804901"/>
    <x v="0"/>
    <n v="1"/>
    <n v="11.7780065261239"/>
    <n v="8.5873841477957296"/>
    <n v="8.7993280768084894"/>
    <n v="4.5044717357776101"/>
    <x v="0"/>
    <x v="0"/>
    <n v="0"/>
    <n v="0"/>
    <n v="0"/>
    <n v="0"/>
    <n v="117"/>
    <n v="63"/>
    <n v="210.88556988045099"/>
    <n v="174.09361502547"/>
    <n v="84.0304705300573"/>
    <n v="164.063553273249"/>
    <x v="1989"/>
    <x v="1"/>
    <n v="0.998960882730628"/>
    <n v="0"/>
    <n v="0"/>
    <x v="1989"/>
    <x v="1"/>
    <x v="0"/>
    <n v="0"/>
    <n v="0"/>
    <n v="0"/>
    <x v="0"/>
    <s v="XXXConfid"/>
  </r>
  <r>
    <n v="6741"/>
    <x v="11"/>
    <x v="2"/>
    <x v="1"/>
    <x v="0"/>
    <x v="1"/>
    <n v="24.9847931804727"/>
    <x v="0"/>
    <n v="0"/>
    <n v="18.647340311292599"/>
    <n v="1.21896338536968"/>
    <n v="4.65574696164171"/>
    <n v="7.9671686391750596"/>
    <x v="0"/>
    <x v="1"/>
    <n v="0"/>
    <n v="0"/>
    <n v="0"/>
    <n v="0"/>
    <n v="161"/>
    <n v="102"/>
    <n v="299.89013348039401"/>
    <n v="96.737082291824606"/>
    <n v="97.516957015352901"/>
    <n v="380.765583172974"/>
    <x v="1990"/>
    <x v="0"/>
    <n v="4.9480801070613403"/>
    <n v="0"/>
    <n v="0"/>
    <x v="1990"/>
    <x v="1"/>
    <x v="0"/>
    <n v="0"/>
    <n v="0"/>
    <n v="0"/>
    <x v="1"/>
    <s v="XXXConfid"/>
  </r>
  <r>
    <n v="6742"/>
    <x v="14"/>
    <x v="1"/>
    <x v="0"/>
    <x v="3"/>
    <x v="3"/>
    <n v="25.3304542261425"/>
    <x v="1"/>
    <n v="0"/>
    <n v="0.90437711520946196"/>
    <n v="3.5838442211324701"/>
    <n v="9.5527131079967003"/>
    <n v="7.16188517084725"/>
    <x v="0"/>
    <x v="0"/>
    <n v="0"/>
    <n v="0"/>
    <n v="0"/>
    <n v="0"/>
    <n v="99"/>
    <n v="90"/>
    <n v="285.84303792974401"/>
    <n v="196.120197126769"/>
    <n v="23.925936922712001"/>
    <n v="169.01032783320699"/>
    <x v="1991"/>
    <x v="1"/>
    <n v="7.0738657553318296"/>
    <n v="0"/>
    <n v="0"/>
    <x v="1991"/>
    <x v="0"/>
    <x v="0"/>
    <n v="0"/>
    <n v="1"/>
    <n v="0"/>
    <x v="0"/>
    <s v="XXXConfid"/>
  </r>
  <r>
    <n v="6743"/>
    <x v="15"/>
    <x v="0"/>
    <x v="0"/>
    <x v="2"/>
    <x v="0"/>
    <n v="29.2856314088442"/>
    <x v="1"/>
    <n v="0"/>
    <n v="12.013241644433499"/>
    <n v="4.5568335377763303"/>
    <n v="3.0307409792165498"/>
    <n v="4.2769193725215597"/>
    <x v="0"/>
    <x v="0"/>
    <n v="1"/>
    <n v="0"/>
    <n v="1"/>
    <n v="0"/>
    <n v="135"/>
    <n v="102"/>
    <n v="161.503142261703"/>
    <n v="154.63235212822099"/>
    <n v="93.776334827217198"/>
    <n v="135.29027557792801"/>
    <x v="1992"/>
    <x v="1"/>
    <n v="9.5759050981281497"/>
    <n v="0"/>
    <n v="1"/>
    <x v="1992"/>
    <x v="0"/>
    <x v="0"/>
    <n v="0"/>
    <n v="0"/>
    <n v="1"/>
    <x v="0"/>
    <s v="XXXConfid"/>
  </r>
  <r>
    <n v="6744"/>
    <x v="27"/>
    <x v="2"/>
    <x v="1"/>
    <x v="0"/>
    <x v="0"/>
    <n v="16.0183280367695"/>
    <x v="2"/>
    <n v="0"/>
    <n v="8.2918850838483102"/>
    <n v="2.9457237751044798"/>
    <n v="3.1340407442129101"/>
    <n v="6.7086578414449196"/>
    <x v="0"/>
    <x v="0"/>
    <n v="0"/>
    <n v="1"/>
    <n v="0"/>
    <n v="0"/>
    <n v="94"/>
    <n v="113"/>
    <n v="197.43594759327499"/>
    <n v="63.626340425058899"/>
    <n v="76.134413987860697"/>
    <n v="169.54213894511699"/>
    <x v="1993"/>
    <x v="3"/>
    <n v="6.5272890093810103"/>
    <n v="0"/>
    <n v="1"/>
    <x v="1993"/>
    <x v="0"/>
    <x v="1"/>
    <n v="0"/>
    <n v="0"/>
    <n v="0"/>
    <x v="0"/>
    <s v="XXXConfid"/>
  </r>
  <r>
    <n v="6745"/>
    <x v="3"/>
    <x v="1"/>
    <x v="1"/>
    <x v="0"/>
    <x v="3"/>
    <n v="33.2310273729559"/>
    <x v="3"/>
    <n v="0"/>
    <n v="15.1419317558861"/>
    <n v="3.1072477255956699"/>
    <n v="2.8683367379437001"/>
    <n v="6.9325160115806401"/>
    <x v="1"/>
    <x v="0"/>
    <n v="0"/>
    <n v="0"/>
    <n v="0"/>
    <n v="0"/>
    <n v="91"/>
    <n v="100"/>
    <n v="205.03230442218"/>
    <n v="173.98197067349099"/>
    <n v="61.188956357763999"/>
    <n v="288.59879586069297"/>
    <x v="1994"/>
    <x v="1"/>
    <n v="3.4584761821692198"/>
    <n v="0"/>
    <n v="0"/>
    <x v="1994"/>
    <x v="1"/>
    <x v="0"/>
    <n v="0"/>
    <n v="0"/>
    <n v="0"/>
    <x v="1"/>
    <s v="XXXConfid"/>
  </r>
  <r>
    <n v="6746"/>
    <x v="19"/>
    <x v="2"/>
    <x v="1"/>
    <x v="3"/>
    <x v="1"/>
    <n v="22.310463360927901"/>
    <x v="0"/>
    <n v="0"/>
    <n v="16.552334374544301"/>
    <n v="3.4598098894554998"/>
    <n v="3.2180111261660098"/>
    <n v="9.4605088867653997"/>
    <x v="0"/>
    <x v="0"/>
    <n v="0"/>
    <n v="0"/>
    <n v="0"/>
    <n v="0"/>
    <n v="118"/>
    <n v="102"/>
    <n v="223.40770675131199"/>
    <n v="142.35145511689899"/>
    <n v="87.058169051411596"/>
    <n v="99.628503576594099"/>
    <x v="1995"/>
    <x v="1"/>
    <n v="4.0941885510642102"/>
    <n v="1"/>
    <n v="0"/>
    <x v="1995"/>
    <x v="0"/>
    <x v="1"/>
    <n v="0"/>
    <n v="1"/>
    <n v="0"/>
    <x v="0"/>
    <s v="XXXConfid"/>
  </r>
  <r>
    <n v="6747"/>
    <x v="27"/>
    <x v="2"/>
    <x v="0"/>
    <x v="0"/>
    <x v="0"/>
    <n v="24.565356805196899"/>
    <x v="0"/>
    <n v="1"/>
    <n v="2.2733732708524999"/>
    <n v="9.9765814544772091"/>
    <n v="2.0571880117416201"/>
    <n v="4.7155335726811698"/>
    <x v="0"/>
    <x v="0"/>
    <n v="0"/>
    <n v="0"/>
    <n v="0"/>
    <n v="0"/>
    <n v="169"/>
    <n v="69"/>
    <n v="286.50975887198302"/>
    <n v="58.6586413106671"/>
    <n v="78.508468005563103"/>
    <n v="225.360895219859"/>
    <x v="1996"/>
    <x v="2"/>
    <n v="9.6012380534832698"/>
    <n v="1"/>
    <n v="0"/>
    <x v="1996"/>
    <x v="0"/>
    <x v="1"/>
    <n v="0"/>
    <n v="0"/>
    <n v="0"/>
    <x v="1"/>
    <s v="XXXConfid"/>
  </r>
  <r>
    <n v="6748"/>
    <x v="16"/>
    <x v="0"/>
    <x v="0"/>
    <x v="0"/>
    <x v="3"/>
    <n v="23.087420639279198"/>
    <x v="0"/>
    <n v="1"/>
    <n v="1.8943082944532399"/>
    <n v="3.4380044836451802"/>
    <n v="0.43510970773269902"/>
    <n v="4.2605417704940498"/>
    <x v="0"/>
    <x v="0"/>
    <n v="0"/>
    <n v="0"/>
    <n v="0"/>
    <n v="0"/>
    <n v="125"/>
    <n v="60"/>
    <n v="281.82822860351399"/>
    <n v="163.03409300653499"/>
    <n v="45.510874384613501"/>
    <n v="264.532791879576"/>
    <x v="1997"/>
    <x v="1"/>
    <n v="5.4919875795376996"/>
    <n v="0"/>
    <n v="0"/>
    <x v="1997"/>
    <x v="0"/>
    <x v="0"/>
    <n v="0"/>
    <n v="0"/>
    <n v="0"/>
    <x v="0"/>
    <s v="XXXConfid"/>
  </r>
  <r>
    <n v="6749"/>
    <x v="12"/>
    <x v="2"/>
    <x v="1"/>
    <x v="1"/>
    <x v="1"/>
    <n v="32.332152509026002"/>
    <x v="3"/>
    <n v="0"/>
    <n v="18.133869250490299"/>
    <n v="9.5046783006916407"/>
    <n v="0.91615880143164197"/>
    <n v="4.5647075180319003"/>
    <x v="0"/>
    <x v="0"/>
    <n v="1"/>
    <n v="1"/>
    <n v="1"/>
    <n v="0"/>
    <n v="140"/>
    <n v="62"/>
    <n v="199.69649096040999"/>
    <n v="198.21052345903601"/>
    <n v="22.846377183282002"/>
    <n v="55.097029909567702"/>
    <x v="1998"/>
    <x v="3"/>
    <n v="6.4982235259562096"/>
    <n v="0"/>
    <n v="0"/>
    <x v="1998"/>
    <x v="0"/>
    <x v="0"/>
    <n v="0"/>
    <n v="0"/>
    <n v="0"/>
    <x v="0"/>
    <s v="XXXConfid"/>
  </r>
  <r>
    <n v="6750"/>
    <x v="17"/>
    <x v="1"/>
    <x v="1"/>
    <x v="2"/>
    <x v="0"/>
    <n v="39.774145833909401"/>
    <x v="3"/>
    <n v="1"/>
    <n v="11.9803499206895"/>
    <n v="9.3191720939175404"/>
    <n v="4.6427624390336"/>
    <n v="6.2096359196217898"/>
    <x v="0"/>
    <x v="0"/>
    <n v="0"/>
    <n v="0"/>
    <n v="0"/>
    <n v="0"/>
    <n v="156"/>
    <n v="96"/>
    <n v="229.86692047695101"/>
    <n v="182.38847244234401"/>
    <n v="93.883736138888295"/>
    <n v="209.469050052379"/>
    <x v="1999"/>
    <x v="3"/>
    <n v="8.7128748232625206"/>
    <n v="1"/>
    <n v="0"/>
    <x v="1999"/>
    <x v="0"/>
    <x v="0"/>
    <n v="0"/>
    <n v="0"/>
    <n v="1"/>
    <x v="0"/>
    <s v="XXXConfid"/>
  </r>
  <r>
    <n v="6751"/>
    <x v="29"/>
    <x v="3"/>
    <x v="0"/>
    <x v="3"/>
    <x v="2"/>
    <n v="22.161589931154602"/>
    <x v="0"/>
    <n v="0"/>
    <n v="11.494339339999099"/>
    <n v="8.3051494631293696"/>
    <n v="2.3030034670395998"/>
    <n v="7.8622299008309904"/>
    <x v="0"/>
    <x v="0"/>
    <n v="0"/>
    <n v="0"/>
    <n v="1"/>
    <n v="1"/>
    <n v="134"/>
    <n v="99"/>
    <n v="156.966829224398"/>
    <n v="57.5492285276041"/>
    <n v="46.489509055072197"/>
    <n v="351.13328744041399"/>
    <x v="2000"/>
    <x v="2"/>
    <n v="7.5821913491529598"/>
    <n v="0"/>
    <n v="0"/>
    <x v="2000"/>
    <x v="0"/>
    <x v="1"/>
    <n v="0"/>
    <n v="0"/>
    <n v="1"/>
    <x v="1"/>
    <s v="XXXConfid"/>
  </r>
  <r>
    <n v="6752"/>
    <x v="13"/>
    <x v="2"/>
    <x v="0"/>
    <x v="2"/>
    <x v="2"/>
    <n v="30.588889313519498"/>
    <x v="3"/>
    <n v="1"/>
    <n v="14.005588372572401"/>
    <n v="0.18255469597555499"/>
    <n v="7.5800541371500501"/>
    <n v="4.3120293093274196"/>
    <x v="0"/>
    <x v="0"/>
    <n v="0"/>
    <n v="1"/>
    <n v="0"/>
    <n v="0"/>
    <n v="106"/>
    <n v="95"/>
    <n v="248.751649158985"/>
    <n v="165.785703106846"/>
    <n v="98.038301188941503"/>
    <n v="384.74618294305498"/>
    <x v="2001"/>
    <x v="0"/>
    <n v="6.6522122764327802"/>
    <n v="0"/>
    <n v="1"/>
    <x v="2001"/>
    <x v="0"/>
    <x v="0"/>
    <n v="0"/>
    <n v="0"/>
    <n v="1"/>
    <x v="1"/>
    <s v="XXXConfid"/>
  </r>
  <r>
    <n v="6753"/>
    <x v="10"/>
    <x v="2"/>
    <x v="0"/>
    <x v="2"/>
    <x v="3"/>
    <n v="21.933938414309001"/>
    <x v="0"/>
    <n v="0"/>
    <n v="8.3828840573888908"/>
    <n v="3.3098470593162501"/>
    <n v="9.4688945739771793"/>
    <n v="6.5202427610194098"/>
    <x v="0"/>
    <x v="0"/>
    <n v="1"/>
    <n v="1"/>
    <n v="0"/>
    <n v="1"/>
    <n v="161"/>
    <n v="79"/>
    <n v="272.85405147098999"/>
    <n v="146.33426809785499"/>
    <n v="90.689808903215393"/>
    <n v="331.69234202121999"/>
    <x v="2002"/>
    <x v="1"/>
    <n v="1.8635053499595"/>
    <n v="0"/>
    <n v="0"/>
    <x v="2002"/>
    <x v="0"/>
    <x v="0"/>
    <n v="0"/>
    <n v="1"/>
    <n v="0"/>
    <x v="1"/>
    <s v="XXXConfid"/>
  </r>
  <r>
    <n v="6754"/>
    <x v="0"/>
    <x v="0"/>
    <x v="0"/>
    <x v="0"/>
    <x v="1"/>
    <n v="19.810323684074199"/>
    <x v="0"/>
    <n v="0"/>
    <n v="8.9362578998111601"/>
    <n v="8.7679116551111402"/>
    <n v="0.36087048297512497"/>
    <n v="4.5271601604196698"/>
    <x v="0"/>
    <x v="0"/>
    <n v="0"/>
    <n v="0"/>
    <n v="0"/>
    <n v="0"/>
    <n v="136"/>
    <n v="88"/>
    <n v="283.26998660840201"/>
    <n v="165.413126892072"/>
    <n v="24.893502373331899"/>
    <n v="52.339053894285499"/>
    <x v="2003"/>
    <x v="2"/>
    <n v="1.0136893380818901"/>
    <n v="0"/>
    <n v="1"/>
    <x v="2003"/>
    <x v="1"/>
    <x v="0"/>
    <n v="0"/>
    <n v="0"/>
    <n v="0"/>
    <x v="1"/>
    <s v="XXXConfid"/>
  </r>
  <r>
    <n v="6755"/>
    <x v="6"/>
    <x v="0"/>
    <x v="1"/>
    <x v="0"/>
    <x v="3"/>
    <n v="33.831052435581597"/>
    <x v="3"/>
    <n v="1"/>
    <n v="12.2558301300724"/>
    <n v="0.85509194784209597"/>
    <n v="5.4588609494704796"/>
    <n v="4.6494001868438097"/>
    <x v="0"/>
    <x v="0"/>
    <n v="0"/>
    <n v="0"/>
    <n v="0"/>
    <n v="0"/>
    <n v="135"/>
    <n v="68"/>
    <n v="211.259366028345"/>
    <n v="67.844706553465201"/>
    <n v="62.875179877201298"/>
    <n v="86.645282845015899"/>
    <x v="2004"/>
    <x v="2"/>
    <n v="1.81226791782404"/>
    <n v="0"/>
    <n v="1"/>
    <x v="2004"/>
    <x v="0"/>
    <x v="0"/>
    <n v="0"/>
    <n v="0"/>
    <n v="0"/>
    <x v="1"/>
    <s v="XXXConfid"/>
  </r>
  <r>
    <n v="6756"/>
    <x v="0"/>
    <x v="0"/>
    <x v="1"/>
    <x v="2"/>
    <x v="3"/>
    <n v="25.604010624256201"/>
    <x v="1"/>
    <n v="1"/>
    <n v="4.2707790904662799"/>
    <n v="8.1139525173385891"/>
    <n v="2.3411389327932501"/>
    <n v="9.6917010912421198"/>
    <x v="1"/>
    <x v="0"/>
    <n v="0"/>
    <n v="0"/>
    <n v="0"/>
    <n v="1"/>
    <n v="101"/>
    <n v="100"/>
    <n v="247.69988655938201"/>
    <n v="155.707990213268"/>
    <n v="21.961919681377701"/>
    <n v="78.267646599757001"/>
    <x v="2005"/>
    <x v="1"/>
    <n v="8.1467368718600799"/>
    <n v="0"/>
    <n v="0"/>
    <x v="2005"/>
    <x v="0"/>
    <x v="0"/>
    <n v="1"/>
    <n v="0"/>
    <n v="1"/>
    <x v="0"/>
    <s v="XXXConfid"/>
  </r>
  <r>
    <n v="6757"/>
    <x v="23"/>
    <x v="2"/>
    <x v="0"/>
    <x v="0"/>
    <x v="2"/>
    <n v="19.915841197804301"/>
    <x v="0"/>
    <n v="1"/>
    <n v="6.3775787403982003"/>
    <n v="4.6081310098682096"/>
    <n v="7.4313102000831499"/>
    <n v="9.7125050331846996"/>
    <x v="0"/>
    <x v="0"/>
    <n v="0"/>
    <n v="0"/>
    <n v="0"/>
    <n v="0"/>
    <n v="129"/>
    <n v="65"/>
    <n v="161.160528259823"/>
    <n v="170.20237278153601"/>
    <n v="47.5950372306907"/>
    <n v="267.38025765747898"/>
    <x v="2006"/>
    <x v="3"/>
    <n v="2.0053415038443898"/>
    <n v="1"/>
    <n v="0"/>
    <x v="2006"/>
    <x v="0"/>
    <x v="0"/>
    <n v="0"/>
    <n v="0"/>
    <n v="0"/>
    <x v="1"/>
    <s v="XXXConfid"/>
  </r>
  <r>
    <n v="6758"/>
    <x v="23"/>
    <x v="2"/>
    <x v="1"/>
    <x v="0"/>
    <x v="2"/>
    <n v="38.214531776630501"/>
    <x v="3"/>
    <n v="1"/>
    <n v="8.7571227593232592"/>
    <n v="5.7146102786032396"/>
    <n v="9.8240535425667908"/>
    <n v="6.2798478471118901"/>
    <x v="0"/>
    <x v="1"/>
    <n v="0"/>
    <n v="0"/>
    <n v="0"/>
    <n v="0"/>
    <n v="116"/>
    <n v="67"/>
    <n v="190.081444379304"/>
    <n v="88.847594421016097"/>
    <n v="42.314630794388798"/>
    <n v="265.50742964952002"/>
    <x v="2007"/>
    <x v="3"/>
    <n v="3.1118626740036501"/>
    <n v="0"/>
    <n v="0"/>
    <x v="2007"/>
    <x v="0"/>
    <x v="0"/>
    <n v="1"/>
    <n v="1"/>
    <n v="1"/>
    <x v="1"/>
    <s v="XXXConfid"/>
  </r>
  <r>
    <n v="6759"/>
    <x v="2"/>
    <x v="0"/>
    <x v="1"/>
    <x v="0"/>
    <x v="2"/>
    <n v="32.651524521335404"/>
    <x v="3"/>
    <n v="0"/>
    <n v="8.6918901916379294"/>
    <n v="9.5192316695181702"/>
    <n v="4.1252442904265001"/>
    <n v="8.57245500434869"/>
    <x v="1"/>
    <x v="0"/>
    <n v="0"/>
    <n v="1"/>
    <n v="0"/>
    <n v="0"/>
    <n v="130"/>
    <n v="101"/>
    <n v="208.561534685791"/>
    <n v="81.976077280815304"/>
    <n v="81.531805765298103"/>
    <n v="299.24023461821201"/>
    <x v="2008"/>
    <x v="0"/>
    <n v="9.1532628014873598"/>
    <n v="1"/>
    <n v="1"/>
    <x v="2008"/>
    <x v="0"/>
    <x v="0"/>
    <n v="0"/>
    <n v="1"/>
    <n v="1"/>
    <x v="1"/>
    <s v="XXXConfid"/>
  </r>
  <r>
    <n v="6760"/>
    <x v="17"/>
    <x v="1"/>
    <x v="0"/>
    <x v="0"/>
    <x v="2"/>
    <n v="32.965631159089"/>
    <x v="3"/>
    <n v="0"/>
    <n v="16.598730527226898"/>
    <n v="6.1309112128026699"/>
    <n v="8.6289270030455807"/>
    <n v="9.7495711572166801"/>
    <x v="0"/>
    <x v="0"/>
    <n v="0"/>
    <n v="0"/>
    <n v="0"/>
    <n v="0"/>
    <n v="156"/>
    <n v="82"/>
    <n v="281.401160003499"/>
    <n v="122.824287140292"/>
    <n v="38.663923380426198"/>
    <n v="348.93385450610702"/>
    <x v="2009"/>
    <x v="1"/>
    <n v="4.6971697282329403"/>
    <n v="0"/>
    <n v="0"/>
    <x v="2009"/>
    <x v="0"/>
    <x v="0"/>
    <n v="0"/>
    <n v="0"/>
    <n v="1"/>
    <x v="1"/>
    <s v="XXXConfid"/>
  </r>
  <r>
    <n v="6761"/>
    <x v="16"/>
    <x v="0"/>
    <x v="1"/>
    <x v="2"/>
    <x v="2"/>
    <n v="26.814193413317"/>
    <x v="1"/>
    <n v="0"/>
    <n v="19.071071120829799"/>
    <n v="5.1925935666285401"/>
    <n v="1.07527840860667"/>
    <n v="4.4600363122059603"/>
    <x v="0"/>
    <x v="0"/>
    <n v="0"/>
    <n v="0"/>
    <n v="0"/>
    <n v="0"/>
    <n v="117"/>
    <n v="80"/>
    <n v="299.638145940718"/>
    <n v="91.769673781718097"/>
    <n v="25.4041552495191"/>
    <n v="143.09956985200699"/>
    <x v="2010"/>
    <x v="2"/>
    <n v="3.58937255281672"/>
    <n v="0"/>
    <n v="1"/>
    <x v="2010"/>
    <x v="1"/>
    <x v="0"/>
    <n v="0"/>
    <n v="0"/>
    <n v="0"/>
    <x v="1"/>
    <s v="XXXConfid"/>
  </r>
  <r>
    <n v="6762"/>
    <x v="0"/>
    <x v="0"/>
    <x v="0"/>
    <x v="0"/>
    <x v="0"/>
    <n v="38.9476438134948"/>
    <x v="3"/>
    <n v="0"/>
    <n v="18.504010173099999"/>
    <n v="7.4646920430357904"/>
    <n v="1.12663374903285"/>
    <n v="5.85877040018807"/>
    <x v="0"/>
    <x v="0"/>
    <n v="0"/>
    <n v="0"/>
    <n v="0"/>
    <n v="1"/>
    <n v="122"/>
    <n v="75"/>
    <n v="263.96625250032798"/>
    <n v="153.38858566168801"/>
    <n v="92.925067767898796"/>
    <n v="209.63406427096601"/>
    <x v="2011"/>
    <x v="2"/>
    <n v="7.3343178345602604"/>
    <n v="0"/>
    <n v="0"/>
    <x v="2011"/>
    <x v="1"/>
    <x v="0"/>
    <n v="0"/>
    <n v="1"/>
    <n v="0"/>
    <x v="1"/>
    <s v="XXXConfid"/>
  </r>
  <r>
    <n v="6763"/>
    <x v="12"/>
    <x v="2"/>
    <x v="0"/>
    <x v="0"/>
    <x v="2"/>
    <n v="17.7689196116749"/>
    <x v="2"/>
    <n v="0"/>
    <n v="9.0982224607064293"/>
    <n v="2.5768629350269801"/>
    <n v="5.31994681474053"/>
    <n v="5.7980276146256902"/>
    <x v="0"/>
    <x v="0"/>
    <n v="0"/>
    <n v="0"/>
    <n v="0"/>
    <n v="0"/>
    <n v="96"/>
    <n v="94"/>
    <n v="176.02567534530999"/>
    <n v="93.222678664622705"/>
    <n v="76.907201531506701"/>
    <n v="339.49061593032201"/>
    <x v="2012"/>
    <x v="1"/>
    <n v="7.4607472943288897"/>
    <n v="0"/>
    <n v="0"/>
    <x v="2012"/>
    <x v="0"/>
    <x v="0"/>
    <n v="0"/>
    <n v="0"/>
    <n v="0"/>
    <x v="1"/>
    <s v="XXXConfid"/>
  </r>
  <r>
    <n v="6764"/>
    <x v="11"/>
    <x v="2"/>
    <x v="1"/>
    <x v="0"/>
    <x v="0"/>
    <n v="27.4898757642374"/>
    <x v="1"/>
    <n v="0"/>
    <n v="8.5608884929308608"/>
    <n v="0.49245443001743"/>
    <n v="8.1599918555534998"/>
    <n v="9.9853073312085598"/>
    <x v="1"/>
    <x v="1"/>
    <n v="0"/>
    <n v="0"/>
    <n v="0"/>
    <n v="0"/>
    <n v="112"/>
    <n v="100"/>
    <n v="252.713081393024"/>
    <n v="125.71943618636401"/>
    <n v="51.240252607824303"/>
    <n v="343.83410474873398"/>
    <x v="2013"/>
    <x v="1"/>
    <n v="1.95814945038178"/>
    <n v="0"/>
    <n v="0"/>
    <x v="2013"/>
    <x v="0"/>
    <x v="0"/>
    <n v="0"/>
    <n v="0"/>
    <n v="1"/>
    <x v="1"/>
    <s v="XXXConfid"/>
  </r>
  <r>
    <n v="6765"/>
    <x v="7"/>
    <x v="1"/>
    <x v="1"/>
    <x v="0"/>
    <x v="2"/>
    <n v="36.983208008038602"/>
    <x v="3"/>
    <n v="0"/>
    <n v="16.784286706723201"/>
    <n v="8.6014665296528694"/>
    <n v="6.0247364608326004"/>
    <n v="5.40963663118597"/>
    <x v="0"/>
    <x v="0"/>
    <n v="1"/>
    <n v="0"/>
    <n v="0"/>
    <n v="0"/>
    <n v="94"/>
    <n v="81"/>
    <n v="291.84442087648"/>
    <n v="114.99788503834"/>
    <n v="87.446654925711101"/>
    <n v="215.26604087982599"/>
    <x v="2014"/>
    <x v="1"/>
    <n v="9.2574438821048002"/>
    <n v="0"/>
    <n v="0"/>
    <x v="2014"/>
    <x v="0"/>
    <x v="1"/>
    <n v="0"/>
    <n v="0"/>
    <n v="0"/>
    <x v="0"/>
    <s v="XXXConfid"/>
  </r>
  <r>
    <n v="6766"/>
    <x v="20"/>
    <x v="2"/>
    <x v="0"/>
    <x v="3"/>
    <x v="2"/>
    <n v="24.4207700848592"/>
    <x v="0"/>
    <n v="0"/>
    <n v="6.5364976048770602"/>
    <n v="2.3737563116747902"/>
    <n v="6.6595641298049397"/>
    <n v="9.1603549650141094"/>
    <x v="0"/>
    <x v="0"/>
    <n v="0"/>
    <n v="0"/>
    <n v="0"/>
    <n v="0"/>
    <n v="97"/>
    <n v="87"/>
    <n v="185.96129034693001"/>
    <n v="107.135039405098"/>
    <n v="63.973884779783297"/>
    <n v="288.92365865400501"/>
    <x v="2015"/>
    <x v="1"/>
    <n v="3.0099282534207599"/>
    <n v="0"/>
    <n v="0"/>
    <x v="2015"/>
    <x v="0"/>
    <x v="0"/>
    <n v="0"/>
    <n v="1"/>
    <n v="0"/>
    <x v="1"/>
    <s v="XXXConfid"/>
  </r>
  <r>
    <n v="6767"/>
    <x v="11"/>
    <x v="2"/>
    <x v="1"/>
    <x v="0"/>
    <x v="0"/>
    <n v="17.376838270593701"/>
    <x v="2"/>
    <n v="0"/>
    <n v="10.846024798998601"/>
    <n v="0.92640961023705004"/>
    <n v="0.16359332660005199"/>
    <n v="5.6147189544583096"/>
    <x v="1"/>
    <x v="1"/>
    <n v="0"/>
    <n v="0"/>
    <n v="0"/>
    <n v="0"/>
    <n v="107"/>
    <n v="62"/>
    <n v="241.011768508312"/>
    <n v="127.465742378149"/>
    <n v="36.904390622896798"/>
    <n v="190.290400361102"/>
    <x v="2016"/>
    <x v="3"/>
    <n v="2.6347073979983802"/>
    <n v="0"/>
    <n v="0"/>
    <x v="2016"/>
    <x v="0"/>
    <x v="0"/>
    <n v="0"/>
    <n v="0"/>
    <n v="0"/>
    <x v="1"/>
    <s v="XXXConfid"/>
  </r>
  <r>
    <n v="6768"/>
    <x v="4"/>
    <x v="2"/>
    <x v="0"/>
    <x v="0"/>
    <x v="2"/>
    <n v="33.857146784292901"/>
    <x v="3"/>
    <n v="0"/>
    <n v="4.7726518468858696"/>
    <n v="9.7935628309414096"/>
    <n v="1.0866523821259899"/>
    <n v="6.6206721094595604"/>
    <x v="0"/>
    <x v="0"/>
    <n v="0"/>
    <n v="0"/>
    <n v="0"/>
    <n v="1"/>
    <n v="175"/>
    <n v="119"/>
    <n v="294.19656763209701"/>
    <n v="103.930229670765"/>
    <n v="32.617648459099698"/>
    <n v="229.93319736128799"/>
    <x v="2017"/>
    <x v="1"/>
    <n v="4.2920913840575796"/>
    <n v="1"/>
    <n v="0"/>
    <x v="2017"/>
    <x v="0"/>
    <x v="0"/>
    <n v="0"/>
    <n v="0"/>
    <n v="0"/>
    <x v="1"/>
    <s v="XXXConfid"/>
  </r>
  <r>
    <n v="6769"/>
    <x v="18"/>
    <x v="0"/>
    <x v="0"/>
    <x v="1"/>
    <x v="0"/>
    <n v="17.665164488773598"/>
    <x v="2"/>
    <n v="0"/>
    <n v="17.7748142310239"/>
    <n v="5.6573308527806097"/>
    <n v="9.7378146795115992"/>
    <n v="4.3231880585823301"/>
    <x v="0"/>
    <x v="0"/>
    <n v="0"/>
    <n v="0"/>
    <n v="0"/>
    <n v="1"/>
    <n v="107"/>
    <n v="87"/>
    <n v="254.42584299390001"/>
    <n v="170.651553533358"/>
    <n v="72.624582059653605"/>
    <n v="302.80448235260297"/>
    <x v="2018"/>
    <x v="3"/>
    <n v="8.5162870258136198"/>
    <n v="0"/>
    <n v="0"/>
    <x v="2018"/>
    <x v="0"/>
    <x v="0"/>
    <n v="0"/>
    <n v="0"/>
    <n v="0"/>
    <x v="0"/>
    <s v="XXXConfid"/>
  </r>
  <r>
    <n v="6770"/>
    <x v="21"/>
    <x v="0"/>
    <x v="0"/>
    <x v="2"/>
    <x v="0"/>
    <n v="20.354777133022701"/>
    <x v="0"/>
    <n v="0"/>
    <n v="5.8897151833969996"/>
    <n v="7.0359788068392097"/>
    <n v="2.9526378946492899"/>
    <n v="4.4446320881015096"/>
    <x v="0"/>
    <x v="0"/>
    <n v="0"/>
    <n v="0"/>
    <n v="1"/>
    <n v="0"/>
    <n v="112"/>
    <n v="82"/>
    <n v="238.11525789443101"/>
    <n v="87.034216285925297"/>
    <n v="54.925771176056898"/>
    <n v="75.740203958907699"/>
    <x v="2019"/>
    <x v="2"/>
    <n v="6.1610925190819703"/>
    <n v="0"/>
    <n v="0"/>
    <x v="2019"/>
    <x v="0"/>
    <x v="0"/>
    <n v="0"/>
    <n v="0"/>
    <n v="0"/>
    <x v="1"/>
    <s v="XXXConfid"/>
  </r>
  <r>
    <n v="6771"/>
    <x v="25"/>
    <x v="2"/>
    <x v="1"/>
    <x v="0"/>
    <x v="0"/>
    <n v="37.157629243881601"/>
    <x v="3"/>
    <n v="1"/>
    <n v="14.580471653342901"/>
    <n v="7.6354739588156901"/>
    <n v="0.501964565700874"/>
    <n v="9.2121804189224701"/>
    <x v="0"/>
    <x v="0"/>
    <n v="0"/>
    <n v="1"/>
    <n v="0"/>
    <n v="1"/>
    <n v="111"/>
    <n v="84"/>
    <n v="232.61303458706499"/>
    <n v="177.04739785932699"/>
    <n v="74.228513987035797"/>
    <n v="238.954079621375"/>
    <x v="2020"/>
    <x v="3"/>
    <n v="1.4884710657077"/>
    <n v="0"/>
    <n v="0"/>
    <x v="2020"/>
    <x v="0"/>
    <x v="0"/>
    <n v="0"/>
    <n v="0"/>
    <n v="0"/>
    <x v="0"/>
    <s v="XXXConfid"/>
  </r>
  <r>
    <n v="6772"/>
    <x v="13"/>
    <x v="2"/>
    <x v="0"/>
    <x v="1"/>
    <x v="3"/>
    <n v="16.538438614579398"/>
    <x v="2"/>
    <n v="0"/>
    <n v="2.4018538535310601"/>
    <n v="2.2461559745816598E-2"/>
    <n v="1.79052542958054"/>
    <n v="4.5440168615688501"/>
    <x v="0"/>
    <x v="0"/>
    <n v="0"/>
    <n v="1"/>
    <n v="0"/>
    <n v="1"/>
    <n v="106"/>
    <n v="68"/>
    <n v="226.68420169053499"/>
    <n v="180.68136367462199"/>
    <n v="28.931430413585101"/>
    <n v="254.230771429491"/>
    <x v="2021"/>
    <x v="2"/>
    <n v="8.1500080505932004"/>
    <n v="0"/>
    <n v="0"/>
    <x v="2021"/>
    <x v="1"/>
    <x v="0"/>
    <n v="0"/>
    <n v="0"/>
    <n v="0"/>
    <x v="1"/>
    <s v="XXXConfid"/>
  </r>
  <r>
    <n v="6773"/>
    <x v="27"/>
    <x v="2"/>
    <x v="0"/>
    <x v="0"/>
    <x v="0"/>
    <n v="18.652299238676601"/>
    <x v="0"/>
    <n v="0"/>
    <n v="5.7048784948821396"/>
    <n v="5.16035090248175"/>
    <n v="0.265378484737608"/>
    <n v="5.1375062173496504"/>
    <x v="0"/>
    <x v="0"/>
    <n v="0"/>
    <n v="0"/>
    <n v="0"/>
    <n v="1"/>
    <n v="109"/>
    <n v="80"/>
    <n v="248.096424465853"/>
    <n v="85.141634627353795"/>
    <n v="64.853097466608503"/>
    <n v="373.88471805308899"/>
    <x v="2022"/>
    <x v="1"/>
    <n v="4.1190092192570198"/>
    <n v="0"/>
    <n v="0"/>
    <x v="2022"/>
    <x v="0"/>
    <x v="0"/>
    <n v="0"/>
    <n v="0"/>
    <n v="0"/>
    <x v="1"/>
    <s v="XXXConfid"/>
  </r>
  <r>
    <n v="6774"/>
    <x v="16"/>
    <x v="0"/>
    <x v="0"/>
    <x v="3"/>
    <x v="3"/>
    <n v="27.332494585655599"/>
    <x v="1"/>
    <n v="0"/>
    <n v="19.6932226223337"/>
    <n v="0.198637580710503"/>
    <n v="2.4886020117493501"/>
    <n v="7.7130248513223396"/>
    <x v="1"/>
    <x v="0"/>
    <n v="1"/>
    <n v="0"/>
    <n v="0"/>
    <n v="0"/>
    <n v="117"/>
    <n v="86"/>
    <n v="185.20590441035401"/>
    <n v="78.646730814783695"/>
    <n v="21.834341532262101"/>
    <n v="204.018608710888"/>
    <x v="2023"/>
    <x v="0"/>
    <n v="5.3626297466992501"/>
    <n v="0"/>
    <n v="0"/>
    <x v="2023"/>
    <x v="0"/>
    <x v="1"/>
    <n v="0"/>
    <n v="0"/>
    <n v="0"/>
    <x v="1"/>
    <s v="XXXConfid"/>
  </r>
  <r>
    <n v="6775"/>
    <x v="20"/>
    <x v="2"/>
    <x v="1"/>
    <x v="3"/>
    <x v="0"/>
    <n v="34.707889502769703"/>
    <x v="3"/>
    <n v="0"/>
    <n v="15.7815027312878"/>
    <n v="7.7415975373085697"/>
    <n v="7.8059419602419"/>
    <n v="5.3365670941899799"/>
    <x v="1"/>
    <x v="0"/>
    <n v="0"/>
    <n v="1"/>
    <n v="0"/>
    <n v="0"/>
    <n v="175"/>
    <n v="62"/>
    <n v="152.70944184437801"/>
    <n v="66.162606354282204"/>
    <n v="73.037537264279194"/>
    <n v="244.115974851228"/>
    <x v="2024"/>
    <x v="1"/>
    <n v="8.6065762124817802"/>
    <n v="0"/>
    <n v="0"/>
    <x v="2024"/>
    <x v="0"/>
    <x v="0"/>
    <n v="0"/>
    <n v="0"/>
    <n v="1"/>
    <x v="1"/>
    <s v="XXXConfid"/>
  </r>
  <r>
    <n v="6776"/>
    <x v="2"/>
    <x v="0"/>
    <x v="1"/>
    <x v="2"/>
    <x v="1"/>
    <n v="19.424997849621299"/>
    <x v="0"/>
    <n v="0"/>
    <n v="0.17551793760672099"/>
    <n v="3.4750707440180699"/>
    <n v="2.5444816545372801"/>
    <n v="5.1513608138132501"/>
    <x v="0"/>
    <x v="0"/>
    <n v="0"/>
    <n v="0"/>
    <n v="1"/>
    <n v="0"/>
    <n v="105"/>
    <n v="63"/>
    <n v="215.08189364319301"/>
    <n v="167.00811613853401"/>
    <n v="43.162186654764"/>
    <n v="347.46689748202198"/>
    <x v="2025"/>
    <x v="2"/>
    <n v="0.97985970962980096"/>
    <n v="0"/>
    <n v="0"/>
    <x v="2025"/>
    <x v="0"/>
    <x v="1"/>
    <n v="1"/>
    <n v="1"/>
    <n v="0"/>
    <x v="0"/>
    <s v="XXXConfid"/>
  </r>
  <r>
    <n v="6777"/>
    <x v="6"/>
    <x v="0"/>
    <x v="1"/>
    <x v="0"/>
    <x v="1"/>
    <n v="18.418903872404801"/>
    <x v="2"/>
    <n v="0"/>
    <n v="16.5061259903758"/>
    <n v="1.7364187284910999"/>
    <n v="1.46087436357678"/>
    <n v="9.3868808800090893"/>
    <x v="1"/>
    <x v="0"/>
    <n v="0"/>
    <n v="0"/>
    <n v="0"/>
    <n v="0"/>
    <n v="162"/>
    <n v="103"/>
    <n v="217.07021366528599"/>
    <n v="80.727197644757595"/>
    <n v="54.135079219898998"/>
    <n v="196.464087372943"/>
    <x v="2026"/>
    <x v="2"/>
    <n v="6.57774104740583"/>
    <n v="1"/>
    <n v="0"/>
    <x v="2026"/>
    <x v="0"/>
    <x v="0"/>
    <n v="0"/>
    <n v="0"/>
    <n v="0"/>
    <x v="0"/>
    <s v="XXXConfid"/>
  </r>
  <r>
    <n v="6778"/>
    <x v="3"/>
    <x v="1"/>
    <x v="0"/>
    <x v="2"/>
    <x v="2"/>
    <n v="27.894214237271001"/>
    <x v="1"/>
    <n v="0"/>
    <n v="7.9863053924603502"/>
    <n v="5.4183546206399402"/>
    <n v="8.95368072486926"/>
    <n v="7.1156462313984301"/>
    <x v="0"/>
    <x v="0"/>
    <n v="0"/>
    <n v="0"/>
    <n v="0"/>
    <n v="0"/>
    <n v="172"/>
    <n v="94"/>
    <n v="231.01794856063401"/>
    <n v="175.75591953979301"/>
    <n v="42.798554251378597"/>
    <n v="381.16617018420197"/>
    <x v="2027"/>
    <x v="2"/>
    <n v="1.7356599590360899"/>
    <n v="0"/>
    <n v="0"/>
    <x v="2027"/>
    <x v="0"/>
    <x v="0"/>
    <n v="0"/>
    <n v="0"/>
    <n v="0"/>
    <x v="1"/>
    <s v="XXXConfid"/>
  </r>
  <r>
    <n v="6779"/>
    <x v="28"/>
    <x v="1"/>
    <x v="1"/>
    <x v="2"/>
    <x v="2"/>
    <n v="30.457210119822602"/>
    <x v="3"/>
    <n v="0"/>
    <n v="6.9289979499807597"/>
    <n v="1.37262803270672"/>
    <n v="8.5407362415686308"/>
    <n v="9.3391833806999394"/>
    <x v="1"/>
    <x v="0"/>
    <n v="1"/>
    <n v="0"/>
    <n v="0"/>
    <n v="0"/>
    <n v="126"/>
    <n v="117"/>
    <n v="280.22736494847999"/>
    <n v="51.412632552713099"/>
    <n v="41.696734131738701"/>
    <n v="271.38060469681102"/>
    <x v="2028"/>
    <x v="0"/>
    <n v="2.5765025227004199"/>
    <n v="0"/>
    <n v="0"/>
    <x v="2028"/>
    <x v="0"/>
    <x v="0"/>
    <n v="1"/>
    <n v="0"/>
    <n v="0"/>
    <x v="0"/>
    <s v="XXXConfid"/>
  </r>
  <r>
    <n v="6780"/>
    <x v="30"/>
    <x v="0"/>
    <x v="0"/>
    <x v="2"/>
    <x v="1"/>
    <n v="27.947226943266401"/>
    <x v="1"/>
    <n v="0"/>
    <n v="7.3008531476988399"/>
    <n v="8.19590515290278"/>
    <n v="0.98940584648648999"/>
    <n v="6.4979904482476396"/>
    <x v="0"/>
    <x v="0"/>
    <n v="0"/>
    <n v="0"/>
    <n v="0"/>
    <n v="0"/>
    <n v="138"/>
    <n v="87"/>
    <n v="191.75994706647199"/>
    <n v="157.657526759787"/>
    <n v="99.064432019699893"/>
    <n v="183.37433416799999"/>
    <x v="2029"/>
    <x v="2"/>
    <n v="9.43733901085551"/>
    <n v="0"/>
    <n v="1"/>
    <x v="2029"/>
    <x v="0"/>
    <x v="0"/>
    <n v="0"/>
    <n v="0"/>
    <n v="0"/>
    <x v="1"/>
    <s v="XXXConfid"/>
  </r>
  <r>
    <n v="6781"/>
    <x v="9"/>
    <x v="1"/>
    <x v="0"/>
    <x v="0"/>
    <x v="0"/>
    <n v="34.164346669318299"/>
    <x v="3"/>
    <n v="0"/>
    <n v="14.236514110344"/>
    <n v="5.5840568832504802"/>
    <n v="7.1551481763719904"/>
    <n v="9.2149914649938705"/>
    <x v="0"/>
    <x v="0"/>
    <n v="0"/>
    <n v="1"/>
    <n v="0"/>
    <n v="1"/>
    <n v="106"/>
    <n v="83"/>
    <n v="203.290720895357"/>
    <n v="132.44822416815501"/>
    <n v="55.221852433029099"/>
    <n v="264.30927409263398"/>
    <x v="2030"/>
    <x v="0"/>
    <n v="9.4947378631883996"/>
    <n v="0"/>
    <n v="0"/>
    <x v="2030"/>
    <x v="0"/>
    <x v="1"/>
    <n v="0"/>
    <n v="0"/>
    <n v="1"/>
    <x v="0"/>
    <s v="XXXConfid"/>
  </r>
  <r>
    <n v="6782"/>
    <x v="8"/>
    <x v="0"/>
    <x v="0"/>
    <x v="0"/>
    <x v="0"/>
    <n v="33.857773590279201"/>
    <x v="3"/>
    <n v="0"/>
    <n v="5.8874832937624602"/>
    <n v="0.42929054253197102"/>
    <n v="2.6233976957784901"/>
    <n v="8.0826377836205801"/>
    <x v="0"/>
    <x v="0"/>
    <n v="1"/>
    <n v="0"/>
    <n v="0"/>
    <n v="0"/>
    <n v="99"/>
    <n v="73"/>
    <n v="285.603750510373"/>
    <n v="82.747510596964105"/>
    <n v="78.395957648088199"/>
    <n v="160.268144693664"/>
    <x v="2031"/>
    <x v="2"/>
    <n v="9.0190011679921298"/>
    <n v="1"/>
    <n v="0"/>
    <x v="2031"/>
    <x v="0"/>
    <x v="0"/>
    <n v="1"/>
    <n v="0"/>
    <n v="1"/>
    <x v="0"/>
    <s v="XXXConfid"/>
  </r>
  <r>
    <n v="6783"/>
    <x v="24"/>
    <x v="1"/>
    <x v="1"/>
    <x v="2"/>
    <x v="0"/>
    <n v="26.489990052117498"/>
    <x v="1"/>
    <n v="0"/>
    <n v="18.9686139861935"/>
    <n v="5.4228034846531603"/>
    <n v="9.5037758596787008"/>
    <n v="9.9077000142746297"/>
    <x v="0"/>
    <x v="0"/>
    <n v="0"/>
    <n v="0"/>
    <n v="0"/>
    <n v="0"/>
    <n v="153"/>
    <n v="114"/>
    <n v="213.37393008673399"/>
    <n v="65.433239077640593"/>
    <n v="42.8658532888984"/>
    <n v="277.242338760184"/>
    <x v="2032"/>
    <x v="1"/>
    <n v="7.8560032019884103"/>
    <n v="0"/>
    <n v="1"/>
    <x v="2032"/>
    <x v="0"/>
    <x v="0"/>
    <n v="0"/>
    <n v="0"/>
    <n v="0"/>
    <x v="0"/>
    <s v="XXXConfid"/>
  </r>
  <r>
    <n v="6784"/>
    <x v="17"/>
    <x v="1"/>
    <x v="1"/>
    <x v="0"/>
    <x v="1"/>
    <n v="30.7785880901322"/>
    <x v="3"/>
    <n v="0"/>
    <n v="18.057243136981601"/>
    <n v="0.71031508380007702"/>
    <n v="5.91185824615222"/>
    <n v="5.6290086923649802"/>
    <x v="0"/>
    <x v="0"/>
    <n v="0"/>
    <n v="0"/>
    <n v="0"/>
    <n v="0"/>
    <n v="123"/>
    <n v="105"/>
    <n v="278.822804162468"/>
    <n v="195.354408134068"/>
    <n v="27.813341305590701"/>
    <n v="98.027831940389206"/>
    <x v="2033"/>
    <x v="2"/>
    <n v="2.1533480991910299"/>
    <n v="0"/>
    <n v="0"/>
    <x v="2033"/>
    <x v="0"/>
    <x v="0"/>
    <n v="0"/>
    <n v="0"/>
    <n v="0"/>
    <x v="1"/>
    <s v="XXXConfid"/>
  </r>
  <r>
    <n v="6785"/>
    <x v="27"/>
    <x v="2"/>
    <x v="0"/>
    <x v="0"/>
    <x v="2"/>
    <n v="22.371415342258"/>
    <x v="0"/>
    <n v="1"/>
    <n v="19.321010879196201"/>
    <n v="8.3988804134135204"/>
    <n v="7.1808069126908398"/>
    <n v="5.8022406781394702"/>
    <x v="0"/>
    <x v="0"/>
    <n v="0"/>
    <n v="0"/>
    <n v="0"/>
    <n v="1"/>
    <n v="129"/>
    <n v="115"/>
    <n v="190.078949137915"/>
    <n v="156.45458630916201"/>
    <n v="54.395886174728403"/>
    <n v="271.014543077506"/>
    <x v="2034"/>
    <x v="1"/>
    <n v="4.9551226609339896"/>
    <n v="0"/>
    <n v="0"/>
    <x v="2034"/>
    <x v="0"/>
    <x v="0"/>
    <n v="1"/>
    <n v="0"/>
    <n v="0"/>
    <x v="0"/>
    <s v="XXXConfid"/>
  </r>
  <r>
    <n v="6786"/>
    <x v="25"/>
    <x v="2"/>
    <x v="1"/>
    <x v="1"/>
    <x v="0"/>
    <n v="22.7598502954278"/>
    <x v="0"/>
    <n v="1"/>
    <n v="8.0039705460684392"/>
    <n v="9.5643885519371903"/>
    <n v="9.8990236539347194"/>
    <n v="4.6637107638153203"/>
    <x v="0"/>
    <x v="0"/>
    <n v="0"/>
    <n v="0"/>
    <n v="0"/>
    <n v="0"/>
    <n v="154"/>
    <n v="92"/>
    <n v="211.94759255784601"/>
    <n v="186.24426358779499"/>
    <n v="76.731112114500405"/>
    <n v="380.69842822830401"/>
    <x v="2035"/>
    <x v="0"/>
    <n v="3.9701654828428699"/>
    <n v="1"/>
    <n v="0"/>
    <x v="2035"/>
    <x v="0"/>
    <x v="1"/>
    <n v="1"/>
    <n v="0"/>
    <n v="0"/>
    <x v="1"/>
    <s v="XXXConfid"/>
  </r>
  <r>
    <n v="6787"/>
    <x v="18"/>
    <x v="0"/>
    <x v="0"/>
    <x v="0"/>
    <x v="1"/>
    <n v="29.2724233946428"/>
    <x v="1"/>
    <n v="1"/>
    <n v="3.5903569671033"/>
    <n v="5.0999767078389597"/>
    <n v="0.50990636383768195"/>
    <n v="5.74353842458709"/>
    <x v="1"/>
    <x v="0"/>
    <n v="0"/>
    <n v="0"/>
    <n v="0"/>
    <n v="0"/>
    <n v="112"/>
    <n v="64"/>
    <n v="241.06306636578199"/>
    <n v="196.615805098538"/>
    <n v="33.671652655411698"/>
    <n v="278.83975333269399"/>
    <x v="2036"/>
    <x v="1"/>
    <n v="5.5353702403765901"/>
    <n v="0"/>
    <n v="0"/>
    <x v="2036"/>
    <x v="0"/>
    <x v="0"/>
    <n v="0"/>
    <n v="0"/>
    <n v="0"/>
    <x v="1"/>
    <s v="XXXConfid"/>
  </r>
  <r>
    <n v="6788"/>
    <x v="30"/>
    <x v="0"/>
    <x v="0"/>
    <x v="0"/>
    <x v="1"/>
    <n v="35.5255514434145"/>
    <x v="3"/>
    <n v="0"/>
    <n v="0.324393640253477"/>
    <n v="2.9029602530729801"/>
    <n v="9.9710912896141402"/>
    <n v="4.5919999394319504"/>
    <x v="0"/>
    <x v="1"/>
    <n v="0"/>
    <n v="0"/>
    <n v="0"/>
    <n v="0"/>
    <n v="160"/>
    <n v="76"/>
    <n v="275.16834000280897"/>
    <n v="95.620827800798907"/>
    <n v="24.422556873325799"/>
    <n v="136.59974950913599"/>
    <x v="2037"/>
    <x v="3"/>
    <n v="4.7825916818219696"/>
    <n v="0"/>
    <n v="0"/>
    <x v="2037"/>
    <x v="0"/>
    <x v="0"/>
    <n v="0"/>
    <n v="1"/>
    <n v="1"/>
    <x v="0"/>
    <s v="XXXConfid"/>
  </r>
  <r>
    <n v="6789"/>
    <x v="6"/>
    <x v="0"/>
    <x v="0"/>
    <x v="0"/>
    <x v="3"/>
    <n v="24.748737921965201"/>
    <x v="0"/>
    <n v="0"/>
    <n v="15.136097896468801"/>
    <n v="6.7352037796929896"/>
    <n v="2.0161031383405099"/>
    <n v="9.13546384909335"/>
    <x v="0"/>
    <x v="0"/>
    <n v="1"/>
    <n v="0"/>
    <n v="0"/>
    <n v="0"/>
    <n v="99"/>
    <n v="89"/>
    <n v="238.540768522051"/>
    <n v="124.83949479978"/>
    <n v="85.246976677388105"/>
    <n v="163.17158445549001"/>
    <x v="2038"/>
    <x v="1"/>
    <n v="0.43795302760235399"/>
    <n v="0"/>
    <n v="0"/>
    <x v="2038"/>
    <x v="0"/>
    <x v="0"/>
    <n v="0"/>
    <n v="0"/>
    <n v="0"/>
    <x v="0"/>
    <s v="XXXConfid"/>
  </r>
  <r>
    <n v="6790"/>
    <x v="25"/>
    <x v="2"/>
    <x v="1"/>
    <x v="0"/>
    <x v="1"/>
    <n v="16.949009448438499"/>
    <x v="2"/>
    <n v="0"/>
    <n v="5.1353539229323601"/>
    <n v="2.6175795588914101"/>
    <n v="7.5211153092999199"/>
    <n v="7.16406574841342"/>
    <x v="0"/>
    <x v="0"/>
    <n v="0"/>
    <n v="0"/>
    <n v="0"/>
    <n v="0"/>
    <n v="125"/>
    <n v="103"/>
    <n v="215.4143904085"/>
    <n v="157.331055067992"/>
    <n v="96.826955097068705"/>
    <n v="229.94139717928601"/>
    <x v="2039"/>
    <x v="3"/>
    <n v="6.9369258437451702"/>
    <n v="0"/>
    <n v="0"/>
    <x v="2039"/>
    <x v="0"/>
    <x v="0"/>
    <n v="0"/>
    <n v="0"/>
    <n v="1"/>
    <x v="1"/>
    <s v="XXXConfid"/>
  </r>
  <r>
    <n v="6791"/>
    <x v="24"/>
    <x v="1"/>
    <x v="1"/>
    <x v="0"/>
    <x v="2"/>
    <n v="28.637613616711199"/>
    <x v="1"/>
    <n v="0"/>
    <n v="4.4497228723009297"/>
    <n v="4.0161912847370802"/>
    <n v="7.7450262908807703"/>
    <n v="9.1125674051316494"/>
    <x v="0"/>
    <x v="0"/>
    <n v="1"/>
    <n v="0"/>
    <n v="0"/>
    <n v="0"/>
    <n v="110"/>
    <n v="98"/>
    <n v="284.30826492480099"/>
    <n v="57.993388933702001"/>
    <n v="23.010271682040901"/>
    <n v="194.789791946907"/>
    <x v="2040"/>
    <x v="2"/>
    <n v="6.3425227124018004"/>
    <n v="0"/>
    <n v="0"/>
    <x v="2040"/>
    <x v="0"/>
    <x v="0"/>
    <n v="0"/>
    <n v="1"/>
    <n v="0"/>
    <x v="0"/>
    <s v="XXXConfid"/>
  </r>
  <r>
    <n v="6792"/>
    <x v="25"/>
    <x v="2"/>
    <x v="1"/>
    <x v="0"/>
    <x v="0"/>
    <n v="36.501413744392401"/>
    <x v="3"/>
    <n v="0"/>
    <n v="19.3271670829638"/>
    <n v="4.5512249086839196"/>
    <n v="7.6015050044446602"/>
    <n v="7.8694909671086499"/>
    <x v="0"/>
    <x v="0"/>
    <n v="0"/>
    <n v="0"/>
    <n v="0"/>
    <n v="0"/>
    <n v="135"/>
    <n v="114"/>
    <n v="235.70860415223501"/>
    <n v="87.947654648042999"/>
    <n v="28.886339097427499"/>
    <n v="284.41461307847698"/>
    <x v="2041"/>
    <x v="0"/>
    <n v="5.7614455741830497"/>
    <n v="1"/>
    <n v="0"/>
    <x v="2041"/>
    <x v="0"/>
    <x v="0"/>
    <n v="0"/>
    <n v="0"/>
    <n v="0"/>
    <x v="0"/>
    <s v="XXXConfid"/>
  </r>
  <r>
    <n v="6793"/>
    <x v="1"/>
    <x v="1"/>
    <x v="0"/>
    <x v="3"/>
    <x v="2"/>
    <n v="28.492178277566602"/>
    <x v="1"/>
    <n v="0"/>
    <n v="17.282384477029499"/>
    <n v="1.65993366043825"/>
    <n v="3.27874281542725"/>
    <n v="4.6454902255230799"/>
    <x v="0"/>
    <x v="0"/>
    <n v="0"/>
    <n v="0"/>
    <n v="0"/>
    <n v="0"/>
    <n v="91"/>
    <n v="90"/>
    <n v="183.60541053257501"/>
    <n v="115.069872194334"/>
    <n v="56.001112059440402"/>
    <n v="275.34334404563998"/>
    <x v="2042"/>
    <x v="1"/>
    <n v="4.7859680484062403"/>
    <n v="1"/>
    <n v="0"/>
    <x v="2042"/>
    <x v="0"/>
    <x v="0"/>
    <n v="0"/>
    <n v="1"/>
    <n v="0"/>
    <x v="1"/>
    <s v="XXXConfid"/>
  </r>
  <r>
    <n v="6794"/>
    <x v="15"/>
    <x v="0"/>
    <x v="1"/>
    <x v="0"/>
    <x v="0"/>
    <n v="23.651759227135798"/>
    <x v="0"/>
    <n v="1"/>
    <n v="12.820734787680101"/>
    <n v="9.7235383611383597"/>
    <n v="3.8174082090133199"/>
    <n v="8.31432930545928"/>
    <x v="0"/>
    <x v="0"/>
    <n v="0"/>
    <n v="0"/>
    <n v="1"/>
    <n v="0"/>
    <n v="120"/>
    <n v="64"/>
    <n v="248.43654011416299"/>
    <n v="123.406674514108"/>
    <n v="64.651806061818505"/>
    <n v="206.08269134338099"/>
    <x v="2043"/>
    <x v="0"/>
    <n v="3.3097670683250699"/>
    <n v="0"/>
    <n v="0"/>
    <x v="2043"/>
    <x v="0"/>
    <x v="0"/>
    <n v="0"/>
    <n v="0"/>
    <n v="0"/>
    <x v="0"/>
    <s v="XXXConfid"/>
  </r>
  <r>
    <n v="6795"/>
    <x v="20"/>
    <x v="2"/>
    <x v="1"/>
    <x v="3"/>
    <x v="0"/>
    <n v="20.917321871229099"/>
    <x v="0"/>
    <n v="0"/>
    <n v="2.0186553511662302"/>
    <n v="9.6213955871973802"/>
    <n v="5.5961253567600702"/>
    <n v="7.64589362771311"/>
    <x v="0"/>
    <x v="0"/>
    <n v="0"/>
    <n v="0"/>
    <n v="0"/>
    <n v="0"/>
    <n v="169"/>
    <n v="60"/>
    <n v="292.71868671933902"/>
    <n v="89.556811219203098"/>
    <n v="97.633741027610498"/>
    <n v="374.19680481442799"/>
    <x v="2044"/>
    <x v="2"/>
    <n v="4.5501498877202398"/>
    <n v="0"/>
    <n v="0"/>
    <x v="2044"/>
    <x v="0"/>
    <x v="1"/>
    <n v="0"/>
    <n v="0"/>
    <n v="0"/>
    <x v="1"/>
    <s v="XXXConfid"/>
  </r>
  <r>
    <n v="6796"/>
    <x v="12"/>
    <x v="2"/>
    <x v="0"/>
    <x v="0"/>
    <x v="0"/>
    <n v="32.021447822496903"/>
    <x v="3"/>
    <n v="0"/>
    <n v="6.9494054430419903"/>
    <n v="2.0052753901480198"/>
    <n v="5.7149315665307396"/>
    <n v="6.3709807083376804"/>
    <x v="0"/>
    <x v="1"/>
    <n v="0"/>
    <n v="0"/>
    <n v="0"/>
    <n v="0"/>
    <n v="93"/>
    <n v="90"/>
    <n v="221.65289894728099"/>
    <n v="171.66587152572399"/>
    <n v="55.281384517962302"/>
    <n v="159.185779091245"/>
    <x v="2045"/>
    <x v="2"/>
    <n v="3.6685705927373899E-2"/>
    <n v="0"/>
    <n v="0"/>
    <x v="2045"/>
    <x v="0"/>
    <x v="1"/>
    <n v="0"/>
    <n v="0"/>
    <n v="0"/>
    <x v="1"/>
    <s v="XXXConfid"/>
  </r>
  <r>
    <n v="6797"/>
    <x v="2"/>
    <x v="0"/>
    <x v="0"/>
    <x v="1"/>
    <x v="0"/>
    <n v="36.4093666963009"/>
    <x v="3"/>
    <n v="1"/>
    <n v="8.2657439976803904"/>
    <n v="1.0959192505118101"/>
    <n v="0.772678032837399"/>
    <n v="4.5154786106377802"/>
    <x v="0"/>
    <x v="0"/>
    <n v="0"/>
    <n v="0"/>
    <n v="0"/>
    <n v="0"/>
    <n v="159"/>
    <n v="106"/>
    <n v="255.78947378256001"/>
    <n v="98.895078048597099"/>
    <n v="23.319830464832702"/>
    <n v="304.30097430495903"/>
    <x v="2046"/>
    <x v="2"/>
    <n v="8.7914904376648"/>
    <n v="0"/>
    <n v="1"/>
    <x v="2046"/>
    <x v="0"/>
    <x v="0"/>
    <n v="0"/>
    <n v="0"/>
    <n v="1"/>
    <x v="0"/>
    <s v="XXXConfid"/>
  </r>
  <r>
    <n v="6798"/>
    <x v="12"/>
    <x v="2"/>
    <x v="1"/>
    <x v="0"/>
    <x v="0"/>
    <n v="23.334707698416501"/>
    <x v="0"/>
    <n v="0"/>
    <n v="13.817746353014099"/>
    <n v="7.4912423856029697"/>
    <n v="6.3330426953778698"/>
    <n v="5.4650143068897696"/>
    <x v="0"/>
    <x v="0"/>
    <n v="0"/>
    <n v="1"/>
    <n v="0"/>
    <n v="0"/>
    <n v="124"/>
    <n v="116"/>
    <n v="227.34891316737099"/>
    <n v="103.30534468082401"/>
    <n v="40.865953944948203"/>
    <n v="175.347572340043"/>
    <x v="2047"/>
    <x v="3"/>
    <n v="8.8240430467487592"/>
    <n v="0"/>
    <n v="0"/>
    <x v="2047"/>
    <x v="0"/>
    <x v="0"/>
    <n v="1"/>
    <n v="0"/>
    <n v="0"/>
    <x v="0"/>
    <s v="XXXConfid"/>
  </r>
  <r>
    <n v="6799"/>
    <x v="0"/>
    <x v="0"/>
    <x v="1"/>
    <x v="0"/>
    <x v="3"/>
    <n v="22.766949597113399"/>
    <x v="0"/>
    <n v="0"/>
    <n v="16.7586473461186"/>
    <n v="5.14003361201432"/>
    <n v="4.2879180343465801"/>
    <n v="8.8195081797631207"/>
    <x v="0"/>
    <x v="0"/>
    <n v="1"/>
    <n v="1"/>
    <n v="0"/>
    <n v="1"/>
    <n v="104"/>
    <n v="83"/>
    <n v="277.09717842690497"/>
    <n v="62.311357360813197"/>
    <n v="61.290988850626803"/>
    <n v="110.967195383128"/>
    <x v="2048"/>
    <x v="1"/>
    <n v="8.8082722726978808"/>
    <n v="0"/>
    <n v="1"/>
    <x v="2048"/>
    <x v="0"/>
    <x v="0"/>
    <n v="0"/>
    <n v="0"/>
    <n v="0"/>
    <x v="1"/>
    <s v="XXXConfid"/>
  </r>
  <r>
    <n v="6800"/>
    <x v="6"/>
    <x v="0"/>
    <x v="0"/>
    <x v="0"/>
    <x v="2"/>
    <n v="38.515711412513099"/>
    <x v="3"/>
    <n v="1"/>
    <n v="12.262302024461899"/>
    <n v="8.6797442411687094"/>
    <n v="4.0571938442809703"/>
    <n v="8.3045895904521991"/>
    <x v="0"/>
    <x v="1"/>
    <n v="0"/>
    <n v="0"/>
    <n v="0"/>
    <n v="0"/>
    <n v="102"/>
    <n v="74"/>
    <n v="224.06074371803899"/>
    <n v="180.543297065563"/>
    <n v="92.496310206366104"/>
    <n v="316.46109989739898"/>
    <x v="2049"/>
    <x v="1"/>
    <n v="4.8768382768949499"/>
    <n v="0"/>
    <n v="0"/>
    <x v="2049"/>
    <x v="0"/>
    <x v="0"/>
    <n v="0"/>
    <n v="0"/>
    <n v="0"/>
    <x v="1"/>
    <s v="XXXConfid"/>
  </r>
  <r>
    <n v="6801"/>
    <x v="25"/>
    <x v="2"/>
    <x v="0"/>
    <x v="0"/>
    <x v="0"/>
    <n v="24.2473339789425"/>
    <x v="0"/>
    <n v="1"/>
    <n v="8.1477906233195405"/>
    <n v="8.4531905300316801"/>
    <n v="8.2650850676626497"/>
    <n v="5.8164672331899796"/>
    <x v="1"/>
    <x v="0"/>
    <n v="0"/>
    <n v="0"/>
    <n v="1"/>
    <n v="0"/>
    <n v="126"/>
    <n v="107"/>
    <n v="197.15618533540601"/>
    <n v="178.57939353498901"/>
    <n v="93.641094613482196"/>
    <n v="203.953066821558"/>
    <x v="2050"/>
    <x v="1"/>
    <n v="1.11700758021015"/>
    <n v="0"/>
    <n v="0"/>
    <x v="2050"/>
    <x v="0"/>
    <x v="1"/>
    <n v="0"/>
    <n v="0"/>
    <n v="0"/>
    <x v="1"/>
    <s v="XXXConfid"/>
  </r>
  <r>
    <n v="6802"/>
    <x v="21"/>
    <x v="0"/>
    <x v="0"/>
    <x v="0"/>
    <x v="2"/>
    <n v="16.5850363919246"/>
    <x v="2"/>
    <n v="0"/>
    <n v="3.2066088713224001"/>
    <n v="7.4654214235144298"/>
    <n v="4.0986992776345197"/>
    <n v="5.3646255312915301"/>
    <x v="0"/>
    <x v="0"/>
    <n v="0"/>
    <n v="0"/>
    <n v="0"/>
    <n v="0"/>
    <n v="148"/>
    <n v="104"/>
    <n v="286.94658521648398"/>
    <n v="120.531043008222"/>
    <n v="26.2226725181634"/>
    <n v="137.583222434867"/>
    <x v="2051"/>
    <x v="2"/>
    <n v="8.7481549372954497"/>
    <n v="1"/>
    <n v="0"/>
    <x v="2051"/>
    <x v="0"/>
    <x v="0"/>
    <n v="0"/>
    <n v="0"/>
    <n v="1"/>
    <x v="1"/>
    <s v="XXXConfid"/>
  </r>
  <r>
    <n v="6803"/>
    <x v="28"/>
    <x v="1"/>
    <x v="0"/>
    <x v="0"/>
    <x v="2"/>
    <n v="17.2289727697062"/>
    <x v="2"/>
    <n v="0"/>
    <n v="15.6076236688912"/>
    <n v="2.60421819745559"/>
    <n v="1.99864580646178"/>
    <n v="6.9187673724570997"/>
    <x v="0"/>
    <x v="1"/>
    <n v="1"/>
    <n v="0"/>
    <n v="1"/>
    <n v="0"/>
    <n v="96"/>
    <n v="86"/>
    <n v="208.74947500217101"/>
    <n v="131.489411185298"/>
    <n v="85.424863878464095"/>
    <n v="124.996927376505"/>
    <x v="2052"/>
    <x v="2"/>
    <n v="0.34764164653143398"/>
    <n v="0"/>
    <n v="0"/>
    <x v="2052"/>
    <x v="0"/>
    <x v="0"/>
    <n v="0"/>
    <n v="0"/>
    <n v="0"/>
    <x v="0"/>
    <s v="XXXConfid"/>
  </r>
  <r>
    <n v="6804"/>
    <x v="1"/>
    <x v="1"/>
    <x v="1"/>
    <x v="2"/>
    <x v="0"/>
    <n v="39.0312838871521"/>
    <x v="3"/>
    <n v="0"/>
    <n v="1.7332020997876201"/>
    <n v="0.93496278260158205"/>
    <n v="2.5165170621948501"/>
    <n v="7.2719492736823597"/>
    <x v="0"/>
    <x v="0"/>
    <n v="0"/>
    <n v="0"/>
    <n v="0"/>
    <n v="0"/>
    <n v="157"/>
    <n v="113"/>
    <n v="225.23534986219801"/>
    <n v="176.65924413846199"/>
    <n v="47.533485383843399"/>
    <n v="384.76645652894098"/>
    <x v="2053"/>
    <x v="2"/>
    <n v="3.5295760843231099"/>
    <n v="0"/>
    <n v="1"/>
    <x v="2053"/>
    <x v="0"/>
    <x v="0"/>
    <n v="0"/>
    <n v="0"/>
    <n v="0"/>
    <x v="1"/>
    <s v="XXXConfid"/>
  </r>
  <r>
    <n v="6805"/>
    <x v="24"/>
    <x v="1"/>
    <x v="1"/>
    <x v="0"/>
    <x v="2"/>
    <n v="18.3192106521714"/>
    <x v="2"/>
    <n v="0"/>
    <n v="8.8236384803460393"/>
    <n v="1.7685512178679901"/>
    <n v="4.8076542770282096"/>
    <n v="8.0509907540079997"/>
    <x v="0"/>
    <x v="0"/>
    <n v="0"/>
    <n v="0"/>
    <n v="0"/>
    <n v="0"/>
    <n v="146"/>
    <n v="102"/>
    <n v="167.357486391593"/>
    <n v="106.33051285925799"/>
    <n v="54.300104890856502"/>
    <n v="243.462454959876"/>
    <x v="2054"/>
    <x v="2"/>
    <n v="7.9389230736938998"/>
    <n v="0"/>
    <n v="0"/>
    <x v="2054"/>
    <x v="0"/>
    <x v="0"/>
    <n v="0"/>
    <n v="0"/>
    <n v="0"/>
    <x v="0"/>
    <s v="XXXConfid"/>
  </r>
  <r>
    <n v="6806"/>
    <x v="22"/>
    <x v="1"/>
    <x v="0"/>
    <x v="3"/>
    <x v="0"/>
    <n v="15.6860868458184"/>
    <x v="2"/>
    <n v="0"/>
    <n v="18.6657078438562"/>
    <n v="8.19248604372474"/>
    <n v="1.9203671887293901"/>
    <n v="9.8917422691285903"/>
    <x v="0"/>
    <x v="0"/>
    <n v="0"/>
    <n v="0"/>
    <n v="0"/>
    <n v="0"/>
    <n v="165"/>
    <n v="92"/>
    <n v="183.968931183476"/>
    <n v="193.113418827841"/>
    <n v="22.803930590887699"/>
    <n v="230.18228646326199"/>
    <x v="2055"/>
    <x v="1"/>
    <n v="3.21404604941619"/>
    <n v="0"/>
    <n v="1"/>
    <x v="2055"/>
    <x v="0"/>
    <x v="0"/>
    <n v="0"/>
    <n v="0"/>
    <n v="1"/>
    <x v="1"/>
    <s v="XXXConfid"/>
  </r>
  <r>
    <n v="6807"/>
    <x v="12"/>
    <x v="2"/>
    <x v="0"/>
    <x v="3"/>
    <x v="2"/>
    <n v="32.726549725314499"/>
    <x v="3"/>
    <n v="0"/>
    <n v="16.971928630868501"/>
    <n v="8.5697506269359192"/>
    <n v="8.7446187680004002"/>
    <n v="9.2272293263311997"/>
    <x v="0"/>
    <x v="0"/>
    <n v="0"/>
    <n v="0"/>
    <n v="0"/>
    <n v="0"/>
    <n v="173"/>
    <n v="68"/>
    <n v="191.63243522772299"/>
    <n v="194.196883854319"/>
    <n v="31.927148397859899"/>
    <n v="303.85895685176001"/>
    <x v="2056"/>
    <x v="2"/>
    <n v="7.5830498549531198"/>
    <n v="0"/>
    <n v="0"/>
    <x v="2056"/>
    <x v="0"/>
    <x v="0"/>
    <n v="1"/>
    <n v="0"/>
    <n v="0"/>
    <x v="1"/>
    <s v="XXXConfid"/>
  </r>
  <r>
    <n v="6808"/>
    <x v="3"/>
    <x v="1"/>
    <x v="0"/>
    <x v="3"/>
    <x v="3"/>
    <n v="22.062926557667701"/>
    <x v="0"/>
    <n v="1"/>
    <n v="4.1036016649178499"/>
    <n v="6.4871053500934703"/>
    <n v="2.1812053994325198"/>
    <n v="9.78972087028394"/>
    <x v="0"/>
    <x v="1"/>
    <n v="1"/>
    <n v="0"/>
    <n v="0"/>
    <n v="0"/>
    <n v="127"/>
    <n v="63"/>
    <n v="216.89333361068299"/>
    <n v="162.935629880108"/>
    <n v="51.732736546218803"/>
    <n v="70.501602129633"/>
    <x v="2057"/>
    <x v="3"/>
    <n v="9.6330904337684302"/>
    <n v="0"/>
    <n v="0"/>
    <x v="2057"/>
    <x v="1"/>
    <x v="0"/>
    <n v="0"/>
    <n v="0"/>
    <n v="0"/>
    <x v="0"/>
    <s v="XXXConfid"/>
  </r>
  <r>
    <n v="6809"/>
    <x v="16"/>
    <x v="0"/>
    <x v="1"/>
    <x v="1"/>
    <x v="3"/>
    <n v="27.941579999205501"/>
    <x v="1"/>
    <n v="0"/>
    <n v="4.92179263029215"/>
    <n v="3.65534585677762"/>
    <n v="8.6373885509072501"/>
    <n v="9.6025465808361599"/>
    <x v="1"/>
    <x v="0"/>
    <n v="0"/>
    <n v="1"/>
    <n v="0"/>
    <n v="0"/>
    <n v="112"/>
    <n v="118"/>
    <n v="260.35308728152103"/>
    <n v="174.22855536564199"/>
    <n v="54.285578450633103"/>
    <n v="136.076496136793"/>
    <x v="2058"/>
    <x v="2"/>
    <n v="3.2127348158144602"/>
    <n v="0"/>
    <n v="0"/>
    <x v="2058"/>
    <x v="0"/>
    <x v="0"/>
    <n v="1"/>
    <n v="1"/>
    <n v="1"/>
    <x v="1"/>
    <s v="XXXConfid"/>
  </r>
  <r>
    <n v="6810"/>
    <x v="30"/>
    <x v="0"/>
    <x v="0"/>
    <x v="2"/>
    <x v="2"/>
    <n v="16.320988945862201"/>
    <x v="2"/>
    <n v="0"/>
    <n v="15.217416414712099"/>
    <n v="6.8246742776217602"/>
    <n v="2.6967278307017302"/>
    <n v="9.4169891819562395"/>
    <x v="0"/>
    <x v="0"/>
    <n v="1"/>
    <n v="0"/>
    <n v="0"/>
    <n v="0"/>
    <n v="114"/>
    <n v="78"/>
    <n v="251.03379247065499"/>
    <n v="128.900472246151"/>
    <n v="80.209555761260106"/>
    <n v="87.190830865647001"/>
    <x v="2059"/>
    <x v="2"/>
    <n v="3.76365128707396"/>
    <n v="0"/>
    <n v="0"/>
    <x v="2059"/>
    <x v="1"/>
    <x v="0"/>
    <n v="0"/>
    <n v="0"/>
    <n v="1"/>
    <x v="0"/>
    <s v="XXXConfid"/>
  </r>
  <r>
    <n v="6811"/>
    <x v="23"/>
    <x v="2"/>
    <x v="1"/>
    <x v="2"/>
    <x v="0"/>
    <n v="33.272558187301598"/>
    <x v="3"/>
    <n v="1"/>
    <n v="4.4046324569660902"/>
    <n v="0.59305284099693301"/>
    <n v="1.7806457270918501"/>
    <n v="4.15348815151774"/>
    <x v="1"/>
    <x v="0"/>
    <n v="0"/>
    <n v="0"/>
    <n v="0"/>
    <n v="0"/>
    <n v="105"/>
    <n v="82"/>
    <n v="207.92597159997101"/>
    <n v="160.918330485165"/>
    <n v="52.6219163515416"/>
    <n v="315.818270707632"/>
    <x v="2060"/>
    <x v="2"/>
    <n v="4.2280702610801599"/>
    <n v="1"/>
    <n v="0"/>
    <x v="2060"/>
    <x v="0"/>
    <x v="0"/>
    <n v="1"/>
    <n v="0"/>
    <n v="1"/>
    <x v="1"/>
    <s v="XXXConfid"/>
  </r>
  <r>
    <n v="6812"/>
    <x v="4"/>
    <x v="2"/>
    <x v="1"/>
    <x v="0"/>
    <x v="2"/>
    <n v="25.355315150009702"/>
    <x v="1"/>
    <n v="0"/>
    <n v="0.84286233939916799"/>
    <n v="5.7698438439538799"/>
    <n v="0.38068511247513698"/>
    <n v="5.7075213555914699"/>
    <x v="0"/>
    <x v="0"/>
    <n v="0"/>
    <n v="0"/>
    <n v="0"/>
    <n v="0"/>
    <n v="150"/>
    <n v="113"/>
    <n v="241.48972591436399"/>
    <n v="75.036940069016893"/>
    <n v="26.225426940568799"/>
    <n v="364.14525678274902"/>
    <x v="2061"/>
    <x v="2"/>
    <n v="9.9247210897631106"/>
    <n v="0"/>
    <n v="0"/>
    <x v="2061"/>
    <x v="0"/>
    <x v="0"/>
    <n v="0"/>
    <n v="1"/>
    <n v="0"/>
    <x v="1"/>
    <s v="XXXConfid"/>
  </r>
  <r>
    <n v="6813"/>
    <x v="30"/>
    <x v="0"/>
    <x v="1"/>
    <x v="1"/>
    <x v="0"/>
    <n v="32.569495534392999"/>
    <x v="3"/>
    <n v="0"/>
    <n v="7.0334978337073899"/>
    <n v="7.6713277967824904"/>
    <n v="8.8600209025096106"/>
    <n v="9.6600309705792604"/>
    <x v="0"/>
    <x v="0"/>
    <n v="0"/>
    <n v="0"/>
    <n v="0"/>
    <n v="0"/>
    <n v="107"/>
    <n v="87"/>
    <n v="224.02484799701699"/>
    <n v="159.606510735916"/>
    <n v="96.245672315120302"/>
    <n v="313.935418664368"/>
    <x v="2062"/>
    <x v="0"/>
    <n v="5.3135288658517696"/>
    <n v="0"/>
    <n v="0"/>
    <x v="2062"/>
    <x v="0"/>
    <x v="0"/>
    <n v="0"/>
    <n v="0"/>
    <n v="0"/>
    <x v="0"/>
    <s v="XXXConfid"/>
  </r>
  <r>
    <n v="6814"/>
    <x v="22"/>
    <x v="1"/>
    <x v="1"/>
    <x v="3"/>
    <x v="2"/>
    <n v="26.915400996758599"/>
    <x v="1"/>
    <n v="0"/>
    <n v="3.9187060854822202"/>
    <n v="5.6696456613915602"/>
    <n v="0.58730406453022799"/>
    <n v="6.6796968310106699"/>
    <x v="0"/>
    <x v="1"/>
    <n v="1"/>
    <n v="0"/>
    <n v="0"/>
    <n v="0"/>
    <n v="177"/>
    <n v="76"/>
    <n v="214.71693043695299"/>
    <n v="129.80342975127999"/>
    <n v="98.735572676434202"/>
    <n v="395.48924593170199"/>
    <x v="2063"/>
    <x v="0"/>
    <n v="4.6497511319460099"/>
    <n v="0"/>
    <n v="0"/>
    <x v="2063"/>
    <x v="0"/>
    <x v="0"/>
    <n v="0"/>
    <n v="0"/>
    <n v="0"/>
    <x v="1"/>
    <s v="XXXConfid"/>
  </r>
  <r>
    <n v="6815"/>
    <x v="2"/>
    <x v="0"/>
    <x v="1"/>
    <x v="2"/>
    <x v="1"/>
    <n v="38.916401025738097"/>
    <x v="3"/>
    <n v="1"/>
    <n v="0.92359284486663595"/>
    <n v="9.6587939630040101"/>
    <n v="9.6067573054601691"/>
    <n v="8.3090270732296094"/>
    <x v="0"/>
    <x v="1"/>
    <n v="0"/>
    <n v="1"/>
    <n v="0"/>
    <n v="0"/>
    <n v="133"/>
    <n v="68"/>
    <n v="176.426489153674"/>
    <n v="163.63709936094801"/>
    <n v="64.930857774715903"/>
    <n v="280.27714723367802"/>
    <x v="2064"/>
    <x v="0"/>
    <n v="1.2803626230170799"/>
    <n v="0"/>
    <n v="0"/>
    <x v="2064"/>
    <x v="1"/>
    <x v="1"/>
    <n v="1"/>
    <n v="0"/>
    <n v="1"/>
    <x v="1"/>
    <s v="XXXConfid"/>
  </r>
  <r>
    <n v="6816"/>
    <x v="24"/>
    <x v="1"/>
    <x v="0"/>
    <x v="2"/>
    <x v="1"/>
    <n v="23.749855253411098"/>
    <x v="0"/>
    <n v="0"/>
    <n v="7.98611998329147"/>
    <n v="4.1914770502069496"/>
    <n v="1.69924514144867"/>
    <n v="4.4653776991453604"/>
    <x v="0"/>
    <x v="1"/>
    <n v="1"/>
    <n v="0"/>
    <n v="0"/>
    <n v="0"/>
    <n v="104"/>
    <n v="117"/>
    <n v="191.25323209954101"/>
    <n v="161.883870014097"/>
    <n v="29.406207589293398"/>
    <n v="240.03829126509299"/>
    <x v="2065"/>
    <x v="0"/>
    <n v="8.4366383497761692"/>
    <n v="1"/>
    <n v="0"/>
    <x v="2065"/>
    <x v="1"/>
    <x v="1"/>
    <n v="0"/>
    <n v="0"/>
    <n v="1"/>
    <x v="1"/>
    <s v="XXXConfid"/>
  </r>
  <r>
    <n v="6817"/>
    <x v="27"/>
    <x v="2"/>
    <x v="0"/>
    <x v="2"/>
    <x v="0"/>
    <n v="39.373576438961599"/>
    <x v="3"/>
    <n v="1"/>
    <n v="6.3918398150998303"/>
    <n v="4.5441238207727501"/>
    <n v="5.5207224578910097"/>
    <n v="7.06248414905237"/>
    <x v="0"/>
    <x v="1"/>
    <n v="0"/>
    <n v="0"/>
    <n v="0"/>
    <n v="0"/>
    <n v="107"/>
    <n v="80"/>
    <n v="249.56008042603401"/>
    <n v="113.718102944614"/>
    <n v="21.277355243334501"/>
    <n v="251.56307658126099"/>
    <x v="2066"/>
    <x v="2"/>
    <n v="5.2182985818418999"/>
    <n v="0"/>
    <n v="0"/>
    <x v="2066"/>
    <x v="0"/>
    <x v="0"/>
    <n v="0"/>
    <n v="0"/>
    <n v="1"/>
    <x v="1"/>
    <s v="XXXConfid"/>
  </r>
  <r>
    <n v="6818"/>
    <x v="18"/>
    <x v="0"/>
    <x v="0"/>
    <x v="0"/>
    <x v="2"/>
    <n v="30.6999407624821"/>
    <x v="3"/>
    <n v="1"/>
    <n v="8.54399500474665"/>
    <n v="2.96862122052719"/>
    <n v="3.1650517804192302"/>
    <n v="4.3965068281939299"/>
    <x v="0"/>
    <x v="0"/>
    <n v="0"/>
    <n v="0"/>
    <n v="0"/>
    <n v="0"/>
    <n v="111"/>
    <n v="106"/>
    <n v="224.38448755474701"/>
    <n v="62.004123463318997"/>
    <n v="43.687724080528199"/>
    <n v="306.14946421715598"/>
    <x v="2067"/>
    <x v="2"/>
    <n v="4.6407804687105498"/>
    <n v="0"/>
    <n v="0"/>
    <x v="2067"/>
    <x v="1"/>
    <x v="0"/>
    <n v="1"/>
    <n v="0"/>
    <n v="0"/>
    <x v="0"/>
    <s v="XXXConfid"/>
  </r>
  <r>
    <n v="6819"/>
    <x v="0"/>
    <x v="0"/>
    <x v="1"/>
    <x v="2"/>
    <x v="1"/>
    <n v="23.029452639006799"/>
    <x v="0"/>
    <n v="0"/>
    <n v="4.5917881912315996"/>
    <n v="8.3421393400977202"/>
    <n v="1.3543257121425201"/>
    <n v="9.6912036620251296"/>
    <x v="0"/>
    <x v="0"/>
    <n v="0"/>
    <n v="0"/>
    <n v="1"/>
    <n v="0"/>
    <n v="135"/>
    <n v="65"/>
    <n v="156.25127409089501"/>
    <n v="114.805646524789"/>
    <n v="91.546344344094706"/>
    <n v="96.159579769006299"/>
    <x v="2068"/>
    <x v="2"/>
    <n v="8.7802053210359006"/>
    <n v="0"/>
    <n v="0"/>
    <x v="2068"/>
    <x v="0"/>
    <x v="0"/>
    <n v="0"/>
    <n v="0"/>
    <n v="1"/>
    <x v="0"/>
    <s v="XXXConfid"/>
  </r>
  <r>
    <n v="6820"/>
    <x v="5"/>
    <x v="0"/>
    <x v="1"/>
    <x v="0"/>
    <x v="0"/>
    <n v="31.272188988545199"/>
    <x v="3"/>
    <n v="0"/>
    <n v="16.085792008235501"/>
    <n v="1.73187271723568"/>
    <n v="2.8002577154873198"/>
    <n v="7.5297344065534002"/>
    <x v="0"/>
    <x v="0"/>
    <n v="0"/>
    <n v="0"/>
    <n v="1"/>
    <n v="0"/>
    <n v="108"/>
    <n v="75"/>
    <n v="210.26925554055401"/>
    <n v="162.77433049489201"/>
    <n v="45.554196952570599"/>
    <n v="247.53889752578399"/>
    <x v="2069"/>
    <x v="2"/>
    <n v="7.3936184465520096"/>
    <n v="1"/>
    <n v="0"/>
    <x v="2069"/>
    <x v="0"/>
    <x v="0"/>
    <n v="0"/>
    <n v="0"/>
    <n v="0"/>
    <x v="0"/>
    <s v="XXXConfid"/>
  </r>
  <r>
    <n v="6821"/>
    <x v="6"/>
    <x v="0"/>
    <x v="1"/>
    <x v="0"/>
    <x v="3"/>
    <n v="15.1727948115676"/>
    <x v="2"/>
    <n v="0"/>
    <n v="5.5298103840737998"/>
    <n v="4.0001436994541502"/>
    <n v="2.0276293460385202"/>
    <n v="5.2930738201173204"/>
    <x v="0"/>
    <x v="1"/>
    <n v="0"/>
    <n v="1"/>
    <n v="0"/>
    <n v="0"/>
    <n v="121"/>
    <n v="92"/>
    <n v="191.84692968785399"/>
    <n v="106.09382687268899"/>
    <n v="96.698253806040796"/>
    <n v="368.6040316305"/>
    <x v="2070"/>
    <x v="2"/>
    <n v="6.4041145970556599"/>
    <n v="0"/>
    <n v="0"/>
    <x v="2070"/>
    <x v="0"/>
    <x v="0"/>
    <n v="0"/>
    <n v="0"/>
    <n v="0"/>
    <x v="0"/>
    <s v="XXXConfid"/>
  </r>
  <r>
    <n v="6822"/>
    <x v="8"/>
    <x v="0"/>
    <x v="0"/>
    <x v="1"/>
    <x v="1"/>
    <n v="36.5177294638912"/>
    <x v="3"/>
    <n v="0"/>
    <n v="16.4026791417513"/>
    <n v="5.2152823993006496"/>
    <n v="1.1249276066206699"/>
    <n v="8.3503959079218095"/>
    <x v="0"/>
    <x v="0"/>
    <n v="1"/>
    <n v="0"/>
    <n v="0"/>
    <n v="0"/>
    <n v="107"/>
    <n v="81"/>
    <n v="195.330952266098"/>
    <n v="74.651222291301593"/>
    <n v="70.772018994140097"/>
    <n v="380.23194786934101"/>
    <x v="2071"/>
    <x v="2"/>
    <n v="3.9247147927875101"/>
    <n v="0"/>
    <n v="0"/>
    <x v="2071"/>
    <x v="0"/>
    <x v="0"/>
    <n v="0"/>
    <n v="0"/>
    <n v="1"/>
    <x v="0"/>
    <s v="XXXConfid"/>
  </r>
  <r>
    <n v="6823"/>
    <x v="4"/>
    <x v="2"/>
    <x v="0"/>
    <x v="0"/>
    <x v="3"/>
    <n v="34.2444921880858"/>
    <x v="3"/>
    <n v="1"/>
    <n v="3.4511717931837498"/>
    <n v="0.48220962158241998"/>
    <n v="4.6161068655608304"/>
    <n v="8.0948160100109305"/>
    <x v="0"/>
    <x v="1"/>
    <n v="0"/>
    <n v="0"/>
    <n v="0"/>
    <n v="0"/>
    <n v="165"/>
    <n v="94"/>
    <n v="261.477258714774"/>
    <n v="191.211618342387"/>
    <n v="94.960050467956606"/>
    <n v="307.69404772402999"/>
    <x v="2072"/>
    <x v="1"/>
    <n v="7.8049895015931501"/>
    <n v="0"/>
    <n v="0"/>
    <x v="2072"/>
    <x v="0"/>
    <x v="0"/>
    <n v="0"/>
    <n v="0"/>
    <n v="0"/>
    <x v="0"/>
    <s v="XXXConfid"/>
  </r>
  <r>
    <n v="6824"/>
    <x v="19"/>
    <x v="2"/>
    <x v="1"/>
    <x v="2"/>
    <x v="2"/>
    <n v="23.4180240179995"/>
    <x v="0"/>
    <n v="0"/>
    <n v="18.641700165232098"/>
    <n v="2.7502627737568499"/>
    <n v="6.54623269821034"/>
    <n v="9.1172927804415007"/>
    <x v="0"/>
    <x v="0"/>
    <n v="0"/>
    <n v="1"/>
    <n v="0"/>
    <n v="1"/>
    <n v="155"/>
    <n v="65"/>
    <n v="262.26229814644802"/>
    <n v="93.194084577548296"/>
    <n v="33.539120091964598"/>
    <n v="56.505168417876"/>
    <x v="2073"/>
    <x v="3"/>
    <n v="9.8963895668345394"/>
    <n v="0"/>
    <n v="0"/>
    <x v="2073"/>
    <x v="0"/>
    <x v="0"/>
    <n v="0"/>
    <n v="0"/>
    <n v="1"/>
    <x v="1"/>
    <s v="XXXConfid"/>
  </r>
  <r>
    <n v="6825"/>
    <x v="15"/>
    <x v="0"/>
    <x v="1"/>
    <x v="0"/>
    <x v="0"/>
    <n v="21.266637010961301"/>
    <x v="0"/>
    <n v="0"/>
    <n v="10.539632886441201"/>
    <n v="3.6103868296237902"/>
    <n v="6.4969933592648301"/>
    <n v="6.5198885644779097"/>
    <x v="0"/>
    <x v="0"/>
    <n v="0"/>
    <n v="0"/>
    <n v="0"/>
    <n v="0"/>
    <n v="178"/>
    <n v="103"/>
    <n v="248.976264044418"/>
    <n v="52.132894744145702"/>
    <n v="38.537442578620499"/>
    <n v="108.26227515534799"/>
    <x v="2074"/>
    <x v="1"/>
    <n v="6.04101052879198"/>
    <n v="0"/>
    <n v="0"/>
    <x v="2074"/>
    <x v="0"/>
    <x v="0"/>
    <n v="1"/>
    <n v="0"/>
    <n v="0"/>
    <x v="1"/>
    <s v="XXXConfid"/>
  </r>
  <r>
    <n v="6826"/>
    <x v="4"/>
    <x v="2"/>
    <x v="0"/>
    <x v="0"/>
    <x v="3"/>
    <n v="17.908258545321601"/>
    <x v="2"/>
    <n v="0"/>
    <n v="18.487284152312199"/>
    <n v="6.2950958702555697"/>
    <n v="6.0747559717367503"/>
    <n v="7.9227315003043799"/>
    <x v="0"/>
    <x v="0"/>
    <n v="0"/>
    <n v="0"/>
    <n v="0"/>
    <n v="1"/>
    <n v="126"/>
    <n v="72"/>
    <n v="249.80240420517299"/>
    <n v="176.80873109333001"/>
    <n v="51.173528438508299"/>
    <n v="346.859890165141"/>
    <x v="2075"/>
    <x v="2"/>
    <n v="7.6507507754186701"/>
    <n v="0"/>
    <n v="0"/>
    <x v="2075"/>
    <x v="0"/>
    <x v="0"/>
    <n v="0"/>
    <n v="0"/>
    <n v="0"/>
    <x v="0"/>
    <s v="XXXConfid"/>
  </r>
  <r>
    <n v="6827"/>
    <x v="23"/>
    <x v="2"/>
    <x v="1"/>
    <x v="0"/>
    <x v="0"/>
    <n v="34.207502240336296"/>
    <x v="3"/>
    <n v="1"/>
    <n v="11.258799096672099"/>
    <n v="8.5598001723835306"/>
    <n v="3.3393071124734401"/>
    <n v="6.4082870229312796"/>
    <x v="0"/>
    <x v="1"/>
    <n v="0"/>
    <n v="1"/>
    <n v="0"/>
    <n v="0"/>
    <n v="96"/>
    <n v="69"/>
    <n v="285.00407675294298"/>
    <n v="111.91096599215901"/>
    <n v="63.309663589373599"/>
    <n v="273.03963614354001"/>
    <x v="2076"/>
    <x v="2"/>
    <n v="1.8603039546720199"/>
    <n v="0"/>
    <n v="1"/>
    <x v="2076"/>
    <x v="0"/>
    <x v="0"/>
    <n v="0"/>
    <n v="0"/>
    <n v="0"/>
    <x v="1"/>
    <s v="XXXConfid"/>
  </r>
  <r>
    <n v="6828"/>
    <x v="13"/>
    <x v="2"/>
    <x v="1"/>
    <x v="1"/>
    <x v="1"/>
    <n v="28.459278063095699"/>
    <x v="1"/>
    <n v="1"/>
    <n v="9.8571468125972395"/>
    <n v="4.8722658371601"/>
    <n v="4.8589567980646002"/>
    <n v="6.3093258371015803"/>
    <x v="0"/>
    <x v="0"/>
    <n v="1"/>
    <n v="1"/>
    <n v="0"/>
    <n v="1"/>
    <n v="122"/>
    <n v="98"/>
    <n v="193.59578516080799"/>
    <n v="110.123086830733"/>
    <n v="90.772717437029499"/>
    <n v="176.17769559495301"/>
    <x v="2077"/>
    <x v="1"/>
    <n v="5.1026517589782596"/>
    <n v="0"/>
    <n v="0"/>
    <x v="2077"/>
    <x v="0"/>
    <x v="0"/>
    <n v="0"/>
    <n v="0"/>
    <n v="0"/>
    <x v="1"/>
    <s v="XXXConfid"/>
  </r>
  <r>
    <n v="6829"/>
    <x v="29"/>
    <x v="3"/>
    <x v="0"/>
    <x v="2"/>
    <x v="2"/>
    <n v="35.388434158444703"/>
    <x v="3"/>
    <n v="0"/>
    <n v="10.465389616804"/>
    <n v="9.3699259159339494"/>
    <n v="2.85732129654992"/>
    <n v="8.7984583929270492"/>
    <x v="0"/>
    <x v="0"/>
    <n v="1"/>
    <n v="0"/>
    <n v="0"/>
    <n v="0"/>
    <n v="126"/>
    <n v="110"/>
    <n v="277.71033652308603"/>
    <n v="107.232926644236"/>
    <n v="49.474273949244903"/>
    <n v="339.00375198804898"/>
    <x v="2078"/>
    <x v="2"/>
    <n v="5.7467790843786197"/>
    <n v="0"/>
    <n v="0"/>
    <x v="2078"/>
    <x v="0"/>
    <x v="0"/>
    <n v="0"/>
    <n v="0"/>
    <n v="0"/>
    <x v="0"/>
    <s v="XXXConfid"/>
  </r>
  <r>
    <n v="6830"/>
    <x v="30"/>
    <x v="0"/>
    <x v="0"/>
    <x v="0"/>
    <x v="3"/>
    <n v="23.038013477127201"/>
    <x v="0"/>
    <n v="0"/>
    <n v="11.2575571241234"/>
    <n v="2.9191206648643102"/>
    <n v="1.3939725096898901"/>
    <n v="7.7972709694279798"/>
    <x v="0"/>
    <x v="0"/>
    <n v="0"/>
    <n v="0"/>
    <n v="0"/>
    <n v="0"/>
    <n v="178"/>
    <n v="117"/>
    <n v="218.01528606017001"/>
    <n v="152.810875728724"/>
    <n v="88.066738100360794"/>
    <n v="103.23398672876"/>
    <x v="2079"/>
    <x v="3"/>
    <n v="6.6078827753273703"/>
    <n v="0"/>
    <n v="0"/>
    <x v="2079"/>
    <x v="0"/>
    <x v="0"/>
    <n v="0"/>
    <n v="0"/>
    <n v="0"/>
    <x v="1"/>
    <s v="XXXConfid"/>
  </r>
  <r>
    <n v="6831"/>
    <x v="6"/>
    <x v="0"/>
    <x v="0"/>
    <x v="0"/>
    <x v="0"/>
    <n v="17.598952859697999"/>
    <x v="2"/>
    <n v="0"/>
    <n v="3.3248062432131502"/>
    <n v="9.0796879940603006"/>
    <n v="5.6105187489380999"/>
    <n v="7.9942949251337296"/>
    <x v="1"/>
    <x v="0"/>
    <n v="0"/>
    <n v="1"/>
    <n v="0"/>
    <n v="0"/>
    <n v="131"/>
    <n v="77"/>
    <n v="247.11078145220301"/>
    <n v="93.783223270575306"/>
    <n v="85.653843217683701"/>
    <n v="88.186679464843195"/>
    <x v="2080"/>
    <x v="2"/>
    <n v="7.7471677178885097"/>
    <n v="0"/>
    <n v="0"/>
    <x v="2080"/>
    <x v="0"/>
    <x v="0"/>
    <n v="0"/>
    <n v="0"/>
    <n v="0"/>
    <x v="1"/>
    <s v="XXXConfid"/>
  </r>
  <r>
    <n v="6832"/>
    <x v="4"/>
    <x v="2"/>
    <x v="0"/>
    <x v="2"/>
    <x v="2"/>
    <n v="15.479641117971701"/>
    <x v="2"/>
    <n v="0"/>
    <n v="13.7539681334821"/>
    <n v="5.7037724208251799"/>
    <n v="2.5631040617021399"/>
    <n v="5.0278292808452596"/>
    <x v="1"/>
    <x v="0"/>
    <n v="1"/>
    <n v="1"/>
    <n v="0"/>
    <n v="1"/>
    <n v="107"/>
    <n v="119"/>
    <n v="177.330689754134"/>
    <n v="182.30941234417401"/>
    <n v="86.538459619138095"/>
    <n v="200.26989620629601"/>
    <x v="2081"/>
    <x v="2"/>
    <n v="9.1582921797315695"/>
    <n v="0"/>
    <n v="0"/>
    <x v="2081"/>
    <x v="0"/>
    <x v="0"/>
    <n v="0"/>
    <n v="0"/>
    <n v="0"/>
    <x v="0"/>
    <s v="XXXConfid"/>
  </r>
  <r>
    <n v="6833"/>
    <x v="23"/>
    <x v="2"/>
    <x v="1"/>
    <x v="0"/>
    <x v="2"/>
    <n v="37.089995440514997"/>
    <x v="3"/>
    <n v="0"/>
    <n v="6.8793258855255104"/>
    <n v="3.6114486912394299"/>
    <n v="1.6445695153888201E-2"/>
    <n v="6.4786302331892598"/>
    <x v="0"/>
    <x v="0"/>
    <n v="0"/>
    <n v="1"/>
    <n v="0"/>
    <n v="0"/>
    <n v="132"/>
    <n v="78"/>
    <n v="276.33674132149901"/>
    <n v="173.27938583603"/>
    <n v="72.547319087626903"/>
    <n v="268.235202864163"/>
    <x v="2082"/>
    <x v="2"/>
    <n v="4.1601383406105299"/>
    <n v="1"/>
    <n v="0"/>
    <x v="2082"/>
    <x v="0"/>
    <x v="1"/>
    <n v="1"/>
    <n v="0"/>
    <n v="0"/>
    <x v="0"/>
    <s v="XXXConfid"/>
  </r>
  <r>
    <n v="6834"/>
    <x v="20"/>
    <x v="2"/>
    <x v="0"/>
    <x v="1"/>
    <x v="1"/>
    <n v="21.990349510222"/>
    <x v="0"/>
    <n v="0"/>
    <n v="12.8205067555546"/>
    <n v="5.3506388855814402"/>
    <n v="7.14535679180399"/>
    <n v="9.3142611894079899"/>
    <x v="0"/>
    <x v="0"/>
    <n v="1"/>
    <n v="0"/>
    <n v="0"/>
    <n v="1"/>
    <n v="120"/>
    <n v="102"/>
    <n v="214.73996775606901"/>
    <n v="194.30292735248901"/>
    <n v="73.588411916961704"/>
    <n v="336.86366263960798"/>
    <x v="2083"/>
    <x v="1"/>
    <n v="8.8268861922361292"/>
    <n v="0"/>
    <n v="0"/>
    <x v="2083"/>
    <x v="1"/>
    <x v="0"/>
    <n v="0"/>
    <n v="0"/>
    <n v="0"/>
    <x v="0"/>
    <s v="XXXConfid"/>
  </r>
  <r>
    <n v="6835"/>
    <x v="0"/>
    <x v="0"/>
    <x v="0"/>
    <x v="0"/>
    <x v="0"/>
    <n v="25.252241639589801"/>
    <x v="1"/>
    <n v="0"/>
    <n v="15.3876689293061"/>
    <n v="0.49829369652109301"/>
    <n v="4.4273339846835897"/>
    <n v="9.2776106962092193"/>
    <x v="0"/>
    <x v="0"/>
    <n v="0"/>
    <n v="0"/>
    <n v="0"/>
    <n v="0"/>
    <n v="94"/>
    <n v="74"/>
    <n v="287.53002211428702"/>
    <n v="148.119032161185"/>
    <n v="69.404760406422099"/>
    <n v="120.037975220579"/>
    <x v="2084"/>
    <x v="1"/>
    <n v="1.7722791335147801"/>
    <n v="0"/>
    <n v="0"/>
    <x v="2084"/>
    <x v="0"/>
    <x v="0"/>
    <n v="0"/>
    <n v="0"/>
    <n v="0"/>
    <x v="1"/>
    <s v="XXXConfid"/>
  </r>
  <r>
    <n v="6836"/>
    <x v="17"/>
    <x v="1"/>
    <x v="1"/>
    <x v="1"/>
    <x v="1"/>
    <n v="38.873247024623701"/>
    <x v="3"/>
    <n v="1"/>
    <n v="11.438405860560801"/>
    <n v="1.2728695762018301"/>
    <n v="4.5323420405092198"/>
    <n v="5.4419527708010698"/>
    <x v="0"/>
    <x v="0"/>
    <n v="0"/>
    <n v="0"/>
    <n v="0"/>
    <n v="0"/>
    <n v="172"/>
    <n v="105"/>
    <n v="191.60133784174599"/>
    <n v="178.775726447539"/>
    <n v="34.704695673809198"/>
    <n v="71.698602201386194"/>
    <x v="2085"/>
    <x v="1"/>
    <n v="0.88151042879397201"/>
    <n v="1"/>
    <n v="0"/>
    <x v="2085"/>
    <x v="0"/>
    <x v="0"/>
    <n v="0"/>
    <n v="0"/>
    <n v="1"/>
    <x v="1"/>
    <s v="XXXConfid"/>
  </r>
  <r>
    <n v="6837"/>
    <x v="11"/>
    <x v="2"/>
    <x v="0"/>
    <x v="2"/>
    <x v="1"/>
    <n v="31.891566953293601"/>
    <x v="3"/>
    <n v="0"/>
    <n v="17.0589920111411"/>
    <n v="9.7997020887035209"/>
    <n v="1.9587306468033601"/>
    <n v="7.1176489192967596"/>
    <x v="1"/>
    <x v="0"/>
    <n v="0"/>
    <n v="0"/>
    <n v="0"/>
    <n v="1"/>
    <n v="105"/>
    <n v="73"/>
    <n v="235.65421222790999"/>
    <n v="169.01182948705201"/>
    <n v="30.769763347851399"/>
    <n v="324.98544638788201"/>
    <x v="2086"/>
    <x v="1"/>
    <n v="3.9677626964749999"/>
    <n v="0"/>
    <n v="0"/>
    <x v="2086"/>
    <x v="0"/>
    <x v="0"/>
    <n v="0"/>
    <n v="0"/>
    <n v="1"/>
    <x v="0"/>
    <s v="XXXConfid"/>
  </r>
  <r>
    <n v="6838"/>
    <x v="20"/>
    <x v="2"/>
    <x v="1"/>
    <x v="0"/>
    <x v="3"/>
    <n v="20.372081826222299"/>
    <x v="0"/>
    <n v="0"/>
    <n v="14.398938843767199"/>
    <n v="2.5842926584324299"/>
    <n v="3.5540423609775398"/>
    <n v="7.8977372903377896"/>
    <x v="1"/>
    <x v="0"/>
    <n v="0"/>
    <n v="1"/>
    <n v="0"/>
    <n v="0"/>
    <n v="139"/>
    <n v="66"/>
    <n v="246.36004822961499"/>
    <n v="95.512535959819203"/>
    <n v="59.584244492413703"/>
    <n v="166.76350264395299"/>
    <x v="2087"/>
    <x v="1"/>
    <n v="7.1792348112214599"/>
    <n v="1"/>
    <n v="0"/>
    <x v="2087"/>
    <x v="0"/>
    <x v="0"/>
    <n v="0"/>
    <n v="0"/>
    <n v="0"/>
    <x v="1"/>
    <s v="XXXConfid"/>
  </r>
  <r>
    <n v="6839"/>
    <x v="10"/>
    <x v="2"/>
    <x v="1"/>
    <x v="0"/>
    <x v="0"/>
    <n v="39.218488933777898"/>
    <x v="3"/>
    <n v="1"/>
    <n v="0.84455400354529198"/>
    <n v="5.4835131386031"/>
    <n v="9.0344467838761702"/>
    <n v="4.1447688959117999"/>
    <x v="0"/>
    <x v="0"/>
    <n v="1"/>
    <n v="0"/>
    <n v="0"/>
    <n v="0"/>
    <n v="139"/>
    <n v="108"/>
    <n v="167.896540666276"/>
    <n v="96.977207422085002"/>
    <n v="93.8831678000588"/>
    <n v="356.29521982908699"/>
    <x v="2088"/>
    <x v="1"/>
    <n v="9.2956422877282794"/>
    <n v="0"/>
    <n v="1"/>
    <x v="2088"/>
    <x v="0"/>
    <x v="0"/>
    <n v="0"/>
    <n v="0"/>
    <n v="0"/>
    <x v="1"/>
    <s v="XXXConfid"/>
  </r>
  <r>
    <n v="6840"/>
    <x v="25"/>
    <x v="2"/>
    <x v="1"/>
    <x v="0"/>
    <x v="1"/>
    <n v="25.1780062248917"/>
    <x v="1"/>
    <n v="0"/>
    <n v="10.825071350271299"/>
    <n v="5.0889339476237803"/>
    <n v="5.7284736808969603"/>
    <n v="7.5385535468896903"/>
    <x v="0"/>
    <x v="0"/>
    <n v="0"/>
    <n v="0"/>
    <n v="0"/>
    <n v="0"/>
    <n v="142"/>
    <n v="75"/>
    <n v="175.72410984374699"/>
    <n v="106.87505333487699"/>
    <n v="89.179477576540506"/>
    <n v="170.28656949447301"/>
    <x v="2089"/>
    <x v="2"/>
    <n v="7.6816376574944298"/>
    <n v="0"/>
    <n v="0"/>
    <x v="2089"/>
    <x v="0"/>
    <x v="0"/>
    <n v="0"/>
    <n v="0"/>
    <n v="0"/>
    <x v="1"/>
    <s v="XXXConfid"/>
  </r>
  <r>
    <n v="6841"/>
    <x v="29"/>
    <x v="3"/>
    <x v="1"/>
    <x v="2"/>
    <x v="2"/>
    <n v="18.381472642487999"/>
    <x v="2"/>
    <n v="0"/>
    <n v="7.1850663266355603"/>
    <n v="3.1444287671034199"/>
    <n v="4.18019205929488"/>
    <n v="7.7834827596260103"/>
    <x v="0"/>
    <x v="0"/>
    <n v="0"/>
    <n v="0"/>
    <n v="0"/>
    <n v="0"/>
    <n v="161"/>
    <n v="98"/>
    <n v="187.628586456683"/>
    <n v="126.327548465753"/>
    <n v="53.8710345603048"/>
    <n v="60.869889588645897"/>
    <x v="2090"/>
    <x v="0"/>
    <n v="9.7400923802379307"/>
    <n v="0"/>
    <n v="0"/>
    <x v="2090"/>
    <x v="0"/>
    <x v="1"/>
    <n v="0"/>
    <n v="0"/>
    <n v="0"/>
    <x v="0"/>
    <s v="XXXConfid"/>
  </r>
  <r>
    <n v="6842"/>
    <x v="10"/>
    <x v="2"/>
    <x v="0"/>
    <x v="0"/>
    <x v="2"/>
    <n v="29.087306489005599"/>
    <x v="1"/>
    <n v="0"/>
    <n v="19.7836233615763"/>
    <n v="8.8230724632905009"/>
    <n v="2.30424151508972"/>
    <n v="5.3231511151681099"/>
    <x v="0"/>
    <x v="0"/>
    <n v="0"/>
    <n v="1"/>
    <n v="0"/>
    <n v="1"/>
    <n v="172"/>
    <n v="103"/>
    <n v="150.19218330501201"/>
    <n v="105.857771619256"/>
    <n v="79.163699393297406"/>
    <n v="176.92480008536199"/>
    <x v="2091"/>
    <x v="1"/>
    <n v="7.1605662325535304"/>
    <n v="0"/>
    <n v="1"/>
    <x v="2091"/>
    <x v="0"/>
    <x v="0"/>
    <n v="0"/>
    <n v="0"/>
    <n v="1"/>
    <x v="0"/>
    <s v="XXXConfid"/>
  </r>
  <r>
    <n v="6843"/>
    <x v="18"/>
    <x v="0"/>
    <x v="1"/>
    <x v="3"/>
    <x v="0"/>
    <n v="17.0674306390097"/>
    <x v="2"/>
    <n v="0"/>
    <n v="12.069153107099501"/>
    <n v="9.5968950471749199"/>
    <n v="5.9502164524340202"/>
    <n v="7.2874397351187099"/>
    <x v="1"/>
    <x v="0"/>
    <n v="0"/>
    <n v="0"/>
    <n v="0"/>
    <n v="0"/>
    <n v="91"/>
    <n v="95"/>
    <n v="186.876600034657"/>
    <n v="104.29691498827199"/>
    <n v="26.0339519029286"/>
    <n v="173.080329102577"/>
    <x v="2092"/>
    <x v="2"/>
    <n v="0.137191317482763"/>
    <n v="0"/>
    <n v="0"/>
    <x v="2092"/>
    <x v="0"/>
    <x v="0"/>
    <n v="0"/>
    <n v="0"/>
    <n v="1"/>
    <x v="1"/>
    <s v="XXXConfid"/>
  </r>
  <r>
    <n v="6844"/>
    <x v="11"/>
    <x v="2"/>
    <x v="1"/>
    <x v="2"/>
    <x v="3"/>
    <n v="24.460794247985"/>
    <x v="0"/>
    <n v="0"/>
    <n v="7.6604940341801004"/>
    <n v="4.7333242529524604"/>
    <n v="1.9738331965684099"/>
    <n v="4.4968173368469202"/>
    <x v="0"/>
    <x v="0"/>
    <n v="0"/>
    <n v="1"/>
    <n v="0"/>
    <n v="0"/>
    <n v="162"/>
    <n v="62"/>
    <n v="293.80379820368"/>
    <n v="121.192542453172"/>
    <n v="41.475467474039"/>
    <n v="255.77250383510599"/>
    <x v="2093"/>
    <x v="1"/>
    <n v="8.5444278426409195"/>
    <n v="0"/>
    <n v="0"/>
    <x v="2093"/>
    <x v="0"/>
    <x v="0"/>
    <n v="0"/>
    <n v="0"/>
    <n v="0"/>
    <x v="0"/>
    <s v="XXXConfid"/>
  </r>
  <r>
    <n v="6845"/>
    <x v="22"/>
    <x v="1"/>
    <x v="0"/>
    <x v="0"/>
    <x v="1"/>
    <n v="24.385193341800299"/>
    <x v="0"/>
    <n v="0"/>
    <n v="2.8939884366574198"/>
    <n v="3.4902071963721601"/>
    <n v="9.3247599533626602"/>
    <n v="5.3036700779917503"/>
    <x v="0"/>
    <x v="0"/>
    <n v="0"/>
    <n v="1"/>
    <n v="0"/>
    <n v="0"/>
    <n v="173"/>
    <n v="63"/>
    <n v="158.166043039595"/>
    <n v="57.167602353446597"/>
    <n v="31.258193981859399"/>
    <n v="142.45772036256199"/>
    <x v="2094"/>
    <x v="1"/>
    <n v="9.5553780420718706"/>
    <n v="0"/>
    <n v="0"/>
    <x v="2094"/>
    <x v="0"/>
    <x v="0"/>
    <n v="1"/>
    <n v="0"/>
    <n v="1"/>
    <x v="0"/>
    <s v="XXXConfid"/>
  </r>
  <r>
    <n v="6846"/>
    <x v="29"/>
    <x v="3"/>
    <x v="1"/>
    <x v="0"/>
    <x v="0"/>
    <n v="33.869777724855297"/>
    <x v="3"/>
    <n v="0"/>
    <n v="7.1516512373888999"/>
    <n v="7.9730184697030104"/>
    <n v="8.4437079470442509"/>
    <n v="7.6067490233315"/>
    <x v="0"/>
    <x v="0"/>
    <n v="0"/>
    <n v="1"/>
    <n v="0"/>
    <n v="0"/>
    <n v="164"/>
    <n v="70"/>
    <n v="186.84491352900301"/>
    <n v="140.35755979285801"/>
    <n v="43.488886272953799"/>
    <n v="396.18852347531799"/>
    <x v="2095"/>
    <x v="1"/>
    <n v="4.4956372309248902"/>
    <n v="0"/>
    <n v="0"/>
    <x v="2095"/>
    <x v="0"/>
    <x v="1"/>
    <n v="0"/>
    <n v="0"/>
    <n v="0"/>
    <x v="0"/>
    <s v="XXXConfid"/>
  </r>
  <r>
    <n v="6847"/>
    <x v="10"/>
    <x v="2"/>
    <x v="0"/>
    <x v="0"/>
    <x v="2"/>
    <n v="15.1969691892638"/>
    <x v="2"/>
    <n v="0"/>
    <n v="10.5115643314205"/>
    <n v="9.4640287358008397"/>
    <n v="9.3605822720283598"/>
    <n v="7.2966694057920902"/>
    <x v="0"/>
    <x v="0"/>
    <n v="0"/>
    <n v="0"/>
    <n v="0"/>
    <n v="0"/>
    <n v="171"/>
    <n v="84"/>
    <n v="286.76184016631402"/>
    <n v="80.708040172439695"/>
    <n v="65.743676558288897"/>
    <n v="238.30550595555201"/>
    <x v="2096"/>
    <x v="0"/>
    <n v="6.8481960006894598"/>
    <n v="0"/>
    <n v="0"/>
    <x v="2096"/>
    <x v="0"/>
    <x v="0"/>
    <n v="0"/>
    <n v="0"/>
    <n v="0"/>
    <x v="1"/>
    <s v="XXXConfid"/>
  </r>
  <r>
    <n v="6848"/>
    <x v="30"/>
    <x v="0"/>
    <x v="1"/>
    <x v="0"/>
    <x v="0"/>
    <n v="32.947245208485697"/>
    <x v="3"/>
    <n v="0"/>
    <n v="12.298963588849499"/>
    <n v="8.1676815534823195"/>
    <n v="6.2720325220217701"/>
    <n v="6.5164077669000999"/>
    <x v="0"/>
    <x v="0"/>
    <n v="0"/>
    <n v="0"/>
    <n v="0"/>
    <n v="0"/>
    <n v="105"/>
    <n v="74"/>
    <n v="289.185577291181"/>
    <n v="121.90469172644799"/>
    <n v="79.324930056515797"/>
    <n v="201.772759503533"/>
    <x v="2097"/>
    <x v="2"/>
    <n v="0.424205849717952"/>
    <n v="0"/>
    <n v="1"/>
    <x v="2097"/>
    <x v="0"/>
    <x v="0"/>
    <n v="0"/>
    <n v="0"/>
    <n v="0"/>
    <x v="0"/>
    <s v="XXXConfid"/>
  </r>
  <r>
    <n v="6849"/>
    <x v="25"/>
    <x v="2"/>
    <x v="0"/>
    <x v="1"/>
    <x v="0"/>
    <n v="38.040764406942301"/>
    <x v="3"/>
    <n v="0"/>
    <n v="19.062323559244899"/>
    <n v="9.4683342152161707"/>
    <n v="9.3558699006519603"/>
    <n v="7.9720711560154101"/>
    <x v="0"/>
    <x v="0"/>
    <n v="0"/>
    <n v="0"/>
    <n v="0"/>
    <n v="0"/>
    <n v="172"/>
    <n v="119"/>
    <n v="216.06908343949701"/>
    <n v="80.404072127650394"/>
    <n v="23.417629779759999"/>
    <n v="193.08132699205399"/>
    <x v="2098"/>
    <x v="2"/>
    <n v="2.9400861985618998"/>
    <n v="0"/>
    <n v="0"/>
    <x v="2098"/>
    <x v="0"/>
    <x v="0"/>
    <n v="0"/>
    <n v="0"/>
    <n v="0"/>
    <x v="1"/>
    <s v="XXXConfid"/>
  </r>
  <r>
    <n v="6850"/>
    <x v="18"/>
    <x v="0"/>
    <x v="1"/>
    <x v="1"/>
    <x v="3"/>
    <n v="30.9219266209107"/>
    <x v="3"/>
    <n v="1"/>
    <n v="17.597033662299101"/>
    <n v="1.10919818621494"/>
    <n v="5.77659143653824"/>
    <n v="5.7979030457776197"/>
    <x v="0"/>
    <x v="1"/>
    <n v="0"/>
    <n v="1"/>
    <n v="0"/>
    <n v="0"/>
    <n v="117"/>
    <n v="74"/>
    <n v="220.331567463493"/>
    <n v="154.75164151213599"/>
    <n v="71.193358536287505"/>
    <n v="184.19333570798199"/>
    <x v="2099"/>
    <x v="2"/>
    <n v="9.99005683847321"/>
    <n v="1"/>
    <n v="0"/>
    <x v="2099"/>
    <x v="1"/>
    <x v="0"/>
    <n v="0"/>
    <n v="0"/>
    <n v="0"/>
    <x v="0"/>
    <s v="XXXConfid"/>
  </r>
  <r>
    <n v="6851"/>
    <x v="19"/>
    <x v="2"/>
    <x v="1"/>
    <x v="2"/>
    <x v="0"/>
    <n v="34.752944318600797"/>
    <x v="3"/>
    <n v="0"/>
    <n v="9.8197720351925799"/>
    <n v="1.0984420269881401"/>
    <n v="5.5378791962707696"/>
    <n v="6.0150942752474199"/>
    <x v="0"/>
    <x v="0"/>
    <n v="0"/>
    <n v="0"/>
    <n v="0"/>
    <n v="0"/>
    <n v="140"/>
    <n v="91"/>
    <n v="186.745320174895"/>
    <n v="191.52722240996499"/>
    <n v="78.936112856601497"/>
    <n v="144.721375987252"/>
    <x v="2100"/>
    <x v="3"/>
    <n v="9.6665106818947795"/>
    <n v="1"/>
    <n v="0"/>
    <x v="2100"/>
    <x v="0"/>
    <x v="0"/>
    <n v="0"/>
    <n v="0"/>
    <n v="0"/>
    <x v="1"/>
    <s v="XXXConfid"/>
  </r>
  <r>
    <n v="6852"/>
    <x v="8"/>
    <x v="0"/>
    <x v="1"/>
    <x v="0"/>
    <x v="0"/>
    <n v="18.224026148619998"/>
    <x v="2"/>
    <n v="1"/>
    <n v="8.7806693148739399"/>
    <n v="4.3157678080407997"/>
    <n v="0.84457058808740604"/>
    <n v="8.1531233388800501"/>
    <x v="0"/>
    <x v="0"/>
    <n v="0"/>
    <n v="1"/>
    <n v="0"/>
    <n v="0"/>
    <n v="110"/>
    <n v="101"/>
    <n v="184.6706290171"/>
    <n v="114.257317396164"/>
    <n v="81.091308964639197"/>
    <n v="371.13484323389798"/>
    <x v="2101"/>
    <x v="3"/>
    <n v="0.17272894811780101"/>
    <n v="0"/>
    <n v="0"/>
    <x v="2101"/>
    <x v="0"/>
    <x v="1"/>
    <n v="1"/>
    <n v="0"/>
    <n v="0"/>
    <x v="1"/>
    <s v="XXXConfid"/>
  </r>
  <r>
    <n v="6853"/>
    <x v="25"/>
    <x v="2"/>
    <x v="1"/>
    <x v="1"/>
    <x v="2"/>
    <n v="26.062346624698201"/>
    <x v="1"/>
    <n v="0"/>
    <n v="6.1315115245052896"/>
    <n v="7.0445461048403804"/>
    <n v="1.21813236657381"/>
    <n v="4.1803757766981198"/>
    <x v="0"/>
    <x v="0"/>
    <n v="1"/>
    <n v="0"/>
    <n v="0"/>
    <n v="0"/>
    <n v="169"/>
    <n v="100"/>
    <n v="242.63834171251199"/>
    <n v="86.378089698738407"/>
    <n v="22.434765210111198"/>
    <n v="271.97775047173099"/>
    <x v="2102"/>
    <x v="3"/>
    <n v="5.1075759465012398"/>
    <n v="0"/>
    <n v="0"/>
    <x v="2102"/>
    <x v="0"/>
    <x v="0"/>
    <n v="0"/>
    <n v="0"/>
    <n v="0"/>
    <x v="1"/>
    <s v="XXXConfid"/>
  </r>
  <r>
    <n v="6854"/>
    <x v="29"/>
    <x v="3"/>
    <x v="1"/>
    <x v="0"/>
    <x v="2"/>
    <n v="35.132824680897997"/>
    <x v="3"/>
    <n v="1"/>
    <n v="10.416973355018101"/>
    <n v="4.1207163067966697"/>
    <n v="6.0964166114897003"/>
    <n v="7.2754277585919196"/>
    <x v="1"/>
    <x v="0"/>
    <n v="0"/>
    <n v="0"/>
    <n v="0"/>
    <n v="0"/>
    <n v="153"/>
    <n v="98"/>
    <n v="253.541095244422"/>
    <n v="118.63826930821401"/>
    <n v="70.511388642024997"/>
    <n v="368.72601570131701"/>
    <x v="2103"/>
    <x v="0"/>
    <n v="4.6748165004537698"/>
    <n v="0"/>
    <n v="0"/>
    <x v="2103"/>
    <x v="0"/>
    <x v="0"/>
    <n v="0"/>
    <n v="0"/>
    <n v="0"/>
    <x v="0"/>
    <s v="XXXConfid"/>
  </r>
  <r>
    <n v="6855"/>
    <x v="13"/>
    <x v="2"/>
    <x v="1"/>
    <x v="0"/>
    <x v="2"/>
    <n v="35.7095484690267"/>
    <x v="3"/>
    <n v="0"/>
    <n v="0.12710975629061899"/>
    <n v="7.6930438197062498"/>
    <n v="4.7864656331219404"/>
    <n v="9.5763817801794708"/>
    <x v="0"/>
    <x v="0"/>
    <n v="0"/>
    <n v="0"/>
    <n v="0"/>
    <n v="0"/>
    <n v="113"/>
    <n v="71"/>
    <n v="186.31771200282699"/>
    <n v="113.591738491431"/>
    <n v="90.040230637337203"/>
    <n v="114.06448994161801"/>
    <x v="2104"/>
    <x v="2"/>
    <n v="5.1553919957519803"/>
    <n v="1"/>
    <n v="0"/>
    <x v="2104"/>
    <x v="1"/>
    <x v="0"/>
    <n v="0"/>
    <n v="0"/>
    <n v="0"/>
    <x v="1"/>
    <s v="XXXConfid"/>
  </r>
  <r>
    <n v="6856"/>
    <x v="17"/>
    <x v="1"/>
    <x v="0"/>
    <x v="1"/>
    <x v="0"/>
    <n v="31.095663847894901"/>
    <x v="3"/>
    <n v="0"/>
    <n v="7.5422663770118099"/>
    <n v="4.5930940809183296"/>
    <n v="7.6035040998043097"/>
    <n v="9.8664595168775495"/>
    <x v="0"/>
    <x v="0"/>
    <n v="0"/>
    <n v="0"/>
    <n v="0"/>
    <n v="0"/>
    <n v="90"/>
    <n v="97"/>
    <n v="178.78464072136401"/>
    <n v="102.162887613286"/>
    <n v="52.682714993086499"/>
    <n v="137.62996230967599"/>
    <x v="2105"/>
    <x v="3"/>
    <n v="7.8295979606690604"/>
    <n v="1"/>
    <n v="0"/>
    <x v="2105"/>
    <x v="0"/>
    <x v="0"/>
    <n v="0"/>
    <n v="0"/>
    <n v="0"/>
    <x v="0"/>
    <s v="XXXConfid"/>
  </r>
  <r>
    <n v="6857"/>
    <x v="21"/>
    <x v="0"/>
    <x v="0"/>
    <x v="0"/>
    <x v="2"/>
    <n v="15.8036752476456"/>
    <x v="2"/>
    <n v="0"/>
    <n v="2.0131895622105"/>
    <n v="5.1054837238135304"/>
    <n v="3.2104685386865603E-2"/>
    <n v="9.4489878245658403"/>
    <x v="0"/>
    <x v="0"/>
    <n v="0"/>
    <n v="0"/>
    <n v="0"/>
    <n v="0"/>
    <n v="153"/>
    <n v="100"/>
    <n v="173.02675868014799"/>
    <n v="137.65864081355099"/>
    <n v="43.225061533127203"/>
    <n v="61.306746593839598"/>
    <x v="2106"/>
    <x v="2"/>
    <n v="7.6053905724113999"/>
    <n v="0"/>
    <n v="0"/>
    <x v="2106"/>
    <x v="0"/>
    <x v="0"/>
    <n v="1"/>
    <n v="0"/>
    <n v="0"/>
    <x v="1"/>
    <s v="XXXConfid"/>
  </r>
  <r>
    <n v="6858"/>
    <x v="24"/>
    <x v="1"/>
    <x v="0"/>
    <x v="2"/>
    <x v="2"/>
    <n v="39.7741733686318"/>
    <x v="3"/>
    <n v="0"/>
    <n v="11.1363024791169"/>
    <n v="4.1279062313753503"/>
    <n v="4.5681469798219299"/>
    <n v="7.90396282254871"/>
    <x v="0"/>
    <x v="0"/>
    <n v="0"/>
    <n v="0"/>
    <n v="0"/>
    <n v="0"/>
    <n v="125"/>
    <n v="87"/>
    <n v="167.55410770408201"/>
    <n v="59.665044659550297"/>
    <n v="89.560842654268896"/>
    <n v="123.788649386907"/>
    <x v="2107"/>
    <x v="3"/>
    <n v="0.225386182671722"/>
    <n v="0"/>
    <n v="0"/>
    <x v="2107"/>
    <x v="0"/>
    <x v="1"/>
    <n v="0"/>
    <n v="0"/>
    <n v="0"/>
    <x v="0"/>
    <s v="XXXConfid"/>
  </r>
  <r>
    <n v="6859"/>
    <x v="25"/>
    <x v="2"/>
    <x v="1"/>
    <x v="2"/>
    <x v="2"/>
    <n v="20.525492370527399"/>
    <x v="0"/>
    <n v="0"/>
    <n v="1.0961261078923199"/>
    <n v="4.0435295701806702"/>
    <n v="3.7043563577226402"/>
    <n v="9.9998403166814391"/>
    <x v="0"/>
    <x v="1"/>
    <n v="0"/>
    <n v="1"/>
    <n v="0"/>
    <n v="0"/>
    <n v="91"/>
    <n v="71"/>
    <n v="193.58702074239099"/>
    <n v="156.929602651962"/>
    <n v="29.414016584407001"/>
    <n v="75.878970143379803"/>
    <x v="2108"/>
    <x v="2"/>
    <n v="5.0315569977182397"/>
    <n v="0"/>
    <n v="0"/>
    <x v="2108"/>
    <x v="0"/>
    <x v="0"/>
    <n v="0"/>
    <n v="0"/>
    <n v="0"/>
    <x v="0"/>
    <s v="XXXConfid"/>
  </r>
  <r>
    <n v="6860"/>
    <x v="4"/>
    <x v="2"/>
    <x v="0"/>
    <x v="0"/>
    <x v="0"/>
    <n v="39.9341745327281"/>
    <x v="3"/>
    <n v="0"/>
    <n v="9.2427340451622193"/>
    <n v="0.53276461103306405"/>
    <n v="1.08645711480417"/>
    <n v="8.8705840742143298"/>
    <x v="0"/>
    <x v="0"/>
    <n v="0"/>
    <n v="0"/>
    <n v="0"/>
    <n v="0"/>
    <n v="170"/>
    <n v="70"/>
    <n v="239.044031766491"/>
    <n v="183.92302027263901"/>
    <n v="76.678261649503497"/>
    <n v="188.467287339119"/>
    <x v="2109"/>
    <x v="2"/>
    <n v="3.2559087121425598"/>
    <n v="0"/>
    <n v="0"/>
    <x v="2109"/>
    <x v="0"/>
    <x v="0"/>
    <n v="1"/>
    <n v="0"/>
    <n v="0"/>
    <x v="0"/>
    <s v="XXXConfid"/>
  </r>
  <r>
    <n v="6861"/>
    <x v="27"/>
    <x v="2"/>
    <x v="1"/>
    <x v="0"/>
    <x v="1"/>
    <n v="33.529809694656201"/>
    <x v="3"/>
    <n v="1"/>
    <n v="0.69165084141303601"/>
    <n v="8.4481335227409105"/>
    <n v="5.4143840802512404"/>
    <n v="4.71767409541118"/>
    <x v="1"/>
    <x v="1"/>
    <n v="0"/>
    <n v="0"/>
    <n v="0"/>
    <n v="0"/>
    <n v="128"/>
    <n v="102"/>
    <n v="177.373850466932"/>
    <n v="194.24813481534599"/>
    <n v="24.5856915000745"/>
    <n v="222.39274606965799"/>
    <x v="2110"/>
    <x v="1"/>
    <n v="0.47842443403413698"/>
    <n v="0"/>
    <n v="0"/>
    <x v="2110"/>
    <x v="0"/>
    <x v="0"/>
    <n v="0"/>
    <n v="0"/>
    <n v="1"/>
    <x v="0"/>
    <s v="XXXConfid"/>
  </r>
  <r>
    <n v="6862"/>
    <x v="13"/>
    <x v="2"/>
    <x v="0"/>
    <x v="0"/>
    <x v="1"/>
    <n v="30.531515493355698"/>
    <x v="3"/>
    <n v="0"/>
    <n v="0.14517940713042901"/>
    <n v="0.95854483358313103"/>
    <n v="9.8472031449288693"/>
    <n v="6.7591289264016696"/>
    <x v="0"/>
    <x v="0"/>
    <n v="0"/>
    <n v="0"/>
    <n v="0"/>
    <n v="0"/>
    <n v="138"/>
    <n v="75"/>
    <n v="268.08188820455501"/>
    <n v="79.229550226340805"/>
    <n v="85.627261703249005"/>
    <n v="385.54796355107698"/>
    <x v="2111"/>
    <x v="2"/>
    <n v="0.30745997693044202"/>
    <n v="0"/>
    <n v="0"/>
    <x v="2111"/>
    <x v="1"/>
    <x v="0"/>
    <n v="0"/>
    <n v="0"/>
    <n v="0"/>
    <x v="1"/>
    <s v="XXXConfid"/>
  </r>
  <r>
    <n v="6863"/>
    <x v="20"/>
    <x v="2"/>
    <x v="1"/>
    <x v="2"/>
    <x v="0"/>
    <n v="31.213856268487302"/>
    <x v="3"/>
    <n v="0"/>
    <n v="13.709142630524999"/>
    <n v="4.0699692160958802"/>
    <n v="6.1487570990682601"/>
    <n v="8.7726147593034298"/>
    <x v="0"/>
    <x v="0"/>
    <n v="0"/>
    <n v="0"/>
    <n v="0"/>
    <n v="1"/>
    <n v="128"/>
    <n v="119"/>
    <n v="269.32169383477401"/>
    <n v="75.790942425195396"/>
    <n v="37.883142719866399"/>
    <n v="101.33238593314699"/>
    <x v="2112"/>
    <x v="2"/>
    <n v="9.01462391845652"/>
    <n v="0"/>
    <n v="0"/>
    <x v="2112"/>
    <x v="1"/>
    <x v="0"/>
    <n v="1"/>
    <n v="0"/>
    <n v="0"/>
    <x v="0"/>
    <s v="XXXConfid"/>
  </r>
  <r>
    <n v="6864"/>
    <x v="23"/>
    <x v="2"/>
    <x v="1"/>
    <x v="3"/>
    <x v="2"/>
    <n v="22.677545484125599"/>
    <x v="0"/>
    <n v="0"/>
    <n v="12.121507929401099"/>
    <n v="5.70156440820341"/>
    <n v="8.2134151448268096"/>
    <n v="4.3006102387840004"/>
    <x v="0"/>
    <x v="1"/>
    <n v="0"/>
    <n v="0"/>
    <n v="0"/>
    <n v="0"/>
    <n v="134"/>
    <n v="68"/>
    <n v="247.36175229372"/>
    <n v="50.430083046555701"/>
    <n v="26.103451011340301"/>
    <n v="139.71502346562499"/>
    <x v="2113"/>
    <x v="3"/>
    <n v="6.0194066265988404"/>
    <n v="0"/>
    <n v="0"/>
    <x v="2113"/>
    <x v="0"/>
    <x v="0"/>
    <n v="1"/>
    <n v="1"/>
    <n v="0"/>
    <x v="1"/>
    <s v="XXXConfid"/>
  </r>
  <r>
    <n v="6865"/>
    <x v="9"/>
    <x v="1"/>
    <x v="0"/>
    <x v="0"/>
    <x v="0"/>
    <n v="21.0875128486718"/>
    <x v="0"/>
    <n v="0"/>
    <n v="16.0637583710289"/>
    <n v="1.6580274263389201"/>
    <n v="7.49604252498579"/>
    <n v="4.5655736557394704"/>
    <x v="0"/>
    <x v="0"/>
    <n v="0"/>
    <n v="0"/>
    <n v="0"/>
    <n v="0"/>
    <n v="171"/>
    <n v="89"/>
    <n v="228.10840675644999"/>
    <n v="179.92345861439"/>
    <n v="89.063210376982198"/>
    <n v="51.241951015584497"/>
    <x v="2114"/>
    <x v="3"/>
    <n v="9.9263308707814808"/>
    <n v="0"/>
    <n v="0"/>
    <x v="2114"/>
    <x v="0"/>
    <x v="0"/>
    <n v="0"/>
    <n v="0"/>
    <n v="0"/>
    <x v="1"/>
    <s v="XXXConfid"/>
  </r>
  <r>
    <n v="6866"/>
    <x v="0"/>
    <x v="0"/>
    <x v="1"/>
    <x v="0"/>
    <x v="1"/>
    <n v="39.813073583964403"/>
    <x v="3"/>
    <n v="0"/>
    <n v="7.3616197467959896"/>
    <n v="8.7280488275814498"/>
    <n v="3.94433446793041"/>
    <n v="4.1366093098304297"/>
    <x v="0"/>
    <x v="1"/>
    <n v="0"/>
    <n v="0"/>
    <n v="0"/>
    <n v="0"/>
    <n v="127"/>
    <n v="63"/>
    <n v="282.44165556236197"/>
    <n v="74.296318863526295"/>
    <n v="87.993025685867494"/>
    <n v="158.254071172023"/>
    <x v="2115"/>
    <x v="3"/>
    <n v="8.8435914870239696"/>
    <n v="1"/>
    <n v="0"/>
    <x v="2115"/>
    <x v="1"/>
    <x v="1"/>
    <n v="0"/>
    <n v="0"/>
    <n v="0"/>
    <x v="0"/>
    <s v="XXXConfid"/>
  </r>
  <r>
    <n v="6867"/>
    <x v="7"/>
    <x v="1"/>
    <x v="1"/>
    <x v="0"/>
    <x v="2"/>
    <n v="30.4157372777365"/>
    <x v="3"/>
    <n v="0"/>
    <n v="6.3170865558214899"/>
    <n v="2.3027656500757701"/>
    <n v="2.9829297175868001"/>
    <n v="4.2493756502758799"/>
    <x v="0"/>
    <x v="0"/>
    <n v="0"/>
    <n v="0"/>
    <n v="0"/>
    <n v="0"/>
    <n v="90"/>
    <n v="111"/>
    <n v="220.16131311836401"/>
    <n v="80.172458144695995"/>
    <n v="21.356941791622202"/>
    <n v="366.58072855771002"/>
    <x v="2116"/>
    <x v="3"/>
    <n v="2.3735038227206902"/>
    <n v="0"/>
    <n v="0"/>
    <x v="2116"/>
    <x v="0"/>
    <x v="0"/>
    <n v="1"/>
    <n v="0"/>
    <n v="0"/>
    <x v="0"/>
    <s v="XXXConfid"/>
  </r>
  <r>
    <n v="6868"/>
    <x v="1"/>
    <x v="1"/>
    <x v="1"/>
    <x v="2"/>
    <x v="2"/>
    <n v="26.490629329755599"/>
    <x v="1"/>
    <n v="0"/>
    <n v="19.435249456247799"/>
    <n v="3.8502043746011498"/>
    <n v="9.5324847495946301"/>
    <n v="5.2032254447902497"/>
    <x v="1"/>
    <x v="0"/>
    <n v="0"/>
    <n v="0"/>
    <n v="0"/>
    <n v="0"/>
    <n v="110"/>
    <n v="88"/>
    <n v="202.735519300204"/>
    <n v="137.287010310375"/>
    <n v="68.513687545111196"/>
    <n v="79.326018405473803"/>
    <x v="2117"/>
    <x v="1"/>
    <n v="4.2795829044781"/>
    <n v="1"/>
    <n v="0"/>
    <x v="2117"/>
    <x v="0"/>
    <x v="1"/>
    <n v="0"/>
    <n v="0"/>
    <n v="0"/>
    <x v="0"/>
    <s v="XXXConfid"/>
  </r>
  <r>
    <n v="6869"/>
    <x v="21"/>
    <x v="0"/>
    <x v="0"/>
    <x v="0"/>
    <x v="2"/>
    <n v="37.079982995305997"/>
    <x v="3"/>
    <n v="1"/>
    <n v="12.797561380023"/>
    <n v="3.51990164475923"/>
    <n v="6.7887930468735496"/>
    <n v="5.9207836925386204"/>
    <x v="0"/>
    <x v="0"/>
    <n v="1"/>
    <n v="0"/>
    <n v="0"/>
    <n v="0"/>
    <n v="125"/>
    <n v="119"/>
    <n v="275.335475026891"/>
    <n v="197.68667406097401"/>
    <n v="32.265343705958799"/>
    <n v="166.37747351393801"/>
    <x v="2118"/>
    <x v="2"/>
    <n v="3.7484888675372399"/>
    <n v="0"/>
    <n v="0"/>
    <x v="2118"/>
    <x v="0"/>
    <x v="0"/>
    <n v="0"/>
    <n v="0"/>
    <n v="0"/>
    <x v="0"/>
    <s v="XXXConfid"/>
  </r>
  <r>
    <n v="6870"/>
    <x v="21"/>
    <x v="0"/>
    <x v="1"/>
    <x v="0"/>
    <x v="0"/>
    <n v="30.664356273380299"/>
    <x v="3"/>
    <n v="0"/>
    <n v="7.28425408199484"/>
    <n v="4.1526699147133304"/>
    <n v="9.1119366222779501"/>
    <n v="8.4860493483492103"/>
    <x v="0"/>
    <x v="0"/>
    <n v="0"/>
    <n v="0"/>
    <n v="0"/>
    <n v="0"/>
    <n v="164"/>
    <n v="115"/>
    <n v="229.19919008605399"/>
    <n v="98.743050352091302"/>
    <n v="25.7677057149814"/>
    <n v="83.528975104085802"/>
    <x v="2119"/>
    <x v="3"/>
    <n v="6.5201061841821604"/>
    <n v="1"/>
    <n v="0"/>
    <x v="2119"/>
    <x v="0"/>
    <x v="0"/>
    <n v="0"/>
    <n v="0"/>
    <n v="1"/>
    <x v="0"/>
    <s v="XXXConfid"/>
  </r>
  <r>
    <n v="6871"/>
    <x v="18"/>
    <x v="0"/>
    <x v="1"/>
    <x v="0"/>
    <x v="2"/>
    <n v="36.155727750361898"/>
    <x v="3"/>
    <n v="0"/>
    <n v="12.812808253736099"/>
    <n v="8.7023626702826409"/>
    <n v="0.31416718445562097"/>
    <n v="6.6536082006205204"/>
    <x v="0"/>
    <x v="0"/>
    <n v="0"/>
    <n v="1"/>
    <n v="0"/>
    <n v="0"/>
    <n v="137"/>
    <n v="90"/>
    <n v="232.825437078872"/>
    <n v="94.132368219134506"/>
    <n v="54.923158448663003"/>
    <n v="197.22542717970899"/>
    <x v="2120"/>
    <x v="1"/>
    <n v="7.39416989986481"/>
    <n v="0"/>
    <n v="0"/>
    <x v="2120"/>
    <x v="0"/>
    <x v="0"/>
    <n v="0"/>
    <n v="0"/>
    <n v="0"/>
    <x v="1"/>
    <s v="XXXConfid"/>
  </r>
  <r>
    <n v="6872"/>
    <x v="27"/>
    <x v="2"/>
    <x v="0"/>
    <x v="0"/>
    <x v="3"/>
    <n v="25.5322116852821"/>
    <x v="1"/>
    <n v="0"/>
    <n v="4.2263433671114896"/>
    <n v="2.8009717312273201"/>
    <n v="4.2190556390815797"/>
    <n v="4.5107455769403204"/>
    <x v="0"/>
    <x v="0"/>
    <n v="1"/>
    <n v="0"/>
    <n v="1"/>
    <n v="0"/>
    <n v="92"/>
    <n v="116"/>
    <n v="157.721993186643"/>
    <n v="166.364884006474"/>
    <n v="62.368114832707498"/>
    <n v="51.064226938735104"/>
    <x v="2121"/>
    <x v="2"/>
    <n v="8.3445469823585992"/>
    <n v="0"/>
    <n v="0"/>
    <x v="2121"/>
    <x v="0"/>
    <x v="0"/>
    <n v="0"/>
    <n v="0"/>
    <n v="0"/>
    <x v="1"/>
    <s v="XXXConfid"/>
  </r>
  <r>
    <n v="6873"/>
    <x v="16"/>
    <x v="0"/>
    <x v="0"/>
    <x v="0"/>
    <x v="2"/>
    <n v="29.214036922979101"/>
    <x v="1"/>
    <n v="0"/>
    <n v="6.3143988076020001"/>
    <n v="0.263901870208053"/>
    <n v="4.76663412383978"/>
    <n v="5.2023376173354601"/>
    <x v="0"/>
    <x v="0"/>
    <n v="0"/>
    <n v="0"/>
    <n v="0"/>
    <n v="0"/>
    <n v="150"/>
    <n v="82"/>
    <n v="212.578602801388"/>
    <n v="144.43385892407301"/>
    <n v="87.835592265833"/>
    <n v="133.122756401917"/>
    <x v="2122"/>
    <x v="1"/>
    <n v="5.2595880465740503"/>
    <n v="0"/>
    <n v="0"/>
    <x v="2122"/>
    <x v="0"/>
    <x v="1"/>
    <n v="0"/>
    <n v="0"/>
    <n v="0"/>
    <x v="0"/>
    <s v="XXXConfid"/>
  </r>
  <r>
    <n v="6874"/>
    <x v="30"/>
    <x v="0"/>
    <x v="1"/>
    <x v="0"/>
    <x v="1"/>
    <n v="37.918479347596403"/>
    <x v="3"/>
    <n v="1"/>
    <n v="5.7348564370255604"/>
    <n v="2.5904433859176201"/>
    <n v="1.81273170420939"/>
    <n v="6.9777818408841599"/>
    <x v="1"/>
    <x v="0"/>
    <n v="0"/>
    <n v="0"/>
    <n v="0"/>
    <n v="0"/>
    <n v="137"/>
    <n v="114"/>
    <n v="176.29994776153001"/>
    <n v="115.397722052587"/>
    <n v="33.085204639116498"/>
    <n v="376.49396811256003"/>
    <x v="2123"/>
    <x v="1"/>
    <n v="8.4747051269832099"/>
    <n v="0"/>
    <n v="0"/>
    <x v="2123"/>
    <x v="0"/>
    <x v="0"/>
    <n v="0"/>
    <n v="0"/>
    <n v="0"/>
    <x v="0"/>
    <s v="XXXConfid"/>
  </r>
  <r>
    <n v="6875"/>
    <x v="21"/>
    <x v="0"/>
    <x v="0"/>
    <x v="0"/>
    <x v="0"/>
    <n v="29.597784685978201"/>
    <x v="1"/>
    <n v="1"/>
    <n v="13.2824678270729"/>
    <n v="1.2713960478313899"/>
    <n v="8.0653154161189597"/>
    <n v="9.2950840461565907"/>
    <x v="0"/>
    <x v="0"/>
    <n v="0"/>
    <n v="0"/>
    <n v="0"/>
    <n v="0"/>
    <n v="156"/>
    <n v="109"/>
    <n v="178.338630412724"/>
    <n v="112.39574695787501"/>
    <n v="31.4332064428358"/>
    <n v="115.77586325187799"/>
    <x v="2124"/>
    <x v="1"/>
    <n v="3.8442009106929098"/>
    <n v="0"/>
    <n v="0"/>
    <x v="2124"/>
    <x v="0"/>
    <x v="0"/>
    <n v="1"/>
    <n v="0"/>
    <n v="0"/>
    <x v="1"/>
    <s v="XXXConfid"/>
  </r>
  <r>
    <n v="6876"/>
    <x v="21"/>
    <x v="0"/>
    <x v="1"/>
    <x v="3"/>
    <x v="0"/>
    <n v="35.592158355448603"/>
    <x v="3"/>
    <n v="1"/>
    <n v="17.1056278218215"/>
    <n v="4.5483182387945398"/>
    <n v="1.2644893415287299"/>
    <n v="8.1978062693781908"/>
    <x v="0"/>
    <x v="0"/>
    <n v="0"/>
    <n v="0"/>
    <n v="0"/>
    <n v="0"/>
    <n v="165"/>
    <n v="106"/>
    <n v="276.041401795821"/>
    <n v="176.46188836559699"/>
    <n v="78.302558884185103"/>
    <n v="251.80774917445299"/>
    <x v="2125"/>
    <x v="2"/>
    <n v="6.5584186359472403"/>
    <n v="1"/>
    <n v="0"/>
    <x v="2125"/>
    <x v="0"/>
    <x v="0"/>
    <n v="0"/>
    <n v="0"/>
    <n v="1"/>
    <x v="1"/>
    <s v="XXXConfid"/>
  </r>
  <r>
    <n v="6877"/>
    <x v="5"/>
    <x v="0"/>
    <x v="1"/>
    <x v="2"/>
    <x v="2"/>
    <n v="35.832124830169299"/>
    <x v="3"/>
    <n v="0"/>
    <n v="13.0366725353018"/>
    <n v="2.6049047138650199"/>
    <n v="4.2789595562903804"/>
    <n v="9.5065766579796396"/>
    <x v="0"/>
    <x v="0"/>
    <n v="0"/>
    <n v="0"/>
    <n v="1"/>
    <n v="1"/>
    <n v="173"/>
    <n v="87"/>
    <n v="212.01412376256999"/>
    <n v="160.94428996494699"/>
    <n v="60.510029872173497"/>
    <n v="193.20790325080199"/>
    <x v="2126"/>
    <x v="1"/>
    <n v="3.35004363830098"/>
    <n v="0"/>
    <n v="1"/>
    <x v="2126"/>
    <x v="0"/>
    <x v="0"/>
    <n v="0"/>
    <n v="0"/>
    <n v="0"/>
    <x v="1"/>
    <s v="XXXConfid"/>
  </r>
  <r>
    <n v="6878"/>
    <x v="1"/>
    <x v="1"/>
    <x v="1"/>
    <x v="3"/>
    <x v="2"/>
    <n v="35.8060998885231"/>
    <x v="3"/>
    <n v="1"/>
    <n v="13.076449600026701"/>
    <n v="6.5233437068428604"/>
    <n v="8.5913008732178504"/>
    <n v="6.0695563400396404"/>
    <x v="0"/>
    <x v="0"/>
    <n v="0"/>
    <n v="0"/>
    <n v="0"/>
    <n v="0"/>
    <n v="164"/>
    <n v="109"/>
    <n v="272.54649658663402"/>
    <n v="157.43772159610899"/>
    <n v="80.042108473847307"/>
    <n v="367.31874183256502"/>
    <x v="2127"/>
    <x v="2"/>
    <n v="1.4119287856617699"/>
    <n v="0"/>
    <n v="0"/>
    <x v="2127"/>
    <x v="0"/>
    <x v="0"/>
    <n v="0"/>
    <n v="0"/>
    <n v="0"/>
    <x v="0"/>
    <s v="XXXConfid"/>
  </r>
  <r>
    <n v="6879"/>
    <x v="27"/>
    <x v="2"/>
    <x v="0"/>
    <x v="0"/>
    <x v="2"/>
    <n v="39.498185832460699"/>
    <x v="3"/>
    <n v="0"/>
    <n v="3.2074780446419999"/>
    <n v="3.2976740906620701"/>
    <n v="4.3723939460864099"/>
    <n v="7.1170362547318202"/>
    <x v="0"/>
    <x v="0"/>
    <n v="0"/>
    <n v="0"/>
    <n v="0"/>
    <n v="0"/>
    <n v="112"/>
    <n v="70"/>
    <n v="280.803783975827"/>
    <n v="62.6583370780561"/>
    <n v="71.5911292138627"/>
    <n v="306.97531928403401"/>
    <x v="2128"/>
    <x v="2"/>
    <n v="5.1740304864533799"/>
    <n v="1"/>
    <n v="0"/>
    <x v="2128"/>
    <x v="0"/>
    <x v="0"/>
    <n v="0"/>
    <n v="0"/>
    <n v="0"/>
    <x v="0"/>
    <s v="XXXConfid"/>
  </r>
  <r>
    <n v="6880"/>
    <x v="5"/>
    <x v="0"/>
    <x v="1"/>
    <x v="2"/>
    <x v="1"/>
    <n v="36.569773450594703"/>
    <x v="3"/>
    <n v="0"/>
    <n v="0.59207789604142502"/>
    <n v="5.2892526608302601"/>
    <n v="7.5435832759681398"/>
    <n v="8.3362315802373299"/>
    <x v="0"/>
    <x v="0"/>
    <n v="0"/>
    <n v="0"/>
    <n v="0"/>
    <n v="1"/>
    <n v="171"/>
    <n v="84"/>
    <n v="259.958447691956"/>
    <n v="54.564477427978403"/>
    <n v="23.696451083004"/>
    <n v="277.28202555918898"/>
    <x v="2129"/>
    <x v="0"/>
    <n v="9.0901102427579605"/>
    <n v="1"/>
    <n v="0"/>
    <x v="2129"/>
    <x v="1"/>
    <x v="0"/>
    <n v="0"/>
    <n v="0"/>
    <n v="1"/>
    <x v="0"/>
    <s v="XXXConfid"/>
  </r>
  <r>
    <n v="6881"/>
    <x v="26"/>
    <x v="1"/>
    <x v="1"/>
    <x v="3"/>
    <x v="1"/>
    <n v="22.630944676651001"/>
    <x v="0"/>
    <n v="1"/>
    <n v="2.3283411046170102"/>
    <n v="0.33460526089975401"/>
    <n v="4.1036784792509398"/>
    <n v="7.8582273301699299"/>
    <x v="1"/>
    <x v="1"/>
    <n v="0"/>
    <n v="0"/>
    <n v="0"/>
    <n v="0"/>
    <n v="140"/>
    <n v="85"/>
    <n v="186.44868713392"/>
    <n v="63.322617429162001"/>
    <n v="29.612774769868398"/>
    <n v="310.59359185887399"/>
    <x v="2130"/>
    <x v="1"/>
    <n v="4.8777071597733404"/>
    <n v="0"/>
    <n v="0"/>
    <x v="2130"/>
    <x v="1"/>
    <x v="0"/>
    <n v="0"/>
    <n v="1"/>
    <n v="1"/>
    <x v="1"/>
    <s v="XXXConfid"/>
  </r>
  <r>
    <n v="6882"/>
    <x v="18"/>
    <x v="0"/>
    <x v="1"/>
    <x v="2"/>
    <x v="1"/>
    <n v="16.760486750396701"/>
    <x v="2"/>
    <n v="0"/>
    <n v="5.0973369995189399"/>
    <n v="0.56512161152215401"/>
    <n v="7.3679976125583204"/>
    <n v="9.5162582664107394"/>
    <x v="1"/>
    <x v="0"/>
    <n v="0"/>
    <n v="0"/>
    <n v="0"/>
    <n v="0"/>
    <n v="124"/>
    <n v="72"/>
    <n v="274.43292967419097"/>
    <n v="152.95342658486399"/>
    <n v="26.833466879508101"/>
    <n v="272.00162065703103"/>
    <x v="2131"/>
    <x v="3"/>
    <n v="8.5462304069800705"/>
    <n v="0"/>
    <n v="0"/>
    <x v="2131"/>
    <x v="0"/>
    <x v="0"/>
    <n v="1"/>
    <n v="0"/>
    <n v="0"/>
    <x v="1"/>
    <s v="XXXConfid"/>
  </r>
  <r>
    <n v="6883"/>
    <x v="13"/>
    <x v="2"/>
    <x v="1"/>
    <x v="0"/>
    <x v="2"/>
    <n v="18.517832329791101"/>
    <x v="0"/>
    <n v="0"/>
    <n v="8.2641280733817695"/>
    <n v="5.23506797561841"/>
    <n v="8.4566016662452999"/>
    <n v="6.6812128693435504"/>
    <x v="0"/>
    <x v="0"/>
    <n v="1"/>
    <n v="0"/>
    <n v="0"/>
    <n v="0"/>
    <n v="94"/>
    <n v="117"/>
    <n v="281.02686200355902"/>
    <n v="83.219328706836905"/>
    <n v="95.845046191153898"/>
    <n v="61.028894251189897"/>
    <x v="2132"/>
    <x v="2"/>
    <n v="2.26980986960552"/>
    <n v="0"/>
    <n v="1"/>
    <x v="2132"/>
    <x v="0"/>
    <x v="0"/>
    <n v="0"/>
    <n v="0"/>
    <n v="0"/>
    <x v="1"/>
    <s v="XXXConfid"/>
  </r>
  <r>
    <n v="6884"/>
    <x v="7"/>
    <x v="1"/>
    <x v="0"/>
    <x v="0"/>
    <x v="1"/>
    <n v="35.580967147341298"/>
    <x v="3"/>
    <n v="0"/>
    <n v="17.115696262279901"/>
    <n v="3.7881254559083399"/>
    <n v="6.0513380106832502"/>
    <n v="9.9893990940385393"/>
    <x v="0"/>
    <x v="0"/>
    <n v="0"/>
    <n v="0"/>
    <n v="0"/>
    <n v="1"/>
    <n v="131"/>
    <n v="104"/>
    <n v="246.81702389895801"/>
    <n v="132.21231626655299"/>
    <n v="29.886689799455699"/>
    <n v="293.99106123809298"/>
    <x v="2133"/>
    <x v="2"/>
    <n v="1.5397100984259999"/>
    <n v="1"/>
    <n v="0"/>
    <x v="2133"/>
    <x v="1"/>
    <x v="0"/>
    <n v="0"/>
    <n v="0"/>
    <n v="0"/>
    <x v="1"/>
    <s v="XXXConfid"/>
  </r>
  <r>
    <n v="6885"/>
    <x v="25"/>
    <x v="2"/>
    <x v="1"/>
    <x v="0"/>
    <x v="2"/>
    <n v="23.918129040090399"/>
    <x v="0"/>
    <n v="1"/>
    <n v="10.3277277008519"/>
    <n v="3.16853865744367"/>
    <n v="0.53091743448496298"/>
    <n v="5.0110263047799899"/>
    <x v="1"/>
    <x v="0"/>
    <n v="0"/>
    <n v="0"/>
    <n v="0"/>
    <n v="0"/>
    <n v="116"/>
    <n v="74"/>
    <n v="219.93912329593201"/>
    <n v="60.908800285521899"/>
    <n v="49.470393986376102"/>
    <n v="193.466771239298"/>
    <x v="2134"/>
    <x v="2"/>
    <n v="9.2547177911833405"/>
    <n v="1"/>
    <n v="0"/>
    <x v="2134"/>
    <x v="0"/>
    <x v="0"/>
    <n v="0"/>
    <n v="1"/>
    <n v="1"/>
    <x v="0"/>
    <s v="XXXConfid"/>
  </r>
  <r>
    <n v="6886"/>
    <x v="23"/>
    <x v="2"/>
    <x v="1"/>
    <x v="0"/>
    <x v="0"/>
    <n v="15.435244088704399"/>
    <x v="2"/>
    <n v="0"/>
    <n v="15.6090399768179"/>
    <n v="3.43052672625456"/>
    <n v="3.3531139575220998"/>
    <n v="8.4127288420767599"/>
    <x v="0"/>
    <x v="0"/>
    <n v="0"/>
    <n v="1"/>
    <n v="1"/>
    <n v="0"/>
    <n v="154"/>
    <n v="97"/>
    <n v="246.96414799248299"/>
    <n v="122.73856120706699"/>
    <n v="61.041949140516301"/>
    <n v="308.34071258576301"/>
    <x v="2135"/>
    <x v="2"/>
    <n v="7.9644258578562299"/>
    <n v="1"/>
    <n v="0"/>
    <x v="2135"/>
    <x v="0"/>
    <x v="0"/>
    <n v="1"/>
    <n v="0"/>
    <n v="0"/>
    <x v="1"/>
    <s v="XXXConfid"/>
  </r>
  <r>
    <n v="6887"/>
    <x v="17"/>
    <x v="1"/>
    <x v="1"/>
    <x v="3"/>
    <x v="0"/>
    <n v="19.006925912293099"/>
    <x v="0"/>
    <n v="0"/>
    <n v="13.9808340035739"/>
    <n v="8.1507266578911093"/>
    <n v="8.36982662305814"/>
    <n v="4.5739382249336797"/>
    <x v="1"/>
    <x v="1"/>
    <n v="1"/>
    <n v="0"/>
    <n v="0"/>
    <n v="0"/>
    <n v="161"/>
    <n v="81"/>
    <n v="212.758026914742"/>
    <n v="136.89685397375001"/>
    <n v="74.041121996438605"/>
    <n v="328.70662213505801"/>
    <x v="2136"/>
    <x v="3"/>
    <n v="1.4923003791962199"/>
    <n v="1"/>
    <n v="1"/>
    <x v="2136"/>
    <x v="1"/>
    <x v="0"/>
    <n v="0"/>
    <n v="1"/>
    <n v="0"/>
    <x v="1"/>
    <s v="XXXConfid"/>
  </r>
  <r>
    <n v="6888"/>
    <x v="3"/>
    <x v="1"/>
    <x v="0"/>
    <x v="1"/>
    <x v="1"/>
    <n v="24.2260404186781"/>
    <x v="0"/>
    <n v="0"/>
    <n v="10.890947718912701"/>
    <n v="2.93859025293925"/>
    <n v="5.5308568267139497"/>
    <n v="6.97250612072978"/>
    <x v="1"/>
    <x v="0"/>
    <n v="0"/>
    <n v="0"/>
    <n v="0"/>
    <n v="0"/>
    <n v="142"/>
    <n v="107"/>
    <n v="239.016542850576"/>
    <n v="147.52535232492099"/>
    <n v="52.250165064521298"/>
    <n v="306.38460555289299"/>
    <x v="2137"/>
    <x v="2"/>
    <n v="4.5630972079451304"/>
    <n v="0"/>
    <n v="0"/>
    <x v="2137"/>
    <x v="0"/>
    <x v="0"/>
    <n v="0"/>
    <n v="0"/>
    <n v="0"/>
    <x v="0"/>
    <s v="XXXConfid"/>
  </r>
  <r>
    <n v="6889"/>
    <x v="16"/>
    <x v="0"/>
    <x v="0"/>
    <x v="0"/>
    <x v="0"/>
    <n v="36.796170395041798"/>
    <x v="3"/>
    <n v="0"/>
    <n v="16.142146421328299"/>
    <n v="6.8308317481851901"/>
    <n v="6.78605001872437"/>
    <n v="8.6423613915754007"/>
    <x v="0"/>
    <x v="0"/>
    <n v="0"/>
    <n v="0"/>
    <n v="0"/>
    <n v="0"/>
    <n v="146"/>
    <n v="118"/>
    <n v="186.42621354417099"/>
    <n v="135.80587266207999"/>
    <n v="66.505611204609494"/>
    <n v="384.107653166273"/>
    <x v="2138"/>
    <x v="3"/>
    <n v="6.3414215302288399"/>
    <n v="0"/>
    <n v="0"/>
    <x v="2138"/>
    <x v="0"/>
    <x v="0"/>
    <n v="0"/>
    <n v="1"/>
    <n v="0"/>
    <x v="1"/>
    <s v="XXXConfid"/>
  </r>
  <r>
    <n v="6890"/>
    <x v="4"/>
    <x v="2"/>
    <x v="0"/>
    <x v="2"/>
    <x v="1"/>
    <n v="17.8289652846297"/>
    <x v="2"/>
    <n v="0"/>
    <n v="2.9827471401764099"/>
    <n v="8.3948256791749891"/>
    <n v="0.31752616479011098"/>
    <n v="5.7367802332170497"/>
    <x v="0"/>
    <x v="0"/>
    <n v="0"/>
    <n v="1"/>
    <n v="1"/>
    <n v="0"/>
    <n v="102"/>
    <n v="61"/>
    <n v="236.649401997224"/>
    <n v="173.902699066824"/>
    <n v="48.917216258505199"/>
    <n v="334.385731004864"/>
    <x v="2139"/>
    <x v="1"/>
    <n v="9.1041173220774496"/>
    <n v="0"/>
    <n v="0"/>
    <x v="2139"/>
    <x v="0"/>
    <x v="0"/>
    <n v="0"/>
    <n v="1"/>
    <n v="0"/>
    <x v="0"/>
    <s v="XXXConfid"/>
  </r>
  <r>
    <n v="6891"/>
    <x v="1"/>
    <x v="1"/>
    <x v="0"/>
    <x v="2"/>
    <x v="0"/>
    <n v="34.4224188484894"/>
    <x v="3"/>
    <n v="0"/>
    <n v="7.77068745120933"/>
    <n v="0.94756712663619602"/>
    <n v="5.7321387750886199"/>
    <n v="4.9177604160361499"/>
    <x v="0"/>
    <x v="1"/>
    <n v="0"/>
    <n v="0"/>
    <n v="0"/>
    <n v="1"/>
    <n v="142"/>
    <n v="78"/>
    <n v="227.111228486475"/>
    <n v="58.548910403001301"/>
    <n v="28.587888910128999"/>
    <n v="187.78933851295599"/>
    <x v="2140"/>
    <x v="2"/>
    <n v="1.6051536300204801"/>
    <n v="0"/>
    <n v="0"/>
    <x v="2140"/>
    <x v="0"/>
    <x v="1"/>
    <n v="0"/>
    <n v="0"/>
    <n v="0"/>
    <x v="0"/>
    <s v="XXXConfid"/>
  </r>
  <r>
    <n v="6892"/>
    <x v="6"/>
    <x v="0"/>
    <x v="0"/>
    <x v="0"/>
    <x v="0"/>
    <n v="21.600144216652701"/>
    <x v="0"/>
    <n v="0"/>
    <n v="19.391766102136799"/>
    <n v="8.1814689690807292"/>
    <n v="6.64019471088411"/>
    <n v="7.0880911942676796"/>
    <x v="1"/>
    <x v="0"/>
    <n v="0"/>
    <n v="0"/>
    <n v="0"/>
    <n v="0"/>
    <n v="137"/>
    <n v="91"/>
    <n v="264.99494085124098"/>
    <n v="181.68352091296899"/>
    <n v="96.361321877585794"/>
    <n v="347.47961894565401"/>
    <x v="2141"/>
    <x v="1"/>
    <n v="8.7227390808034109"/>
    <n v="0"/>
    <n v="0"/>
    <x v="2141"/>
    <x v="0"/>
    <x v="0"/>
    <n v="0"/>
    <n v="0"/>
    <n v="1"/>
    <x v="0"/>
    <s v="XXXConfid"/>
  </r>
  <r>
    <n v="6893"/>
    <x v="24"/>
    <x v="1"/>
    <x v="0"/>
    <x v="0"/>
    <x v="1"/>
    <n v="20.0975996181227"/>
    <x v="0"/>
    <n v="0"/>
    <n v="4.0894582629682903"/>
    <n v="7.3896332398896902"/>
    <n v="2.8787378485199202"/>
    <n v="6.2716989805610899"/>
    <x v="0"/>
    <x v="0"/>
    <n v="0"/>
    <n v="0"/>
    <n v="0"/>
    <n v="1"/>
    <n v="166"/>
    <n v="105"/>
    <n v="190.97571241490701"/>
    <n v="104.920572788179"/>
    <n v="36.593710575063099"/>
    <n v="81.075130042524407"/>
    <x v="2142"/>
    <x v="3"/>
    <n v="7.7292696517140502"/>
    <n v="0"/>
    <n v="0"/>
    <x v="2142"/>
    <x v="0"/>
    <x v="0"/>
    <n v="0"/>
    <n v="1"/>
    <n v="0"/>
    <x v="1"/>
    <s v="XXXConfid"/>
  </r>
  <r>
    <n v="6894"/>
    <x v="20"/>
    <x v="2"/>
    <x v="1"/>
    <x v="3"/>
    <x v="2"/>
    <n v="32.013805539087599"/>
    <x v="3"/>
    <n v="1"/>
    <n v="9.30870649975102"/>
    <n v="4.3524019343187099"/>
    <n v="5.4323744513972603"/>
    <n v="9.6243118553082798"/>
    <x v="1"/>
    <x v="0"/>
    <n v="0"/>
    <n v="0"/>
    <n v="0"/>
    <n v="1"/>
    <n v="101"/>
    <n v="99"/>
    <n v="233.95410785673201"/>
    <n v="57.454170495056601"/>
    <n v="67.162674874273904"/>
    <n v="98.688094566836995"/>
    <x v="2143"/>
    <x v="2"/>
    <n v="1.40582129159685"/>
    <n v="0"/>
    <n v="0"/>
    <x v="2143"/>
    <x v="0"/>
    <x v="0"/>
    <n v="0"/>
    <n v="1"/>
    <n v="1"/>
    <x v="1"/>
    <s v="XXXConfid"/>
  </r>
  <r>
    <n v="6895"/>
    <x v="27"/>
    <x v="2"/>
    <x v="0"/>
    <x v="0"/>
    <x v="2"/>
    <n v="39.121756881794198"/>
    <x v="3"/>
    <n v="0"/>
    <n v="1.5611257867953501"/>
    <n v="4.0499635474450404"/>
    <n v="6.5553061778499897"/>
    <n v="7.5355402331585104"/>
    <x v="0"/>
    <x v="0"/>
    <n v="0"/>
    <n v="0"/>
    <n v="0"/>
    <n v="0"/>
    <n v="122"/>
    <n v="101"/>
    <n v="280.47682365155902"/>
    <n v="94.8704901815304"/>
    <n v="60.943091863918802"/>
    <n v="234.520123434135"/>
    <x v="2144"/>
    <x v="2"/>
    <n v="0.23866699363355801"/>
    <n v="0"/>
    <n v="0"/>
    <x v="2144"/>
    <x v="1"/>
    <x v="0"/>
    <n v="0"/>
    <n v="0"/>
    <n v="0"/>
    <x v="1"/>
    <s v="XXXConfid"/>
  </r>
  <r>
    <n v="6896"/>
    <x v="5"/>
    <x v="0"/>
    <x v="0"/>
    <x v="0"/>
    <x v="0"/>
    <n v="17.857902787323098"/>
    <x v="2"/>
    <n v="0"/>
    <n v="18.767260655227201"/>
    <n v="1.3606670291415399"/>
    <n v="2.90466163604719"/>
    <n v="8.5552560196502796"/>
    <x v="0"/>
    <x v="0"/>
    <n v="0"/>
    <n v="0"/>
    <n v="0"/>
    <n v="0"/>
    <n v="152"/>
    <n v="106"/>
    <n v="186.384436151611"/>
    <n v="95.410700358132004"/>
    <n v="93.6497354072566"/>
    <n v="367.98687668738899"/>
    <x v="2145"/>
    <x v="2"/>
    <n v="8.68747953370492"/>
    <n v="0"/>
    <n v="1"/>
    <x v="2145"/>
    <x v="0"/>
    <x v="0"/>
    <n v="0"/>
    <n v="0"/>
    <n v="0"/>
    <x v="1"/>
    <s v="XXXConfid"/>
  </r>
  <r>
    <n v="6897"/>
    <x v="15"/>
    <x v="0"/>
    <x v="0"/>
    <x v="0"/>
    <x v="2"/>
    <n v="15.4764789625377"/>
    <x v="2"/>
    <n v="0"/>
    <n v="4.5946701772304497"/>
    <n v="9.8860022941541192"/>
    <n v="8.1200245491705996"/>
    <n v="5.7694635457327896"/>
    <x v="0"/>
    <x v="0"/>
    <n v="0"/>
    <n v="0"/>
    <n v="0"/>
    <n v="0"/>
    <n v="115"/>
    <n v="118"/>
    <n v="237.024557971614"/>
    <n v="156.26729364253299"/>
    <n v="99.678208975425804"/>
    <n v="294.80233786683499"/>
    <x v="2146"/>
    <x v="1"/>
    <n v="1.97213656597123"/>
    <n v="0"/>
    <n v="0"/>
    <x v="2146"/>
    <x v="0"/>
    <x v="0"/>
    <n v="0"/>
    <n v="0"/>
    <n v="0"/>
    <x v="1"/>
    <s v="XXXConfid"/>
  </r>
  <r>
    <n v="6898"/>
    <x v="8"/>
    <x v="0"/>
    <x v="1"/>
    <x v="1"/>
    <x v="2"/>
    <n v="15.2999112247256"/>
    <x v="2"/>
    <n v="0"/>
    <n v="8.6745051789709695"/>
    <n v="6.3542817528477196"/>
    <n v="1.26342748882568"/>
    <n v="8.32287396098328"/>
    <x v="0"/>
    <x v="1"/>
    <n v="0"/>
    <n v="0"/>
    <n v="0"/>
    <n v="0"/>
    <n v="103"/>
    <n v="96"/>
    <n v="242.197192005782"/>
    <n v="52.482960636295701"/>
    <n v="81.281111020026898"/>
    <n v="145.25374617827899"/>
    <x v="2147"/>
    <x v="2"/>
    <n v="5.1738909592282001"/>
    <n v="0"/>
    <n v="0"/>
    <x v="2147"/>
    <x v="0"/>
    <x v="0"/>
    <n v="0"/>
    <n v="0"/>
    <n v="1"/>
    <x v="1"/>
    <s v="XXXConfid"/>
  </r>
  <r>
    <n v="6899"/>
    <x v="6"/>
    <x v="0"/>
    <x v="0"/>
    <x v="0"/>
    <x v="0"/>
    <n v="33.289738313449803"/>
    <x v="3"/>
    <n v="0"/>
    <n v="7.8907031508404897"/>
    <n v="6.5709933826049198"/>
    <n v="7.9414038836948997"/>
    <n v="9.8787105163621103"/>
    <x v="0"/>
    <x v="0"/>
    <n v="0"/>
    <n v="0"/>
    <n v="0"/>
    <n v="0"/>
    <n v="166"/>
    <n v="78"/>
    <n v="283.39679689221401"/>
    <n v="92.200064425220006"/>
    <n v="81.920043327598094"/>
    <n v="217.39687253340199"/>
    <x v="2148"/>
    <x v="1"/>
    <n v="6.3075433100117904"/>
    <n v="0"/>
    <n v="1"/>
    <x v="2148"/>
    <x v="0"/>
    <x v="1"/>
    <n v="0"/>
    <n v="0"/>
    <n v="1"/>
    <x v="0"/>
    <s v="XXXConfi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9735EF-7978-42EE-80CD-343AD10984AA}"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7:K13" firstHeaderRow="1" firstDataRow="2" firstDataCol="1" rowPageCount="1" colPageCount="1"/>
  <pivotFields count="38">
    <pivotField dataField="1" showAll="0"/>
    <pivotField showAll="0"/>
    <pivotField showAll="0">
      <items count="5">
        <item x="2"/>
        <item x="0"/>
        <item x="1"/>
        <item x="3"/>
        <item t="default"/>
      </items>
    </pivotField>
    <pivotField showAll="0">
      <items count="3">
        <item h="1" x="0"/>
        <item x="1"/>
        <item t="default"/>
      </items>
    </pivotField>
    <pivotField showAll="0">
      <items count="5">
        <item x="0"/>
        <item x="2"/>
        <item x="3"/>
        <item x="1"/>
        <item t="default"/>
      </items>
    </pivotField>
    <pivotField showAll="0"/>
    <pivotField showAll="0"/>
    <pivotField axis="axisCol"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1"/>
        <item x="2"/>
        <item t="default"/>
      </items>
    </pivotField>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s>
  <rowFields count="1">
    <field x="26"/>
  </rowFields>
  <rowItems count="5">
    <i>
      <x/>
    </i>
    <i>
      <x v="1"/>
    </i>
    <i>
      <x v="2"/>
    </i>
    <i>
      <x v="3"/>
    </i>
    <i t="grand">
      <x/>
    </i>
  </rowItems>
  <colFields count="1">
    <field x="7"/>
  </colFields>
  <colItems count="5">
    <i>
      <x/>
    </i>
    <i>
      <x v="1"/>
    </i>
    <i>
      <x v="2"/>
    </i>
    <i>
      <x v="3"/>
    </i>
    <i t="grand">
      <x/>
    </i>
  </colItems>
  <pageFields count="1">
    <pageField fld="36" item="1" hier="-1"/>
  </pageFields>
  <dataFields count="1">
    <dataField name="Count of PatientID" fld="0" subtotal="count" baseField="25" baseItem="0"/>
  </dataFields>
  <chartFormats count="19">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6" count="1" selected="0">
            <x v="3"/>
          </reference>
        </references>
      </pivotArea>
    </chartFormat>
    <chartFormat chart="2" format="3">
      <pivotArea type="data" outline="0" fieldPosition="0">
        <references count="2">
          <reference field="4294967294" count="1" selected="0">
            <x v="0"/>
          </reference>
          <reference field="26" count="1" selected="0">
            <x v="0"/>
          </reference>
        </references>
      </pivotArea>
    </chartFormat>
    <chartFormat chart="2" format="4" series="1">
      <pivotArea type="data" outline="0" fieldPosition="0">
        <references count="2">
          <reference field="4294967294" count="1" selected="0">
            <x v="0"/>
          </reference>
          <reference field="7" count="1" selected="0">
            <x v="3"/>
          </reference>
        </references>
      </pivotArea>
    </chartFormat>
    <chartFormat chart="2" format="5" series="1">
      <pivotArea type="data" outline="0" fieldPosition="0">
        <references count="2">
          <reference field="4294967294" count="1" selected="0">
            <x v="0"/>
          </reference>
          <reference field="7" count="1" selected="0">
            <x v="2"/>
          </reference>
        </references>
      </pivotArea>
    </chartFormat>
    <chartFormat chart="2" format="6" series="1">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3">
          <reference field="4294967294" count="1" selected="0">
            <x v="0"/>
          </reference>
          <reference field="7" count="1" selected="0">
            <x v="0"/>
          </reference>
          <reference field="26" count="1" selected="0">
            <x v="0"/>
          </reference>
        </references>
      </pivotArea>
    </chartFormat>
    <chartFormat chart="2" format="8">
      <pivotArea type="data" outline="0" fieldPosition="0">
        <references count="3">
          <reference field="4294967294" count="1" selected="0">
            <x v="0"/>
          </reference>
          <reference field="7" count="1" selected="0">
            <x v="0"/>
          </reference>
          <reference field="26" count="1" selected="0">
            <x v="3"/>
          </reference>
        </references>
      </pivotArea>
    </chartFormat>
    <chartFormat chart="2" format="9" series="1">
      <pivotArea type="data" outline="0" fieldPosition="0">
        <references count="2">
          <reference field="4294967294" count="1" selected="0">
            <x v="0"/>
          </reference>
          <reference field="7" count="1" selected="0">
            <x v="1"/>
          </reference>
        </references>
      </pivotArea>
    </chartFormat>
    <chartFormat chart="2" format="10">
      <pivotArea type="data" outline="0" fieldPosition="0">
        <references count="3">
          <reference field="4294967294" count="1" selected="0">
            <x v="0"/>
          </reference>
          <reference field="7" count="1" selected="0">
            <x v="1"/>
          </reference>
          <reference field="26" count="1" selected="0">
            <x v="0"/>
          </reference>
        </references>
      </pivotArea>
    </chartFormat>
    <chartFormat chart="2" format="11">
      <pivotArea type="data" outline="0" fieldPosition="0">
        <references count="3">
          <reference field="4294967294" count="1" selected="0">
            <x v="0"/>
          </reference>
          <reference field="7" count="1" selected="0">
            <x v="1"/>
          </reference>
          <reference field="26" count="1" selected="0">
            <x v="3"/>
          </reference>
        </references>
      </pivotArea>
    </chartFormat>
    <chartFormat chart="2" format="12">
      <pivotArea type="data" outline="0" fieldPosition="0">
        <references count="3">
          <reference field="4294967294" count="1" selected="0">
            <x v="0"/>
          </reference>
          <reference field="7" count="1" selected="0">
            <x v="2"/>
          </reference>
          <reference field="26" count="1" selected="0">
            <x v="0"/>
          </reference>
        </references>
      </pivotArea>
    </chartFormat>
    <chartFormat chart="2" format="13">
      <pivotArea type="data" outline="0" fieldPosition="0">
        <references count="3">
          <reference field="4294967294" count="1" selected="0">
            <x v="0"/>
          </reference>
          <reference field="7" count="1" selected="0">
            <x v="2"/>
          </reference>
          <reference field="26" count="1" selected="0">
            <x v="3"/>
          </reference>
        </references>
      </pivotArea>
    </chartFormat>
    <chartFormat chart="2" format="14">
      <pivotArea type="data" outline="0" fieldPosition="0">
        <references count="3">
          <reference field="4294967294" count="1" selected="0">
            <x v="0"/>
          </reference>
          <reference field="7" count="1" selected="0">
            <x v="3"/>
          </reference>
          <reference field="26" count="1" selected="0">
            <x v="0"/>
          </reference>
        </references>
      </pivotArea>
    </chartFormat>
    <chartFormat chart="2" format="15">
      <pivotArea type="data" outline="0" fieldPosition="0">
        <references count="3">
          <reference field="4294967294" count="1" selected="0">
            <x v="0"/>
          </reference>
          <reference field="7" count="1" selected="0">
            <x v="3"/>
          </reference>
          <reference field="26" count="1" selected="0">
            <x v="3"/>
          </reference>
        </references>
      </pivotArea>
    </chartFormat>
    <chartFormat chart="11" format="20" series="1">
      <pivotArea type="data" outline="0" fieldPosition="0">
        <references count="2">
          <reference field="4294967294" count="1" selected="0">
            <x v="0"/>
          </reference>
          <reference field="7" count="1" selected="0">
            <x v="0"/>
          </reference>
        </references>
      </pivotArea>
    </chartFormat>
    <chartFormat chart="11" format="21" series="1">
      <pivotArea type="data" outline="0" fieldPosition="0">
        <references count="2">
          <reference field="4294967294" count="1" selected="0">
            <x v="0"/>
          </reference>
          <reference field="7" count="1" selected="0">
            <x v="1"/>
          </reference>
        </references>
      </pivotArea>
    </chartFormat>
    <chartFormat chart="11" format="22" series="1">
      <pivotArea type="data" outline="0" fieldPosition="0">
        <references count="2">
          <reference field="4294967294" count="1" selected="0">
            <x v="0"/>
          </reference>
          <reference field="7" count="1" selected="0">
            <x v="2"/>
          </reference>
        </references>
      </pivotArea>
    </chartFormat>
    <chartFormat chart="11" format="2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7"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0:D41" firstHeaderRow="0" firstDataRow="1" firstDataCol="0" rowPageCount="1" colPageCount="1"/>
  <pivotFields count="38">
    <pivotField showAll="0"/>
    <pivotField showAll="0"/>
    <pivotField showAll="0">
      <items count="5">
        <item x="2"/>
        <item x="0"/>
        <item x="1"/>
        <item x="3"/>
        <item t="default"/>
      </items>
    </pivotField>
    <pivotField showAll="0">
      <items count="3">
        <item h="1" x="0"/>
        <item x="1"/>
        <item t="default"/>
      </items>
    </pivotField>
    <pivotField showAll="0">
      <items count="5">
        <item x="0"/>
        <item x="2"/>
        <item x="3"/>
        <item x="1"/>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items count="5">
        <item x="0"/>
        <item x="1"/>
        <item x="3"/>
        <item x="2"/>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3">
        <item h="1" x="0"/>
        <item x="1"/>
        <item t="default"/>
      </items>
    </pivotField>
    <pivotField showAll="0"/>
  </pivotFields>
  <rowItems count="1">
    <i/>
  </rowItems>
  <colFields count="1">
    <field x="-2"/>
  </colFields>
  <colItems count="4">
    <i>
      <x/>
    </i>
    <i i="1">
      <x v="1"/>
    </i>
    <i i="2">
      <x v="2"/>
    </i>
    <i i="3">
      <x v="3"/>
    </i>
  </colItems>
  <pageFields count="1">
    <pageField fld="36" hier="-1"/>
  </pageFields>
  <dataFields count="4">
    <dataField name="Sum of Diabetes" fld="15" baseField="0" baseItem="0"/>
    <dataField name="Sum of CardiovascularDisease" fld="14" baseField="0" baseItem="0"/>
    <dataField name="Sum of Depression" fld="16" baseField="0" baseItem="0"/>
    <dataField name="Sum of Hypertension" fld="18" baseField="0" baseItem="0"/>
  </dataFields>
  <chartFormats count="24">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3"/>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 chart="3" format="12" series="1">
      <pivotArea type="data" outline="0" fieldPosition="0">
        <references count="1">
          <reference field="4294967294" count="1" selected="0">
            <x v="3"/>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3"/>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 chart="6" format="12" series="1">
      <pivotArea type="data" outline="0" fieldPosition="0">
        <references count="1">
          <reference field="4294967294" count="1" selected="0">
            <x v="3"/>
          </reference>
        </references>
      </pivotArea>
    </chartFormat>
    <chartFormat chart="8" format="9"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1"/>
          </reference>
        </references>
      </pivotArea>
    </chartFormat>
    <chartFormat chart="8" format="11"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3"/>
          </reference>
        </references>
      </pivotArea>
    </chartFormat>
    <chartFormat chart="12" format="17" series="1">
      <pivotArea type="data" outline="0" fieldPosition="0">
        <references count="1">
          <reference field="4294967294" count="1" selected="0">
            <x v="0"/>
          </reference>
        </references>
      </pivotArea>
    </chartFormat>
    <chartFormat chart="12" format="18" series="1">
      <pivotArea type="data" outline="0" fieldPosition="0">
        <references count="1">
          <reference field="4294967294" count="1" selected="0">
            <x v="1"/>
          </reference>
        </references>
      </pivotArea>
    </chartFormat>
    <chartFormat chart="12" format="19" series="1">
      <pivotArea type="data" outline="0" fieldPosition="0">
        <references count="1">
          <reference field="4294967294" count="1" selected="0">
            <x v="2"/>
          </reference>
        </references>
      </pivotArea>
    </chartFormat>
    <chartFormat chart="12" format="20"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AFFBEE-A017-234E-BA81-37F670A157AD}" name="PivotTable1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31:H63" firstHeaderRow="0" firstDataRow="1" firstDataCol="1" rowPageCount="3" colPageCount="1"/>
  <pivotFields count="38">
    <pivotField showAll="0"/>
    <pivotField axis="axisRow" showAll="0" countASubtotal="1">
      <items count="32">
        <item x="23"/>
        <item x="27"/>
        <item x="25"/>
        <item x="12"/>
        <item x="10"/>
        <item x="13"/>
        <item x="20"/>
        <item x="19"/>
        <item x="4"/>
        <item x="11"/>
        <item x="21"/>
        <item x="16"/>
        <item x="6"/>
        <item x="0"/>
        <item x="2"/>
        <item x="5"/>
        <item x="30"/>
        <item x="15"/>
        <item x="8"/>
        <item x="18"/>
        <item x="28"/>
        <item x="26"/>
        <item x="14"/>
        <item x="17"/>
        <item x="9"/>
        <item x="22"/>
        <item x="3"/>
        <item x="7"/>
        <item x="24"/>
        <item x="1"/>
        <item x="29"/>
        <item t="countA"/>
      </items>
    </pivotField>
    <pivotField showAll="0">
      <items count="5">
        <item x="2"/>
        <item x="0"/>
        <item x="1"/>
        <item x="3"/>
        <item t="default"/>
      </items>
    </pivotField>
    <pivotField showAll="0" countASubtotal="1">
      <items count="3">
        <item h="1" x="0"/>
        <item x="1"/>
        <item t="countA"/>
      </items>
    </pivotField>
    <pivotField showAll="0" countASubtotal="1">
      <items count="5">
        <item x="0"/>
        <item x="2"/>
        <item x="3"/>
        <item x="1"/>
        <item t="countA"/>
      </items>
    </pivotField>
    <pivotField showAll="0" countASubtotal="1">
      <items count="5">
        <item x="1"/>
        <item x="2"/>
        <item x="0"/>
        <item x="3"/>
        <item t="countA"/>
      </items>
    </pivotField>
    <pivotField numFmtId="164" showAll="0"/>
    <pivotField showAll="0"/>
    <pivotField showAll="0"/>
    <pivotField showAll="0"/>
    <pivotField showAll="0"/>
    <pivotField showAll="0"/>
    <pivotField showAll="0"/>
    <pivotField axis="axisPage" showAll="0" countASubtotal="1">
      <items count="3">
        <item x="0"/>
        <item x="1"/>
        <item t="countA"/>
      </items>
    </pivotField>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dataField="1" showAll="0" avgSubtotal="1">
      <items count="2150">
        <item x="283"/>
        <item x="211"/>
        <item x="380"/>
        <item x="1307"/>
        <item x="1141"/>
        <item x="1013"/>
        <item x="1248"/>
        <item x="808"/>
        <item x="792"/>
        <item x="1312"/>
        <item x="1847"/>
        <item x="2109"/>
        <item x="2052"/>
        <item x="1554"/>
        <item x="839"/>
        <item x="1479"/>
        <item x="383"/>
        <item x="1905"/>
        <item x="568"/>
        <item x="1432"/>
        <item x="1891"/>
        <item x="1352"/>
        <item x="267"/>
        <item x="1360"/>
        <item x="152"/>
        <item x="1495"/>
        <item x="107"/>
        <item x="21"/>
        <item x="914"/>
        <item x="1048"/>
        <item x="1414"/>
        <item x="1512"/>
        <item x="818"/>
        <item x="1519"/>
        <item x="600"/>
        <item x="736"/>
        <item x="331"/>
        <item x="1480"/>
        <item x="784"/>
        <item x="1023"/>
        <item x="1538"/>
        <item x="1436"/>
        <item x="62"/>
        <item x="1033"/>
        <item x="31"/>
        <item x="1771"/>
        <item x="2056"/>
        <item x="1411"/>
        <item x="263"/>
        <item x="1765"/>
        <item x="2137"/>
        <item x="249"/>
        <item x="1569"/>
        <item x="1981"/>
        <item x="976"/>
        <item x="1973"/>
        <item x="2092"/>
        <item x="2058"/>
        <item x="2089"/>
        <item x="1133"/>
        <item x="1165"/>
        <item x="1204"/>
        <item x="1786"/>
        <item x="1207"/>
        <item x="87"/>
        <item x="862"/>
        <item x="382"/>
        <item x="2033"/>
        <item x="2108"/>
        <item x="224"/>
        <item x="1055"/>
        <item x="1899"/>
        <item x="730"/>
        <item x="501"/>
        <item x="1815"/>
        <item x="657"/>
        <item x="646"/>
        <item x="706"/>
        <item x="1278"/>
        <item x="264"/>
        <item x="2081"/>
        <item x="343"/>
        <item x="1149"/>
        <item x="1849"/>
        <item x="2144"/>
        <item x="162"/>
        <item x="734"/>
        <item x="2134"/>
        <item x="370"/>
        <item x="877"/>
        <item x="812"/>
        <item x="1776"/>
        <item x="911"/>
        <item x="947"/>
        <item x="2071"/>
        <item x="2121"/>
        <item x="128"/>
        <item x="671"/>
        <item x="1938"/>
        <item x="884"/>
        <item x="1086"/>
        <item x="1243"/>
        <item x="38"/>
        <item x="235"/>
        <item x="1925"/>
        <item x="1719"/>
        <item x="689"/>
        <item x="1215"/>
        <item x="1687"/>
        <item x="1859"/>
        <item x="2051"/>
        <item x="1861"/>
        <item x="1817"/>
        <item x="2029"/>
        <item x="589"/>
        <item x="1904"/>
        <item x="415"/>
        <item x="1074"/>
        <item x="406"/>
        <item x="297"/>
        <item x="1233"/>
        <item x="670"/>
        <item x="1929"/>
        <item x="1310"/>
        <item x="923"/>
        <item x="314"/>
        <item x="286"/>
        <item x="2027"/>
        <item x="1117"/>
        <item x="1134"/>
        <item x="1111"/>
        <item x="1968"/>
        <item x="1878"/>
        <item x="70"/>
        <item x="957"/>
        <item x="609"/>
        <item x="905"/>
        <item x="1470"/>
        <item x="578"/>
        <item x="1731"/>
        <item x="6"/>
        <item x="1639"/>
        <item x="1723"/>
        <item x="1760"/>
        <item x="1570"/>
        <item x="1262"/>
        <item x="317"/>
        <item x="1173"/>
        <item x="276"/>
        <item x="1544"/>
        <item x="1261"/>
        <item x="1532"/>
        <item x="321"/>
        <item x="1835"/>
        <item x="364"/>
        <item x="2021"/>
        <item x="564"/>
        <item x="289"/>
        <item x="1104"/>
        <item x="800"/>
        <item x="1737"/>
        <item x="12"/>
        <item x="488"/>
        <item x="1712"/>
        <item x="743"/>
        <item x="647"/>
        <item x="1642"/>
        <item x="1445"/>
        <item x="1769"/>
        <item x="867"/>
        <item x="1153"/>
        <item x="724"/>
        <item x="1927"/>
        <item x="585"/>
        <item x="2003"/>
        <item x="494"/>
        <item x="287"/>
        <item x="1476"/>
        <item x="110"/>
        <item x="1109"/>
        <item x="731"/>
        <item x="2111"/>
        <item x="917"/>
        <item x="1439"/>
        <item x="2135"/>
        <item x="738"/>
        <item x="280"/>
        <item x="1996"/>
        <item x="848"/>
        <item x="277"/>
        <item x="1926"/>
        <item x="658"/>
        <item x="1882"/>
        <item x="2125"/>
        <item x="115"/>
        <item x="924"/>
        <item x="846"/>
        <item x="1464"/>
        <item x="1906"/>
        <item x="1576"/>
        <item x="339"/>
        <item x="876"/>
        <item x="1757"/>
        <item x="225"/>
        <item x="1156"/>
        <item x="2053"/>
        <item x="210"/>
        <item x="2046"/>
        <item x="1720"/>
        <item x="1852"/>
        <item x="608"/>
        <item x="648"/>
        <item x="1493"/>
        <item x="672"/>
        <item x="232"/>
        <item x="1667"/>
        <item x="315"/>
        <item x="1777"/>
        <item x="513"/>
        <item x="1900"/>
        <item x="88"/>
        <item x="620"/>
        <item x="749"/>
        <item x="1498"/>
        <item x="801"/>
        <item x="399"/>
        <item x="778"/>
        <item x="576"/>
        <item x="1517"/>
        <item x="67"/>
        <item x="640"/>
        <item x="1297"/>
        <item x="668"/>
        <item x="677"/>
        <item x="427"/>
        <item x="448"/>
        <item x="805"/>
        <item x="68"/>
        <item x="390"/>
        <item x="1598"/>
        <item x="2069"/>
        <item x="430"/>
        <item x="1115"/>
        <item x="796"/>
        <item x="1096"/>
        <item x="518"/>
        <item x="797"/>
        <item x="698"/>
        <item x="1164"/>
        <item x="598"/>
        <item x="1329"/>
        <item x="900"/>
        <item x="985"/>
        <item x="1296"/>
        <item x="1467"/>
        <item x="1811"/>
        <item x="2078"/>
        <item x="601"/>
        <item x="2076"/>
        <item x="272"/>
        <item x="2044"/>
        <item x="1552"/>
        <item x="816"/>
        <item x="1423"/>
        <item x="1395"/>
        <item x="378"/>
        <item x="1102"/>
        <item x="1953"/>
        <item x="708"/>
        <item x="1388"/>
        <item x="2075"/>
        <item x="1772"/>
        <item x="1717"/>
        <item x="1564"/>
        <item x="2059"/>
        <item x="1412"/>
        <item x="304"/>
        <item x="1527"/>
        <item x="1750"/>
        <item x="696"/>
        <item x="643"/>
        <item x="2133"/>
        <item x="1072"/>
        <item x="624"/>
        <item x="407"/>
        <item x="1739"/>
        <item x="1624"/>
        <item x="377"/>
        <item x="2067"/>
        <item x="1200"/>
        <item x="1619"/>
        <item x="511"/>
        <item x="2147"/>
        <item x="998"/>
        <item x="1143"/>
        <item x="515"/>
        <item x="1655"/>
        <item x="522"/>
        <item x="1579"/>
        <item x="1342"/>
        <item x="588"/>
        <item x="1699"/>
        <item x="1508"/>
        <item x="1182"/>
        <item x="1472"/>
        <item x="530"/>
        <item x="1921"/>
        <item x="2070"/>
        <item x="1605"/>
        <item x="1983"/>
        <item x="580"/>
        <item x="1913"/>
        <item x="1068"/>
        <item x="1451"/>
        <item x="1346"/>
        <item x="81"/>
        <item x="1794"/>
        <item x="2011"/>
        <item x="2127"/>
        <item x="156"/>
        <item x="2118"/>
        <item x="894"/>
        <item x="1350"/>
        <item x="1188"/>
        <item x="570"/>
        <item x="1954"/>
        <item x="836"/>
        <item x="1746"/>
        <item x="1829"/>
        <item x="1138"/>
        <item x="1975"/>
        <item x="1668"/>
        <item x="1121"/>
        <item x="1154"/>
        <item x="695"/>
        <item x="1866"/>
        <item x="973"/>
        <item x="2080"/>
        <item x="1092"/>
        <item x="843"/>
        <item x="1015"/>
        <item x="949"/>
        <item x="613"/>
        <item x="715"/>
        <item x="410"/>
        <item x="2140"/>
        <item x="444"/>
        <item x="139"/>
        <item x="977"/>
        <item x="623"/>
        <item x="1457"/>
        <item x="1791"/>
        <item x="960"/>
        <item x="1621"/>
        <item x="1374"/>
        <item x="268"/>
        <item x="360"/>
        <item x="721"/>
        <item x="819"/>
        <item x="278"/>
        <item x="196"/>
        <item x="1098"/>
        <item x="1005"/>
        <item x="138"/>
        <item x="582"/>
        <item x="1303"/>
        <item x="591"/>
        <item x="1169"/>
        <item x="1805"/>
        <item x="1292"/>
        <item x="933"/>
        <item x="449"/>
        <item x="292"/>
        <item x="252"/>
        <item x="1471"/>
        <item x="234"/>
        <item x="2099"/>
        <item x="999"/>
        <item x="1928"/>
        <item x="121"/>
        <item x="1365"/>
        <item x="1363"/>
        <item x="650"/>
        <item x="358"/>
        <item x="1003"/>
        <item x="1108"/>
        <item x="1482"/>
        <item x="1587"/>
        <item x="1194"/>
        <item x="799"/>
        <item x="2004"/>
        <item x="181"/>
        <item x="349"/>
        <item x="2061"/>
        <item x="117"/>
        <item x="907"/>
        <item x="1163"/>
        <item x="728"/>
        <item x="970"/>
        <item x="1040"/>
        <item x="700"/>
        <item x="844"/>
        <item x="1160"/>
        <item x="716"/>
        <item x="335"/>
        <item x="185"/>
        <item x="133"/>
        <item x="485"/>
        <item x="2132"/>
        <item x="1019"/>
        <item x="824"/>
        <item x="1168"/>
        <item x="1862"/>
        <item x="418"/>
        <item x="1295"/>
        <item x="79"/>
        <item x="842"/>
        <item x="1291"/>
        <item x="1016"/>
        <item x="512"/>
        <item x="436"/>
        <item x="148"/>
        <item x="1547"/>
        <item x="597"/>
        <item x="1042"/>
        <item x="1475"/>
        <item x="2143"/>
        <item x="1749"/>
        <item x="1540"/>
        <item x="1660"/>
        <item x="1306"/>
        <item x="1529"/>
        <item x="157"/>
        <item x="769"/>
        <item x="1612"/>
        <item x="586"/>
        <item x="528"/>
        <item x="420"/>
        <item x="1185"/>
        <item x="2000"/>
        <item x="1331"/>
        <item x="129"/>
        <item x="119"/>
        <item x="206"/>
        <item x="523"/>
        <item x="64"/>
        <item x="945"/>
        <item x="1129"/>
        <item x="433"/>
        <item x="229"/>
        <item x="209"/>
        <item x="2045"/>
        <item x="381"/>
        <item x="1916"/>
        <item x="1696"/>
        <item x="1919"/>
        <item x="160"/>
        <item x="1274"/>
        <item x="1294"/>
        <item x="44"/>
        <item x="1930"/>
        <item x="2026"/>
        <item x="1525"/>
        <item x="1314"/>
        <item x="1897"/>
        <item x="962"/>
        <item x="855"/>
        <item x="2025"/>
        <item x="130"/>
        <item x="1190"/>
        <item x="510"/>
        <item x="476"/>
        <item x="1380"/>
        <item x="1611"/>
        <item x="1484"/>
        <item x="1268"/>
        <item x="1940"/>
        <item x="1437"/>
        <item x="2145"/>
        <item x="1748"/>
        <item x="445"/>
        <item x="811"/>
        <item x="1416"/>
        <item x="1333"/>
        <item x="1083"/>
        <item x="486"/>
        <item x="1037"/>
        <item x="595"/>
        <item x="1677"/>
        <item x="460"/>
        <item x="1039"/>
        <item x="861"/>
        <item x="1064"/>
        <item x="814"/>
        <item x="1631"/>
        <item x="1027"/>
        <item x="1206"/>
        <item x="329"/>
        <item x="790"/>
        <item x="959"/>
        <item x="1267"/>
        <item x="1229"/>
        <item x="667"/>
        <item x="1545"/>
        <item x="1808"/>
        <item x="1422"/>
        <item x="1077"/>
        <item x="912"/>
        <item x="1499"/>
        <item x="1978"/>
        <item x="1260"/>
        <item x="1623"/>
        <item x="1309"/>
        <item x="1205"/>
        <item x="1431"/>
        <item x="1473"/>
        <item x="73"/>
        <item x="459"/>
        <item x="583"/>
        <item x="346"/>
        <item x="899"/>
        <item x="1328"/>
        <item x="1140"/>
        <item x="1340"/>
        <item x="1818"/>
        <item x="1193"/>
        <item x="1008"/>
        <item x="1085"/>
        <item x="860"/>
        <item x="1174"/>
        <item x="988"/>
        <item x="1381"/>
        <item x="963"/>
        <item x="1636"/>
        <item x="618"/>
        <item x="72"/>
        <item x="1952"/>
        <item x="16"/>
        <item x="755"/>
        <item x="394"/>
        <item x="1922"/>
        <item x="895"/>
        <item x="429"/>
        <item x="1394"/>
        <item x="176"/>
        <item x="174"/>
        <item x="1934"/>
        <item x="1948"/>
        <item x="1915"/>
        <item x="1638"/>
        <item x="1128"/>
        <item x="1706"/>
        <item x="2082"/>
        <item x="2"/>
        <item x="1047"/>
        <item x="526"/>
        <item x="1002"/>
        <item x="1298"/>
        <item x="1533"/>
        <item x="411"/>
        <item x="2060"/>
        <item x="2097"/>
        <item x="489"/>
        <item x="253"/>
        <item x="841"/>
        <item x="1643"/>
        <item x="1887"/>
        <item x="1645"/>
        <item x="1426"/>
        <item x="1679"/>
        <item x="1814"/>
        <item x="579"/>
        <item x="319"/>
        <item x="2066"/>
        <item x="1391"/>
        <item x="1622"/>
        <item x="1265"/>
        <item x="972"/>
        <item x="908"/>
        <item x="685"/>
        <item x="549"/>
        <item x="1029"/>
        <item x="1850"/>
        <item x="98"/>
        <item x="13"/>
        <item x="1429"/>
        <item x="1581"/>
        <item x="1362"/>
        <item x="840"/>
        <item x="2040"/>
        <item x="770"/>
        <item x="186"/>
        <item x="146"/>
        <item x="1871"/>
        <item x="1061"/>
        <item x="565"/>
        <item x="1770"/>
        <item x="1736"/>
        <item x="1845"/>
        <item x="832"/>
        <item x="612"/>
        <item x="1678"/>
        <item x="182"/>
        <item x="829"/>
        <item x="693"/>
        <item x="1279"/>
        <item x="34"/>
        <item x="656"/>
        <item x="1024"/>
        <item x="1774"/>
        <item x="1752"/>
        <item x="1453"/>
        <item x="858"/>
        <item x="1228"/>
        <item x="902"/>
        <item x="1541"/>
        <item x="596"/>
        <item x="106"/>
        <item x="795"/>
        <item x="2098"/>
        <item x="1614"/>
        <item x="69"/>
        <item x="351"/>
        <item x="630"/>
        <item x="687"/>
        <item x="1821"/>
        <item x="915"/>
        <item x="659"/>
        <item x="1427"/>
        <item x="879"/>
        <item x="180"/>
        <item x="1440"/>
        <item x="2019"/>
        <item x="1759"/>
        <item x="665"/>
        <item x="336"/>
        <item x="1275"/>
        <item x="1548"/>
        <item x="284"/>
        <item x="466"/>
        <item x="454"/>
        <item x="1321"/>
        <item x="553"/>
        <item x="1249"/>
        <item x="793"/>
        <item x="676"/>
        <item x="684"/>
        <item x="1270"/>
        <item x="490"/>
        <item x="143"/>
        <item x="1366"/>
        <item x="742"/>
        <item x="1832"/>
        <item x="1857"/>
        <item x="966"/>
        <item x="1022"/>
        <item x="1753"/>
        <item x="1345"/>
        <item x="203"/>
        <item x="788"/>
        <item x="920"/>
        <item x="216"/>
        <item x="187"/>
        <item x="1694"/>
        <item x="1447"/>
        <item x="854"/>
        <item x="145"/>
        <item x="89"/>
        <item x="1468"/>
        <item x="616"/>
        <item x="2128"/>
        <item x="1056"/>
        <item x="132"/>
        <item x="720"/>
        <item x="607"/>
        <item x="798"/>
        <item x="1692"/>
        <item x="1341"/>
        <item x="20"/>
        <item x="1403"/>
        <item x="441"/>
        <item x="1607"/>
        <item x="261"/>
        <item x="1658"/>
        <item x="1219"/>
        <item x="1006"/>
        <item x="140"/>
        <item x="621"/>
        <item x="204"/>
        <item x="1014"/>
        <item x="2106"/>
        <item x="828"/>
        <item x="96"/>
        <item x="1880"/>
        <item x="198"/>
        <item x="1693"/>
        <item x="1191"/>
        <item x="587"/>
        <item x="1738"/>
        <item x="937"/>
        <item x="1323"/>
        <item x="1664"/>
        <item x="675"/>
        <item x="660"/>
        <item x="1151"/>
        <item x="1387"/>
        <item x="443"/>
        <item x="1674"/>
        <item x="446"/>
        <item x="2054"/>
        <item x="991"/>
        <item x="1947"/>
        <item x="199"/>
        <item x="2112"/>
        <item x="1028"/>
        <item x="1784"/>
        <item x="943"/>
        <item x="424"/>
        <item x="2010"/>
        <item x="1542"/>
        <item x="941"/>
        <item x="1356"/>
        <item x="499"/>
        <item x="859"/>
        <item x="1386"/>
        <item x="1603"/>
        <item x="1963"/>
        <item x="2104"/>
        <item x="375"/>
        <item x="1396"/>
        <item x="1732"/>
        <item x="227"/>
        <item x="1568"/>
        <item x="1161"/>
        <item x="644"/>
        <item x="1424"/>
        <item x="1560"/>
        <item x="408"/>
        <item x="1452"/>
        <item x="1615"/>
        <item x="2068"/>
        <item x="345"/>
        <item x="2031"/>
        <item x="1782"/>
        <item x="1018"/>
        <item x="1989"/>
        <item x="888"/>
        <item x="922"/>
        <item x="765"/>
        <item x="1239"/>
        <item x="41"/>
        <item x="563"/>
        <item x="1119"/>
        <item x="1741"/>
        <item x="1613"/>
        <item x="1389"/>
        <item x="7"/>
        <item x="42"/>
        <item x="1986"/>
        <item x="461"/>
        <item x="1286"/>
        <item x="847"/>
        <item x="1671"/>
        <item x="2050"/>
        <item x="1043"/>
        <item x="1060"/>
        <item x="1410"/>
        <item x="136"/>
        <item x="2032"/>
        <item x="584"/>
        <item x="1797"/>
        <item x="2049"/>
        <item x="1823"/>
        <item x="802"/>
        <item x="362"/>
        <item x="1491"/>
        <item x="1582"/>
        <item x="910"/>
        <item x="1217"/>
        <item x="984"/>
        <item x="1302"/>
        <item x="1009"/>
        <item x="1413"/>
        <item x="1446"/>
        <item x="1911"/>
        <item x="909"/>
        <item x="2130"/>
        <item x="803"/>
        <item x="1125"/>
        <item x="606"/>
        <item x="1918"/>
        <item x="975"/>
        <item x="1977"/>
        <item x="56"/>
        <item x="2126"/>
        <item x="1322"/>
        <item x="926"/>
        <item x="1311"/>
        <item x="55"/>
        <item x="830"/>
        <item x="566"/>
        <item x="116"/>
        <item x="1730"/>
        <item x="1868"/>
        <item x="1504"/>
        <item x="168"/>
        <item x="302"/>
        <item x="307"/>
        <item x="14"/>
        <item x="978"/>
        <item x="2055"/>
        <item x="1566"/>
        <item x="1601"/>
        <item x="2139"/>
        <item x="1651"/>
        <item x="845"/>
        <item x="870"/>
        <item x="1036"/>
        <item x="686"/>
        <item x="338"/>
        <item x="520"/>
        <item x="1688"/>
        <item x="491"/>
        <item x="1463"/>
        <item x="385"/>
        <item x="124"/>
        <item x="342"/>
        <item x="500"/>
        <item x="2074"/>
        <item x="471"/>
        <item x="492"/>
        <item x="1995"/>
        <item x="19"/>
        <item x="1860"/>
        <item x="1641"/>
        <item x="771"/>
        <item x="455"/>
        <item x="1511"/>
        <item x="396"/>
        <item x="2148"/>
        <item x="473"/>
        <item x="1347"/>
        <item x="1171"/>
        <item x="1727"/>
        <item x="1522"/>
        <item x="207"/>
        <item x="539"/>
        <item x="887"/>
        <item x="1700"/>
        <item x="65"/>
        <item x="1209"/>
        <item x="179"/>
        <item x="1944"/>
        <item x="2086"/>
        <item x="150"/>
        <item x="1535"/>
        <item x="611"/>
        <item x="438"/>
        <item x="1946"/>
        <item x="63"/>
        <item x="58"/>
        <item x="994"/>
        <item x="265"/>
        <item x="1281"/>
        <item x="1069"/>
        <item x="1800"/>
        <item x="548"/>
        <item x="953"/>
        <item x="236"/>
        <item x="1600"/>
        <item x="1820"/>
        <item x="1253"/>
        <item x="330"/>
        <item x="1112"/>
        <item x="1713"/>
        <item x="1280"/>
        <item x="1886"/>
        <item x="965"/>
        <item x="447"/>
        <item x="1095"/>
        <item x="1375"/>
        <item x="1686"/>
        <item x="226"/>
        <item x="111"/>
        <item x="1875"/>
        <item x="561"/>
        <item x="299"/>
        <item x="97"/>
        <item x="649"/>
        <item x="774"/>
        <item x="1202"/>
        <item x="1057"/>
        <item x="599"/>
        <item x="2088"/>
        <item x="2087"/>
        <item x="850"/>
        <item x="673"/>
        <item x="1629"/>
        <item x="785"/>
        <item x="753"/>
        <item x="60"/>
        <item x="1819"/>
        <item x="482"/>
        <item x="478"/>
        <item x="674"/>
        <item x="1325"/>
        <item x="392"/>
        <item x="191"/>
        <item x="474"/>
        <item x="820"/>
        <item x="361"/>
        <item x="1034"/>
        <item x="1681"/>
        <item x="817"/>
        <item x="1514"/>
        <item x="1461"/>
        <item x="615"/>
        <item x="1318"/>
        <item x="417"/>
        <item x="1853"/>
        <item x="217"/>
        <item x="1630"/>
        <item x="303"/>
        <item x="534"/>
        <item x="694"/>
        <item x="495"/>
        <item x="1485"/>
        <item x="2014"/>
        <item x="313"/>
        <item x="1962"/>
        <item x="465"/>
        <item x="952"/>
        <item x="2012"/>
        <item x="1370"/>
        <item x="1997"/>
        <item x="1901"/>
        <item x="852"/>
        <item x="921"/>
        <item x="1045"/>
        <item x="741"/>
        <item x="849"/>
        <item x="1106"/>
        <item x="992"/>
        <item x="2094"/>
        <item x="200"/>
        <item x="1214"/>
        <item x="1827"/>
        <item x="1041"/>
        <item x="1137"/>
        <item x="1372"/>
        <item x="1578"/>
        <item x="327"/>
        <item x="395"/>
        <item x="248"/>
        <item x="2038"/>
        <item x="1714"/>
        <item x="475"/>
        <item x="1373"/>
        <item x="602"/>
        <item x="948"/>
        <item x="1304"/>
        <item x="1144"/>
        <item x="108"/>
        <item x="1044"/>
        <item x="767"/>
        <item x="431"/>
        <item x="1383"/>
        <item x="1844"/>
        <item x="1577"/>
        <item x="1735"/>
        <item x="804"/>
        <item x="75"/>
        <item x="759"/>
        <item x="166"/>
        <item x="24"/>
        <item x="1148"/>
        <item x="897"/>
        <item x="956"/>
        <item x="1971"/>
        <item x="340"/>
        <item x="529"/>
        <item x="1187"/>
        <item x="1834"/>
        <item x="1633"/>
        <item x="951"/>
        <item x="1778"/>
        <item x="1035"/>
        <item x="1992"/>
        <item x="773"/>
        <item x="1972"/>
        <item x="838"/>
        <item x="2002"/>
        <item x="823"/>
        <item x="537"/>
        <item x="1226"/>
        <item x="503"/>
        <item x="996"/>
        <item x="719"/>
        <item x="468"/>
        <item x="2117"/>
        <item x="1885"/>
        <item x="46"/>
        <item x="1781"/>
        <item x="1131"/>
        <item x="462"/>
        <item x="158"/>
        <item x="964"/>
        <item x="4"/>
        <item x="2077"/>
        <item x="791"/>
        <item x="692"/>
        <item x="290"/>
        <item x="1792"/>
        <item x="296"/>
        <item x="1066"/>
        <item x="1890"/>
        <item x="1801"/>
        <item x="883"/>
        <item x="732"/>
        <item x="1754"/>
        <item x="815"/>
        <item x="955"/>
        <item x="496"/>
        <item x="550"/>
        <item x="1124"/>
        <item x="2122"/>
        <item x="1454"/>
        <item x="1031"/>
        <item x="1510"/>
        <item x="123"/>
        <item x="651"/>
        <item x="1970"/>
        <item x="371"/>
        <item x="1785"/>
        <item x="451"/>
        <item x="1917"/>
        <item x="1987"/>
        <item x="1573"/>
        <item x="634"/>
        <item x="3"/>
        <item x="2034"/>
        <item x="779"/>
        <item x="1813"/>
        <item x="1282"/>
        <item x="397"/>
        <item x="745"/>
        <item x="36"/>
        <item x="968"/>
        <item x="1537"/>
        <item x="1105"/>
        <item x="958"/>
        <item x="1589"/>
        <item x="1822"/>
        <item x="1509"/>
        <item x="47"/>
        <item x="1985"/>
        <item x="82"/>
        <item x="1937"/>
        <item x="434"/>
        <item x="1609"/>
        <item x="1474"/>
        <item x="919"/>
        <item x="1957"/>
        <item x="308"/>
        <item x="94"/>
        <item x="318"/>
        <item x="1152"/>
        <item x="1767"/>
        <item x="1250"/>
        <item x="1958"/>
        <item x="1136"/>
        <item x="43"/>
        <item x="1135"/>
        <item x="1804"/>
        <item x="1330"/>
        <item x="754"/>
        <item x="1159"/>
        <item x="1421"/>
        <item x="1434"/>
        <item x="1502"/>
        <item x="557"/>
        <item x="51"/>
        <item x="851"/>
        <item x="1528"/>
        <item x="255"/>
        <item x="1936"/>
        <item x="1648"/>
        <item x="2110"/>
        <item x="1562"/>
        <item x="1902"/>
        <item x="1263"/>
        <item x="1494"/>
        <item x="1364"/>
        <item x="504"/>
        <item x="961"/>
        <item x="372"/>
        <item x="1715"/>
        <item x="1237"/>
        <item x="161"/>
        <item x="1505"/>
        <item x="386"/>
        <item x="50"/>
        <item x="373"/>
        <item x="59"/>
        <item x="1910"/>
        <item x="1079"/>
        <item x="1775"/>
        <item x="898"/>
        <item x="223"/>
        <item x="1788"/>
        <item x="472"/>
        <item x="1290"/>
        <item x="33"/>
        <item x="544"/>
        <item x="220"/>
        <item x="1523"/>
        <item x="241"/>
        <item x="1466"/>
        <item x="1931"/>
        <item x="414"/>
        <item x="215"/>
        <item x="169"/>
        <item x="274"/>
        <item x="120"/>
        <item x="2084"/>
        <item x="1428"/>
        <item x="569"/>
        <item x="981"/>
        <item x="1218"/>
        <item x="1884"/>
        <item x="1574"/>
        <item x="2083"/>
        <item x="540"/>
        <item x="971"/>
        <item x="1401"/>
        <item x="853"/>
        <item x="1503"/>
        <item x="581"/>
        <item x="309"/>
        <item x="426"/>
        <item x="1892"/>
        <item x="619"/>
        <item x="18"/>
        <item x="1203"/>
        <item x="442"/>
        <item x="1675"/>
        <item x="1763"/>
        <item x="483"/>
        <item x="1222"/>
        <item x="1807"/>
        <item x="231"/>
        <item x="1935"/>
        <item x="995"/>
        <item x="222"/>
        <item x="2009"/>
        <item x="39"/>
        <item x="782"/>
        <item x="2120"/>
        <item x="1046"/>
        <item x="1783"/>
        <item x="273"/>
        <item x="938"/>
        <item x="1326"/>
        <item x="100"/>
        <item x="80"/>
        <item x="1271"/>
        <item x="387"/>
        <item x="1559"/>
        <item x="1110"/>
        <item x="1869"/>
        <item x="502"/>
        <item x="653"/>
        <item x="1099"/>
        <item x="1177"/>
        <item x="1701"/>
        <item x="163"/>
        <item x="1599"/>
        <item x="1393"/>
        <item x="1017"/>
        <item x="404"/>
        <item x="987"/>
        <item x="112"/>
        <item x="144"/>
        <item x="2093"/>
        <item x="49"/>
        <item x="662"/>
        <item x="1460"/>
        <item x="679"/>
        <item x="2048"/>
        <item x="1867"/>
        <item x="1379"/>
        <item x="1690"/>
        <item x="2095"/>
        <item x="1020"/>
        <item x="881"/>
        <item x="457"/>
        <item x="1264"/>
        <item x="190"/>
        <item x="301"/>
        <item x="113"/>
        <item x="1561"/>
        <item x="37"/>
        <item x="1837"/>
        <item x="192"/>
        <item x="122"/>
        <item x="1979"/>
        <item x="1415"/>
        <item x="400"/>
        <item x="266"/>
        <item x="262"/>
        <item x="137"/>
        <item x="1456"/>
        <item x="1608"/>
        <item x="257"/>
        <item x="714"/>
        <item x="1558"/>
        <item x="1848"/>
        <item x="1773"/>
        <item x="1656"/>
        <item x="1708"/>
        <item x="23"/>
        <item x="405"/>
        <item x="1982"/>
        <item x="983"/>
        <item x="1078"/>
        <item x="458"/>
        <item x="1000"/>
        <item x="1397"/>
        <item x="2146"/>
        <item x="2024"/>
        <item x="1082"/>
        <item x="527"/>
        <item x="891"/>
        <item x="172"/>
        <item x="1010"/>
        <item x="170"/>
        <item x="875"/>
        <item x="547"/>
        <item x="401"/>
        <item x="1959"/>
        <item x="892"/>
        <item x="1272"/>
        <item x="2005"/>
        <item x="412"/>
        <item x="1933"/>
        <item x="1390"/>
        <item x="1358"/>
        <item x="1100"/>
        <item x="1994"/>
        <item x="865"/>
        <item x="1175"/>
        <item x="533"/>
        <item x="1316"/>
        <item x="1980"/>
        <item x="712"/>
        <item x="1251"/>
        <item x="1744"/>
        <item x="1865"/>
        <item x="1864"/>
        <item x="1408"/>
        <item x="1382"/>
        <item x="786"/>
        <item x="155"/>
        <item x="250"/>
        <item x="701"/>
        <item x="1021"/>
        <item x="1409"/>
        <item x="416"/>
        <item x="497"/>
        <item x="66"/>
        <item x="1810"/>
        <item x="1654"/>
        <item x="291"/>
        <item x="577"/>
        <item x="341"/>
        <item x="509"/>
        <item x="135"/>
        <item x="1724"/>
        <item x="228"/>
        <item x="334"/>
        <item x="316"/>
        <item x="1378"/>
        <item x="1126"/>
        <item x="1116"/>
        <item x="590"/>
        <item x="1876"/>
        <item x="1652"/>
        <item x="45"/>
        <item x="1526"/>
        <item x="505"/>
        <item x="1025"/>
        <item x="359"/>
        <item x="159"/>
        <item x="1063"/>
        <item x="17"/>
        <item x="571"/>
        <item x="464"/>
        <item x="1336"/>
        <item x="683"/>
        <item x="1751"/>
        <item x="642"/>
        <item x="878"/>
        <item x="637"/>
        <item x="1563"/>
        <item x="1949"/>
        <item x="1634"/>
        <item x="1969"/>
        <item x="1798"/>
        <item x="1780"/>
        <item x="622"/>
        <item x="350"/>
        <item x="1371"/>
        <item x="1220"/>
        <item x="2013"/>
        <item x="246"/>
        <item x="1094"/>
        <item x="189"/>
        <item x="551"/>
        <item x="2022"/>
        <item x="1583"/>
        <item x="1758"/>
        <item x="886"/>
        <item x="1593"/>
        <item x="944"/>
        <item x="1097"/>
        <item x="1087"/>
        <item x="1067"/>
        <item x="245"/>
        <item x="776"/>
        <item x="856"/>
        <item x="758"/>
        <item x="127"/>
        <item x="1032"/>
        <item x="388"/>
        <item x="1920"/>
        <item x="810"/>
        <item x="869"/>
        <item x="1728"/>
        <item x="1377"/>
        <item x="1213"/>
        <item x="1269"/>
        <item x="171"/>
        <item x="1676"/>
        <item x="1787"/>
        <item x="71"/>
        <item x="1966"/>
        <item x="440"/>
        <item x="1438"/>
        <item x="1167"/>
        <item x="639"/>
        <item x="337"/>
        <item x="22"/>
        <item x="517"/>
        <item x="413"/>
        <item x="1870"/>
        <item x="748"/>
        <item x="661"/>
        <item x="1007"/>
        <item x="740"/>
        <item x="1090"/>
        <item x="1580"/>
        <item x="90"/>
        <item x="1543"/>
        <item x="2124"/>
        <item x="1506"/>
        <item x="1670"/>
        <item x="1709"/>
        <item x="542"/>
        <item x="2042"/>
        <item x="368"/>
        <item x="269"/>
        <item x="1534"/>
        <item x="1689"/>
        <item x="2015"/>
        <item x="2017"/>
        <item x="655"/>
        <item x="1571"/>
        <item x="807"/>
        <item x="306"/>
        <item x="1001"/>
        <item x="1012"/>
        <item x="1076"/>
        <item x="760"/>
        <item x="746"/>
        <item x="635"/>
        <item x="558"/>
        <item x="1604"/>
        <item x="1335"/>
        <item x="1586"/>
        <item x="1049"/>
        <item x="1449"/>
        <item x="2091"/>
        <item x="1873"/>
        <item x="705"/>
        <item x="1224"/>
        <item x="1139"/>
        <item x="1247"/>
        <item x="310"/>
        <item x="1127"/>
        <item x="1669"/>
        <item x="1683"/>
        <item x="1155"/>
        <item x="1839"/>
        <item x="752"/>
        <item x="633"/>
        <item x="240"/>
        <item x="1809"/>
        <item x="35"/>
        <item x="1803"/>
        <item x="1317"/>
        <item x="40"/>
        <item x="1539"/>
        <item x="1888"/>
        <item x="1597"/>
        <item x="10"/>
        <item x="271"/>
        <item x="993"/>
        <item x="1725"/>
        <item x="1497"/>
        <item x="254"/>
        <item x="326"/>
        <item x="1799"/>
        <item x="1939"/>
        <item x="1650"/>
        <item x="1114"/>
        <item x="1806"/>
        <item x="906"/>
        <item x="419"/>
        <item x="834"/>
        <item x="201"/>
        <item x="688"/>
        <item x="703"/>
        <item x="1337"/>
        <item x="376"/>
        <item x="1369"/>
        <item x="794"/>
        <item x="1118"/>
        <item x="131"/>
        <item x="184"/>
        <item x="479"/>
        <item x="2141"/>
        <item x="1707"/>
        <item x="452"/>
        <item x="437"/>
        <item x="629"/>
        <item x="750"/>
        <item x="1181"/>
        <item x="219"/>
        <item x="617"/>
        <item x="61"/>
        <item x="1481"/>
        <item x="1863"/>
        <item x="2072"/>
        <item x="332"/>
        <item x="99"/>
        <item x="1080"/>
        <item x="835"/>
        <item x="1123"/>
        <item x="493"/>
        <item x="1682"/>
        <item x="628"/>
        <item x="1500"/>
        <item x="53"/>
        <item x="2036"/>
        <item x="29"/>
        <item x="1653"/>
        <item x="1231"/>
        <item x="365"/>
        <item x="1184"/>
        <item x="26"/>
        <item x="1833"/>
        <item x="1254"/>
        <item x="1062"/>
        <item x="202"/>
        <item x="1339"/>
        <item x="575"/>
        <item x="1465"/>
        <item x="1991"/>
        <item x="1486"/>
        <item x="541"/>
        <item x="311"/>
        <item x="1592"/>
        <item x="193"/>
        <item x="1610"/>
        <item x="1232"/>
        <item x="896"/>
        <item x="1616"/>
        <item x="1091"/>
        <item x="780"/>
        <item x="1"/>
        <item x="1221"/>
        <item x="718"/>
        <item x="469"/>
        <item x="969"/>
        <item x="1551"/>
        <item x="2123"/>
        <item x="1649"/>
        <item x="664"/>
        <item x="1893"/>
        <item x="1089"/>
        <item x="1640"/>
        <item x="2085"/>
        <item x="149"/>
        <item x="562"/>
        <item x="1556"/>
        <item x="1881"/>
        <item x="954"/>
        <item x="151"/>
        <item x="1418"/>
        <item x="990"/>
        <item x="1795"/>
        <item x="1635"/>
        <item x="298"/>
        <item x="1520"/>
        <item x="480"/>
        <item x="1455"/>
        <item x="1496"/>
        <item x="946"/>
        <item x="1238"/>
        <item x="1236"/>
        <item x="213"/>
        <item x="32"/>
        <item x="918"/>
        <item x="78"/>
        <item x="1192"/>
        <item x="238"/>
        <item x="1802"/>
        <item x="2035"/>
        <item x="247"/>
        <item x="1596"/>
        <item x="270"/>
        <item x="352"/>
        <item x="757"/>
        <item x="604"/>
        <item x="11"/>
        <item x="1932"/>
        <item x="93"/>
        <item x="1324"/>
        <item x="1084"/>
        <item x="300"/>
        <item x="1831"/>
        <item x="603"/>
        <item x="1051"/>
        <item x="1357"/>
        <item x="1843"/>
        <item x="1103"/>
        <item x="1361"/>
        <item x="1180"/>
        <item x="432"/>
        <item x="1227"/>
        <item x="2103"/>
        <item x="1951"/>
        <item x="369"/>
        <item x="1211"/>
        <item x="0"/>
        <item x="722"/>
        <item x="641"/>
        <item x="1695"/>
        <item x="463"/>
        <item x="625"/>
        <item x="1793"/>
        <item x="821"/>
        <item x="1210"/>
        <item x="134"/>
        <item x="2008"/>
        <item x="1284"/>
        <item x="1245"/>
        <item x="1234"/>
        <item x="348"/>
        <item x="507"/>
        <item x="932"/>
        <item x="409"/>
        <item x="57"/>
        <item x="1367"/>
        <item x="1162"/>
        <item x="1301"/>
        <item x="508"/>
        <item x="1179"/>
        <item x="435"/>
        <item x="559"/>
        <item x="1501"/>
        <item x="1398"/>
        <item x="1417"/>
        <item x="1150"/>
        <item x="244"/>
        <item x="1122"/>
        <item x="666"/>
        <item x="538"/>
        <item x="1195"/>
        <item x="610"/>
        <item x="711"/>
        <item x="739"/>
        <item x="294"/>
        <item x="1924"/>
        <item x="1764"/>
        <item x="467"/>
        <item x="1756"/>
        <item x="837"/>
        <item x="1718"/>
        <item x="2090"/>
        <item x="1646"/>
        <item x="487"/>
        <item x="1661"/>
        <item x="1567"/>
        <item x="1273"/>
        <item x="356"/>
        <item x="260"/>
        <item x="930"/>
        <item x="2096"/>
        <item x="84"/>
        <item x="1392"/>
        <item x="1894"/>
        <item x="1246"/>
        <item x="1990"/>
        <item x="1816"/>
        <item x="1376"/>
        <item x="638"/>
        <item x="1702"/>
        <item x="1132"/>
        <item x="1065"/>
        <item x="1945"/>
        <item x="1257"/>
        <item x="1874"/>
        <item x="1444"/>
        <item x="893"/>
        <item x="422"/>
        <item x="484"/>
        <item x="1742"/>
        <item x="1896"/>
        <item x="1400"/>
        <item x="1308"/>
        <item x="1368"/>
        <item x="1201"/>
        <item x="2062"/>
        <item x="1199"/>
        <item x="733"/>
        <item x="498"/>
        <item x="2023"/>
        <item x="76"/>
        <item x="1120"/>
        <item x="109"/>
        <item x="873"/>
        <item x="153"/>
        <item x="1856"/>
        <item x="1158"/>
        <item x="15"/>
        <item x="1420"/>
        <item x="2065"/>
        <item x="1212"/>
        <item x="1075"/>
        <item x="1402"/>
        <item x="2064"/>
        <item x="545"/>
        <item x="521"/>
        <item x="756"/>
        <item x="188"/>
        <item x="118"/>
        <item x="1315"/>
        <item x="470"/>
        <item x="974"/>
        <item x="939"/>
        <item x="1225"/>
        <item x="789"/>
        <item x="102"/>
        <item x="927"/>
        <item x="1680"/>
        <item x="1507"/>
        <item x="2043"/>
        <item x="104"/>
        <item x="626"/>
        <item x="1157"/>
        <item x="1943"/>
        <item x="393"/>
        <item x="197"/>
        <item x="91"/>
        <item x="237"/>
        <item x="744"/>
        <item x="552"/>
        <item x="1052"/>
        <item x="1241"/>
        <item x="2041"/>
        <item x="825"/>
        <item x="669"/>
        <item x="699"/>
        <item x="1721"/>
        <item x="1198"/>
        <item x="904"/>
        <item x="328"/>
        <item x="631"/>
        <item x="775"/>
        <item x="1354"/>
        <item x="1385"/>
        <item x="1895"/>
        <item x="1673"/>
        <item x="1011"/>
        <item x="868"/>
        <item x="421"/>
        <item x="439"/>
        <item x="1113"/>
        <item x="1030"/>
        <item x="737"/>
        <item x="1521"/>
        <item x="1170"/>
        <item x="1216"/>
        <item x="1710"/>
        <item x="1711"/>
        <item x="1967"/>
        <item x="1450"/>
        <item x="2001"/>
        <item x="1343"/>
        <item x="1716"/>
        <item x="1178"/>
        <item x="1258"/>
        <item x="979"/>
        <item x="1240"/>
        <item x="194"/>
        <item x="142"/>
        <item x="1644"/>
        <item x="506"/>
        <item x="1546"/>
        <item x="425"/>
        <item x="1549"/>
        <item x="1632"/>
        <item x="735"/>
        <item x="1838"/>
        <item x="1824"/>
        <item x="2129"/>
        <item x="882"/>
        <item x="1070"/>
        <item x="1071"/>
        <item x="747"/>
        <item x="1755"/>
        <item x="221"/>
        <item x="636"/>
        <item x="2063"/>
        <item x="925"/>
        <item x="320"/>
        <item x="1854"/>
        <item x="1883"/>
        <item x="205"/>
        <item x="1628"/>
        <item x="1478"/>
        <item x="1405"/>
        <item x="1726"/>
        <item x="1602"/>
        <item x="691"/>
        <item x="282"/>
        <item x="1743"/>
        <item x="384"/>
        <item x="1441"/>
        <item x="281"/>
        <item x="288"/>
        <item x="450"/>
        <item x="391"/>
        <item x="1166"/>
        <item x="543"/>
        <item x="1855"/>
        <item x="872"/>
        <item x="243"/>
        <item x="212"/>
        <item x="103"/>
        <item x="556"/>
        <item x="2030"/>
        <item x="717"/>
        <item x="1846"/>
        <item x="1666"/>
        <item x="762"/>
        <item x="681"/>
        <item x="456"/>
        <item x="1825"/>
        <item x="516"/>
        <item x="863"/>
        <item x="2028"/>
        <item x="1208"/>
        <item x="147"/>
        <item x="324"/>
        <item x="293"/>
        <item x="1988"/>
        <item x="531"/>
        <item x="1073"/>
        <item x="1703"/>
        <item x="678"/>
        <item x="77"/>
        <item x="1223"/>
        <item x="25"/>
        <item x="950"/>
        <item x="1647"/>
        <item x="1530"/>
        <item x="1584"/>
        <item x="30"/>
        <item x="363"/>
        <item x="726"/>
        <item x="763"/>
        <item x="1235"/>
        <item x="333"/>
        <item x="1276"/>
        <item x="355"/>
        <item x="279"/>
        <item x="1657"/>
        <item x="1961"/>
        <item x="1789"/>
        <item x="1399"/>
        <item x="682"/>
        <item x="871"/>
        <item x="1923"/>
        <item x="1626"/>
        <item x="312"/>
        <item x="524"/>
        <item x="1588"/>
        <item x="1299"/>
        <item x="1344"/>
        <item x="809"/>
        <item x="1516"/>
        <item x="1659"/>
        <item x="177"/>
        <item x="1327"/>
        <item x="2142"/>
        <item x="1984"/>
        <item x="1590"/>
        <item x="1442"/>
        <item x="1050"/>
        <item x="934"/>
        <item x="1419"/>
        <item x="1489"/>
        <item x="230"/>
        <item x="1942"/>
        <item x="592"/>
        <item x="1487"/>
        <item x="1941"/>
        <item x="1359"/>
        <item x="1557"/>
        <item x="2016"/>
        <item x="85"/>
        <item x="2105"/>
        <item x="1768"/>
        <item x="1433"/>
        <item x="1697"/>
        <item x="560"/>
        <item x="593"/>
        <item x="1976"/>
        <item x="239"/>
        <item x="725"/>
        <item x="1244"/>
        <item x="787"/>
        <item x="322"/>
        <item x="729"/>
        <item x="967"/>
        <item x="1351"/>
        <item x="1458"/>
        <item x="1536"/>
        <item x="1145"/>
        <item x="822"/>
        <item x="1189"/>
        <item x="1698"/>
        <item x="929"/>
        <item x="761"/>
        <item x="1812"/>
        <item x="2018"/>
        <item x="389"/>
        <item x="1289"/>
        <item x="357"/>
        <item x="1550"/>
        <item x="723"/>
        <item x="1998"/>
        <item x="1662"/>
        <item x="2116"/>
        <item x="258"/>
        <item x="783"/>
        <item x="1663"/>
        <item x="8"/>
        <item x="1430"/>
        <item x="48"/>
        <item x="532"/>
        <item x="980"/>
        <item x="1914"/>
        <item x="1348"/>
        <item x="1186"/>
        <item x="173"/>
        <item x="1334"/>
        <item x="347"/>
        <item x="374"/>
        <item x="525"/>
        <item x="1004"/>
        <item x="1790"/>
        <item x="2101"/>
        <item x="101"/>
        <item x="1435"/>
        <item x="1960"/>
        <item x="1964"/>
        <item x="1407"/>
        <item x="546"/>
        <item x="214"/>
        <item x="175"/>
        <item x="367"/>
        <item x="1462"/>
        <item x="95"/>
        <item x="1828"/>
        <item x="1101"/>
        <item x="1734"/>
        <item x="74"/>
        <item x="1058"/>
        <item x="1349"/>
        <item x="1672"/>
        <item x="1404"/>
        <item x="195"/>
        <item x="1762"/>
        <item x="1332"/>
        <item x="880"/>
        <item x="652"/>
        <item x="1196"/>
        <item x="423"/>
        <item x="1384"/>
        <item x="2020"/>
        <item x="1285"/>
        <item x="2006"/>
        <item x="1796"/>
        <item x="1572"/>
        <item x="1691"/>
        <item x="2057"/>
        <item x="1617"/>
        <item x="916"/>
        <item x="1830"/>
        <item x="1595"/>
        <item x="242"/>
        <item x="256"/>
        <item x="1565"/>
        <item x="702"/>
        <item x="936"/>
        <item x="1288"/>
        <item x="1620"/>
        <item x="663"/>
        <item x="654"/>
        <item x="1448"/>
        <item x="1142"/>
        <item x="1054"/>
        <item x="2114"/>
        <item x="940"/>
        <item x="764"/>
        <item x="1826"/>
        <item x="233"/>
        <item x="1903"/>
        <item x="178"/>
        <item x="709"/>
        <item x="323"/>
        <item x="1524"/>
        <item x="781"/>
        <item x="1183"/>
        <item x="1733"/>
        <item x="2073"/>
        <item x="1283"/>
        <item x="1353"/>
        <item x="903"/>
        <item x="2102"/>
        <item x="864"/>
        <item x="1907"/>
        <item x="605"/>
        <item x="1877"/>
        <item x="403"/>
        <item x="1842"/>
        <item x="1585"/>
        <item x="481"/>
        <item x="1483"/>
        <item x="997"/>
        <item x="572"/>
        <item x="1531"/>
        <item x="1259"/>
        <item x="1879"/>
        <item x="1147"/>
        <item x="325"/>
        <item x="1909"/>
        <item x="1912"/>
        <item x="1722"/>
        <item x="806"/>
        <item x="379"/>
        <item x="2136"/>
        <item x="141"/>
        <item x="2037"/>
        <item x="126"/>
        <item x="1594"/>
        <item x="1729"/>
        <item x="1406"/>
        <item x="1950"/>
        <item x="1266"/>
        <item x="1255"/>
        <item x="1553"/>
        <item x="5"/>
        <item x="1618"/>
        <item x="2113"/>
        <item x="935"/>
        <item x="1176"/>
        <item x="165"/>
        <item x="52"/>
        <item x="1747"/>
        <item x="567"/>
        <item x="125"/>
        <item x="857"/>
        <item x="627"/>
        <item x="183"/>
        <item x="295"/>
        <item x="1515"/>
        <item x="2100"/>
        <item x="1146"/>
        <item x="1955"/>
        <item x="1320"/>
        <item x="2047"/>
        <item x="1093"/>
        <item x="1745"/>
        <item x="704"/>
        <item x="353"/>
        <item x="2115"/>
        <item x="1606"/>
        <item x="942"/>
        <item x="928"/>
        <item x="354"/>
        <item x="2107"/>
        <item x="92"/>
        <item x="885"/>
        <item x="1088"/>
        <item x="1704"/>
        <item x="218"/>
        <item x="2138"/>
        <item x="1197"/>
        <item x="707"/>
        <item x="1993"/>
        <item x="1038"/>
        <item x="1172"/>
        <item x="1425"/>
        <item x="901"/>
        <item x="519"/>
        <item x="1705"/>
        <item x="913"/>
        <item x="1956"/>
        <item x="1287"/>
        <item x="1627"/>
        <item x="1256"/>
        <item x="594"/>
        <item x="1053"/>
        <item x="167"/>
        <item x="768"/>
        <item x="1766"/>
        <item x="690"/>
        <item x="477"/>
        <item x="826"/>
        <item x="1908"/>
        <item x="1277"/>
        <item x="536"/>
        <item x="1999"/>
        <item x="614"/>
        <item x="1300"/>
        <item x="344"/>
        <item x="9"/>
        <item x="574"/>
        <item x="1684"/>
        <item x="1313"/>
        <item x="645"/>
        <item x="1252"/>
        <item x="1130"/>
        <item x="398"/>
        <item x="986"/>
        <item x="1858"/>
        <item x="1761"/>
        <item x="827"/>
        <item x="1836"/>
        <item x="1518"/>
        <item x="1625"/>
        <item x="1059"/>
        <item x="1685"/>
        <item x="1555"/>
        <item x="366"/>
        <item x="154"/>
        <item x="931"/>
        <item x="535"/>
        <item x="2131"/>
        <item x="28"/>
        <item x="305"/>
        <item x="428"/>
        <item x="275"/>
        <item x="1107"/>
        <item x="1242"/>
        <item x="866"/>
        <item x="27"/>
        <item x="1575"/>
        <item x="554"/>
        <item x="83"/>
        <item x="890"/>
        <item x="697"/>
        <item x="1665"/>
        <item x="1081"/>
        <item x="777"/>
        <item x="632"/>
        <item x="772"/>
        <item x="1513"/>
        <item x="2119"/>
        <item x="285"/>
        <item x="1898"/>
        <item x="1443"/>
        <item x="1492"/>
        <item x="1851"/>
        <item x="1459"/>
        <item x="831"/>
        <item x="989"/>
        <item x="1965"/>
        <item x="1305"/>
        <item x="114"/>
        <item x="208"/>
        <item x="710"/>
        <item x="164"/>
        <item x="1591"/>
        <item x="713"/>
        <item x="1779"/>
        <item x="1740"/>
        <item x="573"/>
        <item x="1319"/>
        <item x="402"/>
        <item x="1477"/>
        <item x="833"/>
        <item x="874"/>
        <item x="1026"/>
        <item x="1469"/>
        <item x="86"/>
        <item x="1490"/>
        <item x="2007"/>
        <item x="1488"/>
        <item x="1293"/>
        <item x="105"/>
        <item x="1355"/>
        <item x="1840"/>
        <item x="1841"/>
        <item x="813"/>
        <item x="982"/>
        <item x="514"/>
        <item x="555"/>
        <item x="1338"/>
        <item x="727"/>
        <item x="1872"/>
        <item x="251"/>
        <item x="751"/>
        <item x="1230"/>
        <item x="453"/>
        <item x="680"/>
        <item x="1637"/>
        <item x="2079"/>
        <item x="1974"/>
        <item x="889"/>
        <item x="54"/>
        <item x="259"/>
        <item x="2039"/>
        <item x="766"/>
        <item x="1889"/>
        <item t="avg"/>
      </items>
    </pivotField>
    <pivotField showAll="0">
      <items count="5">
        <item x="0"/>
        <item x="1"/>
        <item x="3"/>
        <item x="2"/>
        <item t="default"/>
      </items>
    </pivotField>
    <pivotField showAll="0"/>
    <pivotField showAll="0"/>
    <pivotField showAll="0"/>
    <pivotField dataField="1" showAll="0" avgSubtotal="1">
      <items count="2150">
        <item x="1573"/>
        <item x="2113"/>
        <item x="620"/>
        <item x="4"/>
        <item x="1736"/>
        <item x="1768"/>
        <item x="1604"/>
        <item x="1218"/>
        <item x="2072"/>
        <item x="1550"/>
        <item x="229"/>
        <item x="1872"/>
        <item x="1766"/>
        <item x="2130"/>
        <item x="529"/>
        <item x="1195"/>
        <item x="2093"/>
        <item x="1222"/>
        <item x="1096"/>
        <item x="1857"/>
        <item x="373"/>
        <item x="1772"/>
        <item x="896"/>
        <item x="903"/>
        <item x="418"/>
        <item x="1199"/>
        <item x="1686"/>
        <item x="1491"/>
        <item x="278"/>
        <item x="1975"/>
        <item x="1368"/>
        <item x="274"/>
        <item x="1223"/>
        <item x="173"/>
        <item x="1206"/>
        <item x="1226"/>
        <item x="1521"/>
        <item x="1502"/>
        <item x="1708"/>
        <item x="961"/>
        <item x="1296"/>
        <item x="741"/>
        <item x="1156"/>
        <item x="1507"/>
        <item x="1125"/>
        <item x="1539"/>
        <item x="225"/>
        <item x="1997"/>
        <item x="108"/>
        <item x="505"/>
        <item x="1638"/>
        <item x="1333"/>
        <item x="1442"/>
        <item x="1200"/>
        <item x="1031"/>
        <item x="659"/>
        <item x="282"/>
        <item x="780"/>
        <item x="1244"/>
        <item x="1658"/>
        <item x="1644"/>
        <item x="1831"/>
        <item x="1893"/>
        <item x="598"/>
        <item x="1260"/>
        <item x="1459"/>
        <item x="855"/>
        <item x="2019"/>
        <item x="901"/>
        <item x="479"/>
        <item x="1429"/>
        <item x="2024"/>
        <item x="1196"/>
        <item x="1153"/>
        <item x="45"/>
        <item x="1416"/>
        <item x="209"/>
        <item x="1855"/>
        <item x="873"/>
        <item x="2006"/>
        <item x="1391"/>
        <item x="1939"/>
        <item x="1430"/>
        <item x="1957"/>
        <item x="1723"/>
        <item x="1029"/>
        <item x="1618"/>
        <item x="1217"/>
        <item x="354"/>
        <item x="962"/>
        <item x="1490"/>
        <item x="1709"/>
        <item x="636"/>
        <item x="1105"/>
        <item x="115"/>
        <item x="511"/>
        <item x="349"/>
        <item x="2115"/>
        <item x="453"/>
        <item x="918"/>
        <item x="1806"/>
        <item x="465"/>
        <item x="153"/>
        <item x="84"/>
        <item x="24"/>
        <item x="251"/>
        <item x="1027"/>
        <item x="965"/>
        <item x="1654"/>
        <item x="1110"/>
        <item x="1331"/>
        <item x="61"/>
        <item x="666"/>
        <item x="171"/>
        <item x="1642"/>
        <item x="764"/>
        <item x="521"/>
        <item x="1497"/>
        <item x="1693"/>
        <item x="678"/>
        <item x="1422"/>
        <item x="1341"/>
        <item x="1208"/>
        <item x="1940"/>
        <item x="435"/>
        <item x="1012"/>
        <item x="881"/>
        <item x="868"/>
        <item x="944"/>
        <item x="1034"/>
        <item x="2101"/>
        <item x="1249"/>
        <item x="545"/>
        <item x="1811"/>
        <item x="517"/>
        <item x="591"/>
        <item x="1384"/>
        <item x="819"/>
        <item x="1765"/>
        <item x="224"/>
        <item x="2060"/>
        <item x="430"/>
        <item x="1721"/>
        <item x="1407"/>
        <item x="1520"/>
        <item x="1761"/>
        <item x="1785"/>
        <item x="102"/>
        <item x="38"/>
        <item x="2086"/>
        <item x="775"/>
        <item x="507"/>
        <item x="860"/>
        <item x="1630"/>
        <item x="1652"/>
        <item x="1332"/>
        <item x="675"/>
        <item x="32"/>
        <item x="1091"/>
        <item x="490"/>
        <item x="1464"/>
        <item x="1144"/>
        <item x="1633"/>
        <item x="1493"/>
        <item x="1117"/>
        <item x="1787"/>
        <item x="265"/>
        <item x="913"/>
        <item x="1859"/>
        <item x="143"/>
        <item x="1412"/>
        <item x="2046"/>
        <item x="1702"/>
        <item x="1994"/>
        <item x="1090"/>
        <item x="1489"/>
        <item x="1672"/>
        <item x="1202"/>
        <item x="365"/>
        <item x="461"/>
        <item x="1870"/>
        <item x="1389"/>
        <item x="1298"/>
        <item x="934"/>
        <item x="671"/>
        <item x="1907"/>
        <item x="1316"/>
        <item x="1541"/>
        <item x="1037"/>
        <item x="231"/>
        <item x="8"/>
        <item x="194"/>
        <item x="613"/>
        <item x="723"/>
        <item x="441"/>
        <item x="703"/>
        <item x="1250"/>
        <item x="1799"/>
        <item x="1425"/>
        <item x="261"/>
        <item x="740"/>
        <item x="645"/>
        <item x="202"/>
        <item x="1862"/>
        <item x="397"/>
        <item x="1241"/>
        <item x="1852"/>
        <item x="1221"/>
        <item x="1305"/>
        <item x="508"/>
        <item x="1921"/>
        <item x="1871"/>
        <item x="2044"/>
        <item x="1330"/>
        <item x="2069"/>
        <item x="2133"/>
        <item x="2051"/>
        <item x="1411"/>
        <item x="763"/>
        <item x="1415"/>
        <item x="909"/>
        <item x="457"/>
        <item x="75"/>
        <item x="267"/>
        <item x="1778"/>
        <item x="536"/>
        <item x="128"/>
        <item x="1605"/>
        <item x="1025"/>
        <item x="1319"/>
        <item x="319"/>
        <item x="1286"/>
        <item x="1609"/>
        <item x="168"/>
        <item x="390"/>
        <item x="2058"/>
        <item x="1304"/>
        <item x="1854"/>
        <item x="1611"/>
        <item x="2033"/>
        <item x="1920"/>
        <item x="1510"/>
        <item x="1308"/>
        <item x="1312"/>
        <item x="1366"/>
        <item x="59"/>
        <item x="1042"/>
        <item x="2105"/>
        <item x="1455"/>
        <item x="1902"/>
        <item x="1620"/>
        <item x="594"/>
        <item x="1508"/>
        <item x="1983"/>
        <item x="1719"/>
        <item x="802"/>
        <item x="1648"/>
        <item x="316"/>
        <item x="1030"/>
        <item x="1032"/>
        <item x="1501"/>
        <item x="1233"/>
        <item x="385"/>
        <item x="339"/>
        <item x="1998"/>
        <item x="351"/>
        <item x="1214"/>
        <item x="1189"/>
        <item x="922"/>
        <item x="1987"/>
        <item x="201"/>
        <item x="355"/>
        <item x="1886"/>
        <item x="1292"/>
        <item x="699"/>
        <item x="2134"/>
        <item x="575"/>
        <item x="1192"/>
        <item x="990"/>
        <item x="469"/>
        <item x="602"/>
        <item x="179"/>
        <item x="252"/>
        <item x="845"/>
        <item x="2036"/>
        <item x="269"/>
        <item x="1641"/>
        <item x="954"/>
        <item x="829"/>
        <item x="502"/>
        <item x="2073"/>
        <item x="760"/>
        <item x="437"/>
        <item x="1126"/>
        <item x="1784"/>
        <item x="1703"/>
        <item x="428"/>
        <item x="1594"/>
        <item x="762"/>
        <item x="1499"/>
        <item x="616"/>
        <item x="1675"/>
        <item x="1008"/>
        <item x="725"/>
        <item x="1922"/>
        <item x="1631"/>
        <item x="1203"/>
        <item x="419"/>
        <item x="1157"/>
        <item x="244"/>
        <item x="73"/>
        <item x="916"/>
        <item x="1572"/>
        <item x="2037"/>
        <item x="1129"/>
        <item x="937"/>
        <item x="535"/>
        <item x="1492"/>
        <item x="872"/>
        <item x="1097"/>
        <item x="1170"/>
        <item x="1782"/>
        <item x="1220"/>
        <item x="1684"/>
        <item x="1447"/>
        <item x="1370"/>
        <item x="1113"/>
        <item x="904"/>
        <item x="1181"/>
        <item x="1145"/>
        <item x="2108"/>
        <item x="16"/>
        <item x="563"/>
        <item x="1904"/>
        <item x="607"/>
        <item x="1832"/>
        <item x="1352"/>
        <item x="1903"/>
        <item x="1801"/>
        <item x="1434"/>
        <item x="113"/>
        <item x="897"/>
        <item x="1650"/>
        <item x="132"/>
        <item x="472"/>
        <item x="46"/>
        <item x="2098"/>
        <item x="1355"/>
        <item x="588"/>
        <item x="1726"/>
        <item x="2127"/>
        <item x="245"/>
        <item x="503"/>
        <item x="1238"/>
        <item x="1070"/>
        <item x="1895"/>
        <item x="1361"/>
        <item x="1106"/>
        <item x="228"/>
        <item x="1923"/>
        <item x="1851"/>
        <item x="1670"/>
        <item x="1083"/>
        <item x="836"/>
        <item x="866"/>
        <item x="1444"/>
        <item x="459"/>
        <item x="393"/>
        <item x="417"/>
        <item x="1085"/>
        <item x="475"/>
        <item x="2016"/>
        <item x="1224"/>
        <item x="1514"/>
        <item x="655"/>
        <item x="1942"/>
        <item x="1040"/>
        <item x="919"/>
        <item x="615"/>
        <item x="226"/>
        <item x="1279"/>
        <item x="2104"/>
        <item x="1004"/>
        <item x="852"/>
        <item x="1835"/>
        <item x="924"/>
        <item x="1263"/>
        <item x="1798"/>
        <item x="1408"/>
        <item x="396"/>
        <item x="284"/>
        <item x="1954"/>
        <item x="1662"/>
        <item x="1229"/>
        <item x="146"/>
        <item x="1142"/>
        <item x="837"/>
        <item x="1297"/>
        <item x="1698"/>
        <item x="20"/>
        <item x="879"/>
        <item x="728"/>
        <item x="329"/>
        <item x="1577"/>
        <item x="250"/>
        <item x="1754"/>
        <item x="643"/>
        <item x="943"/>
        <item x="1395"/>
        <item x="968"/>
        <item x="1624"/>
        <item x="0"/>
        <item x="1119"/>
        <item x="331"/>
        <item x="823"/>
        <item x="289"/>
        <item x="1088"/>
        <item x="1853"/>
        <item x="2026"/>
        <item x="1114"/>
        <item x="622"/>
        <item x="222"/>
        <item x="240"/>
        <item x="805"/>
        <item x="1075"/>
        <item x="1841"/>
        <item x="629"/>
        <item x="554"/>
        <item x="1812"/>
        <item x="74"/>
        <item x="1989"/>
        <item x="804"/>
        <item x="1599"/>
        <item x="1077"/>
        <item x="58"/>
        <item x="117"/>
        <item x="1905"/>
        <item x="255"/>
        <item x="1278"/>
        <item x="899"/>
        <item x="1545"/>
        <item x="70"/>
        <item x="691"/>
        <item x="1771"/>
        <item x="911"/>
        <item x="1128"/>
        <item x="344"/>
        <item x="702"/>
        <item x="1731"/>
        <item x="786"/>
        <item x="1365"/>
        <item x="15"/>
        <item x="322"/>
        <item x="1779"/>
        <item x="1138"/>
        <item x="254"/>
        <item x="1734"/>
        <item x="196"/>
        <item x="987"/>
        <item x="1984"/>
        <item x="13"/>
        <item x="980"/>
        <item x="122"/>
        <item x="79"/>
        <item x="127"/>
        <item x="333"/>
        <item x="1191"/>
        <item x="1428"/>
        <item x="1651"/>
        <item x="445"/>
        <item x="2103"/>
        <item x="1275"/>
        <item x="1146"/>
        <item x="1881"/>
        <item x="119"/>
        <item x="488"/>
        <item x="1007"/>
        <item x="520"/>
        <item x="783"/>
        <item x="1887"/>
        <item x="473"/>
        <item x="2138"/>
        <item x="451"/>
        <item x="1927"/>
        <item x="10"/>
        <item x="514"/>
        <item x="501"/>
        <item x="769"/>
        <item x="1043"/>
        <item x="1955"/>
        <item x="752"/>
        <item x="28"/>
        <item x="1321"/>
        <item x="112"/>
        <item x="1231"/>
        <item x="1064"/>
        <item x="1109"/>
        <item x="1289"/>
        <item x="726"/>
        <item x="325"/>
        <item x="2092"/>
        <item x="114"/>
        <item x="1515"/>
        <item x="982"/>
        <item x="1639"/>
        <item x="2126"/>
        <item x="1136"/>
        <item x="369"/>
        <item x="1488"/>
        <item x="1087"/>
        <item x="745"/>
        <item x="1045"/>
        <item x="556"/>
        <item x="739"/>
        <item x="1398"/>
        <item x="1256"/>
        <item x="272"/>
        <item x="1337"/>
        <item x="1894"/>
        <item x="1376"/>
        <item x="1705"/>
        <item x="1013"/>
        <item x="496"/>
        <item x="701"/>
        <item x="867"/>
        <item x="2082"/>
        <item x="1711"/>
        <item x="931"/>
        <item x="883"/>
        <item x="408"/>
        <item x="337"/>
        <item x="1450"/>
        <item x="1072"/>
        <item x="232"/>
        <item x="1978"/>
        <item x="1363"/>
        <item x="1280"/>
        <item x="791"/>
        <item x="587"/>
        <item x="1470"/>
        <item x="1592"/>
        <item x="239"/>
        <item x="658"/>
        <item x="755"/>
        <item x="425"/>
        <item x="544"/>
        <item x="87"/>
        <item x="2068"/>
        <item x="1803"/>
        <item x="401"/>
        <item x="39"/>
        <item x="888"/>
        <item x="1436"/>
        <item x="1504"/>
        <item x="628"/>
        <item x="1821"/>
        <item x="1581"/>
        <item x="1687"/>
        <item x="1764"/>
        <item x="891"/>
        <item x="98"/>
        <item x="434"/>
        <item x="139"/>
        <item x="662"/>
        <item x="1427"/>
        <item x="1417"/>
        <item x="1752"/>
        <item x="1840"/>
        <item x="895"/>
        <item x="1446"/>
        <item x="268"/>
        <item x="1403"/>
        <item x="947"/>
        <item x="1985"/>
        <item x="140"/>
        <item x="1069"/>
        <item x="695"/>
        <item x="668"/>
        <item x="1789"/>
        <item x="2045"/>
        <item x="1147"/>
        <item x="1733"/>
        <item x="136"/>
        <item x="1712"/>
        <item x="1475"/>
        <item x="1819"/>
        <item x="1730"/>
        <item x="1"/>
        <item x="48"/>
        <item x="565"/>
        <item x="835"/>
        <item x="1566"/>
        <item x="821"/>
        <item x="1103"/>
        <item x="915"/>
        <item x="884"/>
        <item x="1956"/>
        <item x="1020"/>
        <item x="1696"/>
        <item x="1137"/>
        <item x="2121"/>
        <item x="704"/>
        <item x="1946"/>
        <item x="1563"/>
        <item x="1336"/>
        <item x="817"/>
        <item x="1944"/>
        <item x="82"/>
        <item x="2070"/>
        <item x="917"/>
        <item x="1441"/>
        <item x="1346"/>
        <item x="1815"/>
        <item x="155"/>
        <item x="1742"/>
        <item x="600"/>
        <item x="810"/>
        <item x="2094"/>
        <item x="294"/>
        <item x="1215"/>
        <item x="685"/>
        <item x="822"/>
        <item x="1423"/>
        <item x="1792"/>
        <item x="483"/>
        <item x="1689"/>
        <item x="43"/>
        <item x="230"/>
        <item x="1690"/>
        <item x="1354"/>
        <item x="314"/>
        <item x="1681"/>
        <item x="1277"/>
        <item x="52"/>
        <item x="17"/>
        <item x="447"/>
        <item x="1610"/>
        <item x="1216"/>
        <item x="214"/>
        <item x="478"/>
        <item x="1274"/>
        <item x="1267"/>
        <item x="975"/>
        <item x="458"/>
        <item x="1211"/>
        <item x="1282"/>
        <item x="1362"/>
        <item x="1732"/>
        <item x="1035"/>
        <item x="72"/>
        <item x="21"/>
        <item x="1315"/>
        <item x="908"/>
        <item x="1883"/>
        <item x="147"/>
        <item x="1986"/>
        <item x="1317"/>
        <item x="1688"/>
        <item x="1565"/>
        <item x="1254"/>
        <item x="249"/>
        <item x="2099"/>
        <item x="439"/>
        <item x="798"/>
        <item x="1834"/>
        <item x="1276"/>
        <item x="416"/>
        <item x="1367"/>
        <item x="1440"/>
        <item x="1960"/>
        <item x="1882"/>
        <item x="1751"/>
        <item x="259"/>
        <item x="1513"/>
        <item x="1000"/>
        <item x="1519"/>
        <item x="573"/>
        <item x="2032"/>
        <item x="121"/>
        <item x="1320"/>
        <item x="1587"/>
        <item x="759"/>
        <item x="2080"/>
        <item x="958"/>
        <item x="1100"/>
        <item x="420"/>
        <item x="26"/>
        <item x="1969"/>
        <item x="1225"/>
        <item x="492"/>
        <item x="1757"/>
        <item x="617"/>
        <item x="1570"/>
        <item x="1973"/>
        <item x="1935"/>
        <item x="842"/>
        <item x="1343"/>
        <item x="609"/>
        <item x="1627"/>
        <item x="525"/>
        <item x="482"/>
        <item x="619"/>
        <item x="273"/>
        <item x="1288"/>
        <item x="1950"/>
        <item x="65"/>
        <item x="213"/>
        <item x="1932"/>
        <item x="2135"/>
        <item x="158"/>
        <item x="2090"/>
        <item x="1692"/>
        <item x="1496"/>
        <item x="963"/>
        <item x="1168"/>
        <item x="1066"/>
        <item x="1621"/>
        <item x="2013"/>
        <item x="1776"/>
        <item x="1529"/>
        <item x="76"/>
        <item x="1525"/>
        <item x="2000"/>
        <item x="1158"/>
        <item x="305"/>
        <item x="2106"/>
        <item x="1934"/>
        <item x="497"/>
        <item x="1595"/>
        <item x="809"/>
        <item x="713"/>
        <item x="679"/>
        <item x="851"/>
        <item x="89"/>
        <item x="1947"/>
        <item x="601"/>
        <item x="584"/>
        <item x="1720"/>
        <item x="727"/>
        <item x="1995"/>
        <item x="1452"/>
        <item x="1747"/>
        <item x="504"/>
        <item x="1018"/>
        <item x="827"/>
        <item x="902"/>
        <item x="1468"/>
        <item x="151"/>
        <item x="942"/>
        <item x="348"/>
        <item x="509"/>
        <item x="1092"/>
        <item x="1349"/>
        <item x="332"/>
        <item x="985"/>
        <item x="1294"/>
        <item x="1123"/>
        <item x="1991"/>
        <item x="1847"/>
        <item x="1788"/>
        <item x="641"/>
        <item x="1826"/>
        <item x="170"/>
        <item x="1929"/>
        <item x="532"/>
        <item x="1614"/>
        <item x="1828"/>
        <item x="1559"/>
        <item x="107"/>
        <item x="99"/>
        <item x="1968"/>
        <item x="407"/>
        <item x="988"/>
        <item x="948"/>
        <item x="1759"/>
        <item x="889"/>
        <item x="2015"/>
        <item x="579"/>
        <item x="1342"/>
        <item x="571"/>
        <item x="846"/>
        <item x="81"/>
        <item x="442"/>
        <item x="1482"/>
        <item x="236"/>
        <item x="163"/>
        <item x="301"/>
        <item x="1471"/>
        <item x="557"/>
        <item x="832"/>
        <item x="597"/>
        <item x="567"/>
        <item x="1805"/>
        <item x="257"/>
        <item x="1796"/>
        <item x="71"/>
        <item x="912"/>
        <item x="1270"/>
        <item x="1120"/>
        <item x="885"/>
        <item x="1715"/>
        <item x="1769"/>
        <item x="49"/>
        <item x="777"/>
        <item x="1453"/>
        <item x="1264"/>
        <item x="649"/>
        <item x="814"/>
        <item x="1912"/>
        <item x="1933"/>
        <item x="1161"/>
        <item x="2107"/>
        <item x="172"/>
        <item x="707"/>
        <item x="2147"/>
        <item x="681"/>
        <item x="288"/>
        <item x="1980"/>
        <item x="55"/>
        <item x="1164"/>
        <item x="1750"/>
        <item x="808"/>
        <item x="940"/>
        <item x="670"/>
        <item x="2085"/>
        <item x="1990"/>
        <item x="485"/>
        <item x="1856"/>
        <item x="1111"/>
        <item x="838"/>
        <item x="976"/>
        <item x="1707"/>
        <item x="1104"/>
        <item x="2049"/>
        <item x="570"/>
        <item x="630"/>
        <item x="405"/>
        <item x="754"/>
        <item x="410"/>
        <item x="1242"/>
        <item x="1522"/>
        <item x="828"/>
        <item x="1746"/>
        <item x="1512"/>
        <item x="364"/>
        <item x="840"/>
        <item x="185"/>
        <item x="160"/>
        <item x="1879"/>
        <item x="1101"/>
        <item x="506"/>
        <item x="907"/>
        <item x="1860"/>
        <item x="580"/>
        <item x="1098"/>
        <item x="981"/>
        <item x="1543"/>
        <item x="1858"/>
        <item x="1177"/>
        <item x="2031"/>
        <item x="1740"/>
        <item x="983"/>
        <item x="972"/>
        <item x="1552"/>
        <item x="1758"/>
        <item x="217"/>
        <item x="2027"/>
        <item x="130"/>
        <item x="78"/>
        <item x="612"/>
        <item x="1327"/>
        <item x="558"/>
        <item x="1645"/>
        <item x="1130"/>
        <item x="582"/>
        <item x="1044"/>
        <item x="1531"/>
        <item x="1140"/>
        <item x="145"/>
        <item x="200"/>
        <item x="317"/>
        <item x="1033"/>
        <item x="1669"/>
        <item x="60"/>
        <item x="779"/>
        <item x="746"/>
        <item x="1372"/>
        <item x="1073"/>
        <item x="1567"/>
        <item x="1243"/>
        <item x="103"/>
        <item x="1635"/>
        <item x="1198"/>
        <item x="929"/>
        <item x="94"/>
        <item x="215"/>
        <item x="576"/>
        <item x="772"/>
        <item x="1046"/>
        <item x="218"/>
        <item x="610"/>
        <item x="1548"/>
        <item x="386"/>
        <item x="928"/>
        <item x="372"/>
        <item x="2084"/>
        <item x="1484"/>
        <item x="1062"/>
        <item x="923"/>
        <item x="974"/>
        <item x="1506"/>
        <item x="830"/>
        <item x="1309"/>
        <item x="1124"/>
        <item x="555"/>
        <item x="1554"/>
        <item x="994"/>
        <item x="1026"/>
        <item x="450"/>
        <item x="1770"/>
        <item x="389"/>
        <item x="1205"/>
        <item x="100"/>
        <item x="1540"/>
        <item x="309"/>
        <item x="489"/>
        <item x="878"/>
        <item x="382"/>
        <item x="800"/>
        <item x="946"/>
        <item x="1981"/>
        <item x="376"/>
        <item x="1194"/>
        <item x="1381"/>
        <item x="1003"/>
        <item x="1945"/>
        <item x="596"/>
        <item x="578"/>
        <item x="1875"/>
        <item x="1001"/>
        <item x="1699"/>
        <item x="50"/>
        <item x="757"/>
        <item x="380"/>
        <item x="977"/>
        <item x="1421"/>
        <item x="1266"/>
        <item x="1586"/>
        <item x="1553"/>
        <item x="2089"/>
        <item x="356"/>
        <item x="1866"/>
        <item x="323"/>
        <item x="1884"/>
        <item x="1584"/>
        <item x="890"/>
        <item x="2122"/>
        <item x="2043"/>
        <item x="341"/>
        <item x="683"/>
        <item x="2144"/>
        <item x="1953"/>
        <item x="771"/>
        <item x="736"/>
        <item x="7"/>
        <item x="1602"/>
        <item x="2109"/>
        <item x="991"/>
        <item x="1773"/>
        <item x="68"/>
        <item x="1173"/>
        <item x="2143"/>
        <item x="1899"/>
        <item x="564"/>
        <item x="1377"/>
        <item x="9"/>
        <item x="2091"/>
        <item x="714"/>
        <item x="1564"/>
        <item x="1694"/>
        <item x="1717"/>
        <item x="23"/>
        <item x="292"/>
        <item x="392"/>
        <item x="761"/>
        <item x="524"/>
        <item x="1603"/>
        <item x="624"/>
        <item x="790"/>
        <item x="1961"/>
        <item x="1636"/>
        <item x="2117"/>
        <item x="1527"/>
        <item x="1122"/>
        <item x="486"/>
        <item x="246"/>
        <item x="271"/>
        <item x="403"/>
        <item x="91"/>
        <item x="562"/>
        <item x="1339"/>
        <item x="1438"/>
        <item x="1387"/>
        <item x="941"/>
        <item x="466"/>
        <item x="95"/>
        <item x="738"/>
        <item x="813"/>
        <item x="1774"/>
        <item x="1569"/>
        <item x="1094"/>
        <item x="1230"/>
        <item x="90"/>
        <item x="1814"/>
        <item x="1476"/>
        <item x="361"/>
        <item x="651"/>
        <item x="1074"/>
        <item x="694"/>
        <item x="1992"/>
        <item x="1794"/>
        <item x="150"/>
        <item x="1530"/>
        <item x="295"/>
        <item x="1175"/>
        <item x="1325"/>
        <item x="709"/>
        <item x="423"/>
        <item x="1889"/>
        <item x="863"/>
        <item x="785"/>
        <item x="1323"/>
        <item x="1517"/>
        <item x="611"/>
        <item x="77"/>
        <item x="315"/>
        <item x="1963"/>
        <item x="1959"/>
        <item x="731"/>
        <item x="1958"/>
        <item x="935"/>
        <item x="165"/>
        <item x="1172"/>
        <item x="537"/>
        <item x="534"/>
        <item x="1445"/>
        <item x="2059"/>
        <item x="422"/>
        <item x="530"/>
        <item x="820"/>
        <item x="546"/>
        <item x="1646"/>
        <item x="856"/>
        <item x="1538"/>
        <item x="1334"/>
        <item x="1065"/>
        <item x="1022"/>
        <item x="394"/>
        <item x="742"/>
        <item x="737"/>
        <item x="1036"/>
        <item x="1259"/>
        <item x="1469"/>
        <item x="1393"/>
        <item x="424"/>
        <item x="1167"/>
        <item x="2003"/>
        <item x="233"/>
        <item x="1982"/>
        <item x="1273"/>
        <item x="1890"/>
        <item x="1290"/>
        <item x="2146"/>
        <item x="1155"/>
        <item x="159"/>
        <item x="540"/>
        <item x="304"/>
        <item x="454"/>
        <item x="1760"/>
        <item x="553"/>
        <item x="1449"/>
        <item x="101"/>
        <item x="632"/>
        <item x="411"/>
        <item x="2064"/>
        <item x="1790"/>
        <item x="1591"/>
        <item x="1634"/>
        <item x="932"/>
        <item x="462"/>
        <item x="1139"/>
        <item x="989"/>
        <item x="1972"/>
        <item x="1656"/>
        <item x="1873"/>
        <item x="2047"/>
        <item x="1413"/>
        <item x="1668"/>
        <item x="2001"/>
        <item x="175"/>
        <item x="857"/>
        <item x="997"/>
        <item x="125"/>
        <item x="409"/>
        <item x="1542"/>
        <item x="1593"/>
        <item x="1232"/>
        <item x="864"/>
        <item x="861"/>
        <item x="936"/>
        <item x="1058"/>
        <item x="639"/>
        <item x="969"/>
        <item x="56"/>
        <item x="1608"/>
        <item x="1868"/>
        <item x="2083"/>
        <item x="605"/>
        <item x="205"/>
        <item x="1743"/>
        <item x="1184"/>
        <item x="618"/>
        <item x="149"/>
        <item x="2116"/>
        <item x="105"/>
        <item x="549"/>
        <item x="574"/>
        <item x="1287"/>
        <item x="296"/>
        <item x="345"/>
        <item x="402"/>
        <item x="357"/>
        <item x="44"/>
        <item x="1228"/>
        <item x="1738"/>
        <item x="1625"/>
        <item x="1227"/>
        <item x="964"/>
        <item x="518"/>
        <item x="2076"/>
        <item x="551"/>
        <item x="1666"/>
        <item x="1299"/>
        <item x="635"/>
        <item x="886"/>
        <item x="303"/>
        <item x="970"/>
        <item x="438"/>
        <item x="2097"/>
        <item x="1148"/>
        <item x="342"/>
        <item x="528"/>
        <item x="167"/>
        <item x="648"/>
        <item x="1240"/>
        <item x="1977"/>
        <item x="500"/>
        <item x="1993"/>
        <item x="395"/>
        <item x="243"/>
        <item x="2014"/>
        <item x="11"/>
        <item x="951"/>
        <item x="2034"/>
        <item x="631"/>
        <item x="998"/>
        <item x="753"/>
        <item x="572"/>
        <item x="1783"/>
        <item x="1089"/>
        <item x="1345"/>
        <item x="415"/>
        <item x="14"/>
        <item x="1737"/>
        <item x="816"/>
        <item x="433"/>
        <item x="732"/>
        <item x="971"/>
        <item x="848"/>
        <item x="1328"/>
        <item x="51"/>
        <item x="664"/>
        <item x="653"/>
        <item x="516"/>
        <item x="135"/>
        <item x="1547"/>
        <item x="1762"/>
        <item x="1394"/>
        <item x="1816"/>
        <item x="1874"/>
        <item x="404"/>
        <item x="1095"/>
        <item x="320"/>
        <item x="1248"/>
        <item x="925"/>
        <item x="85"/>
        <item x="715"/>
        <item x="1924"/>
        <item x="1908"/>
        <item x="1041"/>
        <item x="522"/>
        <item x="1134"/>
        <item x="111"/>
        <item x="1848"/>
        <item x="137"/>
        <item x="197"/>
        <item x="493"/>
        <item x="712"/>
        <item x="953"/>
        <item x="1756"/>
        <item x="669"/>
        <item x="1523"/>
        <item x="2055"/>
        <item x="432"/>
        <item x="1735"/>
        <item x="1236"/>
        <item x="362"/>
        <item x="773"/>
        <item x="256"/>
        <item x="124"/>
        <item x="1626"/>
        <item x="154"/>
        <item x="212"/>
        <item x="1086"/>
        <item x="938"/>
        <item x="237"/>
        <item x="749"/>
        <item x="174"/>
        <item x="1067"/>
        <item x="2112"/>
        <item x="1160"/>
        <item x="2110"/>
        <item x="729"/>
        <item x="1169"/>
        <item x="346"/>
        <item x="330"/>
        <item x="1979"/>
        <item x="1426"/>
        <item x="1255"/>
        <item x="1055"/>
        <item x="1891"/>
        <item x="1655"/>
        <item x="210"/>
        <item x="1193"/>
        <item x="286"/>
        <item x="910"/>
        <item x="590"/>
        <item x="1558"/>
        <item x="162"/>
        <item x="198"/>
        <item x="378"/>
        <item x="1311"/>
        <item x="1272"/>
        <item x="1245"/>
        <item x="1306"/>
        <item x="1637"/>
        <item x="793"/>
        <item x="2066"/>
        <item x="1867"/>
        <item x="1913"/>
        <item x="894"/>
        <item x="2125"/>
        <item x="2018"/>
        <item x="1576"/>
        <item x="1115"/>
        <item x="560"/>
        <item x="178"/>
        <item x="187"/>
        <item x="1914"/>
        <item x="1580"/>
        <item x="470"/>
        <item x="1700"/>
        <item x="1749"/>
        <item x="480"/>
        <item x="623"/>
        <item x="2061"/>
        <item x="31"/>
        <item x="133"/>
        <item x="1201"/>
        <item x="1678"/>
        <item x="979"/>
        <item x="248"/>
        <item x="626"/>
        <item x="1917"/>
        <item x="577"/>
        <item x="1575"/>
        <item x="874"/>
        <item x="1329"/>
        <item x="2077"/>
        <item x="1568"/>
        <item x="510"/>
        <item x="756"/>
        <item x="164"/>
        <item x="1741"/>
        <item x="308"/>
        <item x="360"/>
        <item x="642"/>
        <item x="2035"/>
        <item x="1724"/>
        <item x="1465"/>
        <item x="1348"/>
        <item x="2029"/>
        <item x="2081"/>
        <item x="191"/>
        <item x="1931"/>
        <item x="1685"/>
        <item x="1171"/>
        <item x="696"/>
        <item x="652"/>
        <item x="291"/>
        <item x="2142"/>
        <item x="1767"/>
        <item x="978"/>
        <item x="27"/>
        <item x="195"/>
        <item x="381"/>
        <item x="1271"/>
        <item x="1056"/>
        <item x="1396"/>
        <item x="1487"/>
        <item x="1460"/>
        <item x="750"/>
        <item x="467"/>
        <item x="2087"/>
        <item x="429"/>
        <item x="930"/>
        <item x="638"/>
        <item x="862"/>
        <item x="25"/>
        <item x="86"/>
        <item x="1582"/>
        <item x="1057"/>
        <item x="1351"/>
        <item x="1023"/>
        <item x="1898"/>
        <item x="1810"/>
        <item x="1974"/>
        <item x="2079"/>
        <item x="993"/>
        <item x="1888"/>
        <item x="1371"/>
        <item x="1388"/>
        <item x="966"/>
        <item x="412"/>
        <item x="1509"/>
        <item x="841"/>
        <item x="1657"/>
        <item x="1589"/>
        <item x="717"/>
        <item x="1204"/>
        <item x="414"/>
        <item x="2039"/>
        <item x="1410"/>
        <item x="799"/>
        <item x="627"/>
        <item x="1182"/>
        <item x="1901"/>
        <item x="515"/>
        <item x="1676"/>
        <item x="1617"/>
        <item x="3"/>
        <item x="491"/>
        <item x="1964"/>
        <item x="710"/>
        <item x="992"/>
        <item x="116"/>
        <item x="1830"/>
        <item x="950"/>
        <item x="1461"/>
        <item x="1116"/>
        <item x="189"/>
        <item x="1385"/>
        <item x="338"/>
        <item x="358"/>
        <item x="724"/>
        <item x="1640"/>
        <item x="350"/>
        <item x="604"/>
        <item x="186"/>
        <item x="1369"/>
        <item x="19"/>
        <item x="1965"/>
        <item x="1988"/>
        <item x="825"/>
        <item x="253"/>
        <item x="1357"/>
        <item x="2040"/>
        <item x="1313"/>
        <item x="1457"/>
        <item x="2123"/>
        <item x="2038"/>
        <item x="207"/>
        <item x="634"/>
        <item x="367"/>
        <item x="1432"/>
        <item x="1150"/>
        <item x="1235"/>
        <item x="1047"/>
        <item x="568"/>
        <item x="1647"/>
        <item x="181"/>
        <item x="2118"/>
        <item x="1722"/>
        <item x="1865"/>
        <item x="494"/>
        <item x="2136"/>
        <item x="1433"/>
        <item x="312"/>
        <item x="599"/>
        <item x="1021"/>
        <item x="2088"/>
        <item x="1714"/>
        <item x="1358"/>
        <item x="789"/>
        <item x="1174"/>
        <item x="606"/>
        <item x="206"/>
        <item x="182"/>
        <item x="1262"/>
        <item x="1051"/>
        <item x="1068"/>
        <item x="1458"/>
        <item x="1149"/>
        <item x="767"/>
        <item x="1360"/>
        <item x="1680"/>
        <item x="926"/>
        <item x="1937"/>
        <item x="448"/>
        <item x="711"/>
        <item x="476"/>
        <item x="1466"/>
        <item x="1938"/>
        <item x="1392"/>
        <item x="313"/>
        <item x="54"/>
        <item x="211"/>
        <item x="625"/>
        <item x="1823"/>
        <item x="1159"/>
        <item x="682"/>
        <item x="1380"/>
        <item x="621"/>
        <item x="1878"/>
        <item x="1623"/>
        <item x="1578"/>
        <item x="722"/>
        <item x="812"/>
        <item x="371"/>
        <item x="933"/>
        <item x="477"/>
        <item x="1239"/>
        <item x="1877"/>
        <item x="449"/>
        <item x="676"/>
        <item x="1673"/>
        <item x="290"/>
        <item x="1683"/>
        <item x="1629"/>
        <item x="398"/>
        <item x="1209"/>
        <item x="109"/>
        <item x="956"/>
        <item x="1283"/>
        <item x="973"/>
        <item x="306"/>
        <item x="1804"/>
        <item x="646"/>
        <item x="1061"/>
        <item x="1503"/>
        <item x="1269"/>
        <item x="1474"/>
        <item x="1338"/>
        <item x="1071"/>
        <item x="293"/>
        <item x="169"/>
        <item x="1659"/>
        <item x="1546"/>
        <item x="1613"/>
        <item x="1682"/>
        <item x="1176"/>
        <item x="854"/>
        <item x="1281"/>
        <item x="952"/>
        <item x="2020"/>
        <item x="2048"/>
        <item x="1500"/>
        <item x="2053"/>
        <item x="999"/>
        <item x="1916"/>
        <item x="1825"/>
        <item x="1971"/>
        <item x="1505"/>
        <item x="2124"/>
        <item x="1951"/>
        <item x="227"/>
        <item x="1028"/>
        <item x="644"/>
        <item x="1059"/>
        <item x="1093"/>
        <item x="660"/>
        <item x="1053"/>
        <item x="1516"/>
        <item x="1836"/>
        <item x="1526"/>
        <item x="1661"/>
        <item x="363"/>
        <item x="2"/>
        <item x="383"/>
        <item x="1850"/>
        <item x="1063"/>
        <item x="1165"/>
        <item x="300"/>
        <item x="1038"/>
        <item x="1401"/>
        <item x="1237"/>
        <item x="1252"/>
        <item x="876"/>
        <item x="2067"/>
        <item x="1915"/>
        <item x="156"/>
        <item x="2131"/>
        <item x="468"/>
        <item x="818"/>
        <item x="1301"/>
        <item x="1555"/>
        <item x="287"/>
        <item x="1326"/>
        <item x="1911"/>
        <item x="1813"/>
        <item x="311"/>
        <item x="692"/>
        <item x="1418"/>
        <item x="1653"/>
        <item x="898"/>
        <item x="40"/>
        <item x="782"/>
        <item x="1557"/>
        <item x="1187"/>
        <item x="677"/>
        <item x="1166"/>
        <item x="1307"/>
        <item x="1780"/>
        <item x="1616"/>
        <item x="1691"/>
        <item x="277"/>
        <item x="142"/>
        <item x="2021"/>
        <item x="531"/>
        <item x="690"/>
        <item x="512"/>
        <item x="1002"/>
        <item x="795"/>
        <item x="67"/>
        <item x="1697"/>
        <item x="1431"/>
        <item x="138"/>
        <item x="1060"/>
        <item x="1822"/>
        <item x="1612"/>
        <item x="456"/>
        <item x="566"/>
        <item x="1574"/>
        <item x="1099"/>
        <item x="921"/>
        <item x="656"/>
        <item x="1562"/>
        <item x="481"/>
        <item x="543"/>
        <item x="1833"/>
        <item x="208"/>
        <item x="1435"/>
        <item x="834"/>
        <item x="533"/>
        <item x="1213"/>
        <item x="1876"/>
        <item x="768"/>
        <item x="688"/>
        <item x="716"/>
        <item x="1695"/>
        <item x="276"/>
        <item x="1807"/>
        <item x="126"/>
        <item x="2025"/>
        <item x="1925"/>
        <item x="335"/>
        <item x="815"/>
        <item x="436"/>
        <item x="1121"/>
        <item x="18"/>
        <item x="906"/>
        <item x="321"/>
        <item x="1549"/>
        <item x="1849"/>
        <item x="1261"/>
        <item x="705"/>
        <item x="281"/>
        <item x="2050"/>
        <item x="1601"/>
        <item x="853"/>
        <item x="1019"/>
        <item x="188"/>
        <item x="180"/>
        <item x="803"/>
        <item x="1162"/>
        <item x="2120"/>
        <item x="1727"/>
        <item x="1619"/>
        <item x="110"/>
        <item x="667"/>
        <item x="1718"/>
        <item x="83"/>
        <item x="464"/>
        <item x="1793"/>
        <item x="1728"/>
        <item x="730"/>
        <item x="37"/>
        <item x="858"/>
        <item x="1419"/>
        <item x="443"/>
        <item x="97"/>
        <item x="1842"/>
        <item x="1180"/>
        <item x="1763"/>
        <item x="1456"/>
        <item x="811"/>
        <item x="2052"/>
        <item x="721"/>
        <item x="1739"/>
        <item x="633"/>
        <item x="1797"/>
        <item x="1885"/>
        <item x="614"/>
        <item x="1373"/>
        <item x="1674"/>
        <item x="1544"/>
        <item x="1952"/>
        <item x="920"/>
        <item x="131"/>
        <item x="368"/>
        <item x="1318"/>
        <item x="1839"/>
        <item x="581"/>
        <item x="370"/>
        <item x="698"/>
        <item x="1800"/>
        <item x="797"/>
        <item x="190"/>
        <item x="1781"/>
        <item x="1643"/>
        <item x="778"/>
        <item x="431"/>
        <item x="1671"/>
        <item x="1910"/>
        <item x="1399"/>
        <item x="1845"/>
        <item x="1537"/>
        <item x="603"/>
        <item x="92"/>
        <item x="134"/>
        <item x="839"/>
        <item x="1679"/>
        <item x="1480"/>
        <item x="1251"/>
        <item x="1285"/>
        <item x="843"/>
        <item x="1049"/>
        <item x="776"/>
        <item x="538"/>
        <item x="1808"/>
        <item x="1379"/>
        <item x="744"/>
        <item x="1600"/>
        <item x="1897"/>
        <item x="62"/>
        <item x="1660"/>
        <item x="2041"/>
        <item x="499"/>
        <item x="1082"/>
        <item x="559"/>
        <item x="1052"/>
        <item x="882"/>
        <item x="1777"/>
        <item x="1414"/>
        <item x="1936"/>
        <item x="2065"/>
        <item x="1909"/>
        <item x="1006"/>
        <item x="1451"/>
        <item x="1186"/>
        <item x="285"/>
        <item x="1108"/>
        <item x="1970"/>
        <item x="1163"/>
        <item x="1152"/>
        <item x="552"/>
        <item x="1486"/>
        <item x="1532"/>
        <item x="495"/>
        <item x="57"/>
        <item x="986"/>
        <item x="561"/>
        <item x="1710"/>
        <item x="784"/>
        <item x="955"/>
        <item x="1861"/>
        <item x="123"/>
        <item x="1409"/>
        <item x="66"/>
        <item x="526"/>
        <item x="2128"/>
        <item x="1485"/>
        <item x="869"/>
        <item x="221"/>
        <item x="959"/>
        <item x="1481"/>
        <item x="1016"/>
        <item x="1930"/>
        <item x="735"/>
        <item x="444"/>
        <item x="1864"/>
        <item x="2096"/>
        <item x="1437"/>
        <item x="161"/>
        <item x="106"/>
        <item x="1786"/>
        <item x="871"/>
        <item x="129"/>
        <item x="927"/>
        <item x="47"/>
        <item x="1664"/>
        <item x="747"/>
        <item x="280"/>
        <item x="258"/>
        <item x="758"/>
        <item x="774"/>
        <item x="1818"/>
        <item x="2102"/>
        <item x="1353"/>
        <item x="2074"/>
        <item x="1143"/>
        <item x="471"/>
        <item x="1677"/>
        <item x="120"/>
        <item x="343"/>
        <item x="1107"/>
        <item x="674"/>
        <item x="1234"/>
        <item x="34"/>
        <item x="463"/>
        <item x="1622"/>
        <item x="327"/>
        <item x="654"/>
        <item x="1928"/>
        <item x="1536"/>
        <item x="263"/>
        <item x="1405"/>
        <item x="2111"/>
        <item x="1185"/>
        <item x="1472"/>
        <item x="336"/>
        <item x="1010"/>
        <item x="796"/>
        <item x="1402"/>
        <item x="203"/>
        <item x="2063"/>
        <item x="1843"/>
        <item x="374"/>
        <item x="801"/>
        <item x="1649"/>
        <item x="399"/>
        <item x="1588"/>
        <item x="787"/>
        <item x="650"/>
        <item x="1667"/>
        <item x="2078"/>
        <item x="484"/>
        <item x="93"/>
        <item x="877"/>
        <item x="1347"/>
        <item x="427"/>
        <item x="2148"/>
        <item x="847"/>
        <item x="892"/>
        <item x="1518"/>
        <item x="262"/>
        <item x="1284"/>
        <item x="733"/>
        <item x="1615"/>
        <item x="1571"/>
        <item x="1943"/>
        <item x="2071"/>
        <item x="2007"/>
        <item x="1258"/>
        <item x="1809"/>
        <item x="957"/>
        <item x="347"/>
        <item x="684"/>
        <item x="1420"/>
        <item x="223"/>
        <item x="310"/>
        <item x="2011"/>
        <item x="1900"/>
        <item x="1005"/>
        <item x="1291"/>
        <item x="2012"/>
        <item x="1131"/>
        <item x="2028"/>
        <item x="1511"/>
        <item x="1473"/>
        <item x="1295"/>
        <item x="657"/>
        <item x="219"/>
        <item x="220"/>
        <item x="945"/>
        <item x="1817"/>
        <item x="765"/>
        <item x="474"/>
        <item x="751"/>
        <item x="984"/>
        <item x="2042"/>
        <item x="875"/>
        <item x="734"/>
        <item x="1050"/>
        <item x="2002"/>
        <item x="157"/>
        <item x="1706"/>
        <item x="687"/>
        <item x="720"/>
        <item x="460"/>
        <item x="2017"/>
        <item x="1579"/>
        <item x="283"/>
        <item x="1454"/>
        <item x="279"/>
        <item x="770"/>
        <item x="2057"/>
        <item x="586"/>
        <item x="637"/>
        <item x="498"/>
        <item x="1135"/>
        <item x="513"/>
        <item x="1080"/>
        <item x="766"/>
        <item x="324"/>
        <item x="1112"/>
        <item x="900"/>
        <item x="1322"/>
        <item x="2129"/>
        <item x="595"/>
        <item x="328"/>
        <item x="743"/>
        <item x="384"/>
        <item x="264"/>
        <item x="706"/>
        <item x="1188"/>
        <item x="2062"/>
        <item x="375"/>
        <item x="1265"/>
        <item x="1178"/>
        <item x="2119"/>
        <item x="1844"/>
        <item x="1560"/>
        <item x="1663"/>
        <item x="2140"/>
        <item x="1827"/>
        <item x="192"/>
        <item x="36"/>
        <item x="1755"/>
        <item x="299"/>
        <item x="1837"/>
        <item x="1941"/>
        <item x="298"/>
        <item x="340"/>
        <item x="870"/>
        <item x="1076"/>
        <item x="608"/>
        <item x="996"/>
        <item x="1014"/>
        <item x="1081"/>
        <item x="216"/>
        <item x="887"/>
        <item x="1996"/>
        <item x="2139"/>
        <item x="141"/>
        <item x="1383"/>
        <item x="238"/>
        <item x="118"/>
        <item x="152"/>
        <item x="1863"/>
        <item x="663"/>
        <item x="844"/>
        <item x="1190"/>
        <item x="307"/>
        <item x="1701"/>
        <item x="33"/>
        <item x="1011"/>
        <item x="2009"/>
        <item x="266"/>
        <item x="1293"/>
        <item x="1356"/>
        <item x="1048"/>
        <item x="1443"/>
        <item x="1829"/>
        <item x="42"/>
        <item x="148"/>
        <item x="176"/>
        <item x="1344"/>
        <item x="1340"/>
        <item x="1583"/>
        <item x="1590"/>
        <item x="689"/>
        <item x="680"/>
        <item x="440"/>
        <item x="1533"/>
        <item x="1406"/>
        <item x="1300"/>
        <item x="673"/>
        <item x="824"/>
        <item x="1748"/>
        <item x="1791"/>
        <item x="1561"/>
        <item x="12"/>
        <item x="806"/>
        <item x="234"/>
        <item x="2100"/>
        <item x="5"/>
        <item x="1017"/>
        <item x="585"/>
        <item x="539"/>
        <item x="455"/>
        <item x="1151"/>
        <item x="1378"/>
        <item x="1744"/>
        <item x="1207"/>
        <item x="850"/>
        <item x="2010"/>
        <item x="859"/>
        <item x="1976"/>
        <item x="1962"/>
        <item x="647"/>
        <item x="1606"/>
        <item x="1725"/>
        <item x="849"/>
        <item x="1483"/>
        <item x="1729"/>
        <item x="487"/>
        <item x="1448"/>
        <item x="302"/>
        <item x="719"/>
        <item x="893"/>
        <item x="880"/>
        <item x="2132"/>
        <item x="1478"/>
        <item x="1494"/>
        <item x="2095"/>
        <item x="2004"/>
        <item x="2005"/>
        <item x="199"/>
        <item x="1966"/>
        <item x="708"/>
        <item x="1335"/>
        <item x="640"/>
        <item x="1665"/>
        <item x="241"/>
        <item x="2030"/>
        <item x="177"/>
        <item x="1479"/>
        <item x="104"/>
        <item x="995"/>
        <item x="519"/>
        <item x="1102"/>
        <item x="1310"/>
        <item x="1179"/>
        <item x="1133"/>
        <item x="22"/>
        <item x="718"/>
        <item x="1949"/>
        <item x="96"/>
        <item x="1015"/>
        <item x="88"/>
        <item x="1607"/>
        <item x="1359"/>
        <item x="2145"/>
        <item x="318"/>
        <item x="1439"/>
        <item x="1302"/>
        <item x="6"/>
        <item x="2008"/>
        <item x="1967"/>
        <item x="1896"/>
        <item x="939"/>
        <item x="1397"/>
        <item x="1303"/>
        <item x="2056"/>
        <item x="1999"/>
        <item x="1364"/>
        <item x="527"/>
        <item x="247"/>
        <item x="1024"/>
        <item x="1534"/>
        <item x="1078"/>
        <item x="1154"/>
        <item x="1219"/>
        <item x="1745"/>
        <item x="297"/>
        <item x="1118"/>
        <item x="421"/>
        <item x="1404"/>
        <item x="400"/>
        <item x="2054"/>
        <item x="1375"/>
        <item x="1919"/>
        <item x="1535"/>
        <item x="1132"/>
        <item x="1390"/>
        <item x="366"/>
        <item x="700"/>
        <item x="1324"/>
        <item x="1350"/>
        <item x="1598"/>
        <item x="1880"/>
        <item x="1386"/>
        <item x="593"/>
        <item x="1802"/>
        <item x="1246"/>
        <item x="452"/>
        <item x="193"/>
        <item x="426"/>
        <item x="144"/>
        <item x="792"/>
        <item x="1918"/>
        <item x="1009"/>
        <item x="2075"/>
        <item x="569"/>
        <item x="1632"/>
        <item x="967"/>
        <item x="53"/>
        <item x="589"/>
        <item x="960"/>
        <item x="523"/>
        <item x="69"/>
        <item x="80"/>
        <item x="1775"/>
        <item x="1467"/>
        <item x="807"/>
        <item x="833"/>
        <item x="359"/>
        <item x="204"/>
        <item x="64"/>
        <item x="1838"/>
        <item x="1892"/>
        <item x="1753"/>
        <item x="1948"/>
        <item x="391"/>
        <item x="41"/>
        <item x="661"/>
        <item x="235"/>
        <item x="1268"/>
        <item x="413"/>
        <item x="831"/>
        <item x="672"/>
        <item x="1084"/>
        <item x="1079"/>
        <item x="1556"/>
        <item x="387"/>
        <item x="2141"/>
        <item x="353"/>
        <item x="1795"/>
        <item x="2022"/>
        <item x="275"/>
        <item x="693"/>
        <item x="1704"/>
        <item x="748"/>
        <item x="826"/>
        <item x="388"/>
        <item x="1424"/>
        <item x="2023"/>
        <item x="1713"/>
        <item x="665"/>
        <item x="326"/>
        <item x="1716"/>
        <item x="1382"/>
        <item x="1597"/>
        <item x="1498"/>
        <item x="1926"/>
        <item x="1197"/>
        <item x="1314"/>
        <item x="1141"/>
        <item x="1477"/>
        <item x="1596"/>
        <item x="1906"/>
        <item x="1039"/>
        <item x="550"/>
        <item x="1054"/>
        <item x="1462"/>
        <item x="1183"/>
        <item x="184"/>
        <item x="446"/>
        <item x="1463"/>
        <item x="1253"/>
        <item x="1400"/>
        <item x="183"/>
        <item x="547"/>
        <item x="379"/>
        <item x="1127"/>
        <item x="548"/>
        <item x="1820"/>
        <item x="1824"/>
        <item x="865"/>
        <item x="1869"/>
        <item x="1528"/>
        <item x="1210"/>
        <item x="1551"/>
        <item x="166"/>
        <item x="260"/>
        <item x="788"/>
        <item x="1247"/>
        <item x="270"/>
        <item x="781"/>
        <item x="949"/>
        <item x="583"/>
        <item x="334"/>
        <item x="1628"/>
        <item x="905"/>
        <item x="686"/>
        <item x="697"/>
        <item x="1495"/>
        <item x="377"/>
        <item x="2137"/>
        <item x="242"/>
        <item x="30"/>
        <item x="914"/>
        <item x="1585"/>
        <item x="1212"/>
        <item x="406"/>
        <item x="794"/>
        <item x="592"/>
        <item x="2114"/>
        <item x="29"/>
        <item x="541"/>
        <item x="1257"/>
        <item x="1374"/>
        <item x="352"/>
        <item x="35"/>
        <item x="1524"/>
        <item x="63"/>
        <item x="542"/>
        <item x="1846"/>
        <item t="avg"/>
      </items>
    </pivotField>
    <pivotField showAll="0"/>
    <pivotField showAll="0"/>
    <pivotField showAll="0"/>
    <pivotField showAll="0"/>
    <pivotField showAll="0"/>
    <pivotField axis="axisPage" multipleItemSelectionAllowed="1" showAll="0">
      <items count="3">
        <item h="1" x="0"/>
        <item x="1"/>
        <item t="default"/>
      </items>
    </pivotField>
    <pivotField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pageFields count="3">
    <pageField fld="14" hier="-1"/>
    <pageField fld="13" hier="-1"/>
    <pageField fld="36" hier="-1"/>
  </pageFields>
  <dataFields count="2">
    <dataField name="Average of ADL" fld="30" subtotal="average" baseField="0" baseItem="0"/>
    <dataField name="Average of MMSE" fld="25" subtotal="average" baseField="0" baseItem="0"/>
  </dataField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C27" firstHeaderRow="1" firstDataRow="2" firstDataCol="1"/>
  <pivotFields count="38">
    <pivotField showAll="0"/>
    <pivotField showAll="0"/>
    <pivotField axis="axisRow" showAll="0">
      <items count="5">
        <item x="2"/>
        <item x="0"/>
        <item x="1"/>
        <item x="3"/>
        <item t="default"/>
      </items>
    </pivotField>
    <pivotField axis="axisCol" showAll="0">
      <items count="3">
        <item n="MALE" h="1" x="0"/>
        <item n="FEMALE" x="1"/>
        <item t="default"/>
      </items>
    </pivotField>
    <pivotField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2"/>
  </rowFields>
  <rowItems count="5">
    <i>
      <x/>
    </i>
    <i>
      <x v="1"/>
    </i>
    <i>
      <x v="2"/>
    </i>
    <i>
      <x v="3"/>
    </i>
    <i t="grand">
      <x/>
    </i>
  </rowItems>
  <colFields count="1">
    <field x="3"/>
  </colFields>
  <colItems count="2">
    <i>
      <x v="1"/>
    </i>
    <i t="grand">
      <x/>
    </i>
  </colItems>
  <dataFields count="1">
    <dataField name="Sum of Diagnosis" fld="36" baseField="0" baseItem="0"/>
  </dataFields>
  <chartFormats count="4">
    <chartFormat chart="2" format="13" series="1">
      <pivotArea type="data" outline="0" fieldPosition="0">
        <references count="2">
          <reference field="4294967294" count="1" selected="0">
            <x v="0"/>
          </reference>
          <reference field="3" count="1" selected="0">
            <x v="0"/>
          </reference>
        </references>
      </pivotArea>
    </chartFormat>
    <chartFormat chart="2" format="14" series="1">
      <pivotArea type="data" outline="0" fieldPosition="0">
        <references count="2">
          <reference field="4294967294" count="1" selected="0">
            <x v="0"/>
          </reference>
          <reference field="3" count="1" selected="0">
            <x v="1"/>
          </reference>
        </references>
      </pivotArea>
    </chartFormat>
    <chartFormat chart="7" format="17" series="1">
      <pivotArea type="data" outline="0" fieldPosition="0">
        <references count="2">
          <reference field="4294967294" count="1" selected="0">
            <x v="0"/>
          </reference>
          <reference field="3" count="1" selected="0">
            <x v="0"/>
          </reference>
        </references>
      </pivotArea>
    </chartFormat>
    <chartFormat chart="7" format="18"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4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4" firstHeaderRow="1" firstDataRow="1" firstDataCol="1"/>
  <pivotFields count="38">
    <pivotField showAll="0"/>
    <pivotField showAll="0"/>
    <pivotField showAll="0">
      <items count="5">
        <item x="2"/>
        <item x="0"/>
        <item x="1"/>
        <item x="3"/>
        <item t="default"/>
      </items>
    </pivotField>
    <pivotField showAll="0">
      <items count="3">
        <item h="1" x="0"/>
        <item x="1"/>
        <item t="default"/>
      </items>
    </pivotField>
    <pivotField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pivotField showAll="0"/>
    <pivotField showAll="0"/>
    <pivotField showAll="0"/>
    <pivotField showAll="0"/>
    <pivotField showAll="0"/>
    <pivotField showAll="0"/>
    <pivotField showAll="0"/>
    <pivotField showAll="0"/>
    <pivotField axis="axisRow" dataField="1" showAll="0">
      <items count="3">
        <item n="Total Patients" x="0"/>
        <item n="AD Patients" x="1"/>
        <item t="default"/>
      </items>
    </pivotField>
    <pivotField showAll="0"/>
  </pivotFields>
  <rowFields count="1">
    <field x="36"/>
  </rowFields>
  <rowItems count="3">
    <i>
      <x/>
    </i>
    <i>
      <x v="1"/>
    </i>
    <i t="grand">
      <x/>
    </i>
  </rowItems>
  <colItems count="1">
    <i/>
  </colItems>
  <dataFields count="1">
    <dataField name="Count of Diagnosis" fld="36" subtotal="count" baseField="0" baseItem="0"/>
  </dataField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6" count="1" selected="0">
            <x v="0"/>
          </reference>
        </references>
      </pivotArea>
    </chartFormat>
    <chartFormat chart="4" format="9">
      <pivotArea type="data" outline="0" fieldPosition="0">
        <references count="2">
          <reference field="4294967294" count="1" selected="0">
            <x v="0"/>
          </reference>
          <reference field="36" count="1" selected="0">
            <x v="1"/>
          </reference>
        </references>
      </pivotArea>
    </chartFormat>
    <chartFormat chart="17" format="13" series="1">
      <pivotArea type="data" outline="0" fieldPosition="0">
        <references count="1">
          <reference field="4294967294" count="1" selected="0">
            <x v="0"/>
          </reference>
        </references>
      </pivotArea>
    </chartFormat>
    <chartFormat chart="17" format="14">
      <pivotArea type="data" outline="0" fieldPosition="0">
        <references count="2">
          <reference field="4294967294" count="1" selected="0">
            <x v="0"/>
          </reference>
          <reference field="36" count="1" selected="0">
            <x v="0"/>
          </reference>
        </references>
      </pivotArea>
    </chartFormat>
    <chartFormat chart="17" format="15">
      <pivotArea type="data" outline="0" fieldPosition="0">
        <references count="2">
          <reference field="4294967294" count="1" selected="0">
            <x v="0"/>
          </reference>
          <reference field="3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C52C0C-0D5E-4098-A467-769DC82BF59B}"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21:K23" firstHeaderRow="0" firstDataRow="1" firstDataCol="1"/>
  <pivotFields count="38">
    <pivotField showAll="0"/>
    <pivotField showAll="0"/>
    <pivotField showAll="0">
      <items count="5">
        <item x="2"/>
        <item x="0"/>
        <item x="1"/>
        <item x="3"/>
        <item t="default"/>
      </items>
    </pivotField>
    <pivotField showAll="0"/>
    <pivotField showAll="0">
      <items count="5">
        <item x="0"/>
        <item x="2"/>
        <item x="3"/>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pivotField showAll="0"/>
    <pivotField showAll="0"/>
    <pivotField showAll="0"/>
    <pivotField dataField="1" showAll="0">
      <items count="3">
        <item x="0"/>
        <item x="1"/>
        <item t="default"/>
      </items>
    </pivotField>
    <pivotField dataField="1" showAll="0">
      <items count="3">
        <item x="0"/>
        <item x="1"/>
        <item t="default"/>
      </items>
    </pivotField>
    <pivotField dataField="1" showAll="0"/>
    <pivotField dataField="1" showAll="0"/>
    <pivotField dataField="1" showAll="0"/>
    <pivotField axis="axisRow" showAll="0" sortType="descending">
      <items count="3">
        <item h="1" x="0"/>
        <item x="1"/>
        <item t="default"/>
      </items>
      <autoSortScope>
        <pivotArea dataOnly="0" outline="0" fieldPosition="0">
          <references count="1">
            <reference field="4294967294" count="1" selected="0">
              <x v="0"/>
            </reference>
          </references>
        </pivotArea>
      </autoSortScope>
    </pivotField>
    <pivotField showAll="0"/>
  </pivotFields>
  <rowFields count="1">
    <field x="36"/>
  </rowFields>
  <rowItems count="2">
    <i>
      <x v="1"/>
    </i>
    <i t="grand">
      <x/>
    </i>
  </rowItems>
  <colFields count="1">
    <field x="-2"/>
  </colFields>
  <colItems count="5">
    <i>
      <x/>
    </i>
    <i i="1">
      <x v="1"/>
    </i>
    <i i="2">
      <x v="2"/>
    </i>
    <i i="3">
      <x v="3"/>
    </i>
    <i i="4">
      <x v="4"/>
    </i>
  </colItems>
  <dataFields count="5">
    <dataField name="Sum of Forgetfulness" fld="35" baseField="0" baseItem="0"/>
    <dataField name="Sum of Confusion" fld="31" baseField="0" baseItem="0"/>
    <dataField name="Sum of DifficultyCompletingTasks" fld="34" baseField="0" baseItem="0"/>
    <dataField name="Sum of Disorientation" fld="32" baseField="0" baseItem="0"/>
    <dataField name="Sum of PersonalityChanges" fld="33" baseField="0" baseItem="0"/>
  </dataFields>
  <chartFormats count="20">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3"/>
          </reference>
        </references>
      </pivotArea>
    </chartFormat>
    <chartFormat chart="2" format="10" series="1">
      <pivotArea type="data" outline="0" fieldPosition="0">
        <references count="1">
          <reference field="4294967294" count="1" selected="0">
            <x v="4"/>
          </reference>
        </references>
      </pivotArea>
    </chartFormat>
    <chartFormat chart="2" format="11" series="1">
      <pivotArea type="data" outline="0" fieldPosition="0">
        <references count="1">
          <reference field="4294967294" count="1" selected="0">
            <x v="2"/>
          </reference>
        </references>
      </pivotArea>
    </chartFormat>
    <chartFormat chart="2"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3"/>
          </reference>
        </references>
      </pivotArea>
    </chartFormat>
    <chartFormat chart="3" format="15" series="1">
      <pivotArea type="data" outline="0" fieldPosition="0">
        <references count="1">
          <reference field="4294967294" count="1" selected="0">
            <x v="4"/>
          </reference>
        </references>
      </pivotArea>
    </chartFormat>
    <chartFormat chart="3" format="16" series="1">
      <pivotArea type="data" outline="0" fieldPosition="0">
        <references count="1">
          <reference field="4294967294" count="1" selected="0">
            <x v="2"/>
          </reference>
        </references>
      </pivotArea>
    </chartFormat>
    <chartFormat chart="3" format="17" series="1">
      <pivotArea type="data" outline="0" fieldPosition="0">
        <references count="1">
          <reference field="4294967294" count="1" selected="0">
            <x v="0"/>
          </reference>
        </references>
      </pivotArea>
    </chartFormat>
    <chartFormat chart="7" format="23" series="1">
      <pivotArea type="data" outline="0" fieldPosition="0">
        <references count="1">
          <reference field="4294967294" count="1" selected="0">
            <x v="0"/>
          </reference>
        </references>
      </pivotArea>
    </chartFormat>
    <chartFormat chart="7" format="24" series="1">
      <pivotArea type="data" outline="0" fieldPosition="0">
        <references count="1">
          <reference field="4294967294" count="1" selected="0">
            <x v="1"/>
          </reference>
        </references>
      </pivotArea>
    </chartFormat>
    <chartFormat chart="7" format="25" series="1">
      <pivotArea type="data" outline="0" fieldPosition="0">
        <references count="1">
          <reference field="4294967294" count="1" selected="0">
            <x v="2"/>
          </reference>
        </references>
      </pivotArea>
    </chartFormat>
    <chartFormat chart="7" format="26" series="1">
      <pivotArea type="data" outline="0" fieldPosition="0">
        <references count="1">
          <reference field="4294967294" count="1" selected="0">
            <x v="3"/>
          </reference>
        </references>
      </pivotArea>
    </chartFormat>
    <chartFormat chart="7" format="27"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49716ED-7A22-4CE4-9880-5854904D793A}" sourceName="Gender">
  <pivotTables>
    <pivotTable tabId="3" name="PivotTable4"/>
    <pivotTable tabId="3" name="PivotTable1"/>
    <pivotTable tabId="3" name="PivotTable5"/>
    <pivotTable tabId="3" name="PivotTable7"/>
    <pivotTable tabId="3" name="PivotTable12"/>
  </pivotTables>
  <data>
    <tabular pivotCacheId="390381768">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A22C019A-5733-40D4-A0C3-227EFDB6BDBD}" sourceName="Age Range">
  <pivotTables>
    <pivotTable tabId="3" name="PivotTable4"/>
    <pivotTable tabId="3" name="PivotTable5"/>
    <pivotTable tabId="3" name="PivotTable7"/>
    <pivotTable tabId="3" name="PivotTable1"/>
    <pivotTable tabId="3" name="PivotTable2"/>
    <pivotTable tabId="3" name="PivotTable12"/>
  </pivotTables>
  <data>
    <tabular pivotCacheId="390381768">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FDC32B52-BD68-40F1-BE58-FF65A391121D}" sourceName="Ethnicity">
  <pivotTables>
    <pivotTable tabId="3" name="PivotTable4"/>
    <pivotTable tabId="3" name="PivotTable1"/>
    <pivotTable tabId="3" name="PivotTable2"/>
    <pivotTable tabId="3" name="PivotTable5"/>
    <pivotTable tabId="3" name="PivotTable7"/>
    <pivotTable tabId="3" name="PivotTable12"/>
  </pivotTables>
  <data>
    <tabular pivotCacheId="390381768">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_Severity" xr10:uid="{8DE75915-A418-4F5C-90EE-CA7FC22EC6FF}" sourceName="AD Severity">
  <pivotTables>
    <pivotTable tabId="3" name="PivotTable5"/>
    <pivotTable tabId="3" name="PivotTable1"/>
    <pivotTable tabId="3" name="PivotTable4"/>
    <pivotTable tabId="3" name="PivotTable7"/>
    <pivotTable tabId="3" name="PivotTable2"/>
    <pivotTable tabId="3" name="PivotTable12"/>
  </pivotTables>
  <data>
    <tabular pivotCacheId="390381768">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6BE0187-2A9F-40E7-9039-5E8F799A3F86}" cache="Slicer_Gender" caption="Gender" style="AD Dashboard Slicer" rowHeight="251883"/>
  <slicer name="Age Range" xr10:uid="{62965D1E-F17B-4600-82D4-E99A788370B5}" cache="Slicer_Age_Range" caption="Age Range" style="AD Dashboard Slicer" rowHeight="251883"/>
  <slicer name="Ethnicity" xr10:uid="{77BCCF41-8110-4F2B-A9F5-B60CD530BBBF}" cache="Slicer_Ethnicity" caption="Ethnicity" style="AD Dashboard Slicer" rowHeight="251883"/>
  <slicer name="AD Severity" xr10:uid="{38E03C74-AD6C-4E06-AA73-AD20D72AB11D}" cache="Slicer_AD_Severity" caption="AD Severity" style="AD Dashboard Slic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B01222A-DB85-004A-9ADB-4E11C0FED5AC}" cache="Slicer_Gender" caption="Gender" style="AD Dashboard Slicer" rowHeight="251883"/>
  <slicer name="Age Range 1" xr10:uid="{FF5B6887-1391-7E43-B1F7-981A0E9AD7C9}" cache="Slicer_Age_Range" caption="Age Range" style="AD Dashboard Slicer" rowHeight="251883"/>
  <slicer name="Ethnicity 1" xr10:uid="{BB5D0DB0-FE7A-5848-9A0B-682A6FA89C37}" cache="Slicer_Ethnicity" caption="Ethnicity" style="AD Dashboard Slicer" rowHeight="251883"/>
  <slicer name="AD Severity 1" xr10:uid="{EA037CA0-9322-E642-82CA-0ABA9625F5C7}" cache="Slicer_AD_Severity" caption="AD Severity" style="AD Dashboard Slic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L2150" totalsRowShown="0" headerRowDxfId="39" dataDxfId="38">
  <autoFilter ref="A1:AL2150" xr:uid="{00000000-0009-0000-0100-000001000000}">
    <filterColumn colId="26">
      <filters>
        <filter val="Moderate"/>
      </filters>
    </filterColumn>
  </autoFilter>
  <tableColumns count="38">
    <tableColumn id="1" xr3:uid="{00000000-0010-0000-0000-000001000000}" name="PatientID" dataDxfId="37"/>
    <tableColumn id="2" xr3:uid="{00000000-0010-0000-0000-000002000000}" name="Age" dataDxfId="36"/>
    <tableColumn id="36" xr3:uid="{00000000-0010-0000-0000-000024000000}" name="Age Range" dataDxfId="35">
      <calculatedColumnFormula>QUOTIENT(Table1[[#This Row],[Age]],10)*10&amp;"-"&amp;(QUOTIENT(Table1[[#This Row],[Age]],10)*10)+9</calculatedColumnFormula>
    </tableColumn>
    <tableColumn id="3" xr3:uid="{00000000-0010-0000-0000-000003000000}" name="Gender" dataDxfId="34"/>
    <tableColumn id="4" xr3:uid="{00000000-0010-0000-0000-000004000000}" name="Ethnicity" dataDxfId="33"/>
    <tableColumn id="5" xr3:uid="{00000000-0010-0000-0000-000005000000}" name="EducationLevel" dataDxfId="32"/>
    <tableColumn id="6" xr3:uid="{00000000-0010-0000-0000-000006000000}" name="BMI" dataDxfId="31"/>
    <tableColumn id="38" xr3:uid="{ED85F80A-10ED-4FF1-800E-147DC02C66AB}" name="BMI Category" dataDxfId="30">
      <calculatedColumnFormula>IF(Table1[[#This Row],[BMI]]&lt;18.5,"Underweight",IF(AND(Table1[[#This Row],[BMI]]&gt;=18.5,Table1[[#This Row],[BMI]]&lt;25),"Normal Weight",IF(AND(Table1[[#This Row],[BMI]]&gt;=25,Table1[[#This Row],[BMI]]&lt;30),"Overweight","Obesity")))</calculatedColumnFormula>
    </tableColumn>
    <tableColumn id="7" xr3:uid="{00000000-0010-0000-0000-000007000000}" name="Smoking" dataDxfId="29"/>
    <tableColumn id="8" xr3:uid="{00000000-0010-0000-0000-000008000000}" name="AlcoholConsumption" dataDxfId="28"/>
    <tableColumn id="9" xr3:uid="{00000000-0010-0000-0000-000009000000}" name="PhysicalActivity" dataDxfId="27"/>
    <tableColumn id="10" xr3:uid="{00000000-0010-0000-0000-00000A000000}" name="DietQuality" dataDxfId="26"/>
    <tableColumn id="11" xr3:uid="{00000000-0010-0000-0000-00000B000000}" name="SleepQuality" dataDxfId="25"/>
    <tableColumn id="12" xr3:uid="{00000000-0010-0000-0000-00000C000000}" name="FamilyHistoryAlzheimers" dataDxfId="24"/>
    <tableColumn id="13" xr3:uid="{00000000-0010-0000-0000-00000D000000}" name="CardiovascularDisease" dataDxfId="23"/>
    <tableColumn id="14" xr3:uid="{00000000-0010-0000-0000-00000E000000}" name="Diabetes" dataDxfId="22"/>
    <tableColumn id="15" xr3:uid="{00000000-0010-0000-0000-00000F000000}" name="Depression" dataDxfId="21"/>
    <tableColumn id="16" xr3:uid="{00000000-0010-0000-0000-000010000000}" name="HeadInjury" dataDxfId="20"/>
    <tableColumn id="17" xr3:uid="{00000000-0010-0000-0000-000011000000}" name="Hypertension" dataDxfId="19"/>
    <tableColumn id="18" xr3:uid="{00000000-0010-0000-0000-000012000000}" name="SystolicBP" dataDxfId="18"/>
    <tableColumn id="19" xr3:uid="{00000000-0010-0000-0000-000013000000}" name="DiastolicBP" dataDxfId="17"/>
    <tableColumn id="20" xr3:uid="{00000000-0010-0000-0000-000014000000}" name="CholesterolTotal" dataDxfId="16"/>
    <tableColumn id="21" xr3:uid="{00000000-0010-0000-0000-000015000000}" name="CholesterolLDL" dataDxfId="15"/>
    <tableColumn id="22" xr3:uid="{00000000-0010-0000-0000-000016000000}" name="CholesterolHDL" dataDxfId="14"/>
    <tableColumn id="23" xr3:uid="{00000000-0010-0000-0000-000017000000}" name="CholesterolTriglycerides" dataDxfId="13"/>
    <tableColumn id="24" xr3:uid="{00000000-0010-0000-0000-000018000000}" name="MMSE" dataDxfId="12"/>
    <tableColumn id="37" xr3:uid="{04945BFE-360D-434A-904F-FE74B3464757}" name="AD Severity" dataDxfId="11">
      <calculatedColumnFormula>IF(Table1[[#This Row],[MMSE]]&lt;10, "Severe", IF(AND(Table1[[#This Row],[MMSE]]&gt;10,Table1[[#This Row],[MMSE]]&lt;21),"Moderate",IF(AND(Table1[[#This Row],[MMSE]]&gt;=21,Table1[[#This Row],[MMSE]]&lt;25),"Mild","Normal")))</calculatedColumnFormula>
    </tableColumn>
    <tableColumn id="25" xr3:uid="{00000000-0010-0000-0000-000019000000}" name="FunctionalAssessment" dataDxfId="10"/>
    <tableColumn id="26" xr3:uid="{00000000-0010-0000-0000-00001A000000}" name="MemoryComplaints" dataDxfId="9"/>
    <tableColumn id="27" xr3:uid="{00000000-0010-0000-0000-00001B000000}" name="BehavioralProblems" dataDxfId="8"/>
    <tableColumn id="28" xr3:uid="{00000000-0010-0000-0000-00001C000000}" name="ADL" dataDxfId="7"/>
    <tableColumn id="29" xr3:uid="{00000000-0010-0000-0000-00001D000000}" name="Confusion" dataDxfId="6"/>
    <tableColumn id="30" xr3:uid="{00000000-0010-0000-0000-00001E000000}" name="Disorientation" dataDxfId="5"/>
    <tableColumn id="31" xr3:uid="{00000000-0010-0000-0000-00001F000000}" name="PersonalityChanges" dataDxfId="4"/>
    <tableColumn id="32" xr3:uid="{00000000-0010-0000-0000-000020000000}" name="DifficultyCompletingTasks" dataDxfId="3"/>
    <tableColumn id="33" xr3:uid="{00000000-0010-0000-0000-000021000000}" name="Forgetfulness" dataDxfId="2"/>
    <tableColumn id="34" xr3:uid="{00000000-0010-0000-0000-000022000000}" name="Diagnosis" dataDxfId="1"/>
    <tableColumn id="35" xr3:uid="{00000000-0010-0000-0000-000023000000}" name="DoctorInCharg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3"/>
  <sheetViews>
    <sheetView topLeftCell="A31" zoomScaleNormal="100" workbookViewId="0">
      <selection activeCell="G34" sqref="G34"/>
    </sheetView>
  </sheetViews>
  <sheetFormatPr baseColWidth="10" defaultColWidth="11" defaultRowHeight="16" x14ac:dyDescent="0.2"/>
  <cols>
    <col min="1" max="1" width="14.83203125" bestFit="1" customWidth="1"/>
    <col min="2" max="2" width="26.33203125" bestFit="1" customWidth="1"/>
    <col min="3" max="3" width="16.83203125" bestFit="1" customWidth="1"/>
    <col min="4" max="4" width="18.6640625" bestFit="1" customWidth="1"/>
    <col min="6" max="6" width="21.83203125" bestFit="1" customWidth="1"/>
    <col min="7" max="7" width="14" bestFit="1" customWidth="1"/>
    <col min="8" max="8" width="16" bestFit="1" customWidth="1"/>
    <col min="9" max="9" width="29.6640625" bestFit="1" customWidth="1"/>
    <col min="10" max="10" width="19.33203125" bestFit="1" customWidth="1"/>
    <col min="11" max="11" width="23.83203125" bestFit="1" customWidth="1"/>
    <col min="12" max="35" width="12.1640625" bestFit="1" customWidth="1"/>
    <col min="36" max="36" width="11.1640625" bestFit="1" customWidth="1"/>
    <col min="37" max="158" width="12.1640625" bestFit="1" customWidth="1"/>
    <col min="159" max="159" width="11.1640625" bestFit="1" customWidth="1"/>
    <col min="160" max="174" width="12.1640625" bestFit="1" customWidth="1"/>
    <col min="175" max="175" width="11.1640625" bestFit="1" customWidth="1"/>
    <col min="176" max="193" width="12.1640625" bestFit="1" customWidth="1"/>
    <col min="194" max="194" width="11.1640625" bestFit="1" customWidth="1"/>
    <col min="195" max="224" width="12.1640625" bestFit="1" customWidth="1"/>
    <col min="225" max="225" width="11.1640625" bestFit="1" customWidth="1"/>
    <col min="226" max="226" width="12.1640625" bestFit="1" customWidth="1"/>
    <col min="227" max="227" width="11.1640625" bestFit="1" customWidth="1"/>
    <col min="228" max="437" width="12.1640625" bestFit="1" customWidth="1"/>
    <col min="438" max="438" width="11.1640625" bestFit="1" customWidth="1"/>
    <col min="439" max="505" width="12.1640625" bestFit="1" customWidth="1"/>
    <col min="506" max="506" width="11.1640625" bestFit="1" customWidth="1"/>
    <col min="507" max="518" width="12.1640625" bestFit="1" customWidth="1"/>
    <col min="519" max="519" width="11.1640625" bestFit="1" customWidth="1"/>
    <col min="520" max="702" width="12.1640625" bestFit="1" customWidth="1"/>
    <col min="703" max="703" width="11.1640625" bestFit="1" customWidth="1"/>
    <col min="704" max="711" width="12.1640625" bestFit="1" customWidth="1"/>
    <col min="712" max="712" width="11.1640625" bestFit="1" customWidth="1"/>
    <col min="713" max="879" width="12.1640625" bestFit="1" customWidth="1"/>
    <col min="880" max="880" width="11.1640625" bestFit="1" customWidth="1"/>
    <col min="881" max="924" width="12.1640625" bestFit="1" customWidth="1"/>
    <col min="925" max="925" width="11.1640625" bestFit="1" customWidth="1"/>
    <col min="926" max="963" width="12.1640625" bestFit="1" customWidth="1"/>
    <col min="964" max="964" width="11.1640625" bestFit="1" customWidth="1"/>
    <col min="965" max="993" width="12.1640625" bestFit="1" customWidth="1"/>
    <col min="994" max="994" width="11.1640625" bestFit="1" customWidth="1"/>
    <col min="995" max="1062" width="12.1640625" bestFit="1" customWidth="1"/>
    <col min="1063" max="1063" width="11.1640625" bestFit="1" customWidth="1"/>
    <col min="1064" max="1165" width="12.1640625" bestFit="1" customWidth="1"/>
    <col min="1166" max="1166" width="10.1640625" bestFit="1" customWidth="1"/>
    <col min="1167" max="1234" width="12.1640625" bestFit="1" customWidth="1"/>
    <col min="1235" max="1235" width="11.1640625" bestFit="1" customWidth="1"/>
    <col min="1236" max="1257" width="12.1640625" bestFit="1" customWidth="1"/>
    <col min="1258" max="1258" width="11.1640625" bestFit="1" customWidth="1"/>
    <col min="1259" max="1668" width="12.1640625" bestFit="1" customWidth="1"/>
    <col min="1669" max="1669" width="11.1640625" bestFit="1" customWidth="1"/>
    <col min="1670" max="1752" width="12.1640625" bestFit="1" customWidth="1"/>
    <col min="1753" max="1753" width="11.1640625" bestFit="1" customWidth="1"/>
    <col min="1754" max="1784" width="12.1640625" bestFit="1" customWidth="1"/>
    <col min="1785" max="1785" width="11.1640625" bestFit="1" customWidth="1"/>
    <col min="1786" max="2034" width="12.1640625" bestFit="1" customWidth="1"/>
    <col min="2035" max="2035" width="11.1640625" bestFit="1" customWidth="1"/>
    <col min="2036" max="2156" width="12.1640625" bestFit="1" customWidth="1"/>
    <col min="2157" max="2157" width="14.33203125" bestFit="1" customWidth="1"/>
    <col min="2158" max="2158" width="24.33203125" bestFit="1" customWidth="1"/>
    <col min="2159" max="2159" width="14.33203125" bestFit="1" customWidth="1"/>
    <col min="2160" max="2160" width="24.33203125" bestFit="1" customWidth="1"/>
    <col min="2161" max="2161" width="14.33203125" bestFit="1" customWidth="1"/>
    <col min="2162" max="2162" width="24.33203125" bestFit="1" customWidth="1"/>
    <col min="2163" max="2163" width="14.33203125" bestFit="1" customWidth="1"/>
    <col min="2164" max="2164" width="24.33203125" bestFit="1" customWidth="1"/>
    <col min="2165" max="2165" width="14.33203125" bestFit="1" customWidth="1"/>
    <col min="2166" max="2166" width="24.33203125" bestFit="1" customWidth="1"/>
    <col min="2167" max="2167" width="14.33203125" bestFit="1" customWidth="1"/>
    <col min="2168" max="2168" width="24.33203125" bestFit="1" customWidth="1"/>
    <col min="2169" max="2169" width="14.33203125" bestFit="1" customWidth="1"/>
    <col min="2170" max="2170" width="24.33203125" bestFit="1" customWidth="1"/>
    <col min="2171" max="2171" width="14.33203125" bestFit="1" customWidth="1"/>
    <col min="2172" max="2172" width="24.33203125" bestFit="1" customWidth="1"/>
    <col min="2173" max="2173" width="14.33203125" bestFit="1" customWidth="1"/>
    <col min="2174" max="2174" width="24.33203125" bestFit="1" customWidth="1"/>
    <col min="2175" max="2175" width="14.33203125" bestFit="1" customWidth="1"/>
    <col min="2176" max="2176" width="24.33203125" bestFit="1" customWidth="1"/>
    <col min="2177" max="2177" width="13.33203125" bestFit="1" customWidth="1"/>
    <col min="2178" max="2178" width="24.33203125" bestFit="1" customWidth="1"/>
    <col min="2179" max="2179" width="14.33203125" bestFit="1" customWidth="1"/>
    <col min="2180" max="2180" width="24.33203125" bestFit="1" customWidth="1"/>
    <col min="2181" max="2181" width="14.33203125" bestFit="1" customWidth="1"/>
    <col min="2182" max="2182" width="24.33203125" bestFit="1" customWidth="1"/>
    <col min="2183" max="2183" width="14.33203125" bestFit="1" customWidth="1"/>
    <col min="2184" max="2184" width="24.33203125" bestFit="1" customWidth="1"/>
    <col min="2185" max="2185" width="14.33203125" bestFit="1" customWidth="1"/>
    <col min="2186" max="2186" width="24.33203125" bestFit="1" customWidth="1"/>
    <col min="2187" max="2187" width="14.33203125" bestFit="1" customWidth="1"/>
    <col min="2188" max="2188" width="24.33203125" bestFit="1" customWidth="1"/>
    <col min="2189" max="2189" width="13.33203125" bestFit="1" customWidth="1"/>
    <col min="2190" max="2190" width="24.33203125" bestFit="1" customWidth="1"/>
    <col min="2191" max="2191" width="13.33203125" bestFit="1" customWidth="1"/>
    <col min="2192" max="2192" width="23.33203125" bestFit="1" customWidth="1"/>
    <col min="2193" max="2193" width="14.33203125" bestFit="1" customWidth="1"/>
    <col min="2194" max="2194" width="24.33203125" bestFit="1" customWidth="1"/>
    <col min="2195" max="2195" width="14.33203125" bestFit="1" customWidth="1"/>
    <col min="2196" max="2196" width="24.33203125" bestFit="1" customWidth="1"/>
    <col min="2197" max="2197" width="14.33203125" bestFit="1" customWidth="1"/>
    <col min="2198" max="2198" width="24.33203125" bestFit="1" customWidth="1"/>
    <col min="2199" max="2199" width="14.33203125" bestFit="1" customWidth="1"/>
    <col min="2200" max="2200" width="24.33203125" bestFit="1" customWidth="1"/>
    <col min="2201" max="2201" width="14.33203125" bestFit="1" customWidth="1"/>
    <col min="2202" max="2202" width="24.33203125" bestFit="1" customWidth="1"/>
    <col min="2203" max="2203" width="14.33203125" bestFit="1" customWidth="1"/>
    <col min="2204" max="2204" width="24.33203125" bestFit="1" customWidth="1"/>
    <col min="2205" max="2205" width="14.33203125" bestFit="1" customWidth="1"/>
    <col min="2206" max="2206" width="24.33203125" bestFit="1" customWidth="1"/>
    <col min="2207" max="2207" width="13.33203125" bestFit="1" customWidth="1"/>
    <col min="2208" max="2208" width="24.33203125" bestFit="1" customWidth="1"/>
    <col min="2209" max="2209" width="14.33203125" bestFit="1" customWidth="1"/>
    <col min="2210" max="2210" width="23.33203125" bestFit="1" customWidth="1"/>
    <col min="2211" max="2211" width="14.33203125" bestFit="1" customWidth="1"/>
    <col min="2212" max="2212" width="24.33203125" bestFit="1" customWidth="1"/>
    <col min="2213" max="2213" width="14.33203125" bestFit="1" customWidth="1"/>
    <col min="2214" max="2214" width="24.33203125" bestFit="1" customWidth="1"/>
    <col min="2215" max="2215" width="13.33203125" bestFit="1" customWidth="1"/>
    <col min="2216" max="2216" width="24.33203125" bestFit="1" customWidth="1"/>
    <col min="2217" max="2217" width="14.33203125" bestFit="1" customWidth="1"/>
    <col min="2218" max="2218" width="23.33203125" bestFit="1" customWidth="1"/>
    <col min="2219" max="2219" width="14.33203125" bestFit="1" customWidth="1"/>
    <col min="2220" max="2220" width="24.33203125" bestFit="1" customWidth="1"/>
    <col min="2221" max="2221" width="14.33203125" bestFit="1" customWidth="1"/>
    <col min="2222" max="2222" width="24.33203125" bestFit="1" customWidth="1"/>
    <col min="2223" max="2223" width="14.33203125" bestFit="1" customWidth="1"/>
    <col min="2224" max="2224" width="24.33203125" bestFit="1" customWidth="1"/>
    <col min="2225" max="2225" width="14.33203125" bestFit="1" customWidth="1"/>
    <col min="2226" max="2226" width="24.33203125" bestFit="1" customWidth="1"/>
    <col min="2227" max="2227" width="14.33203125" bestFit="1" customWidth="1"/>
    <col min="2228" max="2228" width="24.33203125" bestFit="1" customWidth="1"/>
    <col min="2229" max="2229" width="14.33203125" bestFit="1" customWidth="1"/>
    <col min="2230" max="2230" width="24.33203125" bestFit="1" customWidth="1"/>
    <col min="2231" max="2231" width="14.33203125" bestFit="1" customWidth="1"/>
    <col min="2232" max="2232" width="24.33203125" bestFit="1" customWidth="1"/>
    <col min="2233" max="2233" width="14.33203125" bestFit="1" customWidth="1"/>
    <col min="2234" max="2234" width="24.33203125" bestFit="1" customWidth="1"/>
    <col min="2235" max="2235" width="13.33203125" bestFit="1" customWidth="1"/>
    <col min="2236" max="2236" width="24.33203125" bestFit="1" customWidth="1"/>
    <col min="2237" max="2237" width="14.33203125" bestFit="1" customWidth="1"/>
    <col min="2238" max="2238" width="24.33203125" bestFit="1" customWidth="1"/>
    <col min="2239" max="2239" width="14.33203125" bestFit="1" customWidth="1"/>
    <col min="2240" max="2240" width="24.33203125" bestFit="1" customWidth="1"/>
    <col min="2241" max="2241" width="14.33203125" bestFit="1" customWidth="1"/>
    <col min="2242" max="2242" width="24.33203125" bestFit="1" customWidth="1"/>
    <col min="2243" max="2243" width="14.33203125" bestFit="1" customWidth="1"/>
    <col min="2244" max="2244" width="24.33203125" bestFit="1" customWidth="1"/>
    <col min="2245" max="2245" width="14.33203125" bestFit="1" customWidth="1"/>
    <col min="2246" max="2246" width="24.33203125" bestFit="1" customWidth="1"/>
    <col min="2247" max="2247" width="14.33203125" bestFit="1" customWidth="1"/>
    <col min="2248" max="2248" width="24.33203125" bestFit="1" customWidth="1"/>
    <col min="2249" max="2249" width="14.33203125" bestFit="1" customWidth="1"/>
    <col min="2250" max="2250" width="24.33203125" bestFit="1" customWidth="1"/>
    <col min="2251" max="2251" width="14.33203125" bestFit="1" customWidth="1"/>
    <col min="2252" max="2252" width="24.33203125" bestFit="1" customWidth="1"/>
    <col min="2253" max="2253" width="14.33203125" bestFit="1" customWidth="1"/>
    <col min="2254" max="2254" width="24.33203125" bestFit="1" customWidth="1"/>
    <col min="2255" max="2255" width="14.33203125" bestFit="1" customWidth="1"/>
    <col min="2256" max="2256" width="24.33203125" bestFit="1" customWidth="1"/>
    <col min="2257" max="2257" width="14.33203125" bestFit="1" customWidth="1"/>
    <col min="2258" max="2258" width="24.33203125" bestFit="1" customWidth="1"/>
    <col min="2259" max="2259" width="14.33203125" bestFit="1" customWidth="1"/>
    <col min="2260" max="2260" width="23.33203125" bestFit="1" customWidth="1"/>
    <col min="2261" max="2261" width="14.33203125" bestFit="1" customWidth="1"/>
    <col min="2262" max="2262" width="24.33203125" bestFit="1" customWidth="1"/>
    <col min="2263" max="2263" width="14.33203125" bestFit="1" customWidth="1"/>
    <col min="2264" max="2264" width="24.33203125" bestFit="1" customWidth="1"/>
    <col min="2265" max="2265" width="14.33203125" bestFit="1" customWidth="1"/>
    <col min="2266" max="2266" width="24.33203125" bestFit="1" customWidth="1"/>
    <col min="2267" max="2267" width="14.33203125" bestFit="1" customWidth="1"/>
    <col min="2268" max="2268" width="24.33203125" bestFit="1" customWidth="1"/>
    <col min="2269" max="2269" width="13.33203125" bestFit="1" customWidth="1"/>
    <col min="2270" max="2270" width="24.33203125" bestFit="1" customWidth="1"/>
    <col min="2271" max="2271" width="14.33203125" bestFit="1" customWidth="1"/>
    <col min="2272" max="2272" width="24.33203125" bestFit="1" customWidth="1"/>
    <col min="2273" max="2273" width="14.33203125" bestFit="1" customWidth="1"/>
    <col min="2274" max="2274" width="24.33203125" bestFit="1" customWidth="1"/>
    <col min="2275" max="2275" width="14.33203125" bestFit="1" customWidth="1"/>
    <col min="2276" max="2276" width="24.33203125" bestFit="1" customWidth="1"/>
    <col min="2277" max="2277" width="13.33203125" bestFit="1" customWidth="1"/>
    <col min="2278" max="2278" width="24.33203125" bestFit="1" customWidth="1"/>
    <col min="2279" max="2279" width="14.33203125" bestFit="1" customWidth="1"/>
    <col min="2280" max="2280" width="23.33203125" bestFit="1" customWidth="1"/>
    <col min="2281" max="2281" width="14.33203125" bestFit="1" customWidth="1"/>
    <col min="2282" max="2282" width="24.33203125" bestFit="1" customWidth="1"/>
    <col min="2283" max="2283" width="14.33203125" bestFit="1" customWidth="1"/>
    <col min="2284" max="2284" width="24.33203125" bestFit="1" customWidth="1"/>
    <col min="2285" max="2285" width="14.33203125" bestFit="1" customWidth="1"/>
    <col min="2286" max="2286" width="24.33203125" bestFit="1" customWidth="1"/>
    <col min="2287" max="2287" width="14.33203125" bestFit="1" customWidth="1"/>
    <col min="2288" max="2288" width="24.33203125" bestFit="1" customWidth="1"/>
    <col min="2289" max="2289" width="14.33203125" bestFit="1" customWidth="1"/>
    <col min="2290" max="2290" width="24.33203125" bestFit="1" customWidth="1"/>
    <col min="2291" max="2291" width="14.33203125" bestFit="1" customWidth="1"/>
    <col min="2292" max="2292" width="24.33203125" bestFit="1" customWidth="1"/>
    <col min="2293" max="2293" width="14.33203125" bestFit="1" customWidth="1"/>
    <col min="2294" max="2294" width="24.33203125" bestFit="1" customWidth="1"/>
    <col min="2295" max="2295" width="14.33203125" bestFit="1" customWidth="1"/>
    <col min="2296" max="2296" width="24.33203125" bestFit="1" customWidth="1"/>
    <col min="2297" max="2297" width="14.33203125" bestFit="1" customWidth="1"/>
    <col min="2298" max="2298" width="23.33203125" bestFit="1" customWidth="1"/>
    <col min="2299" max="2299" width="14.33203125" bestFit="1" customWidth="1"/>
    <col min="2300" max="2300" width="23.33203125" bestFit="1" customWidth="1"/>
    <col min="2301" max="2301" width="14.33203125" bestFit="1" customWidth="1"/>
    <col min="2302" max="2302" width="24.33203125" bestFit="1" customWidth="1"/>
    <col min="2303" max="2303" width="13.33203125" bestFit="1" customWidth="1"/>
    <col min="2304" max="2304" width="24.33203125" bestFit="1" customWidth="1"/>
    <col min="2305" max="2305" width="13.33203125" bestFit="1" customWidth="1"/>
    <col min="2306" max="2306" width="24.33203125" bestFit="1" customWidth="1"/>
    <col min="2307" max="2307" width="14.33203125" bestFit="1" customWidth="1"/>
    <col min="2308" max="2308" width="24.33203125" bestFit="1" customWidth="1"/>
    <col min="2309" max="2309" width="14.33203125" bestFit="1" customWidth="1"/>
    <col min="2310" max="2310" width="23.33203125" bestFit="1" customWidth="1"/>
    <col min="2311" max="2311" width="14.33203125" bestFit="1" customWidth="1"/>
    <col min="2312" max="2312" width="22.33203125" bestFit="1" customWidth="1"/>
    <col min="2313" max="2313" width="14.33203125" bestFit="1" customWidth="1"/>
    <col min="2314" max="2314" width="24.33203125" bestFit="1" customWidth="1"/>
    <col min="2315" max="2315" width="13.33203125" bestFit="1" customWidth="1"/>
    <col min="2316" max="2316" width="23.33203125" bestFit="1" customWidth="1"/>
    <col min="2317" max="2317" width="14.33203125" bestFit="1" customWidth="1"/>
    <col min="2318" max="2318" width="24.33203125" bestFit="1" customWidth="1"/>
    <col min="2319" max="2319" width="14.33203125" bestFit="1" customWidth="1"/>
    <col min="2320" max="2320" width="24.33203125" bestFit="1" customWidth="1"/>
    <col min="2321" max="2321" width="14.33203125" bestFit="1" customWidth="1"/>
    <col min="2322" max="2322" width="23.33203125" bestFit="1" customWidth="1"/>
    <col min="2323" max="2323" width="14.33203125" bestFit="1" customWidth="1"/>
    <col min="2324" max="2324" width="24.33203125" bestFit="1" customWidth="1"/>
    <col min="2325" max="2325" width="12.33203125" bestFit="1" customWidth="1"/>
    <col min="2326" max="2326" width="24.33203125" bestFit="1" customWidth="1"/>
    <col min="2327" max="2327" width="14.33203125" bestFit="1" customWidth="1"/>
    <col min="2328" max="2328" width="24.33203125" bestFit="1" customWidth="1"/>
    <col min="2329" max="2329" width="14.33203125" bestFit="1" customWidth="1"/>
    <col min="2330" max="2330" width="24.33203125" bestFit="1" customWidth="1"/>
    <col min="2331" max="2331" width="14.33203125" bestFit="1" customWidth="1"/>
    <col min="2332" max="2332" width="24.33203125" bestFit="1" customWidth="1"/>
    <col min="2333" max="2333" width="14.33203125" bestFit="1" customWidth="1"/>
    <col min="2334" max="2334" width="24.33203125" bestFit="1" customWidth="1"/>
    <col min="2335" max="2335" width="14.33203125" bestFit="1" customWidth="1"/>
    <col min="2336" max="2336" width="24.33203125" bestFit="1" customWidth="1"/>
    <col min="2337" max="2337" width="14.33203125" bestFit="1" customWidth="1"/>
    <col min="2338" max="2338" width="24.33203125" bestFit="1" customWidth="1"/>
    <col min="2339" max="2339" width="14.33203125" bestFit="1" customWidth="1"/>
    <col min="2340" max="2340" width="23.33203125" bestFit="1" customWidth="1"/>
    <col min="2341" max="2341" width="14.33203125" bestFit="1" customWidth="1"/>
    <col min="2342" max="2342" width="24.33203125" bestFit="1" customWidth="1"/>
    <col min="2343" max="2343" width="14.33203125" bestFit="1" customWidth="1"/>
    <col min="2344" max="2344" width="22.33203125" bestFit="1" customWidth="1"/>
    <col min="2345" max="2345" width="14.33203125" bestFit="1" customWidth="1"/>
    <col min="2346" max="2346" width="24.33203125" bestFit="1" customWidth="1"/>
    <col min="2347" max="2347" width="14.33203125" bestFit="1" customWidth="1"/>
    <col min="2348" max="2348" width="24.33203125" bestFit="1" customWidth="1"/>
    <col min="2349" max="2349" width="14.33203125" bestFit="1" customWidth="1"/>
    <col min="2350" max="2350" width="24.33203125" bestFit="1" customWidth="1"/>
    <col min="2351" max="2351" width="14.33203125" bestFit="1" customWidth="1"/>
    <col min="2352" max="2352" width="24.33203125" bestFit="1" customWidth="1"/>
    <col min="2353" max="2353" width="14.33203125" bestFit="1" customWidth="1"/>
    <col min="2354" max="2354" width="24.33203125" bestFit="1" customWidth="1"/>
    <col min="2355" max="2355" width="14.33203125" bestFit="1" customWidth="1"/>
    <col min="2356" max="2356" width="24.33203125" bestFit="1" customWidth="1"/>
    <col min="2357" max="2357" width="14.33203125" bestFit="1" customWidth="1"/>
    <col min="2358" max="2358" width="24.33203125" bestFit="1" customWidth="1"/>
    <col min="2359" max="2359" width="14.33203125" bestFit="1" customWidth="1"/>
    <col min="2360" max="2360" width="24.33203125" bestFit="1" customWidth="1"/>
    <col min="2361" max="2361" width="14.33203125" bestFit="1" customWidth="1"/>
    <col min="2362" max="2362" width="23.33203125" bestFit="1" customWidth="1"/>
    <col min="2363" max="2363" width="14.33203125" bestFit="1" customWidth="1"/>
    <col min="2364" max="2364" width="24.33203125" bestFit="1" customWidth="1"/>
    <col min="2365" max="2365" width="14.33203125" bestFit="1" customWidth="1"/>
    <col min="2366" max="2366" width="24.33203125" bestFit="1" customWidth="1"/>
    <col min="2367" max="2367" width="14.33203125" bestFit="1" customWidth="1"/>
    <col min="2368" max="2368" width="24.33203125" bestFit="1" customWidth="1"/>
    <col min="2369" max="2369" width="14.33203125" bestFit="1" customWidth="1"/>
    <col min="2370" max="2370" width="23.33203125" bestFit="1" customWidth="1"/>
    <col min="2371" max="2371" width="14.33203125" bestFit="1" customWidth="1"/>
    <col min="2372" max="2372" width="24.33203125" bestFit="1" customWidth="1"/>
    <col min="2373" max="2373" width="14.33203125" bestFit="1" customWidth="1"/>
    <col min="2374" max="2374" width="24.33203125" bestFit="1" customWidth="1"/>
    <col min="2375" max="2375" width="14.33203125" bestFit="1" customWidth="1"/>
    <col min="2376" max="2376" width="24.33203125" bestFit="1" customWidth="1"/>
    <col min="2377" max="2377" width="14.33203125" bestFit="1" customWidth="1"/>
    <col min="2378" max="2378" width="24.33203125" bestFit="1" customWidth="1"/>
    <col min="2379" max="2379" width="13.33203125" bestFit="1" customWidth="1"/>
    <col min="2380" max="2380" width="24.33203125" bestFit="1" customWidth="1"/>
    <col min="2381" max="2381" width="14.33203125" bestFit="1" customWidth="1"/>
    <col min="2382" max="2382" width="24.33203125" bestFit="1" customWidth="1"/>
    <col min="2383" max="2383" width="14.33203125" bestFit="1" customWidth="1"/>
    <col min="2384" max="2384" width="24.33203125" bestFit="1" customWidth="1"/>
    <col min="2385" max="2385" width="14.33203125" bestFit="1" customWidth="1"/>
    <col min="2386" max="2386" width="24.33203125" bestFit="1" customWidth="1"/>
    <col min="2387" max="2387" width="14.33203125" bestFit="1" customWidth="1"/>
    <col min="2388" max="2388" width="24.33203125" bestFit="1" customWidth="1"/>
    <col min="2389" max="2389" width="14.33203125" bestFit="1" customWidth="1"/>
    <col min="2390" max="2390" width="22.33203125" bestFit="1" customWidth="1"/>
    <col min="2391" max="2391" width="14.33203125" bestFit="1" customWidth="1"/>
    <col min="2392" max="2392" width="24.33203125" bestFit="1" customWidth="1"/>
    <col min="2393" max="2393" width="14.33203125" bestFit="1" customWidth="1"/>
    <col min="2394" max="2394" width="24.33203125" bestFit="1" customWidth="1"/>
    <col min="2395" max="2395" width="14.33203125" bestFit="1" customWidth="1"/>
    <col min="2396" max="2396" width="24.33203125" bestFit="1" customWidth="1"/>
    <col min="2397" max="2397" width="14.33203125" bestFit="1" customWidth="1"/>
    <col min="2398" max="2398" width="24.33203125" bestFit="1" customWidth="1"/>
    <col min="2399" max="2399" width="14.33203125" bestFit="1" customWidth="1"/>
    <col min="2400" max="2400" width="24.33203125" bestFit="1" customWidth="1"/>
    <col min="2401" max="2401" width="14.33203125" bestFit="1" customWidth="1"/>
    <col min="2402" max="2402" width="24.33203125" bestFit="1" customWidth="1"/>
    <col min="2403" max="2403" width="14.33203125" bestFit="1" customWidth="1"/>
    <col min="2404" max="2404" width="24.33203125" bestFit="1" customWidth="1"/>
    <col min="2405" max="2405" width="14.33203125" bestFit="1" customWidth="1"/>
    <col min="2406" max="2406" width="24.33203125" bestFit="1" customWidth="1"/>
    <col min="2407" max="2407" width="14.33203125" bestFit="1" customWidth="1"/>
    <col min="2408" max="2408" width="24.33203125" bestFit="1" customWidth="1"/>
    <col min="2409" max="2409" width="14.33203125" bestFit="1" customWidth="1"/>
    <col min="2410" max="2410" width="24.33203125" bestFit="1" customWidth="1"/>
    <col min="2411" max="2411" width="14.33203125" bestFit="1" customWidth="1"/>
    <col min="2412" max="2412" width="24.33203125" bestFit="1" customWidth="1"/>
    <col min="2413" max="2413" width="14.33203125" bestFit="1" customWidth="1"/>
    <col min="2414" max="2414" width="24.33203125" bestFit="1" customWidth="1"/>
    <col min="2415" max="2415" width="14.33203125" bestFit="1" customWidth="1"/>
    <col min="2416" max="2416" width="24.33203125" bestFit="1" customWidth="1"/>
    <col min="2417" max="2417" width="14.33203125" bestFit="1" customWidth="1"/>
    <col min="2418" max="2418" width="24.33203125" bestFit="1" customWidth="1"/>
    <col min="2419" max="2419" width="14.33203125" bestFit="1" customWidth="1"/>
    <col min="2420" max="2420" width="24.33203125" bestFit="1" customWidth="1"/>
    <col min="2421" max="2421" width="14.33203125" bestFit="1" customWidth="1"/>
    <col min="2422" max="2422" width="24.33203125" bestFit="1" customWidth="1"/>
    <col min="2423" max="2423" width="14.33203125" bestFit="1" customWidth="1"/>
    <col min="2424" max="2424" width="24.33203125" bestFit="1" customWidth="1"/>
    <col min="2425" max="2425" width="14.33203125" bestFit="1" customWidth="1"/>
    <col min="2426" max="2426" width="24.33203125" bestFit="1" customWidth="1"/>
    <col min="2427" max="2427" width="14.33203125" bestFit="1" customWidth="1"/>
    <col min="2428" max="2428" width="24.33203125" bestFit="1" customWidth="1"/>
    <col min="2429" max="2429" width="14.33203125" bestFit="1" customWidth="1"/>
    <col min="2430" max="2430" width="24.33203125" bestFit="1" customWidth="1"/>
    <col min="2431" max="2431" width="14.33203125" bestFit="1" customWidth="1"/>
    <col min="2432" max="2432" width="24.33203125" bestFit="1" customWidth="1"/>
    <col min="2433" max="2433" width="14.33203125" bestFit="1" customWidth="1"/>
    <col min="2434" max="2434" width="22.33203125" bestFit="1" customWidth="1"/>
    <col min="2435" max="2435" width="14.33203125" bestFit="1" customWidth="1"/>
    <col min="2436" max="2436" width="24.33203125" bestFit="1" customWidth="1"/>
    <col min="2437" max="2437" width="14.33203125" bestFit="1" customWidth="1"/>
    <col min="2438" max="2438" width="24.33203125" bestFit="1" customWidth="1"/>
    <col min="2439" max="2439" width="13.33203125" bestFit="1" customWidth="1"/>
    <col min="2440" max="2440" width="24.33203125" bestFit="1" customWidth="1"/>
    <col min="2441" max="2441" width="14.33203125" bestFit="1" customWidth="1"/>
    <col min="2442" max="2442" width="24.33203125" bestFit="1" customWidth="1"/>
    <col min="2443" max="2443" width="13.33203125" bestFit="1" customWidth="1"/>
    <col min="2444" max="2444" width="24.33203125" bestFit="1" customWidth="1"/>
    <col min="2445" max="2445" width="14.33203125" bestFit="1" customWidth="1"/>
    <col min="2446" max="2446" width="24.33203125" bestFit="1" customWidth="1"/>
    <col min="2447" max="2447" width="14.33203125" bestFit="1" customWidth="1"/>
    <col min="2448" max="2448" width="24.33203125" bestFit="1" customWidth="1"/>
    <col min="2449" max="2449" width="14.33203125" bestFit="1" customWidth="1"/>
    <col min="2450" max="2450" width="24.33203125" bestFit="1" customWidth="1"/>
    <col min="2451" max="2451" width="14.33203125" bestFit="1" customWidth="1"/>
    <col min="2452" max="2452" width="24.33203125" bestFit="1" customWidth="1"/>
    <col min="2453" max="2453" width="14.33203125" bestFit="1" customWidth="1"/>
    <col min="2454" max="2454" width="24.33203125" bestFit="1" customWidth="1"/>
    <col min="2455" max="2455" width="14.33203125" bestFit="1" customWidth="1"/>
    <col min="2456" max="2456" width="24.33203125" bestFit="1" customWidth="1"/>
    <col min="2457" max="2457" width="14.33203125" bestFit="1" customWidth="1"/>
    <col min="2458" max="2458" width="24.33203125" bestFit="1" customWidth="1"/>
    <col min="2459" max="2459" width="14.33203125" bestFit="1" customWidth="1"/>
    <col min="2460" max="2460" width="24.33203125" bestFit="1" customWidth="1"/>
    <col min="2461" max="2461" width="14.33203125" bestFit="1" customWidth="1"/>
    <col min="2462" max="2462" width="24.33203125" bestFit="1" customWidth="1"/>
    <col min="2463" max="2463" width="13.33203125" bestFit="1" customWidth="1"/>
    <col min="2464" max="2464" width="24.33203125" bestFit="1" customWidth="1"/>
    <col min="2465" max="2465" width="14.33203125" bestFit="1" customWidth="1"/>
    <col min="2466" max="2466" width="24.33203125" bestFit="1" customWidth="1"/>
    <col min="2467" max="2467" width="14.33203125" bestFit="1" customWidth="1"/>
    <col min="2468" max="2468" width="24.33203125" bestFit="1" customWidth="1"/>
    <col min="2469" max="2469" width="14.33203125" bestFit="1" customWidth="1"/>
    <col min="2470" max="2470" width="24.33203125" bestFit="1" customWidth="1"/>
    <col min="2471" max="2471" width="14.33203125" bestFit="1" customWidth="1"/>
    <col min="2472" max="2472" width="24.33203125" bestFit="1" customWidth="1"/>
    <col min="2473" max="2473" width="13.33203125" bestFit="1" customWidth="1"/>
    <col min="2474" max="2474" width="24.33203125" bestFit="1" customWidth="1"/>
    <col min="2475" max="2475" width="14.33203125" bestFit="1" customWidth="1"/>
    <col min="2476" max="2476" width="24.33203125" bestFit="1" customWidth="1"/>
    <col min="2477" max="2477" width="14.33203125" bestFit="1" customWidth="1"/>
    <col min="2478" max="2478" width="24.33203125" bestFit="1" customWidth="1"/>
    <col min="2479" max="2479" width="14.33203125" bestFit="1" customWidth="1"/>
    <col min="2480" max="2480" width="24.33203125" bestFit="1" customWidth="1"/>
    <col min="2481" max="2481" width="14.33203125" bestFit="1" customWidth="1"/>
    <col min="2482" max="2482" width="24.33203125" bestFit="1" customWidth="1"/>
    <col min="2483" max="2483" width="14.33203125" bestFit="1" customWidth="1"/>
    <col min="2484" max="2484" width="23.33203125" bestFit="1" customWidth="1"/>
    <col min="2485" max="2485" width="14.33203125" bestFit="1" customWidth="1"/>
    <col min="2486" max="2486" width="24.33203125" bestFit="1" customWidth="1"/>
    <col min="2487" max="2487" width="14.33203125" bestFit="1" customWidth="1"/>
    <col min="2488" max="2488" width="24.33203125" bestFit="1" customWidth="1"/>
    <col min="2489" max="2489" width="14.33203125" bestFit="1" customWidth="1"/>
    <col min="2490" max="2490" width="24.33203125" bestFit="1" customWidth="1"/>
    <col min="2491" max="2491" width="14.33203125" bestFit="1" customWidth="1"/>
    <col min="2492" max="2492" width="24.33203125" bestFit="1" customWidth="1"/>
    <col min="2493" max="2493" width="14.33203125" bestFit="1" customWidth="1"/>
    <col min="2494" max="2494" width="24.33203125" bestFit="1" customWidth="1"/>
    <col min="2495" max="2495" width="14.33203125" bestFit="1" customWidth="1"/>
    <col min="2496" max="2496" width="23.33203125" bestFit="1" customWidth="1"/>
    <col min="2497" max="2497" width="14.33203125" bestFit="1" customWidth="1"/>
    <col min="2498" max="2498" width="23.33203125" bestFit="1" customWidth="1"/>
    <col min="2499" max="2499" width="14.33203125" bestFit="1" customWidth="1"/>
    <col min="2500" max="2500" width="24.33203125" bestFit="1" customWidth="1"/>
    <col min="2501" max="2501" width="14.33203125" bestFit="1" customWidth="1"/>
    <col min="2502" max="2502" width="24.33203125" bestFit="1" customWidth="1"/>
    <col min="2503" max="2503" width="14.33203125" bestFit="1" customWidth="1"/>
    <col min="2504" max="2504" width="24.33203125" bestFit="1" customWidth="1"/>
    <col min="2505" max="2505" width="14.33203125" bestFit="1" customWidth="1"/>
    <col min="2506" max="2506" width="24.33203125" bestFit="1" customWidth="1"/>
    <col min="2507" max="2507" width="14.33203125" bestFit="1" customWidth="1"/>
    <col min="2508" max="2508" width="24.33203125" bestFit="1" customWidth="1"/>
    <col min="2509" max="2509" width="13.33203125" bestFit="1" customWidth="1"/>
    <col min="2510" max="2510" width="24.33203125" bestFit="1" customWidth="1"/>
    <col min="2511" max="2511" width="14.33203125" bestFit="1" customWidth="1"/>
    <col min="2512" max="2512" width="24.33203125" bestFit="1" customWidth="1"/>
    <col min="2513" max="2513" width="14.33203125" bestFit="1" customWidth="1"/>
    <col min="2514" max="2514" width="24.33203125" bestFit="1" customWidth="1"/>
    <col min="2515" max="2515" width="14.33203125" bestFit="1" customWidth="1"/>
    <col min="2516" max="2516" width="24.33203125" bestFit="1" customWidth="1"/>
    <col min="2517" max="2517" width="14.33203125" bestFit="1" customWidth="1"/>
    <col min="2518" max="2518" width="24.33203125" bestFit="1" customWidth="1"/>
    <col min="2519" max="2519" width="14.33203125" bestFit="1" customWidth="1"/>
    <col min="2520" max="2520" width="24.33203125" bestFit="1" customWidth="1"/>
    <col min="2521" max="2521" width="14.33203125" bestFit="1" customWidth="1"/>
    <col min="2522" max="2522" width="24.33203125" bestFit="1" customWidth="1"/>
    <col min="2523" max="2523" width="14.33203125" bestFit="1" customWidth="1"/>
    <col min="2524" max="2524" width="24.33203125" bestFit="1" customWidth="1"/>
    <col min="2525" max="2525" width="14.33203125" bestFit="1" customWidth="1"/>
    <col min="2526" max="2526" width="24.33203125" bestFit="1" customWidth="1"/>
    <col min="2527" max="2527" width="14.33203125" bestFit="1" customWidth="1"/>
    <col min="2528" max="2528" width="24.33203125" bestFit="1" customWidth="1"/>
    <col min="2529" max="2529" width="13.33203125" bestFit="1" customWidth="1"/>
    <col min="2530" max="2530" width="24.33203125" bestFit="1" customWidth="1"/>
    <col min="2531" max="2531" width="14.33203125" bestFit="1" customWidth="1"/>
    <col min="2532" max="2532" width="24.33203125" bestFit="1" customWidth="1"/>
    <col min="2533" max="2533" width="14.33203125" bestFit="1" customWidth="1"/>
    <col min="2534" max="2534" width="24.33203125" bestFit="1" customWidth="1"/>
    <col min="2535" max="2535" width="14.33203125" bestFit="1" customWidth="1"/>
    <col min="2536" max="2536" width="24.33203125" bestFit="1" customWidth="1"/>
    <col min="2537" max="2537" width="14.33203125" bestFit="1" customWidth="1"/>
    <col min="2538" max="2538" width="24.33203125" bestFit="1" customWidth="1"/>
    <col min="2539" max="2539" width="13.33203125" bestFit="1" customWidth="1"/>
    <col min="2540" max="2540" width="24.33203125" bestFit="1" customWidth="1"/>
    <col min="2541" max="2541" width="13.33203125" bestFit="1" customWidth="1"/>
    <col min="2542" max="2542" width="24.33203125" bestFit="1" customWidth="1"/>
    <col min="2543" max="2543" width="14.33203125" bestFit="1" customWidth="1"/>
    <col min="2544" max="2544" width="24.33203125" bestFit="1" customWidth="1"/>
    <col min="2545" max="2545" width="14.33203125" bestFit="1" customWidth="1"/>
    <col min="2546" max="2546" width="24.33203125" bestFit="1" customWidth="1"/>
    <col min="2547" max="2547" width="14.33203125" bestFit="1" customWidth="1"/>
    <col min="2548" max="2548" width="24.33203125" bestFit="1" customWidth="1"/>
    <col min="2549" max="2549" width="14.33203125" bestFit="1" customWidth="1"/>
    <col min="2550" max="2550" width="24.33203125" bestFit="1" customWidth="1"/>
    <col min="2551" max="2551" width="14.33203125" bestFit="1" customWidth="1"/>
    <col min="2552" max="2552" width="24.33203125" bestFit="1" customWidth="1"/>
    <col min="2553" max="2553" width="14.33203125" bestFit="1" customWidth="1"/>
    <col min="2554" max="2554" width="23.33203125" bestFit="1" customWidth="1"/>
    <col min="2555" max="2555" width="14.33203125" bestFit="1" customWidth="1"/>
    <col min="2556" max="2556" width="24.33203125" bestFit="1" customWidth="1"/>
    <col min="2557" max="2557" width="14.33203125" bestFit="1" customWidth="1"/>
    <col min="2558" max="2558" width="24.33203125" bestFit="1" customWidth="1"/>
    <col min="2559" max="2559" width="14.33203125" bestFit="1" customWidth="1"/>
    <col min="2560" max="2560" width="24.33203125" bestFit="1" customWidth="1"/>
    <col min="2561" max="2561" width="14.33203125" bestFit="1" customWidth="1"/>
    <col min="2562" max="2562" width="23.33203125" bestFit="1" customWidth="1"/>
    <col min="2563" max="2563" width="14.33203125" bestFit="1" customWidth="1"/>
    <col min="2564" max="2564" width="23.33203125" bestFit="1" customWidth="1"/>
    <col min="2565" max="2565" width="14.33203125" bestFit="1" customWidth="1"/>
    <col min="2566" max="2566" width="24.33203125" bestFit="1" customWidth="1"/>
    <col min="2567" max="2567" width="14.33203125" bestFit="1" customWidth="1"/>
    <col min="2568" max="2568" width="24.33203125" bestFit="1" customWidth="1"/>
    <col min="2569" max="2569" width="14.33203125" bestFit="1" customWidth="1"/>
    <col min="2570" max="2570" width="24.33203125" bestFit="1" customWidth="1"/>
    <col min="2571" max="2571" width="14.33203125" bestFit="1" customWidth="1"/>
    <col min="2572" max="2572" width="24.33203125" bestFit="1" customWidth="1"/>
    <col min="2573" max="2573" width="14.33203125" bestFit="1" customWidth="1"/>
    <col min="2574" max="2574" width="24.33203125" bestFit="1" customWidth="1"/>
    <col min="2575" max="2575" width="14.33203125" bestFit="1" customWidth="1"/>
    <col min="2576" max="2576" width="24.33203125" bestFit="1" customWidth="1"/>
    <col min="2577" max="2577" width="14.33203125" bestFit="1" customWidth="1"/>
    <col min="2578" max="2578" width="24.33203125" bestFit="1" customWidth="1"/>
    <col min="2579" max="2579" width="14.33203125" bestFit="1" customWidth="1"/>
    <col min="2580" max="2580" width="24.33203125" bestFit="1" customWidth="1"/>
    <col min="2581" max="2581" width="14.33203125" bestFit="1" customWidth="1"/>
    <col min="2582" max="2582" width="23.33203125" bestFit="1" customWidth="1"/>
    <col min="2583" max="2583" width="14.33203125" bestFit="1" customWidth="1"/>
    <col min="2584" max="2584" width="24.33203125" bestFit="1" customWidth="1"/>
    <col min="2585" max="2585" width="14.33203125" bestFit="1" customWidth="1"/>
    <col min="2586" max="2586" width="24.33203125" bestFit="1" customWidth="1"/>
    <col min="2587" max="2587" width="14.33203125" bestFit="1" customWidth="1"/>
    <col min="2588" max="2588" width="24.33203125" bestFit="1" customWidth="1"/>
    <col min="2589" max="2589" width="14.33203125" bestFit="1" customWidth="1"/>
    <col min="2590" max="2590" width="24.33203125" bestFit="1" customWidth="1"/>
    <col min="2591" max="2591" width="14.33203125" bestFit="1" customWidth="1"/>
    <col min="2592" max="2592" width="24.33203125" bestFit="1" customWidth="1"/>
    <col min="2593" max="2593" width="14.33203125" bestFit="1" customWidth="1"/>
    <col min="2594" max="2594" width="24.33203125" bestFit="1" customWidth="1"/>
    <col min="2595" max="2595" width="14.33203125" bestFit="1" customWidth="1"/>
    <col min="2596" max="2596" width="24.33203125" bestFit="1" customWidth="1"/>
    <col min="2597" max="2597" width="14.33203125" bestFit="1" customWidth="1"/>
    <col min="2598" max="2598" width="24.33203125" bestFit="1" customWidth="1"/>
    <col min="2599" max="2599" width="14.33203125" bestFit="1" customWidth="1"/>
    <col min="2600" max="2600" width="24.33203125" bestFit="1" customWidth="1"/>
    <col min="2601" max="2601" width="14.33203125" bestFit="1" customWidth="1"/>
    <col min="2602" max="2602" width="23.33203125" bestFit="1" customWidth="1"/>
    <col min="2603" max="2603" width="14.33203125" bestFit="1" customWidth="1"/>
    <col min="2604" max="2604" width="24.33203125" bestFit="1" customWidth="1"/>
    <col min="2605" max="2605" width="13.33203125" bestFit="1" customWidth="1"/>
    <col min="2606" max="2606" width="24.33203125" bestFit="1" customWidth="1"/>
    <col min="2607" max="2607" width="14.33203125" bestFit="1" customWidth="1"/>
    <col min="2608" max="2608" width="24.33203125" bestFit="1" customWidth="1"/>
    <col min="2609" max="2609" width="14.33203125" bestFit="1" customWidth="1"/>
    <col min="2610" max="2610" width="24.33203125" bestFit="1" customWidth="1"/>
    <col min="2611" max="2611" width="13.33203125" bestFit="1" customWidth="1"/>
    <col min="2612" max="2612" width="22.33203125" bestFit="1" customWidth="1"/>
    <col min="2613" max="2613" width="14.33203125" bestFit="1" customWidth="1"/>
    <col min="2614" max="2614" width="24.33203125" bestFit="1" customWidth="1"/>
    <col min="2615" max="2615" width="14.33203125" bestFit="1" customWidth="1"/>
    <col min="2616" max="2616" width="23.33203125" bestFit="1" customWidth="1"/>
    <col min="2617" max="2617" width="14.33203125" bestFit="1" customWidth="1"/>
    <col min="2618" max="2618" width="24.33203125" bestFit="1" customWidth="1"/>
    <col min="2619" max="2619" width="13.33203125" bestFit="1" customWidth="1"/>
    <col min="2620" max="2620" width="24.33203125" bestFit="1" customWidth="1"/>
    <col min="2621" max="2621" width="13.33203125" bestFit="1" customWidth="1"/>
    <col min="2622" max="2622" width="23.33203125" bestFit="1" customWidth="1"/>
    <col min="2623" max="2623" width="14.33203125" bestFit="1" customWidth="1"/>
    <col min="2624" max="2624" width="24.33203125" bestFit="1" customWidth="1"/>
    <col min="2625" max="2625" width="14.33203125" bestFit="1" customWidth="1"/>
    <col min="2626" max="2626" width="24.33203125" bestFit="1" customWidth="1"/>
    <col min="2627" max="2627" width="14.33203125" bestFit="1" customWidth="1"/>
    <col min="2628" max="2628" width="24.33203125" bestFit="1" customWidth="1"/>
    <col min="2629" max="2629" width="14.33203125" bestFit="1" customWidth="1"/>
    <col min="2630" max="2630" width="24.33203125" bestFit="1" customWidth="1"/>
    <col min="2631" max="2631" width="14.33203125" bestFit="1" customWidth="1"/>
    <col min="2632" max="2632" width="24.33203125" bestFit="1" customWidth="1"/>
    <col min="2633" max="2633" width="14.33203125" bestFit="1" customWidth="1"/>
    <col min="2634" max="2634" width="24.33203125" bestFit="1" customWidth="1"/>
    <col min="2635" max="2635" width="14.33203125" bestFit="1" customWidth="1"/>
    <col min="2636" max="2636" width="24.33203125" bestFit="1" customWidth="1"/>
    <col min="2637" max="2637" width="14.33203125" bestFit="1" customWidth="1"/>
    <col min="2638" max="2638" width="24.33203125" bestFit="1" customWidth="1"/>
    <col min="2639" max="2639" width="14.33203125" bestFit="1" customWidth="1"/>
    <col min="2640" max="2640" width="24.33203125" bestFit="1" customWidth="1"/>
    <col min="2641" max="2641" width="14.33203125" bestFit="1" customWidth="1"/>
    <col min="2642" max="2642" width="24.33203125" bestFit="1" customWidth="1"/>
    <col min="2643" max="2643" width="14.33203125" bestFit="1" customWidth="1"/>
    <col min="2644" max="2644" width="23.33203125" bestFit="1" customWidth="1"/>
    <col min="2645" max="2645" width="14.33203125" bestFit="1" customWidth="1"/>
    <col min="2646" max="2646" width="24.33203125" bestFit="1" customWidth="1"/>
    <col min="2647" max="2647" width="14.33203125" bestFit="1" customWidth="1"/>
    <col min="2648" max="2648" width="24.33203125" bestFit="1" customWidth="1"/>
    <col min="2649" max="2649" width="14.33203125" bestFit="1" customWidth="1"/>
    <col min="2650" max="2650" width="24.33203125" bestFit="1" customWidth="1"/>
    <col min="2651" max="2651" width="14.33203125" bestFit="1" customWidth="1"/>
    <col min="2652" max="2652" width="24.33203125" bestFit="1" customWidth="1"/>
    <col min="2653" max="2653" width="14.33203125" bestFit="1" customWidth="1"/>
    <col min="2654" max="2654" width="24.33203125" bestFit="1" customWidth="1"/>
    <col min="2655" max="2655" width="14.33203125" bestFit="1" customWidth="1"/>
    <col min="2656" max="2656" width="24.33203125" bestFit="1" customWidth="1"/>
    <col min="2657" max="2657" width="14.33203125" bestFit="1" customWidth="1"/>
    <col min="2658" max="2658" width="24.33203125" bestFit="1" customWidth="1"/>
    <col min="2659" max="2659" width="14.33203125" bestFit="1" customWidth="1"/>
    <col min="2660" max="2660" width="23.33203125" bestFit="1" customWidth="1"/>
    <col min="2661" max="2661" width="14.33203125" bestFit="1" customWidth="1"/>
    <col min="2662" max="2662" width="24.33203125" bestFit="1" customWidth="1"/>
    <col min="2663" max="2663" width="14.33203125" bestFit="1" customWidth="1"/>
    <col min="2664" max="2664" width="24.33203125" bestFit="1" customWidth="1"/>
    <col min="2665" max="2665" width="14.33203125" bestFit="1" customWidth="1"/>
    <col min="2666" max="2666" width="24.33203125" bestFit="1" customWidth="1"/>
    <col min="2667" max="2667" width="14.33203125" bestFit="1" customWidth="1"/>
    <col min="2668" max="2668" width="24.33203125" bestFit="1" customWidth="1"/>
    <col min="2669" max="2669" width="14.33203125" bestFit="1" customWidth="1"/>
    <col min="2670" max="2670" width="24.33203125" bestFit="1" customWidth="1"/>
    <col min="2671" max="2671" width="14.33203125" bestFit="1" customWidth="1"/>
    <col min="2672" max="2672" width="23.33203125" bestFit="1" customWidth="1"/>
    <col min="2673" max="2673" width="14.33203125" bestFit="1" customWidth="1"/>
    <col min="2674" max="2674" width="24.33203125" bestFit="1" customWidth="1"/>
    <col min="2675" max="2675" width="14.33203125" bestFit="1" customWidth="1"/>
    <col min="2676" max="2676" width="23.33203125" bestFit="1" customWidth="1"/>
    <col min="2677" max="2677" width="14.33203125" bestFit="1" customWidth="1"/>
    <col min="2678" max="2678" width="24.33203125" bestFit="1" customWidth="1"/>
    <col min="2679" max="2679" width="13.33203125" bestFit="1" customWidth="1"/>
    <col min="2680" max="2680" width="22.33203125" bestFit="1" customWidth="1"/>
    <col min="2681" max="2681" width="14.33203125" bestFit="1" customWidth="1"/>
    <col min="2682" max="2682" width="24.33203125" bestFit="1" customWidth="1"/>
    <col min="2683" max="2683" width="14.33203125" bestFit="1" customWidth="1"/>
    <col min="2684" max="2684" width="22.33203125" bestFit="1" customWidth="1"/>
    <col min="2685" max="2685" width="14.33203125" bestFit="1" customWidth="1"/>
    <col min="2686" max="2686" width="24.33203125" bestFit="1" customWidth="1"/>
    <col min="2687" max="2687" width="14.33203125" bestFit="1" customWidth="1"/>
    <col min="2688" max="2688" width="24.33203125" bestFit="1" customWidth="1"/>
    <col min="2689" max="2689" width="14.33203125" bestFit="1" customWidth="1"/>
    <col min="2690" max="2690" width="24.33203125" bestFit="1" customWidth="1"/>
    <col min="2691" max="2691" width="13.33203125" bestFit="1" customWidth="1"/>
    <col min="2692" max="2692" width="24.33203125" bestFit="1" customWidth="1"/>
    <col min="2693" max="2693" width="14.33203125" bestFit="1" customWidth="1"/>
    <col min="2694" max="2694" width="24.33203125" bestFit="1" customWidth="1"/>
    <col min="2695" max="2695" width="14.33203125" bestFit="1" customWidth="1"/>
    <col min="2696" max="2696" width="24.33203125" bestFit="1" customWidth="1"/>
    <col min="2697" max="2697" width="14.33203125" bestFit="1" customWidth="1"/>
    <col min="2698" max="2698" width="24.33203125" bestFit="1" customWidth="1"/>
    <col min="2699" max="2699" width="14.33203125" bestFit="1" customWidth="1"/>
    <col min="2700" max="2700" width="24.33203125" bestFit="1" customWidth="1"/>
    <col min="2701" max="2701" width="14.33203125" bestFit="1" customWidth="1"/>
    <col min="2702" max="2702" width="24.33203125" bestFit="1" customWidth="1"/>
    <col min="2703" max="2703" width="14.33203125" bestFit="1" customWidth="1"/>
    <col min="2704" max="2704" width="24.33203125" bestFit="1" customWidth="1"/>
    <col min="2705" max="2705" width="14.33203125" bestFit="1" customWidth="1"/>
    <col min="2706" max="2706" width="24.33203125" bestFit="1" customWidth="1"/>
    <col min="2707" max="2707" width="14.33203125" bestFit="1" customWidth="1"/>
    <col min="2708" max="2708" width="23.33203125" bestFit="1" customWidth="1"/>
    <col min="2709" max="2709" width="14.33203125" bestFit="1" customWidth="1"/>
    <col min="2710" max="2710" width="24.33203125" bestFit="1" customWidth="1"/>
    <col min="2711" max="2711" width="14.33203125" bestFit="1" customWidth="1"/>
    <col min="2712" max="2712" width="24.33203125" bestFit="1" customWidth="1"/>
    <col min="2713" max="2713" width="14.33203125" bestFit="1" customWidth="1"/>
    <col min="2714" max="2714" width="24.33203125" bestFit="1" customWidth="1"/>
    <col min="2715" max="2715" width="14.33203125" bestFit="1" customWidth="1"/>
    <col min="2716" max="2716" width="24.33203125" bestFit="1" customWidth="1"/>
    <col min="2717" max="2717" width="14.33203125" bestFit="1" customWidth="1"/>
    <col min="2718" max="2718" width="23.33203125" bestFit="1" customWidth="1"/>
    <col min="2719" max="2719" width="14.33203125" bestFit="1" customWidth="1"/>
    <col min="2720" max="2720" width="24.33203125" bestFit="1" customWidth="1"/>
    <col min="2721" max="2721" width="14.33203125" bestFit="1" customWidth="1"/>
    <col min="2722" max="2722" width="24.33203125" bestFit="1" customWidth="1"/>
    <col min="2723" max="2723" width="14.33203125" bestFit="1" customWidth="1"/>
    <col min="2724" max="2724" width="23.33203125" bestFit="1" customWidth="1"/>
    <col min="2725" max="2725" width="14.33203125" bestFit="1" customWidth="1"/>
    <col min="2726" max="2726" width="24.33203125" bestFit="1" customWidth="1"/>
    <col min="2727" max="2727" width="14.33203125" bestFit="1" customWidth="1"/>
    <col min="2728" max="2728" width="24.33203125" bestFit="1" customWidth="1"/>
    <col min="2729" max="2729" width="14.33203125" bestFit="1" customWidth="1"/>
    <col min="2730" max="2730" width="24.33203125" bestFit="1" customWidth="1"/>
    <col min="2731" max="2731" width="14.33203125" bestFit="1" customWidth="1"/>
    <col min="2732" max="2732" width="24.33203125" bestFit="1" customWidth="1"/>
    <col min="2733" max="2733" width="14.33203125" bestFit="1" customWidth="1"/>
    <col min="2734" max="2734" width="24.33203125" bestFit="1" customWidth="1"/>
    <col min="2735" max="2735" width="14.33203125" bestFit="1" customWidth="1"/>
    <col min="2736" max="2736" width="24.33203125" bestFit="1" customWidth="1"/>
    <col min="2737" max="2737" width="13.33203125" bestFit="1" customWidth="1"/>
    <col min="2738" max="2738" width="24.33203125" bestFit="1" customWidth="1"/>
    <col min="2739" max="2739" width="13.33203125" bestFit="1" customWidth="1"/>
    <col min="2740" max="2740" width="24.33203125" bestFit="1" customWidth="1"/>
    <col min="2741" max="2741" width="14.33203125" bestFit="1" customWidth="1"/>
    <col min="2742" max="2742" width="24.33203125" bestFit="1" customWidth="1"/>
    <col min="2743" max="2743" width="14.33203125" bestFit="1" customWidth="1"/>
    <col min="2744" max="2744" width="24.33203125" bestFit="1" customWidth="1"/>
    <col min="2745" max="2745" width="14.33203125" bestFit="1" customWidth="1"/>
    <col min="2746" max="2746" width="24.33203125" bestFit="1" customWidth="1"/>
    <col min="2747" max="2747" width="14.33203125" bestFit="1" customWidth="1"/>
    <col min="2748" max="2748" width="23.33203125" bestFit="1" customWidth="1"/>
    <col min="2749" max="2749" width="14.33203125" bestFit="1" customWidth="1"/>
    <col min="2750" max="2750" width="24.33203125" bestFit="1" customWidth="1"/>
    <col min="2751" max="2751" width="14.33203125" bestFit="1" customWidth="1"/>
    <col min="2752" max="2752" width="24.33203125" bestFit="1" customWidth="1"/>
    <col min="2753" max="2753" width="14.33203125" bestFit="1" customWidth="1"/>
    <col min="2754" max="2754" width="24.33203125" bestFit="1" customWidth="1"/>
    <col min="2755" max="2755" width="14.33203125" bestFit="1" customWidth="1"/>
    <col min="2756" max="2756" width="24.33203125" bestFit="1" customWidth="1"/>
    <col min="2757" max="2757" width="14.33203125" bestFit="1" customWidth="1"/>
    <col min="2758" max="2758" width="24.33203125" bestFit="1" customWidth="1"/>
    <col min="2759" max="2759" width="14.33203125" bestFit="1" customWidth="1"/>
    <col min="2760" max="2760" width="24.33203125" bestFit="1" customWidth="1"/>
    <col min="2761" max="2761" width="14.33203125" bestFit="1" customWidth="1"/>
    <col min="2762" max="2762" width="24.33203125" bestFit="1" customWidth="1"/>
    <col min="2763" max="2763" width="14.33203125" bestFit="1" customWidth="1"/>
    <col min="2764" max="2764" width="24.33203125" bestFit="1" customWidth="1"/>
    <col min="2765" max="2765" width="14.33203125" bestFit="1" customWidth="1"/>
    <col min="2766" max="2766" width="24.33203125" bestFit="1" customWidth="1"/>
    <col min="2767" max="2767" width="14.33203125" bestFit="1" customWidth="1"/>
    <col min="2768" max="2768" width="24.33203125" bestFit="1" customWidth="1"/>
    <col min="2769" max="2769" width="14.33203125" bestFit="1" customWidth="1"/>
    <col min="2770" max="2770" width="24.33203125" bestFit="1" customWidth="1"/>
    <col min="2771" max="2771" width="14.33203125" bestFit="1" customWidth="1"/>
    <col min="2772" max="2772" width="24.33203125" bestFit="1" customWidth="1"/>
    <col min="2773" max="2773" width="14.33203125" bestFit="1" customWidth="1"/>
    <col min="2774" max="2774" width="23.33203125" bestFit="1" customWidth="1"/>
    <col min="2775" max="2775" width="13.33203125" bestFit="1" customWidth="1"/>
    <col min="2776" max="2776" width="24.33203125" bestFit="1" customWidth="1"/>
    <col min="2777" max="2777" width="14.33203125" bestFit="1" customWidth="1"/>
    <col min="2778" max="2778" width="24.33203125" bestFit="1" customWidth="1"/>
    <col min="2779" max="2779" width="14.33203125" bestFit="1" customWidth="1"/>
    <col min="2780" max="2780" width="24.33203125" bestFit="1" customWidth="1"/>
    <col min="2781" max="2781" width="14.33203125" bestFit="1" customWidth="1"/>
    <col min="2782" max="2782" width="24.33203125" bestFit="1" customWidth="1"/>
    <col min="2783" max="2783" width="14.33203125" bestFit="1" customWidth="1"/>
    <col min="2784" max="2784" width="24.33203125" bestFit="1" customWidth="1"/>
    <col min="2785" max="2785" width="14.33203125" bestFit="1" customWidth="1"/>
    <col min="2786" max="2786" width="24.33203125" bestFit="1" customWidth="1"/>
    <col min="2787" max="2787" width="14.33203125" bestFit="1" customWidth="1"/>
    <col min="2788" max="2788" width="24.33203125" bestFit="1" customWidth="1"/>
    <col min="2789" max="2789" width="14.33203125" bestFit="1" customWidth="1"/>
    <col min="2790" max="2790" width="24.33203125" bestFit="1" customWidth="1"/>
    <col min="2791" max="2791" width="14.33203125" bestFit="1" customWidth="1"/>
    <col min="2792" max="2792" width="24.33203125" bestFit="1" customWidth="1"/>
    <col min="2793" max="2793" width="14.33203125" bestFit="1" customWidth="1"/>
    <col min="2794" max="2794" width="24.33203125" bestFit="1" customWidth="1"/>
    <col min="2795" max="2795" width="14.33203125" bestFit="1" customWidth="1"/>
    <col min="2796" max="2796" width="24.33203125" bestFit="1" customWidth="1"/>
    <col min="2797" max="2797" width="14.33203125" bestFit="1" customWidth="1"/>
    <col min="2798" max="2798" width="24.33203125" bestFit="1" customWidth="1"/>
    <col min="2799" max="2799" width="14.33203125" bestFit="1" customWidth="1"/>
    <col min="2800" max="2800" width="24.33203125" bestFit="1" customWidth="1"/>
    <col min="2801" max="2801" width="14.33203125" bestFit="1" customWidth="1"/>
    <col min="2802" max="2802" width="24.33203125" bestFit="1" customWidth="1"/>
    <col min="2803" max="2803" width="14.33203125" bestFit="1" customWidth="1"/>
    <col min="2804" max="2804" width="24.33203125" bestFit="1" customWidth="1"/>
    <col min="2805" max="2805" width="14.33203125" bestFit="1" customWidth="1"/>
    <col min="2806" max="2806" width="23.33203125" bestFit="1" customWidth="1"/>
    <col min="2807" max="2807" width="14.33203125" bestFit="1" customWidth="1"/>
    <col min="2808" max="2808" width="24.33203125" bestFit="1" customWidth="1"/>
    <col min="2809" max="2809" width="14.33203125" bestFit="1" customWidth="1"/>
    <col min="2810" max="2810" width="24.33203125" bestFit="1" customWidth="1"/>
    <col min="2811" max="2811" width="14.33203125" bestFit="1" customWidth="1"/>
    <col min="2812" max="2812" width="24.33203125" bestFit="1" customWidth="1"/>
    <col min="2813" max="2813" width="14.33203125" bestFit="1" customWidth="1"/>
    <col min="2814" max="2814" width="24.33203125" bestFit="1" customWidth="1"/>
    <col min="2815" max="2815" width="14.33203125" bestFit="1" customWidth="1"/>
    <col min="2816" max="2816" width="24.33203125" bestFit="1" customWidth="1"/>
    <col min="2817" max="2817" width="14.33203125" bestFit="1" customWidth="1"/>
    <col min="2818" max="2818" width="24.33203125" bestFit="1" customWidth="1"/>
    <col min="2819" max="2819" width="14.33203125" bestFit="1" customWidth="1"/>
    <col min="2820" max="2820" width="24.33203125" bestFit="1" customWidth="1"/>
    <col min="2821" max="2821" width="14.33203125" bestFit="1" customWidth="1"/>
    <col min="2822" max="2822" width="24.33203125" bestFit="1" customWidth="1"/>
    <col min="2823" max="2823" width="14.33203125" bestFit="1" customWidth="1"/>
    <col min="2824" max="2824" width="24.33203125" bestFit="1" customWidth="1"/>
    <col min="2825" max="2825" width="14.33203125" bestFit="1" customWidth="1"/>
    <col min="2826" max="2826" width="24.33203125" bestFit="1" customWidth="1"/>
    <col min="2827" max="2827" width="14.33203125" bestFit="1" customWidth="1"/>
    <col min="2828" max="2828" width="24.33203125" bestFit="1" customWidth="1"/>
    <col min="2829" max="2829" width="13.33203125" bestFit="1" customWidth="1"/>
    <col min="2830" max="2830" width="24.33203125" bestFit="1" customWidth="1"/>
    <col min="2831" max="2831" width="14.33203125" bestFit="1" customWidth="1"/>
    <col min="2832" max="2832" width="24.33203125" bestFit="1" customWidth="1"/>
    <col min="2833" max="2833" width="14.33203125" bestFit="1" customWidth="1"/>
    <col min="2834" max="2834" width="24.33203125" bestFit="1" customWidth="1"/>
    <col min="2835" max="2835" width="14.33203125" bestFit="1" customWidth="1"/>
    <col min="2836" max="2836" width="24.33203125" bestFit="1" customWidth="1"/>
    <col min="2837" max="2837" width="14.33203125" bestFit="1" customWidth="1"/>
    <col min="2838" max="2838" width="24.33203125" bestFit="1" customWidth="1"/>
    <col min="2839" max="2839" width="14.33203125" bestFit="1" customWidth="1"/>
    <col min="2840" max="2840" width="24.33203125" bestFit="1" customWidth="1"/>
    <col min="2841" max="2841" width="14.33203125" bestFit="1" customWidth="1"/>
    <col min="2842" max="2842" width="24.33203125" bestFit="1" customWidth="1"/>
    <col min="2843" max="2843" width="14.33203125" bestFit="1" customWidth="1"/>
    <col min="2844" max="2844" width="24.33203125" bestFit="1" customWidth="1"/>
    <col min="2845" max="2845" width="14.33203125" bestFit="1" customWidth="1"/>
    <col min="2846" max="2846" width="24.33203125" bestFit="1" customWidth="1"/>
    <col min="2847" max="2847" width="14.33203125" bestFit="1" customWidth="1"/>
    <col min="2848" max="2848" width="24.33203125" bestFit="1" customWidth="1"/>
    <col min="2849" max="2849" width="14.33203125" bestFit="1" customWidth="1"/>
    <col min="2850" max="2850" width="24.33203125" bestFit="1" customWidth="1"/>
    <col min="2851" max="2851" width="14.33203125" bestFit="1" customWidth="1"/>
    <col min="2852" max="2852" width="24.33203125" bestFit="1" customWidth="1"/>
    <col min="2853" max="2853" width="14.33203125" bestFit="1" customWidth="1"/>
    <col min="2854" max="2854" width="23.33203125" bestFit="1" customWidth="1"/>
    <col min="2855" max="2855" width="14.33203125" bestFit="1" customWidth="1"/>
    <col min="2856" max="2856" width="24.33203125" bestFit="1" customWidth="1"/>
    <col min="2857" max="2857" width="14.33203125" bestFit="1" customWidth="1"/>
    <col min="2858" max="2858" width="24.33203125" bestFit="1" customWidth="1"/>
    <col min="2859" max="2859" width="14.33203125" bestFit="1" customWidth="1"/>
    <col min="2860" max="2860" width="24.33203125" bestFit="1" customWidth="1"/>
    <col min="2861" max="2861" width="14.33203125" bestFit="1" customWidth="1"/>
    <col min="2862" max="2862" width="24.33203125" bestFit="1" customWidth="1"/>
    <col min="2863" max="2863" width="14.33203125" bestFit="1" customWidth="1"/>
    <col min="2864" max="2864" width="24.33203125" bestFit="1" customWidth="1"/>
    <col min="2865" max="2865" width="14.33203125" bestFit="1" customWidth="1"/>
    <col min="2866" max="2866" width="24.33203125" bestFit="1" customWidth="1"/>
    <col min="2867" max="2867" width="14.33203125" bestFit="1" customWidth="1"/>
    <col min="2868" max="2868" width="24.33203125" bestFit="1" customWidth="1"/>
    <col min="2869" max="2869" width="13.33203125" bestFit="1" customWidth="1"/>
    <col min="2870" max="2870" width="24.33203125" bestFit="1" customWidth="1"/>
    <col min="2871" max="2871" width="14.33203125" bestFit="1" customWidth="1"/>
    <col min="2872" max="2872" width="24.33203125" bestFit="1" customWidth="1"/>
    <col min="2873" max="2873" width="14.33203125" bestFit="1" customWidth="1"/>
    <col min="2874" max="2874" width="24.33203125" bestFit="1" customWidth="1"/>
    <col min="2875" max="2875" width="14.33203125" bestFit="1" customWidth="1"/>
    <col min="2876" max="2876" width="24.33203125" bestFit="1" customWidth="1"/>
    <col min="2877" max="2877" width="14.33203125" bestFit="1" customWidth="1"/>
    <col min="2878" max="2878" width="24.33203125" bestFit="1" customWidth="1"/>
    <col min="2879" max="2879" width="14.33203125" bestFit="1" customWidth="1"/>
    <col min="2880" max="2880" width="23.33203125" bestFit="1" customWidth="1"/>
    <col min="2881" max="2881" width="14.33203125" bestFit="1" customWidth="1"/>
    <col min="2882" max="2882" width="24.33203125" bestFit="1" customWidth="1"/>
    <col min="2883" max="2883" width="14.33203125" bestFit="1" customWidth="1"/>
    <col min="2884" max="2884" width="23.33203125" bestFit="1" customWidth="1"/>
    <col min="2885" max="2885" width="14.33203125" bestFit="1" customWidth="1"/>
    <col min="2886" max="2886" width="24.33203125" bestFit="1" customWidth="1"/>
    <col min="2887" max="2887" width="14.33203125" bestFit="1" customWidth="1"/>
    <col min="2888" max="2888" width="24.33203125" bestFit="1" customWidth="1"/>
    <col min="2889" max="2889" width="13.33203125" bestFit="1" customWidth="1"/>
    <col min="2890" max="2890" width="24.33203125" bestFit="1" customWidth="1"/>
    <col min="2891" max="2891" width="14.33203125" bestFit="1" customWidth="1"/>
    <col min="2892" max="2892" width="24.33203125" bestFit="1" customWidth="1"/>
    <col min="2893" max="2893" width="14.33203125" bestFit="1" customWidth="1"/>
    <col min="2894" max="2894" width="24.33203125" bestFit="1" customWidth="1"/>
    <col min="2895" max="2895" width="14.33203125" bestFit="1" customWidth="1"/>
    <col min="2896" max="2896" width="24.33203125" bestFit="1" customWidth="1"/>
    <col min="2897" max="2897" width="14.33203125" bestFit="1" customWidth="1"/>
    <col min="2898" max="2898" width="24.33203125" bestFit="1" customWidth="1"/>
    <col min="2899" max="2899" width="14.33203125" bestFit="1" customWidth="1"/>
    <col min="2900" max="2900" width="24.33203125" bestFit="1" customWidth="1"/>
    <col min="2901" max="2901" width="13.33203125" bestFit="1" customWidth="1"/>
    <col min="2902" max="2902" width="24.33203125" bestFit="1" customWidth="1"/>
    <col min="2903" max="2903" width="14.33203125" bestFit="1" customWidth="1"/>
    <col min="2904" max="2904" width="24.33203125" bestFit="1" customWidth="1"/>
    <col min="2905" max="2905" width="14.33203125" bestFit="1" customWidth="1"/>
    <col min="2906" max="2906" width="24.33203125" bestFit="1" customWidth="1"/>
    <col min="2907" max="2907" width="14.33203125" bestFit="1" customWidth="1"/>
    <col min="2908" max="2908" width="24.33203125" bestFit="1" customWidth="1"/>
    <col min="2909" max="2909" width="14.33203125" bestFit="1" customWidth="1"/>
    <col min="2910" max="2910" width="24.33203125" bestFit="1" customWidth="1"/>
    <col min="2911" max="2911" width="14.33203125" bestFit="1" customWidth="1"/>
    <col min="2912" max="2912" width="24.33203125" bestFit="1" customWidth="1"/>
    <col min="2913" max="2913" width="14.33203125" bestFit="1" customWidth="1"/>
    <col min="2914" max="2914" width="24.33203125" bestFit="1" customWidth="1"/>
    <col min="2915" max="2915" width="13.33203125" bestFit="1" customWidth="1"/>
    <col min="2916" max="2916" width="24.33203125" bestFit="1" customWidth="1"/>
    <col min="2917" max="2917" width="14.33203125" bestFit="1" customWidth="1"/>
    <col min="2918" max="2918" width="24.33203125" bestFit="1" customWidth="1"/>
    <col min="2919" max="2919" width="14.33203125" bestFit="1" customWidth="1"/>
    <col min="2920" max="2920" width="24.33203125" bestFit="1" customWidth="1"/>
    <col min="2921" max="2921" width="14.33203125" bestFit="1" customWidth="1"/>
    <col min="2922" max="2922" width="24.33203125" bestFit="1" customWidth="1"/>
    <col min="2923" max="2923" width="14.33203125" bestFit="1" customWidth="1"/>
    <col min="2924" max="2924" width="24.33203125" bestFit="1" customWidth="1"/>
    <col min="2925" max="2925" width="14.33203125" bestFit="1" customWidth="1"/>
    <col min="2926" max="2926" width="24.33203125" bestFit="1" customWidth="1"/>
    <col min="2927" max="2927" width="14.33203125" bestFit="1" customWidth="1"/>
    <col min="2928" max="2928" width="24.33203125" bestFit="1" customWidth="1"/>
    <col min="2929" max="2929" width="13.33203125" bestFit="1" customWidth="1"/>
    <col min="2930" max="2930" width="24.33203125" bestFit="1" customWidth="1"/>
    <col min="2931" max="2931" width="13.33203125" bestFit="1" customWidth="1"/>
    <col min="2932" max="2932" width="24.33203125" bestFit="1" customWidth="1"/>
    <col min="2933" max="2933" width="14.33203125" bestFit="1" customWidth="1"/>
    <col min="2934" max="2934" width="24.33203125" bestFit="1" customWidth="1"/>
    <col min="2935" max="2935" width="14.33203125" bestFit="1" customWidth="1"/>
    <col min="2936" max="2936" width="24.33203125" bestFit="1" customWidth="1"/>
    <col min="2937" max="2937" width="14.33203125" bestFit="1" customWidth="1"/>
    <col min="2938" max="2938" width="24.33203125" bestFit="1" customWidth="1"/>
    <col min="2939" max="2939" width="14.33203125" bestFit="1" customWidth="1"/>
    <col min="2940" max="2940" width="24.33203125" bestFit="1" customWidth="1"/>
    <col min="2941" max="2941" width="14.33203125" bestFit="1" customWidth="1"/>
    <col min="2942" max="2942" width="24.33203125" bestFit="1" customWidth="1"/>
    <col min="2943" max="2943" width="14.33203125" bestFit="1" customWidth="1"/>
    <col min="2944" max="2944" width="24.33203125" bestFit="1" customWidth="1"/>
    <col min="2945" max="2945" width="14.33203125" bestFit="1" customWidth="1"/>
    <col min="2946" max="2946" width="24.33203125" bestFit="1" customWidth="1"/>
    <col min="2947" max="2947" width="14.33203125" bestFit="1" customWidth="1"/>
    <col min="2948" max="2948" width="24.33203125" bestFit="1" customWidth="1"/>
    <col min="2949" max="2949" width="14.33203125" bestFit="1" customWidth="1"/>
    <col min="2950" max="2950" width="21.1640625" bestFit="1" customWidth="1"/>
    <col min="2951" max="2951" width="14.33203125" bestFit="1" customWidth="1"/>
    <col min="2952" max="2952" width="24.33203125" bestFit="1" customWidth="1"/>
    <col min="2953" max="2953" width="14.33203125" bestFit="1" customWidth="1"/>
    <col min="2954" max="2954" width="24.33203125" bestFit="1" customWidth="1"/>
    <col min="2955" max="2955" width="14.33203125" bestFit="1" customWidth="1"/>
    <col min="2956" max="2956" width="24.33203125" bestFit="1" customWidth="1"/>
    <col min="2957" max="2957" width="14.33203125" bestFit="1" customWidth="1"/>
    <col min="2958" max="2958" width="24.33203125" bestFit="1" customWidth="1"/>
    <col min="2959" max="2959" width="14.33203125" bestFit="1" customWidth="1"/>
    <col min="2960" max="2960" width="24.33203125" bestFit="1" customWidth="1"/>
    <col min="2961" max="2961" width="14.33203125" bestFit="1" customWidth="1"/>
    <col min="2962" max="2962" width="24.33203125" bestFit="1" customWidth="1"/>
    <col min="2963" max="2963" width="14.33203125" bestFit="1" customWidth="1"/>
    <col min="2964" max="2964" width="24.33203125" bestFit="1" customWidth="1"/>
    <col min="2965" max="2965" width="14.33203125" bestFit="1" customWidth="1"/>
    <col min="2966" max="2966" width="24.33203125" bestFit="1" customWidth="1"/>
    <col min="2967" max="2967" width="14.33203125" bestFit="1" customWidth="1"/>
    <col min="2968" max="2968" width="24.33203125" bestFit="1" customWidth="1"/>
    <col min="2969" max="2969" width="14.33203125" bestFit="1" customWidth="1"/>
    <col min="2970" max="2970" width="24.33203125" bestFit="1" customWidth="1"/>
    <col min="2971" max="2971" width="14.33203125" bestFit="1" customWidth="1"/>
    <col min="2972" max="2972" width="24.33203125" bestFit="1" customWidth="1"/>
    <col min="2973" max="2973" width="14.33203125" bestFit="1" customWidth="1"/>
    <col min="2974" max="2974" width="24.33203125" bestFit="1" customWidth="1"/>
    <col min="2975" max="2975" width="14.33203125" bestFit="1" customWidth="1"/>
    <col min="2976" max="2976" width="24.33203125" bestFit="1" customWidth="1"/>
    <col min="2977" max="2977" width="14.33203125" bestFit="1" customWidth="1"/>
    <col min="2978" max="2978" width="24.33203125" bestFit="1" customWidth="1"/>
    <col min="2979" max="2979" width="14.33203125" bestFit="1" customWidth="1"/>
    <col min="2980" max="2980" width="24.33203125" bestFit="1" customWidth="1"/>
    <col min="2981" max="2981" width="14.33203125" bestFit="1" customWidth="1"/>
    <col min="2982" max="2982" width="24.33203125" bestFit="1" customWidth="1"/>
    <col min="2983" max="2983" width="14.33203125" bestFit="1" customWidth="1"/>
    <col min="2984" max="2984" width="24.33203125" bestFit="1" customWidth="1"/>
    <col min="2985" max="2985" width="14.33203125" bestFit="1" customWidth="1"/>
    <col min="2986" max="2986" width="24.33203125" bestFit="1" customWidth="1"/>
    <col min="2987" max="2987" width="14.33203125" bestFit="1" customWidth="1"/>
    <col min="2988" max="2988" width="24.33203125" bestFit="1" customWidth="1"/>
    <col min="2989" max="2989" width="14.33203125" bestFit="1" customWidth="1"/>
    <col min="2990" max="2990" width="24.33203125" bestFit="1" customWidth="1"/>
    <col min="2991" max="2991" width="14.33203125" bestFit="1" customWidth="1"/>
    <col min="2992" max="2992" width="24.33203125" bestFit="1" customWidth="1"/>
    <col min="2993" max="2993" width="14.33203125" bestFit="1" customWidth="1"/>
    <col min="2994" max="2994" width="22.33203125" bestFit="1" customWidth="1"/>
    <col min="2995" max="2995" width="14.33203125" bestFit="1" customWidth="1"/>
    <col min="2996" max="2996" width="24.33203125" bestFit="1" customWidth="1"/>
    <col min="2997" max="2997" width="14.33203125" bestFit="1" customWidth="1"/>
    <col min="2998" max="2998" width="23.33203125" bestFit="1" customWidth="1"/>
    <col min="2999" max="2999" width="14.33203125" bestFit="1" customWidth="1"/>
    <col min="3000" max="3000" width="24.33203125" bestFit="1" customWidth="1"/>
    <col min="3001" max="3001" width="14.33203125" bestFit="1" customWidth="1"/>
    <col min="3002" max="3002" width="24.33203125" bestFit="1" customWidth="1"/>
    <col min="3003" max="3003" width="14.33203125" bestFit="1" customWidth="1"/>
    <col min="3004" max="3004" width="24.33203125" bestFit="1" customWidth="1"/>
    <col min="3005" max="3005" width="14.33203125" bestFit="1" customWidth="1"/>
    <col min="3006" max="3006" width="24.33203125" bestFit="1" customWidth="1"/>
    <col min="3007" max="3007" width="14.33203125" bestFit="1" customWidth="1"/>
    <col min="3008" max="3008" width="24.33203125" bestFit="1" customWidth="1"/>
    <col min="3009" max="3009" width="14.33203125" bestFit="1" customWidth="1"/>
    <col min="3010" max="3010" width="24.33203125" bestFit="1" customWidth="1"/>
    <col min="3011" max="3011" width="14.33203125" bestFit="1" customWidth="1"/>
    <col min="3012" max="3012" width="24.33203125" bestFit="1" customWidth="1"/>
    <col min="3013" max="3013" width="14.33203125" bestFit="1" customWidth="1"/>
    <col min="3014" max="3014" width="24.33203125" bestFit="1" customWidth="1"/>
    <col min="3015" max="3015" width="14.33203125" bestFit="1" customWidth="1"/>
    <col min="3016" max="3016" width="24.33203125" bestFit="1" customWidth="1"/>
    <col min="3017" max="3017" width="14.33203125" bestFit="1" customWidth="1"/>
    <col min="3018" max="3018" width="24.33203125" bestFit="1" customWidth="1"/>
    <col min="3019" max="3019" width="14.33203125" bestFit="1" customWidth="1"/>
    <col min="3020" max="3020" width="24.33203125" bestFit="1" customWidth="1"/>
    <col min="3021" max="3021" width="14.33203125" bestFit="1" customWidth="1"/>
    <col min="3022" max="3022" width="24.33203125" bestFit="1" customWidth="1"/>
    <col min="3023" max="3023" width="14.33203125" bestFit="1" customWidth="1"/>
    <col min="3024" max="3024" width="24.33203125" bestFit="1" customWidth="1"/>
    <col min="3025" max="3025" width="14.33203125" bestFit="1" customWidth="1"/>
    <col min="3026" max="3026" width="24.33203125" bestFit="1" customWidth="1"/>
    <col min="3027" max="3027" width="14.33203125" bestFit="1" customWidth="1"/>
    <col min="3028" max="3028" width="24.33203125" bestFit="1" customWidth="1"/>
    <col min="3029" max="3029" width="14.33203125" bestFit="1" customWidth="1"/>
    <col min="3030" max="3030" width="24.33203125" bestFit="1" customWidth="1"/>
    <col min="3031" max="3031" width="14.33203125" bestFit="1" customWidth="1"/>
    <col min="3032" max="3032" width="24.33203125" bestFit="1" customWidth="1"/>
    <col min="3033" max="3033" width="14.33203125" bestFit="1" customWidth="1"/>
    <col min="3034" max="3034" width="24.33203125" bestFit="1" customWidth="1"/>
    <col min="3035" max="3035" width="14.33203125" bestFit="1" customWidth="1"/>
    <col min="3036" max="3036" width="23.33203125" bestFit="1" customWidth="1"/>
    <col min="3037" max="3037" width="14.33203125" bestFit="1" customWidth="1"/>
    <col min="3038" max="3038" width="24.33203125" bestFit="1" customWidth="1"/>
    <col min="3039" max="3039" width="14.33203125" bestFit="1" customWidth="1"/>
    <col min="3040" max="3040" width="24.33203125" bestFit="1" customWidth="1"/>
    <col min="3041" max="3041" width="14.33203125" bestFit="1" customWidth="1"/>
    <col min="3042" max="3042" width="24.33203125" bestFit="1" customWidth="1"/>
    <col min="3043" max="3043" width="14.33203125" bestFit="1" customWidth="1"/>
    <col min="3044" max="3044" width="24.33203125" bestFit="1" customWidth="1"/>
    <col min="3045" max="3045" width="14.33203125" bestFit="1" customWidth="1"/>
    <col min="3046" max="3046" width="24.33203125" bestFit="1" customWidth="1"/>
    <col min="3047" max="3047" width="14.33203125" bestFit="1" customWidth="1"/>
    <col min="3048" max="3048" width="24.33203125" bestFit="1" customWidth="1"/>
    <col min="3049" max="3049" width="14.33203125" bestFit="1" customWidth="1"/>
    <col min="3050" max="3050" width="24.33203125" bestFit="1" customWidth="1"/>
    <col min="3051" max="3051" width="14.33203125" bestFit="1" customWidth="1"/>
    <col min="3052" max="3052" width="23.33203125" bestFit="1" customWidth="1"/>
    <col min="3053" max="3053" width="14.33203125" bestFit="1" customWidth="1"/>
    <col min="3054" max="3054" width="24.33203125" bestFit="1" customWidth="1"/>
    <col min="3055" max="3055" width="14.33203125" bestFit="1" customWidth="1"/>
    <col min="3056" max="3056" width="24.33203125" bestFit="1" customWidth="1"/>
    <col min="3057" max="3057" width="14.33203125" bestFit="1" customWidth="1"/>
    <col min="3058" max="3058" width="23.33203125" bestFit="1" customWidth="1"/>
    <col min="3059" max="3059" width="14.33203125" bestFit="1" customWidth="1"/>
    <col min="3060" max="3060" width="24.33203125" bestFit="1" customWidth="1"/>
    <col min="3061" max="3061" width="14.33203125" bestFit="1" customWidth="1"/>
    <col min="3062" max="3062" width="24.33203125" bestFit="1" customWidth="1"/>
    <col min="3063" max="3063" width="14.33203125" bestFit="1" customWidth="1"/>
    <col min="3064" max="3064" width="24.33203125" bestFit="1" customWidth="1"/>
    <col min="3065" max="3065" width="14.33203125" bestFit="1" customWidth="1"/>
    <col min="3066" max="3066" width="24.33203125" bestFit="1" customWidth="1"/>
    <col min="3067" max="3067" width="14.33203125" bestFit="1" customWidth="1"/>
    <col min="3068" max="3068" width="24.33203125" bestFit="1" customWidth="1"/>
    <col min="3069" max="3069" width="14.33203125" bestFit="1" customWidth="1"/>
    <col min="3070" max="3070" width="24.33203125" bestFit="1" customWidth="1"/>
    <col min="3071" max="3071" width="14.33203125" bestFit="1" customWidth="1"/>
    <col min="3072" max="3072" width="24.33203125" bestFit="1" customWidth="1"/>
    <col min="3073" max="3073" width="14.33203125" bestFit="1" customWidth="1"/>
    <col min="3074" max="3074" width="24.33203125" bestFit="1" customWidth="1"/>
    <col min="3075" max="3075" width="14.33203125" bestFit="1" customWidth="1"/>
    <col min="3076" max="3076" width="24.33203125" bestFit="1" customWidth="1"/>
    <col min="3077" max="3077" width="14.33203125" bestFit="1" customWidth="1"/>
    <col min="3078" max="3078" width="23.33203125" bestFit="1" customWidth="1"/>
    <col min="3079" max="3079" width="14.33203125" bestFit="1" customWidth="1"/>
    <col min="3080" max="3080" width="24.33203125" bestFit="1" customWidth="1"/>
    <col min="3081" max="3081" width="14.33203125" bestFit="1" customWidth="1"/>
    <col min="3082" max="3082" width="22.33203125" bestFit="1" customWidth="1"/>
    <col min="3083" max="3083" width="14.33203125" bestFit="1" customWidth="1"/>
    <col min="3084" max="3084" width="24.33203125" bestFit="1" customWidth="1"/>
    <col min="3085" max="3085" width="14.33203125" bestFit="1" customWidth="1"/>
    <col min="3086" max="3086" width="24.33203125" bestFit="1" customWidth="1"/>
    <col min="3087" max="3087" width="14.33203125" bestFit="1" customWidth="1"/>
    <col min="3088" max="3088" width="24.33203125" bestFit="1" customWidth="1"/>
    <col min="3089" max="3089" width="14.33203125" bestFit="1" customWidth="1"/>
    <col min="3090" max="3090" width="24.33203125" bestFit="1" customWidth="1"/>
    <col min="3091" max="3091" width="13.33203125" bestFit="1" customWidth="1"/>
    <col min="3092" max="3092" width="24.33203125" bestFit="1" customWidth="1"/>
    <col min="3093" max="3093" width="14.33203125" bestFit="1" customWidth="1"/>
    <col min="3094" max="3094" width="22.33203125" bestFit="1" customWidth="1"/>
    <col min="3095" max="3095" width="14.33203125" bestFit="1" customWidth="1"/>
    <col min="3096" max="3096" width="24.33203125" bestFit="1" customWidth="1"/>
    <col min="3097" max="3097" width="14.33203125" bestFit="1" customWidth="1"/>
    <col min="3098" max="3098" width="24.33203125" bestFit="1" customWidth="1"/>
    <col min="3099" max="3099" width="14.33203125" bestFit="1" customWidth="1"/>
    <col min="3100" max="3100" width="24.33203125" bestFit="1" customWidth="1"/>
    <col min="3101" max="3101" width="14.33203125" bestFit="1" customWidth="1"/>
    <col min="3102" max="3102" width="23.33203125" bestFit="1" customWidth="1"/>
    <col min="3103" max="3103" width="14.33203125" bestFit="1" customWidth="1"/>
    <col min="3104" max="3104" width="24.33203125" bestFit="1" customWidth="1"/>
    <col min="3105" max="3105" width="14.33203125" bestFit="1" customWidth="1"/>
    <col min="3106" max="3106" width="24.33203125" bestFit="1" customWidth="1"/>
    <col min="3107" max="3107" width="14.33203125" bestFit="1" customWidth="1"/>
    <col min="3108" max="3108" width="24.33203125" bestFit="1" customWidth="1"/>
    <col min="3109" max="3109" width="14.33203125" bestFit="1" customWidth="1"/>
    <col min="3110" max="3110" width="24.33203125" bestFit="1" customWidth="1"/>
    <col min="3111" max="3111" width="13.33203125" bestFit="1" customWidth="1"/>
    <col min="3112" max="3112" width="24.33203125" bestFit="1" customWidth="1"/>
    <col min="3113" max="3113" width="14.33203125" bestFit="1" customWidth="1"/>
    <col min="3114" max="3114" width="24.33203125" bestFit="1" customWidth="1"/>
    <col min="3115" max="3115" width="14.33203125" bestFit="1" customWidth="1"/>
    <col min="3116" max="3116" width="24.33203125" bestFit="1" customWidth="1"/>
    <col min="3117" max="3117" width="14.33203125" bestFit="1" customWidth="1"/>
    <col min="3118" max="3118" width="24.33203125" bestFit="1" customWidth="1"/>
    <col min="3119" max="3119" width="14.33203125" bestFit="1" customWidth="1"/>
    <col min="3120" max="3120" width="24.33203125" bestFit="1" customWidth="1"/>
    <col min="3121" max="3121" width="14.33203125" bestFit="1" customWidth="1"/>
    <col min="3122" max="3122" width="24.33203125" bestFit="1" customWidth="1"/>
    <col min="3123" max="3123" width="14.33203125" bestFit="1" customWidth="1"/>
    <col min="3124" max="3124" width="24.33203125" bestFit="1" customWidth="1"/>
    <col min="3125" max="3125" width="14.33203125" bestFit="1" customWidth="1"/>
    <col min="3126" max="3126" width="24.33203125" bestFit="1" customWidth="1"/>
    <col min="3127" max="3127" width="14.33203125" bestFit="1" customWidth="1"/>
    <col min="3128" max="3128" width="24.33203125" bestFit="1" customWidth="1"/>
    <col min="3129" max="3129" width="13.33203125" bestFit="1" customWidth="1"/>
    <col min="3130" max="3130" width="24.33203125" bestFit="1" customWidth="1"/>
    <col min="3131" max="3131" width="14.33203125" bestFit="1" customWidth="1"/>
    <col min="3132" max="3132" width="24.33203125" bestFit="1" customWidth="1"/>
    <col min="3133" max="3133" width="14.33203125" bestFit="1" customWidth="1"/>
    <col min="3134" max="3134" width="24.33203125" bestFit="1" customWidth="1"/>
    <col min="3135" max="3135" width="14.33203125" bestFit="1" customWidth="1"/>
    <col min="3136" max="3136" width="24.33203125" bestFit="1" customWidth="1"/>
    <col min="3137" max="3137" width="14.33203125" bestFit="1" customWidth="1"/>
    <col min="3138" max="3138" width="24.33203125" bestFit="1" customWidth="1"/>
    <col min="3139" max="3139" width="14.33203125" bestFit="1" customWidth="1"/>
    <col min="3140" max="3140" width="23.33203125" bestFit="1" customWidth="1"/>
    <col min="3141" max="3141" width="13.33203125" bestFit="1" customWidth="1"/>
    <col min="3142" max="3142" width="24.33203125" bestFit="1" customWidth="1"/>
    <col min="3143" max="3143" width="14.33203125" bestFit="1" customWidth="1"/>
    <col min="3144" max="3144" width="24.33203125" bestFit="1" customWidth="1"/>
    <col min="3145" max="3145" width="13.33203125" bestFit="1" customWidth="1"/>
    <col min="3146" max="3146" width="24.33203125" bestFit="1" customWidth="1"/>
    <col min="3147" max="3147" width="14.33203125" bestFit="1" customWidth="1"/>
    <col min="3148" max="3148" width="24.33203125" bestFit="1" customWidth="1"/>
    <col min="3149" max="3149" width="14.33203125" bestFit="1" customWidth="1"/>
    <col min="3150" max="3150" width="24.33203125" bestFit="1" customWidth="1"/>
    <col min="3151" max="3151" width="14.33203125" bestFit="1" customWidth="1"/>
    <col min="3152" max="3152" width="24.33203125" bestFit="1" customWidth="1"/>
    <col min="3153" max="3153" width="14.33203125" bestFit="1" customWidth="1"/>
    <col min="3154" max="3154" width="24.33203125" bestFit="1" customWidth="1"/>
    <col min="3155" max="3155" width="14.33203125" bestFit="1" customWidth="1"/>
    <col min="3156" max="3156" width="24.33203125" bestFit="1" customWidth="1"/>
    <col min="3157" max="3157" width="14.33203125" bestFit="1" customWidth="1"/>
    <col min="3158" max="3158" width="24.33203125" bestFit="1" customWidth="1"/>
    <col min="3159" max="3159" width="14.33203125" bestFit="1" customWidth="1"/>
    <col min="3160" max="3160" width="24.33203125" bestFit="1" customWidth="1"/>
    <col min="3161" max="3161" width="13.33203125" bestFit="1" customWidth="1"/>
    <col min="3162" max="3162" width="24.33203125" bestFit="1" customWidth="1"/>
    <col min="3163" max="3163" width="14.33203125" bestFit="1" customWidth="1"/>
    <col min="3164" max="3164" width="24.33203125" bestFit="1" customWidth="1"/>
    <col min="3165" max="3165" width="14.33203125" bestFit="1" customWidth="1"/>
    <col min="3166" max="3166" width="24.33203125" bestFit="1" customWidth="1"/>
    <col min="3167" max="3167" width="14.33203125" bestFit="1" customWidth="1"/>
    <col min="3168" max="3168" width="24.33203125" bestFit="1" customWidth="1"/>
    <col min="3169" max="3169" width="14.33203125" bestFit="1" customWidth="1"/>
    <col min="3170" max="3170" width="24.33203125" bestFit="1" customWidth="1"/>
    <col min="3171" max="3171" width="14.33203125" bestFit="1" customWidth="1"/>
    <col min="3172" max="3172" width="24.33203125" bestFit="1" customWidth="1"/>
    <col min="3173" max="3173" width="13.33203125" bestFit="1" customWidth="1"/>
    <col min="3174" max="3174" width="24.33203125" bestFit="1" customWidth="1"/>
    <col min="3175" max="3175" width="14.33203125" bestFit="1" customWidth="1"/>
    <col min="3176" max="3176" width="24.33203125" bestFit="1" customWidth="1"/>
    <col min="3177" max="3177" width="13.33203125" bestFit="1" customWidth="1"/>
    <col min="3178" max="3178" width="24.33203125" bestFit="1" customWidth="1"/>
    <col min="3179" max="3179" width="13.33203125" bestFit="1" customWidth="1"/>
    <col min="3180" max="3180" width="24.33203125" bestFit="1" customWidth="1"/>
    <col min="3181" max="3181" width="14.33203125" bestFit="1" customWidth="1"/>
    <col min="3182" max="3182" width="23.33203125" bestFit="1" customWidth="1"/>
    <col min="3183" max="3183" width="14.33203125" bestFit="1" customWidth="1"/>
    <col min="3184" max="3184" width="24.33203125" bestFit="1" customWidth="1"/>
    <col min="3185" max="3185" width="14.33203125" bestFit="1" customWidth="1"/>
    <col min="3186" max="3186" width="24.33203125" bestFit="1" customWidth="1"/>
    <col min="3187" max="3187" width="14.33203125" bestFit="1" customWidth="1"/>
    <col min="3188" max="3188" width="24.33203125" bestFit="1" customWidth="1"/>
    <col min="3189" max="3189" width="14.33203125" bestFit="1" customWidth="1"/>
    <col min="3190" max="3190" width="24.33203125" bestFit="1" customWidth="1"/>
    <col min="3191" max="3191" width="14.33203125" bestFit="1" customWidth="1"/>
    <col min="3192" max="3192" width="24.33203125" bestFit="1" customWidth="1"/>
    <col min="3193" max="3193" width="14.33203125" bestFit="1" customWidth="1"/>
    <col min="3194" max="3194" width="24.33203125" bestFit="1" customWidth="1"/>
    <col min="3195" max="3195" width="14.33203125" bestFit="1" customWidth="1"/>
    <col min="3196" max="3196" width="24.33203125" bestFit="1" customWidth="1"/>
    <col min="3197" max="3197" width="14.33203125" bestFit="1" customWidth="1"/>
    <col min="3198" max="3198" width="24.33203125" bestFit="1" customWidth="1"/>
    <col min="3199" max="3199" width="14.33203125" bestFit="1" customWidth="1"/>
    <col min="3200" max="3200" width="24.33203125" bestFit="1" customWidth="1"/>
    <col min="3201" max="3201" width="14.33203125" bestFit="1" customWidth="1"/>
    <col min="3202" max="3202" width="24.33203125" bestFit="1" customWidth="1"/>
    <col min="3203" max="3203" width="14.33203125" bestFit="1" customWidth="1"/>
    <col min="3204" max="3204" width="23.33203125" bestFit="1" customWidth="1"/>
    <col min="3205" max="3205" width="14.33203125" bestFit="1" customWidth="1"/>
    <col min="3206" max="3206" width="24.33203125" bestFit="1" customWidth="1"/>
    <col min="3207" max="3207" width="13.33203125" bestFit="1" customWidth="1"/>
    <col min="3208" max="3208" width="24.33203125" bestFit="1" customWidth="1"/>
    <col min="3209" max="3209" width="14.33203125" bestFit="1" customWidth="1"/>
    <col min="3210" max="3210" width="24.33203125" bestFit="1" customWidth="1"/>
    <col min="3211" max="3211" width="14.33203125" bestFit="1" customWidth="1"/>
    <col min="3212" max="3212" width="24.33203125" bestFit="1" customWidth="1"/>
    <col min="3213" max="3213" width="14.33203125" bestFit="1" customWidth="1"/>
    <col min="3214" max="3214" width="24.33203125" bestFit="1" customWidth="1"/>
    <col min="3215" max="3215" width="13.33203125" bestFit="1" customWidth="1"/>
    <col min="3216" max="3216" width="24.33203125" bestFit="1" customWidth="1"/>
    <col min="3217" max="3217" width="14.33203125" bestFit="1" customWidth="1"/>
    <col min="3218" max="3218" width="24.33203125" bestFit="1" customWidth="1"/>
    <col min="3219" max="3219" width="14.33203125" bestFit="1" customWidth="1"/>
    <col min="3220" max="3220" width="23.33203125" bestFit="1" customWidth="1"/>
    <col min="3221" max="3221" width="14.33203125" bestFit="1" customWidth="1"/>
    <col min="3222" max="3222" width="24.33203125" bestFit="1" customWidth="1"/>
    <col min="3223" max="3223" width="14.33203125" bestFit="1" customWidth="1"/>
    <col min="3224" max="3224" width="24.33203125" bestFit="1" customWidth="1"/>
    <col min="3225" max="3225" width="14.33203125" bestFit="1" customWidth="1"/>
    <col min="3226" max="3226" width="24.33203125" bestFit="1" customWidth="1"/>
    <col min="3227" max="3227" width="14.33203125" bestFit="1" customWidth="1"/>
    <col min="3228" max="3228" width="24.33203125" bestFit="1" customWidth="1"/>
    <col min="3229" max="3229" width="14.33203125" bestFit="1" customWidth="1"/>
    <col min="3230" max="3230" width="24.33203125" bestFit="1" customWidth="1"/>
    <col min="3231" max="3231" width="14.33203125" bestFit="1" customWidth="1"/>
    <col min="3232" max="3232" width="24.33203125" bestFit="1" customWidth="1"/>
    <col min="3233" max="3233" width="14.33203125" bestFit="1" customWidth="1"/>
    <col min="3234" max="3234" width="24.33203125" bestFit="1" customWidth="1"/>
    <col min="3235" max="3235" width="14.33203125" bestFit="1" customWidth="1"/>
    <col min="3236" max="3236" width="23.33203125" bestFit="1" customWidth="1"/>
    <col min="3237" max="3237" width="14.33203125" bestFit="1" customWidth="1"/>
    <col min="3238" max="3238" width="24.33203125" bestFit="1" customWidth="1"/>
    <col min="3239" max="3239" width="13.33203125" bestFit="1" customWidth="1"/>
    <col min="3240" max="3240" width="24.33203125" bestFit="1" customWidth="1"/>
    <col min="3241" max="3241" width="14.33203125" bestFit="1" customWidth="1"/>
    <col min="3242" max="3242" width="24.33203125" bestFit="1" customWidth="1"/>
    <col min="3243" max="3243" width="14.33203125" bestFit="1" customWidth="1"/>
    <col min="3244" max="3244" width="24.33203125" bestFit="1" customWidth="1"/>
    <col min="3245" max="3245" width="14.33203125" bestFit="1" customWidth="1"/>
    <col min="3246" max="3246" width="24.33203125" bestFit="1" customWidth="1"/>
    <col min="3247" max="3247" width="14.33203125" bestFit="1" customWidth="1"/>
    <col min="3248" max="3248" width="24.33203125" bestFit="1" customWidth="1"/>
    <col min="3249" max="3249" width="14.33203125" bestFit="1" customWidth="1"/>
    <col min="3250" max="3250" width="24.33203125" bestFit="1" customWidth="1"/>
    <col min="3251" max="3251" width="14.33203125" bestFit="1" customWidth="1"/>
    <col min="3252" max="3252" width="24.33203125" bestFit="1" customWidth="1"/>
    <col min="3253" max="3253" width="14.33203125" bestFit="1" customWidth="1"/>
    <col min="3254" max="3254" width="24.33203125" bestFit="1" customWidth="1"/>
    <col min="3255" max="3255" width="14.33203125" bestFit="1" customWidth="1"/>
    <col min="3256" max="3256" width="24.33203125" bestFit="1" customWidth="1"/>
    <col min="3257" max="3257" width="14.33203125" bestFit="1" customWidth="1"/>
    <col min="3258" max="3258" width="24.33203125" bestFit="1" customWidth="1"/>
    <col min="3259" max="3259" width="14.33203125" bestFit="1" customWidth="1"/>
    <col min="3260" max="3260" width="24.33203125" bestFit="1" customWidth="1"/>
    <col min="3261" max="3261" width="14.33203125" bestFit="1" customWidth="1"/>
    <col min="3262" max="3262" width="24.33203125" bestFit="1" customWidth="1"/>
    <col min="3263" max="3263" width="14.33203125" bestFit="1" customWidth="1"/>
    <col min="3264" max="3264" width="24.33203125" bestFit="1" customWidth="1"/>
    <col min="3265" max="3265" width="14.33203125" bestFit="1" customWidth="1"/>
    <col min="3266" max="3266" width="23.33203125" bestFit="1" customWidth="1"/>
    <col min="3267" max="3267" width="14.33203125" bestFit="1" customWidth="1"/>
    <col min="3268" max="3268" width="24.33203125" bestFit="1" customWidth="1"/>
    <col min="3269" max="3269" width="14.33203125" bestFit="1" customWidth="1"/>
    <col min="3270" max="3270" width="24.33203125" bestFit="1" customWidth="1"/>
    <col min="3271" max="3271" width="14.33203125" bestFit="1" customWidth="1"/>
    <col min="3272" max="3272" width="24.33203125" bestFit="1" customWidth="1"/>
    <col min="3273" max="3273" width="14.33203125" bestFit="1" customWidth="1"/>
    <col min="3274" max="3274" width="23.33203125" bestFit="1" customWidth="1"/>
    <col min="3275" max="3275" width="14.33203125" bestFit="1" customWidth="1"/>
    <col min="3276" max="3276" width="24.33203125" bestFit="1" customWidth="1"/>
    <col min="3277" max="3277" width="14.33203125" bestFit="1" customWidth="1"/>
    <col min="3278" max="3278" width="24.33203125" bestFit="1" customWidth="1"/>
    <col min="3279" max="3279" width="14.33203125" bestFit="1" customWidth="1"/>
    <col min="3280" max="3280" width="24.33203125" bestFit="1" customWidth="1"/>
    <col min="3281" max="3281" width="14.33203125" bestFit="1" customWidth="1"/>
    <col min="3282" max="3282" width="24.33203125" bestFit="1" customWidth="1"/>
    <col min="3283" max="3283" width="14.33203125" bestFit="1" customWidth="1"/>
    <col min="3284" max="3284" width="23.33203125" bestFit="1" customWidth="1"/>
    <col min="3285" max="3285" width="14.33203125" bestFit="1" customWidth="1"/>
    <col min="3286" max="3286" width="24.33203125" bestFit="1" customWidth="1"/>
    <col min="3287" max="3287" width="14.33203125" bestFit="1" customWidth="1"/>
    <col min="3288" max="3288" width="24.33203125" bestFit="1" customWidth="1"/>
    <col min="3289" max="3289" width="14.33203125" bestFit="1" customWidth="1"/>
    <col min="3290" max="3290" width="24.33203125" bestFit="1" customWidth="1"/>
    <col min="3291" max="3291" width="14.33203125" bestFit="1" customWidth="1"/>
    <col min="3292" max="3292" width="24.33203125" bestFit="1" customWidth="1"/>
    <col min="3293" max="3293" width="14.33203125" bestFit="1" customWidth="1"/>
    <col min="3294" max="3294" width="24.33203125" bestFit="1" customWidth="1"/>
    <col min="3295" max="3295" width="12.33203125" bestFit="1" customWidth="1"/>
    <col min="3296" max="3296" width="24.33203125" bestFit="1" customWidth="1"/>
    <col min="3297" max="3297" width="14.33203125" bestFit="1" customWidth="1"/>
    <col min="3298" max="3298" width="24.33203125" bestFit="1" customWidth="1"/>
    <col min="3299" max="3299" width="14.33203125" bestFit="1" customWidth="1"/>
    <col min="3300" max="3300" width="24.33203125" bestFit="1" customWidth="1"/>
    <col min="3301" max="3301" width="14.33203125" bestFit="1" customWidth="1"/>
    <col min="3302" max="3302" width="24.33203125" bestFit="1" customWidth="1"/>
    <col min="3303" max="3303" width="14.33203125" bestFit="1" customWidth="1"/>
    <col min="3304" max="3304" width="24.33203125" bestFit="1" customWidth="1"/>
    <col min="3305" max="3305" width="14.33203125" bestFit="1" customWidth="1"/>
    <col min="3306" max="3306" width="24.33203125" bestFit="1" customWidth="1"/>
    <col min="3307" max="3307" width="14.33203125" bestFit="1" customWidth="1"/>
    <col min="3308" max="3308" width="24.33203125" bestFit="1" customWidth="1"/>
    <col min="3309" max="3309" width="14.33203125" bestFit="1" customWidth="1"/>
    <col min="3310" max="3310" width="24.33203125" bestFit="1" customWidth="1"/>
    <col min="3311" max="3311" width="14.33203125" bestFit="1" customWidth="1"/>
    <col min="3312" max="3312" width="23.33203125" bestFit="1" customWidth="1"/>
    <col min="3313" max="3313" width="13.33203125" bestFit="1" customWidth="1"/>
    <col min="3314" max="3314" width="24.33203125" bestFit="1" customWidth="1"/>
    <col min="3315" max="3315" width="14.33203125" bestFit="1" customWidth="1"/>
    <col min="3316" max="3316" width="24.33203125" bestFit="1" customWidth="1"/>
    <col min="3317" max="3317" width="14.33203125" bestFit="1" customWidth="1"/>
    <col min="3318" max="3318" width="23.33203125" bestFit="1" customWidth="1"/>
    <col min="3319" max="3319" width="13.33203125" bestFit="1" customWidth="1"/>
    <col min="3320" max="3320" width="24.33203125" bestFit="1" customWidth="1"/>
    <col min="3321" max="3321" width="14.33203125" bestFit="1" customWidth="1"/>
    <col min="3322" max="3322" width="24.33203125" bestFit="1" customWidth="1"/>
    <col min="3323" max="3323" width="14.33203125" bestFit="1" customWidth="1"/>
    <col min="3324" max="3324" width="24.33203125" bestFit="1" customWidth="1"/>
    <col min="3325" max="3325" width="14.33203125" bestFit="1" customWidth="1"/>
    <col min="3326" max="3326" width="24.33203125" bestFit="1" customWidth="1"/>
    <col min="3327" max="3327" width="14.33203125" bestFit="1" customWidth="1"/>
    <col min="3328" max="3328" width="24.33203125" bestFit="1" customWidth="1"/>
    <col min="3329" max="3329" width="14.33203125" bestFit="1" customWidth="1"/>
    <col min="3330" max="3330" width="24.33203125" bestFit="1" customWidth="1"/>
    <col min="3331" max="3331" width="13.33203125" bestFit="1" customWidth="1"/>
    <col min="3332" max="3332" width="24.33203125" bestFit="1" customWidth="1"/>
    <col min="3333" max="3333" width="14.33203125" bestFit="1" customWidth="1"/>
    <col min="3334" max="3334" width="24.33203125" bestFit="1" customWidth="1"/>
    <col min="3335" max="3335" width="14.33203125" bestFit="1" customWidth="1"/>
    <col min="3336" max="3336" width="24.33203125" bestFit="1" customWidth="1"/>
    <col min="3337" max="3337" width="14.33203125" bestFit="1" customWidth="1"/>
    <col min="3338" max="3338" width="24.33203125" bestFit="1" customWidth="1"/>
    <col min="3339" max="3339" width="14.33203125" bestFit="1" customWidth="1"/>
    <col min="3340" max="3340" width="24.33203125" bestFit="1" customWidth="1"/>
    <col min="3341" max="3341" width="12.33203125" bestFit="1" customWidth="1"/>
    <col min="3342" max="3342" width="24.33203125" bestFit="1" customWidth="1"/>
    <col min="3343" max="3343" width="14.33203125" bestFit="1" customWidth="1"/>
    <col min="3344" max="3344" width="24.33203125" bestFit="1" customWidth="1"/>
    <col min="3345" max="3345" width="14.33203125" bestFit="1" customWidth="1"/>
    <col min="3346" max="3346" width="24.33203125" bestFit="1" customWidth="1"/>
    <col min="3347" max="3347" width="14.33203125" bestFit="1" customWidth="1"/>
    <col min="3348" max="3348" width="24.33203125" bestFit="1" customWidth="1"/>
    <col min="3349" max="3349" width="14.33203125" bestFit="1" customWidth="1"/>
    <col min="3350" max="3350" width="24.33203125" bestFit="1" customWidth="1"/>
    <col min="3351" max="3351" width="14.33203125" bestFit="1" customWidth="1"/>
    <col min="3352" max="3352" width="24.33203125" bestFit="1" customWidth="1"/>
    <col min="3353" max="3353" width="14.33203125" bestFit="1" customWidth="1"/>
    <col min="3354" max="3354" width="24.33203125" bestFit="1" customWidth="1"/>
    <col min="3355" max="3355" width="14.33203125" bestFit="1" customWidth="1"/>
    <col min="3356" max="3356" width="24.33203125" bestFit="1" customWidth="1"/>
    <col min="3357" max="3357" width="14.33203125" bestFit="1" customWidth="1"/>
    <col min="3358" max="3358" width="24.33203125" bestFit="1" customWidth="1"/>
    <col min="3359" max="3359" width="14.33203125" bestFit="1" customWidth="1"/>
    <col min="3360" max="3360" width="24.33203125" bestFit="1" customWidth="1"/>
    <col min="3361" max="3361" width="14.33203125" bestFit="1" customWidth="1"/>
    <col min="3362" max="3362" width="24.33203125" bestFit="1" customWidth="1"/>
    <col min="3363" max="3363" width="13.33203125" bestFit="1" customWidth="1"/>
    <col min="3364" max="3364" width="24.33203125" bestFit="1" customWidth="1"/>
    <col min="3365" max="3365" width="14.33203125" bestFit="1" customWidth="1"/>
    <col min="3366" max="3366" width="24.33203125" bestFit="1" customWidth="1"/>
    <col min="3367" max="3367" width="14.33203125" bestFit="1" customWidth="1"/>
    <col min="3368" max="3368" width="24.33203125" bestFit="1" customWidth="1"/>
    <col min="3369" max="3369" width="14.33203125" bestFit="1" customWidth="1"/>
    <col min="3370" max="3370" width="24.33203125" bestFit="1" customWidth="1"/>
    <col min="3371" max="3371" width="14.33203125" bestFit="1" customWidth="1"/>
    <col min="3372" max="3372" width="24.33203125" bestFit="1" customWidth="1"/>
    <col min="3373" max="3373" width="14.33203125" bestFit="1" customWidth="1"/>
    <col min="3374" max="3374" width="24.33203125" bestFit="1" customWidth="1"/>
    <col min="3375" max="3375" width="14.33203125" bestFit="1" customWidth="1"/>
    <col min="3376" max="3376" width="24.33203125" bestFit="1" customWidth="1"/>
    <col min="3377" max="3377" width="14.33203125" bestFit="1" customWidth="1"/>
    <col min="3378" max="3378" width="24.33203125" bestFit="1" customWidth="1"/>
    <col min="3379" max="3379" width="14.33203125" bestFit="1" customWidth="1"/>
    <col min="3380" max="3380" width="24.33203125" bestFit="1" customWidth="1"/>
    <col min="3381" max="3381" width="14.33203125" bestFit="1" customWidth="1"/>
    <col min="3382" max="3382" width="24.33203125" bestFit="1" customWidth="1"/>
    <col min="3383" max="3383" width="14.33203125" bestFit="1" customWidth="1"/>
    <col min="3384" max="3384" width="24.33203125" bestFit="1" customWidth="1"/>
    <col min="3385" max="3385" width="14.33203125" bestFit="1" customWidth="1"/>
    <col min="3386" max="3386" width="24.33203125" bestFit="1" customWidth="1"/>
    <col min="3387" max="3387" width="13.33203125" bestFit="1" customWidth="1"/>
    <col min="3388" max="3388" width="24.33203125" bestFit="1" customWidth="1"/>
    <col min="3389" max="3389" width="14.33203125" bestFit="1" customWidth="1"/>
    <col min="3390" max="3390" width="24.33203125" bestFit="1" customWidth="1"/>
    <col min="3391" max="3391" width="14.33203125" bestFit="1" customWidth="1"/>
    <col min="3392" max="3392" width="24.33203125" bestFit="1" customWidth="1"/>
    <col min="3393" max="3393" width="14.33203125" bestFit="1" customWidth="1"/>
    <col min="3394" max="3394" width="24.33203125" bestFit="1" customWidth="1"/>
    <col min="3395" max="3395" width="14.33203125" bestFit="1" customWidth="1"/>
    <col min="3396" max="3396" width="24.33203125" bestFit="1" customWidth="1"/>
    <col min="3397" max="3397" width="14.33203125" bestFit="1" customWidth="1"/>
    <col min="3398" max="3398" width="24.33203125" bestFit="1" customWidth="1"/>
    <col min="3399" max="3399" width="14.33203125" bestFit="1" customWidth="1"/>
    <col min="3400" max="3400" width="24.33203125" bestFit="1" customWidth="1"/>
    <col min="3401" max="3401" width="14.33203125" bestFit="1" customWidth="1"/>
    <col min="3402" max="3402" width="24.33203125" bestFit="1" customWidth="1"/>
    <col min="3403" max="3403" width="14.33203125" bestFit="1" customWidth="1"/>
    <col min="3404" max="3404" width="24.33203125" bestFit="1" customWidth="1"/>
    <col min="3405" max="3405" width="14.33203125" bestFit="1" customWidth="1"/>
    <col min="3406" max="3406" width="24.33203125" bestFit="1" customWidth="1"/>
    <col min="3407" max="3407" width="14.33203125" bestFit="1" customWidth="1"/>
    <col min="3408" max="3408" width="23.33203125" bestFit="1" customWidth="1"/>
    <col min="3409" max="3409" width="14.33203125" bestFit="1" customWidth="1"/>
    <col min="3410" max="3410" width="24.33203125" bestFit="1" customWidth="1"/>
    <col min="3411" max="3411" width="14.33203125" bestFit="1" customWidth="1"/>
    <col min="3412" max="3412" width="24.33203125" bestFit="1" customWidth="1"/>
    <col min="3413" max="3413" width="14.33203125" bestFit="1" customWidth="1"/>
    <col min="3414" max="3414" width="24.33203125" bestFit="1" customWidth="1"/>
    <col min="3415" max="3415" width="14.33203125" bestFit="1" customWidth="1"/>
    <col min="3416" max="3416" width="24.33203125" bestFit="1" customWidth="1"/>
    <col min="3417" max="3417" width="14.33203125" bestFit="1" customWidth="1"/>
    <col min="3418" max="3418" width="23.33203125" bestFit="1" customWidth="1"/>
    <col min="3419" max="3419" width="14.33203125" bestFit="1" customWidth="1"/>
    <col min="3420" max="3420" width="24.33203125" bestFit="1" customWidth="1"/>
    <col min="3421" max="3421" width="14.33203125" bestFit="1" customWidth="1"/>
    <col min="3422" max="3422" width="24.33203125" bestFit="1" customWidth="1"/>
    <col min="3423" max="3423" width="14.33203125" bestFit="1" customWidth="1"/>
    <col min="3424" max="3424" width="24.33203125" bestFit="1" customWidth="1"/>
    <col min="3425" max="3425" width="14.33203125" bestFit="1" customWidth="1"/>
    <col min="3426" max="3426" width="24.33203125" bestFit="1" customWidth="1"/>
    <col min="3427" max="3427" width="14.33203125" bestFit="1" customWidth="1"/>
    <col min="3428" max="3428" width="24.33203125" bestFit="1" customWidth="1"/>
    <col min="3429" max="3429" width="14.33203125" bestFit="1" customWidth="1"/>
    <col min="3430" max="3430" width="24.33203125" bestFit="1" customWidth="1"/>
    <col min="3431" max="3431" width="14.33203125" bestFit="1" customWidth="1"/>
    <col min="3432" max="3432" width="24.33203125" bestFit="1" customWidth="1"/>
    <col min="3433" max="3433" width="13.33203125" bestFit="1" customWidth="1"/>
    <col min="3434" max="3434" width="24.33203125" bestFit="1" customWidth="1"/>
    <col min="3435" max="3435" width="14.33203125" bestFit="1" customWidth="1"/>
    <col min="3436" max="3436" width="24.33203125" bestFit="1" customWidth="1"/>
    <col min="3437" max="3437" width="14.33203125" bestFit="1" customWidth="1"/>
    <col min="3438" max="3438" width="24.33203125" bestFit="1" customWidth="1"/>
    <col min="3439" max="3439" width="14.33203125" bestFit="1" customWidth="1"/>
    <col min="3440" max="3440" width="24.33203125" bestFit="1" customWidth="1"/>
    <col min="3441" max="3441" width="14.33203125" bestFit="1" customWidth="1"/>
    <col min="3442" max="3442" width="24.33203125" bestFit="1" customWidth="1"/>
    <col min="3443" max="3443" width="14.33203125" bestFit="1" customWidth="1"/>
    <col min="3444" max="3444" width="24.33203125" bestFit="1" customWidth="1"/>
    <col min="3445" max="3445" width="14.33203125" bestFit="1" customWidth="1"/>
    <col min="3446" max="3446" width="24.33203125" bestFit="1" customWidth="1"/>
    <col min="3447" max="3447" width="13.33203125" bestFit="1" customWidth="1"/>
    <col min="3448" max="3448" width="24.33203125" bestFit="1" customWidth="1"/>
    <col min="3449" max="3449" width="14.33203125" bestFit="1" customWidth="1"/>
    <col min="3450" max="3450" width="24.33203125" bestFit="1" customWidth="1"/>
    <col min="3451" max="3451" width="14.33203125" bestFit="1" customWidth="1"/>
    <col min="3452" max="3452" width="24.33203125" bestFit="1" customWidth="1"/>
    <col min="3453" max="3453" width="14.33203125" bestFit="1" customWidth="1"/>
    <col min="3454" max="3454" width="24.33203125" bestFit="1" customWidth="1"/>
    <col min="3455" max="3455" width="14.33203125" bestFit="1" customWidth="1"/>
    <col min="3456" max="3456" width="24.33203125" bestFit="1" customWidth="1"/>
    <col min="3457" max="3457" width="14.33203125" bestFit="1" customWidth="1"/>
    <col min="3458" max="3458" width="24.33203125" bestFit="1" customWidth="1"/>
    <col min="3459" max="3459" width="14.33203125" bestFit="1" customWidth="1"/>
    <col min="3460" max="3460" width="24.33203125" bestFit="1" customWidth="1"/>
    <col min="3461" max="3461" width="14.33203125" bestFit="1" customWidth="1"/>
    <col min="3462" max="3462" width="24.33203125" bestFit="1" customWidth="1"/>
    <col min="3463" max="3463" width="14.33203125" bestFit="1" customWidth="1"/>
    <col min="3464" max="3464" width="24.33203125" bestFit="1" customWidth="1"/>
    <col min="3465" max="3465" width="14.33203125" bestFit="1" customWidth="1"/>
    <col min="3466" max="3466" width="24.33203125" bestFit="1" customWidth="1"/>
    <col min="3467" max="3467" width="14.33203125" bestFit="1" customWidth="1"/>
    <col min="3468" max="3468" width="24.33203125" bestFit="1" customWidth="1"/>
    <col min="3469" max="3469" width="14.33203125" bestFit="1" customWidth="1"/>
    <col min="3470" max="3470" width="24.33203125" bestFit="1" customWidth="1"/>
    <col min="3471" max="3471" width="14.33203125" bestFit="1" customWidth="1"/>
    <col min="3472" max="3472" width="24.33203125" bestFit="1" customWidth="1"/>
    <col min="3473" max="3473" width="13.33203125" bestFit="1" customWidth="1"/>
    <col min="3474" max="3474" width="24.33203125" bestFit="1" customWidth="1"/>
    <col min="3475" max="3475" width="14.33203125" bestFit="1" customWidth="1"/>
    <col min="3476" max="3476" width="24.33203125" bestFit="1" customWidth="1"/>
    <col min="3477" max="3477" width="14.33203125" bestFit="1" customWidth="1"/>
    <col min="3478" max="3478" width="24.33203125" bestFit="1" customWidth="1"/>
    <col min="3479" max="3479" width="14.33203125" bestFit="1" customWidth="1"/>
    <col min="3480" max="3480" width="24.33203125" bestFit="1" customWidth="1"/>
    <col min="3481" max="3481" width="13.33203125" bestFit="1" customWidth="1"/>
    <col min="3482" max="3482" width="24.33203125" bestFit="1" customWidth="1"/>
    <col min="3483" max="3483" width="14.33203125" bestFit="1" customWidth="1"/>
    <col min="3484" max="3484" width="24.33203125" bestFit="1" customWidth="1"/>
    <col min="3485" max="3485" width="13.33203125" bestFit="1" customWidth="1"/>
    <col min="3486" max="3486" width="24.33203125" bestFit="1" customWidth="1"/>
    <col min="3487" max="3487" width="14.33203125" bestFit="1" customWidth="1"/>
    <col min="3488" max="3488" width="24.33203125" bestFit="1" customWidth="1"/>
    <col min="3489" max="3489" width="14.33203125" bestFit="1" customWidth="1"/>
    <col min="3490" max="3490" width="24.33203125" bestFit="1" customWidth="1"/>
    <col min="3491" max="3491" width="14.33203125" bestFit="1" customWidth="1"/>
    <col min="3492" max="3492" width="24.33203125" bestFit="1" customWidth="1"/>
    <col min="3493" max="3493" width="14.33203125" bestFit="1" customWidth="1"/>
    <col min="3494" max="3494" width="24.33203125" bestFit="1" customWidth="1"/>
    <col min="3495" max="3495" width="14.33203125" bestFit="1" customWidth="1"/>
    <col min="3496" max="3496" width="24.33203125" bestFit="1" customWidth="1"/>
    <col min="3497" max="3497" width="14.33203125" bestFit="1" customWidth="1"/>
    <col min="3498" max="3498" width="24.33203125" bestFit="1" customWidth="1"/>
    <col min="3499" max="3499" width="13.33203125" bestFit="1" customWidth="1"/>
    <col min="3500" max="3500" width="24.33203125" bestFit="1" customWidth="1"/>
    <col min="3501" max="3501" width="14.33203125" bestFit="1" customWidth="1"/>
    <col min="3502" max="3502" width="24.33203125" bestFit="1" customWidth="1"/>
    <col min="3503" max="3503" width="14.33203125" bestFit="1" customWidth="1"/>
    <col min="3504" max="3504" width="24.33203125" bestFit="1" customWidth="1"/>
    <col min="3505" max="3505" width="14.33203125" bestFit="1" customWidth="1"/>
    <col min="3506" max="3506" width="23.33203125" bestFit="1" customWidth="1"/>
    <col min="3507" max="3507" width="14.33203125" bestFit="1" customWidth="1"/>
    <col min="3508" max="3508" width="24.33203125" bestFit="1" customWidth="1"/>
    <col min="3509" max="3509" width="14.33203125" bestFit="1" customWidth="1"/>
    <col min="3510" max="3510" width="24.33203125" bestFit="1" customWidth="1"/>
    <col min="3511" max="3511" width="14.33203125" bestFit="1" customWidth="1"/>
    <col min="3512" max="3512" width="24.33203125" bestFit="1" customWidth="1"/>
    <col min="3513" max="3513" width="14.33203125" bestFit="1" customWidth="1"/>
    <col min="3514" max="3514" width="24.33203125" bestFit="1" customWidth="1"/>
    <col min="3515" max="3515" width="14.33203125" bestFit="1" customWidth="1"/>
    <col min="3516" max="3516" width="24.33203125" bestFit="1" customWidth="1"/>
    <col min="3517" max="3517" width="14.33203125" bestFit="1" customWidth="1"/>
    <col min="3518" max="3518" width="23.33203125" bestFit="1" customWidth="1"/>
    <col min="3519" max="3519" width="13.33203125" bestFit="1" customWidth="1"/>
    <col min="3520" max="3520" width="24.33203125" bestFit="1" customWidth="1"/>
    <col min="3521" max="3521" width="14.33203125" bestFit="1" customWidth="1"/>
    <col min="3522" max="3522" width="24.33203125" bestFit="1" customWidth="1"/>
    <col min="3523" max="3523" width="14.33203125" bestFit="1" customWidth="1"/>
    <col min="3524" max="3524" width="23.33203125" bestFit="1" customWidth="1"/>
    <col min="3525" max="3525" width="13.33203125" bestFit="1" customWidth="1"/>
    <col min="3526" max="3526" width="23.33203125" bestFit="1" customWidth="1"/>
    <col min="3527" max="3527" width="14.33203125" bestFit="1" customWidth="1"/>
    <col min="3528" max="3528" width="24.33203125" bestFit="1" customWidth="1"/>
    <col min="3529" max="3529" width="14.33203125" bestFit="1" customWidth="1"/>
    <col min="3530" max="3530" width="23.33203125" bestFit="1" customWidth="1"/>
    <col min="3531" max="3531" width="14.33203125" bestFit="1" customWidth="1"/>
    <col min="3532" max="3532" width="24.33203125" bestFit="1" customWidth="1"/>
    <col min="3533" max="3533" width="14.33203125" bestFit="1" customWidth="1"/>
    <col min="3534" max="3534" width="24.33203125" bestFit="1" customWidth="1"/>
    <col min="3535" max="3535" width="14.33203125" bestFit="1" customWidth="1"/>
    <col min="3536" max="3536" width="24.33203125" bestFit="1" customWidth="1"/>
    <col min="3537" max="3537" width="14.33203125" bestFit="1" customWidth="1"/>
    <col min="3538" max="3538" width="24.33203125" bestFit="1" customWidth="1"/>
    <col min="3539" max="3539" width="14.33203125" bestFit="1" customWidth="1"/>
    <col min="3540" max="3540" width="24.33203125" bestFit="1" customWidth="1"/>
    <col min="3541" max="3541" width="14.33203125" bestFit="1" customWidth="1"/>
    <col min="3542" max="3542" width="23.33203125" bestFit="1" customWidth="1"/>
    <col min="3543" max="3543" width="14.33203125" bestFit="1" customWidth="1"/>
    <col min="3544" max="3544" width="24.33203125" bestFit="1" customWidth="1"/>
    <col min="3545" max="3545" width="14.33203125" bestFit="1" customWidth="1"/>
    <col min="3546" max="3546" width="24.33203125" bestFit="1" customWidth="1"/>
    <col min="3547" max="3547" width="12.33203125" bestFit="1" customWidth="1"/>
    <col min="3548" max="3548" width="24.33203125" bestFit="1" customWidth="1"/>
    <col min="3549" max="3549" width="14.33203125" bestFit="1" customWidth="1"/>
    <col min="3550" max="3550" width="24.33203125" bestFit="1" customWidth="1"/>
    <col min="3551" max="3551" width="14.33203125" bestFit="1" customWidth="1"/>
    <col min="3552" max="3552" width="24.33203125" bestFit="1" customWidth="1"/>
    <col min="3553" max="3553" width="14.33203125" bestFit="1" customWidth="1"/>
    <col min="3554" max="3554" width="24.33203125" bestFit="1" customWidth="1"/>
    <col min="3555" max="3555" width="14.33203125" bestFit="1" customWidth="1"/>
    <col min="3556" max="3556" width="24.33203125" bestFit="1" customWidth="1"/>
    <col min="3557" max="3557" width="14.33203125" bestFit="1" customWidth="1"/>
    <col min="3558" max="3558" width="24.33203125" bestFit="1" customWidth="1"/>
    <col min="3559" max="3559" width="14.33203125" bestFit="1" customWidth="1"/>
    <col min="3560" max="3560" width="24.33203125" bestFit="1" customWidth="1"/>
    <col min="3561" max="3561" width="14.33203125" bestFit="1" customWidth="1"/>
    <col min="3562" max="3562" width="24.33203125" bestFit="1" customWidth="1"/>
    <col min="3563" max="3563" width="13.33203125" bestFit="1" customWidth="1"/>
    <col min="3564" max="3564" width="24.33203125" bestFit="1" customWidth="1"/>
    <col min="3565" max="3565" width="14.33203125" bestFit="1" customWidth="1"/>
    <col min="3566" max="3566" width="24.33203125" bestFit="1" customWidth="1"/>
    <col min="3567" max="3567" width="14.33203125" bestFit="1" customWidth="1"/>
    <col min="3568" max="3568" width="24.33203125" bestFit="1" customWidth="1"/>
    <col min="3569" max="3569" width="14.33203125" bestFit="1" customWidth="1"/>
    <col min="3570" max="3570" width="24.33203125" bestFit="1" customWidth="1"/>
    <col min="3571" max="3571" width="14.33203125" bestFit="1" customWidth="1"/>
    <col min="3572" max="3572" width="24.33203125" bestFit="1" customWidth="1"/>
    <col min="3573" max="3573" width="14.33203125" bestFit="1" customWidth="1"/>
    <col min="3574" max="3574" width="24.33203125" bestFit="1" customWidth="1"/>
    <col min="3575" max="3575" width="14.33203125" bestFit="1" customWidth="1"/>
    <col min="3576" max="3576" width="24.33203125" bestFit="1" customWidth="1"/>
    <col min="3577" max="3577" width="14.33203125" bestFit="1" customWidth="1"/>
    <col min="3578" max="3578" width="24.33203125" bestFit="1" customWidth="1"/>
    <col min="3579" max="3579" width="13.33203125" bestFit="1" customWidth="1"/>
    <col min="3580" max="3580" width="24.33203125" bestFit="1" customWidth="1"/>
    <col min="3581" max="3581" width="12.33203125" bestFit="1" customWidth="1"/>
    <col min="3582" max="3582" width="22.33203125" bestFit="1" customWidth="1"/>
    <col min="3583" max="3583" width="14.33203125" bestFit="1" customWidth="1"/>
    <col min="3584" max="3584" width="24.33203125" bestFit="1" customWidth="1"/>
    <col min="3585" max="3585" width="14.33203125" bestFit="1" customWidth="1"/>
    <col min="3586" max="3586" width="24.33203125" bestFit="1" customWidth="1"/>
    <col min="3587" max="3587" width="14.33203125" bestFit="1" customWidth="1"/>
    <col min="3588" max="3588" width="23.33203125" bestFit="1" customWidth="1"/>
    <col min="3589" max="3589" width="14.33203125" bestFit="1" customWidth="1"/>
    <col min="3590" max="3590" width="24.33203125" bestFit="1" customWidth="1"/>
    <col min="3591" max="3591" width="14.33203125" bestFit="1" customWidth="1"/>
    <col min="3592" max="3592" width="24.33203125" bestFit="1" customWidth="1"/>
    <col min="3593" max="3593" width="14.33203125" bestFit="1" customWidth="1"/>
    <col min="3594" max="3594" width="24.33203125" bestFit="1" customWidth="1"/>
    <col min="3595" max="3595" width="14.33203125" bestFit="1" customWidth="1"/>
    <col min="3596" max="3596" width="24.33203125" bestFit="1" customWidth="1"/>
    <col min="3597" max="3597" width="14.33203125" bestFit="1" customWidth="1"/>
    <col min="3598" max="3598" width="23.33203125" bestFit="1" customWidth="1"/>
    <col min="3599" max="3599" width="14.33203125" bestFit="1" customWidth="1"/>
    <col min="3600" max="3600" width="24.33203125" bestFit="1" customWidth="1"/>
    <col min="3601" max="3601" width="14.33203125" bestFit="1" customWidth="1"/>
    <col min="3602" max="3602" width="24.33203125" bestFit="1" customWidth="1"/>
    <col min="3603" max="3603" width="14.33203125" bestFit="1" customWidth="1"/>
    <col min="3604" max="3604" width="24.33203125" bestFit="1" customWidth="1"/>
    <col min="3605" max="3605" width="14.33203125" bestFit="1" customWidth="1"/>
    <col min="3606" max="3606" width="24.33203125" bestFit="1" customWidth="1"/>
    <col min="3607" max="3607" width="14.33203125" bestFit="1" customWidth="1"/>
    <col min="3608" max="3608" width="24.33203125" bestFit="1" customWidth="1"/>
    <col min="3609" max="3609" width="14.33203125" bestFit="1" customWidth="1"/>
    <col min="3610" max="3610" width="24.33203125" bestFit="1" customWidth="1"/>
    <col min="3611" max="3611" width="14.33203125" bestFit="1" customWidth="1"/>
    <col min="3612" max="3612" width="24.33203125" bestFit="1" customWidth="1"/>
    <col min="3613" max="3613" width="14.33203125" bestFit="1" customWidth="1"/>
    <col min="3614" max="3614" width="24.33203125" bestFit="1" customWidth="1"/>
    <col min="3615" max="3615" width="14.33203125" bestFit="1" customWidth="1"/>
    <col min="3616" max="3616" width="24.33203125" bestFit="1" customWidth="1"/>
    <col min="3617" max="3617" width="14.33203125" bestFit="1" customWidth="1"/>
    <col min="3618" max="3618" width="24.33203125" bestFit="1" customWidth="1"/>
    <col min="3619" max="3619" width="14.33203125" bestFit="1" customWidth="1"/>
    <col min="3620" max="3620" width="24.33203125" bestFit="1" customWidth="1"/>
    <col min="3621" max="3621" width="12.33203125" bestFit="1" customWidth="1"/>
    <col min="3622" max="3622" width="24.33203125" bestFit="1" customWidth="1"/>
    <col min="3623" max="3623" width="14.33203125" bestFit="1" customWidth="1"/>
    <col min="3624" max="3624" width="24.33203125" bestFit="1" customWidth="1"/>
    <col min="3625" max="3625" width="14.33203125" bestFit="1" customWidth="1"/>
    <col min="3626" max="3626" width="24.33203125" bestFit="1" customWidth="1"/>
    <col min="3627" max="3627" width="14.33203125" bestFit="1" customWidth="1"/>
    <col min="3628" max="3628" width="24.33203125" bestFit="1" customWidth="1"/>
    <col min="3629" max="3629" width="14.33203125" bestFit="1" customWidth="1"/>
    <col min="3630" max="3630" width="24.33203125" bestFit="1" customWidth="1"/>
    <col min="3631" max="3631" width="14.33203125" bestFit="1" customWidth="1"/>
    <col min="3632" max="3632" width="24.33203125" bestFit="1" customWidth="1"/>
    <col min="3633" max="3633" width="14.33203125" bestFit="1" customWidth="1"/>
    <col min="3634" max="3634" width="24.33203125" bestFit="1" customWidth="1"/>
    <col min="3635" max="3635" width="14.33203125" bestFit="1" customWidth="1"/>
    <col min="3636" max="3636" width="24.33203125" bestFit="1" customWidth="1"/>
    <col min="3637" max="3637" width="14.33203125" bestFit="1" customWidth="1"/>
    <col min="3638" max="3638" width="24.33203125" bestFit="1" customWidth="1"/>
    <col min="3639" max="3639" width="14.33203125" bestFit="1" customWidth="1"/>
    <col min="3640" max="3640" width="24.33203125" bestFit="1" customWidth="1"/>
    <col min="3641" max="3641" width="14.33203125" bestFit="1" customWidth="1"/>
    <col min="3642" max="3642" width="23.33203125" bestFit="1" customWidth="1"/>
    <col min="3643" max="3643" width="14.33203125" bestFit="1" customWidth="1"/>
    <col min="3644" max="3644" width="24.33203125" bestFit="1" customWidth="1"/>
    <col min="3645" max="3645" width="14.33203125" bestFit="1" customWidth="1"/>
    <col min="3646" max="3646" width="24.33203125" bestFit="1" customWidth="1"/>
    <col min="3647" max="3647" width="14.33203125" bestFit="1" customWidth="1"/>
    <col min="3648" max="3648" width="24.33203125" bestFit="1" customWidth="1"/>
    <col min="3649" max="3649" width="14.33203125" bestFit="1" customWidth="1"/>
    <col min="3650" max="3650" width="24.33203125" bestFit="1" customWidth="1"/>
    <col min="3651" max="3651" width="14.33203125" bestFit="1" customWidth="1"/>
    <col min="3652" max="3652" width="24.33203125" bestFit="1" customWidth="1"/>
    <col min="3653" max="3653" width="14.33203125" bestFit="1" customWidth="1"/>
    <col min="3654" max="3654" width="24.33203125" bestFit="1" customWidth="1"/>
    <col min="3655" max="3655" width="14.33203125" bestFit="1" customWidth="1"/>
    <col min="3656" max="3656" width="24.33203125" bestFit="1" customWidth="1"/>
    <col min="3657" max="3657" width="14.33203125" bestFit="1" customWidth="1"/>
    <col min="3658" max="3658" width="24.33203125" bestFit="1" customWidth="1"/>
    <col min="3659" max="3659" width="14.33203125" bestFit="1" customWidth="1"/>
    <col min="3660" max="3660" width="24.33203125" bestFit="1" customWidth="1"/>
    <col min="3661" max="3661" width="14.33203125" bestFit="1" customWidth="1"/>
    <col min="3662" max="3662" width="24.33203125" bestFit="1" customWidth="1"/>
    <col min="3663" max="3663" width="14.33203125" bestFit="1" customWidth="1"/>
    <col min="3664" max="3664" width="23.33203125" bestFit="1" customWidth="1"/>
    <col min="3665" max="3665" width="14.33203125" bestFit="1" customWidth="1"/>
    <col min="3666" max="3666" width="24.33203125" bestFit="1" customWidth="1"/>
    <col min="3667" max="3667" width="14.33203125" bestFit="1" customWidth="1"/>
    <col min="3668" max="3668" width="24.33203125" bestFit="1" customWidth="1"/>
    <col min="3669" max="3669" width="14.33203125" bestFit="1" customWidth="1"/>
    <col min="3670" max="3670" width="24.33203125" bestFit="1" customWidth="1"/>
    <col min="3671" max="3671" width="14.33203125" bestFit="1" customWidth="1"/>
    <col min="3672" max="3672" width="24.33203125" bestFit="1" customWidth="1"/>
    <col min="3673" max="3673" width="14.33203125" bestFit="1" customWidth="1"/>
    <col min="3674" max="3674" width="24.33203125" bestFit="1" customWidth="1"/>
    <col min="3675" max="3675" width="14.33203125" bestFit="1" customWidth="1"/>
    <col min="3676" max="3676" width="23.33203125" bestFit="1" customWidth="1"/>
    <col min="3677" max="3677" width="14.33203125" bestFit="1" customWidth="1"/>
    <col min="3678" max="3678" width="23.33203125" bestFit="1" customWidth="1"/>
    <col min="3679" max="3679" width="14.33203125" bestFit="1" customWidth="1"/>
    <col min="3680" max="3680" width="24.33203125" bestFit="1" customWidth="1"/>
    <col min="3681" max="3681" width="14.33203125" bestFit="1" customWidth="1"/>
    <col min="3682" max="3682" width="24.33203125" bestFit="1" customWidth="1"/>
    <col min="3683" max="3683" width="14.33203125" bestFit="1" customWidth="1"/>
    <col min="3684" max="3684" width="24.33203125" bestFit="1" customWidth="1"/>
    <col min="3685" max="3685" width="14.33203125" bestFit="1" customWidth="1"/>
    <col min="3686" max="3686" width="24.33203125" bestFit="1" customWidth="1"/>
    <col min="3687" max="3687" width="14.33203125" bestFit="1" customWidth="1"/>
    <col min="3688" max="3688" width="24.33203125" bestFit="1" customWidth="1"/>
    <col min="3689" max="3689" width="14.33203125" bestFit="1" customWidth="1"/>
    <col min="3690" max="3690" width="24.33203125" bestFit="1" customWidth="1"/>
    <col min="3691" max="3691" width="14.33203125" bestFit="1" customWidth="1"/>
    <col min="3692" max="3692" width="24.33203125" bestFit="1" customWidth="1"/>
    <col min="3693" max="3693" width="14.33203125" bestFit="1" customWidth="1"/>
    <col min="3694" max="3694" width="24.33203125" bestFit="1" customWidth="1"/>
    <col min="3695" max="3695" width="14.33203125" bestFit="1" customWidth="1"/>
    <col min="3696" max="3696" width="24.33203125" bestFit="1" customWidth="1"/>
    <col min="3697" max="3697" width="13.33203125" bestFit="1" customWidth="1"/>
    <col min="3698" max="3698" width="24.33203125" bestFit="1" customWidth="1"/>
    <col min="3699" max="3699" width="14.33203125" bestFit="1" customWidth="1"/>
    <col min="3700" max="3700" width="23.33203125" bestFit="1" customWidth="1"/>
    <col min="3701" max="3701" width="14.33203125" bestFit="1" customWidth="1"/>
    <col min="3702" max="3702" width="24.33203125" bestFit="1" customWidth="1"/>
    <col min="3703" max="3703" width="14.33203125" bestFit="1" customWidth="1"/>
    <col min="3704" max="3704" width="24.33203125" bestFit="1" customWidth="1"/>
    <col min="3705" max="3705" width="14.33203125" bestFit="1" customWidth="1"/>
    <col min="3706" max="3706" width="24.33203125" bestFit="1" customWidth="1"/>
    <col min="3707" max="3707" width="14.33203125" bestFit="1" customWidth="1"/>
    <col min="3708" max="3708" width="24.33203125" bestFit="1" customWidth="1"/>
    <col min="3709" max="3709" width="14.33203125" bestFit="1" customWidth="1"/>
    <col min="3710" max="3710" width="24.33203125" bestFit="1" customWidth="1"/>
    <col min="3711" max="3711" width="14.33203125" bestFit="1" customWidth="1"/>
    <col min="3712" max="3712" width="23.33203125" bestFit="1" customWidth="1"/>
    <col min="3713" max="3713" width="14.33203125" bestFit="1" customWidth="1"/>
    <col min="3714" max="3714" width="24.33203125" bestFit="1" customWidth="1"/>
    <col min="3715" max="3715" width="14.33203125" bestFit="1" customWidth="1"/>
    <col min="3716" max="3716" width="24.33203125" bestFit="1" customWidth="1"/>
    <col min="3717" max="3717" width="14.33203125" bestFit="1" customWidth="1"/>
    <col min="3718" max="3718" width="24.33203125" bestFit="1" customWidth="1"/>
    <col min="3719" max="3719" width="14.33203125" bestFit="1" customWidth="1"/>
    <col min="3720" max="3720" width="24.33203125" bestFit="1" customWidth="1"/>
    <col min="3721" max="3721" width="14.33203125" bestFit="1" customWidth="1"/>
    <col min="3722" max="3722" width="24.33203125" bestFit="1" customWidth="1"/>
    <col min="3723" max="3723" width="14.33203125" bestFit="1" customWidth="1"/>
    <col min="3724" max="3724" width="24.33203125" bestFit="1" customWidth="1"/>
    <col min="3725" max="3725" width="14.33203125" bestFit="1" customWidth="1"/>
    <col min="3726" max="3726" width="24.33203125" bestFit="1" customWidth="1"/>
    <col min="3727" max="3727" width="14.33203125" bestFit="1" customWidth="1"/>
    <col min="3728" max="3728" width="24.33203125" bestFit="1" customWidth="1"/>
    <col min="3729" max="3729" width="14.33203125" bestFit="1" customWidth="1"/>
    <col min="3730" max="3730" width="24.33203125" bestFit="1" customWidth="1"/>
    <col min="3731" max="3731" width="14.33203125" bestFit="1" customWidth="1"/>
    <col min="3732" max="3732" width="24.33203125" bestFit="1" customWidth="1"/>
    <col min="3733" max="3733" width="14.33203125" bestFit="1" customWidth="1"/>
    <col min="3734" max="3734" width="24.33203125" bestFit="1" customWidth="1"/>
    <col min="3735" max="3735" width="14.33203125" bestFit="1" customWidth="1"/>
    <col min="3736" max="3736" width="24.33203125" bestFit="1" customWidth="1"/>
    <col min="3737" max="3737" width="13.33203125" bestFit="1" customWidth="1"/>
    <col min="3738" max="3738" width="24.33203125" bestFit="1" customWidth="1"/>
    <col min="3739" max="3739" width="14.33203125" bestFit="1" customWidth="1"/>
    <col min="3740" max="3740" width="23.33203125" bestFit="1" customWidth="1"/>
    <col min="3741" max="3741" width="14.33203125" bestFit="1" customWidth="1"/>
    <col min="3742" max="3742" width="24.33203125" bestFit="1" customWidth="1"/>
    <col min="3743" max="3743" width="14.33203125" bestFit="1" customWidth="1"/>
    <col min="3744" max="3744" width="23.33203125" bestFit="1" customWidth="1"/>
    <col min="3745" max="3745" width="14.33203125" bestFit="1" customWidth="1"/>
    <col min="3746" max="3746" width="24.33203125" bestFit="1" customWidth="1"/>
    <col min="3747" max="3747" width="14.33203125" bestFit="1" customWidth="1"/>
    <col min="3748" max="3748" width="24.33203125" bestFit="1" customWidth="1"/>
    <col min="3749" max="3749" width="14.33203125" bestFit="1" customWidth="1"/>
    <col min="3750" max="3750" width="24.33203125" bestFit="1" customWidth="1"/>
    <col min="3751" max="3751" width="14.33203125" bestFit="1" customWidth="1"/>
    <col min="3752" max="3752" width="24.33203125" bestFit="1" customWidth="1"/>
    <col min="3753" max="3753" width="14.33203125" bestFit="1" customWidth="1"/>
    <col min="3754" max="3754" width="23.33203125" bestFit="1" customWidth="1"/>
    <col min="3755" max="3755" width="14.33203125" bestFit="1" customWidth="1"/>
    <col min="3756" max="3756" width="24.33203125" bestFit="1" customWidth="1"/>
    <col min="3757" max="3757" width="14.33203125" bestFit="1" customWidth="1"/>
    <col min="3758" max="3758" width="24.33203125" bestFit="1" customWidth="1"/>
    <col min="3759" max="3759" width="14.33203125" bestFit="1" customWidth="1"/>
    <col min="3760" max="3760" width="24.33203125" bestFit="1" customWidth="1"/>
    <col min="3761" max="3761" width="14.33203125" bestFit="1" customWidth="1"/>
    <col min="3762" max="3762" width="24.33203125" bestFit="1" customWidth="1"/>
    <col min="3763" max="3763" width="14.33203125" bestFit="1" customWidth="1"/>
    <col min="3764" max="3764" width="24.33203125" bestFit="1" customWidth="1"/>
    <col min="3765" max="3765" width="14.33203125" bestFit="1" customWidth="1"/>
    <col min="3766" max="3766" width="24.33203125" bestFit="1" customWidth="1"/>
    <col min="3767" max="3767" width="14.33203125" bestFit="1" customWidth="1"/>
    <col min="3768" max="3768" width="24.33203125" bestFit="1" customWidth="1"/>
    <col min="3769" max="3769" width="14.33203125" bestFit="1" customWidth="1"/>
    <col min="3770" max="3770" width="24.33203125" bestFit="1" customWidth="1"/>
    <col min="3771" max="3771" width="14.33203125" bestFit="1" customWidth="1"/>
    <col min="3772" max="3772" width="24.33203125" bestFit="1" customWidth="1"/>
    <col min="3773" max="3773" width="14.33203125" bestFit="1" customWidth="1"/>
    <col min="3774" max="3774" width="24.33203125" bestFit="1" customWidth="1"/>
    <col min="3775" max="3775" width="13.33203125" bestFit="1" customWidth="1"/>
    <col min="3776" max="3776" width="24.33203125" bestFit="1" customWidth="1"/>
    <col min="3777" max="3777" width="14.33203125" bestFit="1" customWidth="1"/>
    <col min="3778" max="3778" width="24.33203125" bestFit="1" customWidth="1"/>
    <col min="3779" max="3779" width="14.33203125" bestFit="1" customWidth="1"/>
    <col min="3780" max="3780" width="24.33203125" bestFit="1" customWidth="1"/>
    <col min="3781" max="3781" width="14.33203125" bestFit="1" customWidth="1"/>
    <col min="3782" max="3782" width="24.33203125" bestFit="1" customWidth="1"/>
    <col min="3783" max="3783" width="14.33203125" bestFit="1" customWidth="1"/>
    <col min="3784" max="3784" width="24.33203125" bestFit="1" customWidth="1"/>
    <col min="3785" max="3785" width="14.33203125" bestFit="1" customWidth="1"/>
    <col min="3786" max="3786" width="24.33203125" bestFit="1" customWidth="1"/>
    <col min="3787" max="3787" width="14.33203125" bestFit="1" customWidth="1"/>
    <col min="3788" max="3788" width="24.33203125" bestFit="1" customWidth="1"/>
    <col min="3789" max="3789" width="14.33203125" bestFit="1" customWidth="1"/>
    <col min="3790" max="3790" width="24.33203125" bestFit="1" customWidth="1"/>
    <col min="3791" max="3791" width="14.33203125" bestFit="1" customWidth="1"/>
    <col min="3792" max="3792" width="24.33203125" bestFit="1" customWidth="1"/>
    <col min="3793" max="3793" width="14.33203125" bestFit="1" customWidth="1"/>
    <col min="3794" max="3794" width="24.33203125" bestFit="1" customWidth="1"/>
    <col min="3795" max="3795" width="14.33203125" bestFit="1" customWidth="1"/>
    <col min="3796" max="3796" width="24.33203125" bestFit="1" customWidth="1"/>
    <col min="3797" max="3797" width="14.33203125" bestFit="1" customWidth="1"/>
    <col min="3798" max="3798" width="23.33203125" bestFit="1" customWidth="1"/>
    <col min="3799" max="3799" width="14.33203125" bestFit="1" customWidth="1"/>
    <col min="3800" max="3800" width="24.33203125" bestFit="1" customWidth="1"/>
    <col min="3801" max="3801" width="14.33203125" bestFit="1" customWidth="1"/>
    <col min="3802" max="3802" width="24.33203125" bestFit="1" customWidth="1"/>
    <col min="3803" max="3803" width="14.33203125" bestFit="1" customWidth="1"/>
    <col min="3804" max="3804" width="24.33203125" bestFit="1" customWidth="1"/>
    <col min="3805" max="3805" width="14.33203125" bestFit="1" customWidth="1"/>
    <col min="3806" max="3806" width="24.33203125" bestFit="1" customWidth="1"/>
    <col min="3807" max="3807" width="14.33203125" bestFit="1" customWidth="1"/>
    <col min="3808" max="3808" width="24.33203125" bestFit="1" customWidth="1"/>
    <col min="3809" max="3809" width="14.33203125" bestFit="1" customWidth="1"/>
    <col min="3810" max="3810" width="23.33203125" bestFit="1" customWidth="1"/>
    <col min="3811" max="3811" width="14.33203125" bestFit="1" customWidth="1"/>
    <col min="3812" max="3812" width="24.33203125" bestFit="1" customWidth="1"/>
    <col min="3813" max="3813" width="14.33203125" bestFit="1" customWidth="1"/>
    <col min="3814" max="3814" width="24.33203125" bestFit="1" customWidth="1"/>
    <col min="3815" max="3815" width="14.33203125" bestFit="1" customWidth="1"/>
    <col min="3816" max="3816" width="23.33203125" bestFit="1" customWidth="1"/>
    <col min="3817" max="3817" width="14.33203125" bestFit="1" customWidth="1"/>
    <col min="3818" max="3818" width="24.33203125" bestFit="1" customWidth="1"/>
    <col min="3819" max="3819" width="14.33203125" bestFit="1" customWidth="1"/>
    <col min="3820" max="3820" width="24.33203125" bestFit="1" customWidth="1"/>
    <col min="3821" max="3821" width="14.33203125" bestFit="1" customWidth="1"/>
    <col min="3822" max="3822" width="24.33203125" bestFit="1" customWidth="1"/>
    <col min="3823" max="3823" width="14.33203125" bestFit="1" customWidth="1"/>
    <col min="3824" max="3824" width="24.33203125" bestFit="1" customWidth="1"/>
    <col min="3825" max="3825" width="14.33203125" bestFit="1" customWidth="1"/>
    <col min="3826" max="3826" width="24.33203125" bestFit="1" customWidth="1"/>
    <col min="3827" max="3827" width="14.33203125" bestFit="1" customWidth="1"/>
    <col min="3828" max="3828" width="24.33203125" bestFit="1" customWidth="1"/>
    <col min="3829" max="3829" width="14.33203125" bestFit="1" customWidth="1"/>
    <col min="3830" max="3830" width="24.33203125" bestFit="1" customWidth="1"/>
    <col min="3831" max="3831" width="14.33203125" bestFit="1" customWidth="1"/>
    <col min="3832" max="3832" width="24.33203125" bestFit="1" customWidth="1"/>
    <col min="3833" max="3833" width="14.33203125" bestFit="1" customWidth="1"/>
    <col min="3834" max="3834" width="24.33203125" bestFit="1" customWidth="1"/>
    <col min="3835" max="3835" width="14.33203125" bestFit="1" customWidth="1"/>
    <col min="3836" max="3836" width="23.33203125" bestFit="1" customWidth="1"/>
    <col min="3837" max="3837" width="14.33203125" bestFit="1" customWidth="1"/>
    <col min="3838" max="3838" width="24.33203125" bestFit="1" customWidth="1"/>
    <col min="3839" max="3839" width="14.33203125" bestFit="1" customWidth="1"/>
    <col min="3840" max="3840" width="24.33203125" bestFit="1" customWidth="1"/>
    <col min="3841" max="3841" width="14.33203125" bestFit="1" customWidth="1"/>
    <col min="3842" max="3842" width="23.33203125" bestFit="1" customWidth="1"/>
    <col min="3843" max="3843" width="14.33203125" bestFit="1" customWidth="1"/>
    <col min="3844" max="3844" width="24.33203125" bestFit="1" customWidth="1"/>
    <col min="3845" max="3845" width="13.33203125" bestFit="1" customWidth="1"/>
    <col min="3846" max="3846" width="24.33203125" bestFit="1" customWidth="1"/>
    <col min="3847" max="3847" width="14.33203125" bestFit="1" customWidth="1"/>
    <col min="3848" max="3848" width="24.33203125" bestFit="1" customWidth="1"/>
    <col min="3849" max="3849" width="14.33203125" bestFit="1" customWidth="1"/>
    <col min="3850" max="3850" width="24.33203125" bestFit="1" customWidth="1"/>
    <col min="3851" max="3851" width="14.33203125" bestFit="1" customWidth="1"/>
    <col min="3852" max="3852" width="24.33203125" bestFit="1" customWidth="1"/>
    <col min="3853" max="3853" width="14.33203125" bestFit="1" customWidth="1"/>
    <col min="3854" max="3854" width="24.33203125" bestFit="1" customWidth="1"/>
    <col min="3855" max="3855" width="14.33203125" bestFit="1" customWidth="1"/>
    <col min="3856" max="3856" width="24.33203125" bestFit="1" customWidth="1"/>
    <col min="3857" max="3857" width="14.33203125" bestFit="1" customWidth="1"/>
    <col min="3858" max="3858" width="23.33203125" bestFit="1" customWidth="1"/>
    <col min="3859" max="3859" width="14.33203125" bestFit="1" customWidth="1"/>
    <col min="3860" max="3860" width="24.33203125" bestFit="1" customWidth="1"/>
    <col min="3861" max="3861" width="14.33203125" bestFit="1" customWidth="1"/>
    <col min="3862" max="3862" width="24.33203125" bestFit="1" customWidth="1"/>
    <col min="3863" max="3863" width="14.33203125" bestFit="1" customWidth="1"/>
    <col min="3864" max="3864" width="24.33203125" bestFit="1" customWidth="1"/>
    <col min="3865" max="3865" width="14.33203125" bestFit="1" customWidth="1"/>
    <col min="3866" max="3866" width="24.33203125" bestFit="1" customWidth="1"/>
    <col min="3867" max="3867" width="14.33203125" bestFit="1" customWidth="1"/>
    <col min="3868" max="3868" width="24.33203125" bestFit="1" customWidth="1"/>
    <col min="3869" max="3869" width="14.33203125" bestFit="1" customWidth="1"/>
    <col min="3870" max="3870" width="24.33203125" bestFit="1" customWidth="1"/>
    <col min="3871" max="3871" width="14.33203125" bestFit="1" customWidth="1"/>
    <col min="3872" max="3872" width="24.33203125" bestFit="1" customWidth="1"/>
    <col min="3873" max="3873" width="14.33203125" bestFit="1" customWidth="1"/>
    <col min="3874" max="3874" width="24.33203125" bestFit="1" customWidth="1"/>
    <col min="3875" max="3875" width="14.33203125" bestFit="1" customWidth="1"/>
    <col min="3876" max="3876" width="23.33203125" bestFit="1" customWidth="1"/>
    <col min="3877" max="3877" width="14.33203125" bestFit="1" customWidth="1"/>
    <col min="3878" max="3878" width="24.33203125" bestFit="1" customWidth="1"/>
    <col min="3879" max="3879" width="14.33203125" bestFit="1" customWidth="1"/>
    <col min="3880" max="3880" width="24.33203125" bestFit="1" customWidth="1"/>
    <col min="3881" max="3881" width="14.33203125" bestFit="1" customWidth="1"/>
    <col min="3882" max="3882" width="24.33203125" bestFit="1" customWidth="1"/>
    <col min="3883" max="3883" width="14.33203125" bestFit="1" customWidth="1"/>
    <col min="3884" max="3884" width="23.33203125" bestFit="1" customWidth="1"/>
    <col min="3885" max="3885" width="14.33203125" bestFit="1" customWidth="1"/>
    <col min="3886" max="3886" width="24.33203125" bestFit="1" customWidth="1"/>
    <col min="3887" max="3887" width="14.33203125" bestFit="1" customWidth="1"/>
    <col min="3888" max="3888" width="24.33203125" bestFit="1" customWidth="1"/>
    <col min="3889" max="3889" width="14.33203125" bestFit="1" customWidth="1"/>
    <col min="3890" max="3890" width="24.33203125" bestFit="1" customWidth="1"/>
    <col min="3891" max="3891" width="14.33203125" bestFit="1" customWidth="1"/>
    <col min="3892" max="3892" width="24.33203125" bestFit="1" customWidth="1"/>
    <col min="3893" max="3893" width="14.33203125" bestFit="1" customWidth="1"/>
    <col min="3894" max="3894" width="24.33203125" bestFit="1" customWidth="1"/>
    <col min="3895" max="3895" width="14.33203125" bestFit="1" customWidth="1"/>
    <col min="3896" max="3896" width="24.33203125" bestFit="1" customWidth="1"/>
    <col min="3897" max="3897" width="14.33203125" bestFit="1" customWidth="1"/>
    <col min="3898" max="3898" width="24.33203125" bestFit="1" customWidth="1"/>
    <col min="3899" max="3899" width="14.33203125" bestFit="1" customWidth="1"/>
    <col min="3900" max="3900" width="24.33203125" bestFit="1" customWidth="1"/>
    <col min="3901" max="3901" width="14.33203125" bestFit="1" customWidth="1"/>
    <col min="3902" max="3902" width="24.33203125" bestFit="1" customWidth="1"/>
    <col min="3903" max="3903" width="12.33203125" bestFit="1" customWidth="1"/>
    <col min="3904" max="3904" width="24.33203125" bestFit="1" customWidth="1"/>
    <col min="3905" max="3905" width="14.33203125" bestFit="1" customWidth="1"/>
    <col min="3906" max="3906" width="24.33203125" bestFit="1" customWidth="1"/>
    <col min="3907" max="3907" width="14.33203125" bestFit="1" customWidth="1"/>
    <col min="3908" max="3908" width="24.33203125" bestFit="1" customWidth="1"/>
    <col min="3909" max="3909" width="14.33203125" bestFit="1" customWidth="1"/>
    <col min="3910" max="3910" width="24.33203125" bestFit="1" customWidth="1"/>
    <col min="3911" max="3911" width="14.33203125" bestFit="1" customWidth="1"/>
    <col min="3912" max="3912" width="24.33203125" bestFit="1" customWidth="1"/>
    <col min="3913" max="3913" width="14.33203125" bestFit="1" customWidth="1"/>
    <col min="3914" max="3914" width="24.33203125" bestFit="1" customWidth="1"/>
    <col min="3915" max="3915" width="14.33203125" bestFit="1" customWidth="1"/>
    <col min="3916" max="3916" width="24.33203125" bestFit="1" customWidth="1"/>
    <col min="3917" max="3917" width="14.33203125" bestFit="1" customWidth="1"/>
    <col min="3918" max="3918" width="24.33203125" bestFit="1" customWidth="1"/>
    <col min="3919" max="3919" width="14.33203125" bestFit="1" customWidth="1"/>
    <col min="3920" max="3920" width="24.33203125" bestFit="1" customWidth="1"/>
    <col min="3921" max="3921" width="14.33203125" bestFit="1" customWidth="1"/>
    <col min="3922" max="3922" width="24.33203125" bestFit="1" customWidth="1"/>
    <col min="3923" max="3923" width="14.33203125" bestFit="1" customWidth="1"/>
    <col min="3924" max="3924" width="24.33203125" bestFit="1" customWidth="1"/>
    <col min="3925" max="3925" width="14.33203125" bestFit="1" customWidth="1"/>
    <col min="3926" max="3926" width="24.33203125" bestFit="1" customWidth="1"/>
    <col min="3927" max="3927" width="14.33203125" bestFit="1" customWidth="1"/>
    <col min="3928" max="3928" width="24.33203125" bestFit="1" customWidth="1"/>
    <col min="3929" max="3929" width="14.33203125" bestFit="1" customWidth="1"/>
    <col min="3930" max="3930" width="23.33203125" bestFit="1" customWidth="1"/>
    <col min="3931" max="3931" width="14.33203125" bestFit="1" customWidth="1"/>
    <col min="3932" max="3932" width="24.33203125" bestFit="1" customWidth="1"/>
    <col min="3933" max="3933" width="14.33203125" bestFit="1" customWidth="1"/>
    <col min="3934" max="3934" width="24.33203125" bestFit="1" customWidth="1"/>
    <col min="3935" max="3935" width="14.33203125" bestFit="1" customWidth="1"/>
    <col min="3936" max="3936" width="24.33203125" bestFit="1" customWidth="1"/>
    <col min="3937" max="3937" width="14.33203125" bestFit="1" customWidth="1"/>
    <col min="3938" max="3938" width="23.33203125" bestFit="1" customWidth="1"/>
    <col min="3939" max="3939" width="14.33203125" bestFit="1" customWidth="1"/>
    <col min="3940" max="3940" width="24.33203125" bestFit="1" customWidth="1"/>
    <col min="3941" max="3941" width="14.33203125" bestFit="1" customWidth="1"/>
    <col min="3942" max="3942" width="24.33203125" bestFit="1" customWidth="1"/>
    <col min="3943" max="3943" width="14.33203125" bestFit="1" customWidth="1"/>
    <col min="3944" max="3944" width="24.33203125" bestFit="1" customWidth="1"/>
    <col min="3945" max="3945" width="14.33203125" bestFit="1" customWidth="1"/>
    <col min="3946" max="3946" width="24.33203125" bestFit="1" customWidth="1"/>
    <col min="3947" max="3947" width="14.33203125" bestFit="1" customWidth="1"/>
    <col min="3948" max="3948" width="24.33203125" bestFit="1" customWidth="1"/>
    <col min="3949" max="3949" width="14.33203125" bestFit="1" customWidth="1"/>
    <col min="3950" max="3950" width="24.33203125" bestFit="1" customWidth="1"/>
    <col min="3951" max="3951" width="14.33203125" bestFit="1" customWidth="1"/>
    <col min="3952" max="3952" width="24.33203125" bestFit="1" customWidth="1"/>
    <col min="3953" max="3953" width="14.33203125" bestFit="1" customWidth="1"/>
    <col min="3954" max="3954" width="24.33203125" bestFit="1" customWidth="1"/>
    <col min="3955" max="3955" width="14.33203125" bestFit="1" customWidth="1"/>
    <col min="3956" max="3956" width="24.33203125" bestFit="1" customWidth="1"/>
    <col min="3957" max="3957" width="14.33203125" bestFit="1" customWidth="1"/>
    <col min="3958" max="3958" width="24.33203125" bestFit="1" customWidth="1"/>
    <col min="3959" max="3959" width="14.33203125" bestFit="1" customWidth="1"/>
    <col min="3960" max="3960" width="24.33203125" bestFit="1" customWidth="1"/>
    <col min="3961" max="3961" width="14.33203125" bestFit="1" customWidth="1"/>
    <col min="3962" max="3962" width="24.33203125" bestFit="1" customWidth="1"/>
    <col min="3963" max="3963" width="14.33203125" bestFit="1" customWidth="1"/>
    <col min="3964" max="3964" width="23.33203125" bestFit="1" customWidth="1"/>
    <col min="3965" max="3965" width="14.33203125" bestFit="1" customWidth="1"/>
    <col min="3966" max="3966" width="24.33203125" bestFit="1" customWidth="1"/>
    <col min="3967" max="3967" width="14.33203125" bestFit="1" customWidth="1"/>
    <col min="3968" max="3968" width="24.33203125" bestFit="1" customWidth="1"/>
    <col min="3969" max="3969" width="14.33203125" bestFit="1" customWidth="1"/>
    <col min="3970" max="3970" width="24.33203125" bestFit="1" customWidth="1"/>
    <col min="3971" max="3971" width="14.33203125" bestFit="1" customWidth="1"/>
    <col min="3972" max="3972" width="24.33203125" bestFit="1" customWidth="1"/>
    <col min="3973" max="3973" width="14.33203125" bestFit="1" customWidth="1"/>
    <col min="3974" max="3974" width="24.33203125" bestFit="1" customWidth="1"/>
    <col min="3975" max="3975" width="14.33203125" bestFit="1" customWidth="1"/>
    <col min="3976" max="3976" width="23.33203125" bestFit="1" customWidth="1"/>
    <col min="3977" max="3977" width="14.33203125" bestFit="1" customWidth="1"/>
    <col min="3978" max="3978" width="24.33203125" bestFit="1" customWidth="1"/>
    <col min="3979" max="3979" width="14.33203125" bestFit="1" customWidth="1"/>
    <col min="3980" max="3980" width="24.33203125" bestFit="1" customWidth="1"/>
    <col min="3981" max="3981" width="14.33203125" bestFit="1" customWidth="1"/>
    <col min="3982" max="3982" width="23.33203125" bestFit="1" customWidth="1"/>
    <col min="3983" max="3983" width="14.33203125" bestFit="1" customWidth="1"/>
    <col min="3984" max="3984" width="24.33203125" bestFit="1" customWidth="1"/>
    <col min="3985" max="3985" width="14.33203125" bestFit="1" customWidth="1"/>
    <col min="3986" max="3986" width="24.33203125" bestFit="1" customWidth="1"/>
    <col min="3987" max="3987" width="14.33203125" bestFit="1" customWidth="1"/>
    <col min="3988" max="3988" width="24.33203125" bestFit="1" customWidth="1"/>
    <col min="3989" max="3989" width="14.33203125" bestFit="1" customWidth="1"/>
    <col min="3990" max="3990" width="24.33203125" bestFit="1" customWidth="1"/>
    <col min="3991" max="3991" width="14.33203125" bestFit="1" customWidth="1"/>
    <col min="3992" max="3992" width="24.33203125" bestFit="1" customWidth="1"/>
    <col min="3993" max="3993" width="14.33203125" bestFit="1" customWidth="1"/>
    <col min="3994" max="3994" width="24.33203125" bestFit="1" customWidth="1"/>
    <col min="3995" max="3995" width="14.33203125" bestFit="1" customWidth="1"/>
    <col min="3996" max="3996" width="24.33203125" bestFit="1" customWidth="1"/>
    <col min="3997" max="3997" width="14.33203125" bestFit="1" customWidth="1"/>
    <col min="3998" max="3998" width="24.33203125" bestFit="1" customWidth="1"/>
    <col min="3999" max="3999" width="12.33203125" bestFit="1" customWidth="1"/>
    <col min="4000" max="4000" width="24.33203125" bestFit="1" customWidth="1"/>
    <col min="4001" max="4001" width="14.33203125" bestFit="1" customWidth="1"/>
    <col min="4002" max="4002" width="24.33203125" bestFit="1" customWidth="1"/>
    <col min="4003" max="4003" width="14.33203125" bestFit="1" customWidth="1"/>
    <col min="4004" max="4004" width="24.33203125" bestFit="1" customWidth="1"/>
    <col min="4005" max="4005" width="14.33203125" bestFit="1" customWidth="1"/>
    <col min="4006" max="4006" width="23.33203125" bestFit="1" customWidth="1"/>
    <col min="4007" max="4007" width="14.33203125" bestFit="1" customWidth="1"/>
    <col min="4008" max="4008" width="24.33203125" bestFit="1" customWidth="1"/>
    <col min="4009" max="4009" width="14.33203125" bestFit="1" customWidth="1"/>
    <col min="4010" max="4010" width="24.33203125" bestFit="1" customWidth="1"/>
    <col min="4011" max="4011" width="14.33203125" bestFit="1" customWidth="1"/>
    <col min="4012" max="4012" width="24.33203125" bestFit="1" customWidth="1"/>
    <col min="4013" max="4013" width="14.33203125" bestFit="1" customWidth="1"/>
    <col min="4014" max="4014" width="24.33203125" bestFit="1" customWidth="1"/>
    <col min="4015" max="4015" width="14.33203125" bestFit="1" customWidth="1"/>
    <col min="4016" max="4016" width="24.33203125" bestFit="1" customWidth="1"/>
    <col min="4017" max="4017" width="14.33203125" bestFit="1" customWidth="1"/>
    <col min="4018" max="4018" width="24.33203125" bestFit="1" customWidth="1"/>
    <col min="4019" max="4019" width="14.33203125" bestFit="1" customWidth="1"/>
    <col min="4020" max="4020" width="24.33203125" bestFit="1" customWidth="1"/>
    <col min="4021" max="4021" width="13.33203125" bestFit="1" customWidth="1"/>
    <col min="4022" max="4022" width="24.33203125" bestFit="1" customWidth="1"/>
    <col min="4023" max="4023" width="14.33203125" bestFit="1" customWidth="1"/>
    <col min="4024" max="4024" width="24.33203125" bestFit="1" customWidth="1"/>
    <col min="4025" max="4025" width="14.33203125" bestFit="1" customWidth="1"/>
    <col min="4026" max="4026" width="24.33203125" bestFit="1" customWidth="1"/>
    <col min="4027" max="4027" width="14.33203125" bestFit="1" customWidth="1"/>
    <col min="4028" max="4028" width="24.33203125" bestFit="1" customWidth="1"/>
    <col min="4029" max="4029" width="14.33203125" bestFit="1" customWidth="1"/>
    <col min="4030" max="4030" width="24.33203125" bestFit="1" customWidth="1"/>
    <col min="4031" max="4031" width="14.33203125" bestFit="1" customWidth="1"/>
    <col min="4032" max="4032" width="24.33203125" bestFit="1" customWidth="1"/>
    <col min="4033" max="4033" width="14.33203125" bestFit="1" customWidth="1"/>
    <col min="4034" max="4034" width="24.33203125" bestFit="1" customWidth="1"/>
    <col min="4035" max="4035" width="14.33203125" bestFit="1" customWidth="1"/>
    <col min="4036" max="4036" width="24.33203125" bestFit="1" customWidth="1"/>
    <col min="4037" max="4037" width="14.33203125" bestFit="1" customWidth="1"/>
    <col min="4038" max="4038" width="24.33203125" bestFit="1" customWidth="1"/>
    <col min="4039" max="4039" width="14.33203125" bestFit="1" customWidth="1"/>
    <col min="4040" max="4040" width="24.33203125" bestFit="1" customWidth="1"/>
    <col min="4041" max="4041" width="14.33203125" bestFit="1" customWidth="1"/>
    <col min="4042" max="4042" width="24.33203125" bestFit="1" customWidth="1"/>
    <col min="4043" max="4043" width="14.33203125" bestFit="1" customWidth="1"/>
    <col min="4044" max="4044" width="24.33203125" bestFit="1" customWidth="1"/>
    <col min="4045" max="4045" width="14.33203125" bestFit="1" customWidth="1"/>
    <col min="4046" max="4046" width="24.33203125" bestFit="1" customWidth="1"/>
    <col min="4047" max="4047" width="14.33203125" bestFit="1" customWidth="1"/>
    <col min="4048" max="4048" width="24.33203125" bestFit="1" customWidth="1"/>
    <col min="4049" max="4049" width="14.33203125" bestFit="1" customWidth="1"/>
    <col min="4050" max="4050" width="22.33203125" bestFit="1" customWidth="1"/>
    <col min="4051" max="4051" width="14.33203125" bestFit="1" customWidth="1"/>
    <col min="4052" max="4052" width="24.33203125" bestFit="1" customWidth="1"/>
    <col min="4053" max="4053" width="14.33203125" bestFit="1" customWidth="1"/>
    <col min="4054" max="4054" width="24.33203125" bestFit="1" customWidth="1"/>
    <col min="4055" max="4055" width="14.33203125" bestFit="1" customWidth="1"/>
    <col min="4056" max="4056" width="24.33203125" bestFit="1" customWidth="1"/>
    <col min="4057" max="4057" width="14.33203125" bestFit="1" customWidth="1"/>
    <col min="4058" max="4058" width="24.33203125" bestFit="1" customWidth="1"/>
    <col min="4059" max="4059" width="14.33203125" bestFit="1" customWidth="1"/>
    <col min="4060" max="4060" width="24.33203125" bestFit="1" customWidth="1"/>
    <col min="4061" max="4061" width="14.33203125" bestFit="1" customWidth="1"/>
    <col min="4062" max="4062" width="24.33203125" bestFit="1" customWidth="1"/>
    <col min="4063" max="4063" width="13.33203125" bestFit="1" customWidth="1"/>
    <col min="4064" max="4064" width="24.33203125" bestFit="1" customWidth="1"/>
    <col min="4065" max="4065" width="14.33203125" bestFit="1" customWidth="1"/>
    <col min="4066" max="4066" width="24.33203125" bestFit="1" customWidth="1"/>
    <col min="4067" max="4067" width="14.33203125" bestFit="1" customWidth="1"/>
    <col min="4068" max="4068" width="24.33203125" bestFit="1" customWidth="1"/>
    <col min="4069" max="4069" width="14.33203125" bestFit="1" customWidth="1"/>
    <col min="4070" max="4070" width="24.33203125" bestFit="1" customWidth="1"/>
    <col min="4071" max="4071" width="14.33203125" bestFit="1" customWidth="1"/>
    <col min="4072" max="4072" width="24.33203125" bestFit="1" customWidth="1"/>
    <col min="4073" max="4073" width="14.33203125" bestFit="1" customWidth="1"/>
    <col min="4074" max="4074" width="23.33203125" bestFit="1" customWidth="1"/>
    <col min="4075" max="4075" width="14.33203125" bestFit="1" customWidth="1"/>
    <col min="4076" max="4076" width="24.33203125" bestFit="1" customWidth="1"/>
    <col min="4077" max="4077" width="14.33203125" bestFit="1" customWidth="1"/>
    <col min="4078" max="4078" width="24.33203125" bestFit="1" customWidth="1"/>
    <col min="4079" max="4079" width="14.33203125" bestFit="1" customWidth="1"/>
    <col min="4080" max="4080" width="24.33203125" bestFit="1" customWidth="1"/>
    <col min="4081" max="4081" width="14.33203125" bestFit="1" customWidth="1"/>
    <col min="4082" max="4082" width="24.33203125" bestFit="1" customWidth="1"/>
    <col min="4083" max="4083" width="14.33203125" bestFit="1" customWidth="1"/>
    <col min="4084" max="4084" width="24.33203125" bestFit="1" customWidth="1"/>
    <col min="4085" max="4085" width="14.33203125" bestFit="1" customWidth="1"/>
    <col min="4086" max="4086" width="23.33203125" bestFit="1" customWidth="1"/>
    <col min="4087" max="4087" width="14.33203125" bestFit="1" customWidth="1"/>
    <col min="4088" max="4088" width="24.33203125" bestFit="1" customWidth="1"/>
    <col min="4089" max="4089" width="14.33203125" bestFit="1" customWidth="1"/>
    <col min="4090" max="4090" width="24.33203125" bestFit="1" customWidth="1"/>
    <col min="4091" max="4091" width="14.33203125" bestFit="1" customWidth="1"/>
    <col min="4092" max="4092" width="24.33203125" bestFit="1" customWidth="1"/>
    <col min="4093" max="4093" width="14.33203125" bestFit="1" customWidth="1"/>
    <col min="4094" max="4094" width="24.33203125" bestFit="1" customWidth="1"/>
    <col min="4095" max="4095" width="14.33203125" bestFit="1" customWidth="1"/>
    <col min="4096" max="4096" width="24.33203125" bestFit="1" customWidth="1"/>
    <col min="4097" max="4097" width="14.33203125" bestFit="1" customWidth="1"/>
    <col min="4098" max="4098" width="24.33203125" bestFit="1" customWidth="1"/>
    <col min="4099" max="4099" width="14.33203125" bestFit="1" customWidth="1"/>
    <col min="4100" max="4100" width="24.33203125" bestFit="1" customWidth="1"/>
    <col min="4101" max="4101" width="14.33203125" bestFit="1" customWidth="1"/>
    <col min="4102" max="4102" width="24.33203125" bestFit="1" customWidth="1"/>
    <col min="4103" max="4103" width="14.33203125" bestFit="1" customWidth="1"/>
    <col min="4104" max="4104" width="24.33203125" bestFit="1" customWidth="1"/>
    <col min="4105" max="4105" width="14.33203125" bestFit="1" customWidth="1"/>
    <col min="4106" max="4106" width="24.33203125" bestFit="1" customWidth="1"/>
    <col min="4107" max="4107" width="14.33203125" bestFit="1" customWidth="1"/>
    <col min="4108" max="4108" width="24.33203125" bestFit="1" customWidth="1"/>
    <col min="4109" max="4109" width="14.33203125" bestFit="1" customWidth="1"/>
    <col min="4110" max="4110" width="24.33203125" bestFit="1" customWidth="1"/>
    <col min="4111" max="4111" width="14.33203125" bestFit="1" customWidth="1"/>
    <col min="4112" max="4112" width="24.33203125" bestFit="1" customWidth="1"/>
    <col min="4113" max="4113" width="14.33203125" bestFit="1" customWidth="1"/>
    <col min="4114" max="4114" width="24.33203125" bestFit="1" customWidth="1"/>
    <col min="4115" max="4115" width="13.33203125" bestFit="1" customWidth="1"/>
    <col min="4116" max="4116" width="24.33203125" bestFit="1" customWidth="1"/>
    <col min="4117" max="4117" width="14.33203125" bestFit="1" customWidth="1"/>
    <col min="4118" max="4118" width="24.33203125" bestFit="1" customWidth="1"/>
    <col min="4119" max="4119" width="12.33203125" bestFit="1" customWidth="1"/>
    <col min="4120" max="4120" width="24.33203125" bestFit="1" customWidth="1"/>
    <col min="4121" max="4121" width="13.33203125" bestFit="1" customWidth="1"/>
    <col min="4122" max="4122" width="24.33203125" bestFit="1" customWidth="1"/>
    <col min="4123" max="4123" width="14.33203125" bestFit="1" customWidth="1"/>
    <col min="4124" max="4124" width="23.33203125" bestFit="1" customWidth="1"/>
    <col min="4125" max="4125" width="13.33203125" bestFit="1" customWidth="1"/>
    <col min="4126" max="4126" width="24.33203125" bestFit="1" customWidth="1"/>
    <col min="4127" max="4127" width="14.33203125" bestFit="1" customWidth="1"/>
    <col min="4128" max="4128" width="24.33203125" bestFit="1" customWidth="1"/>
    <col min="4129" max="4129" width="14.33203125" bestFit="1" customWidth="1"/>
    <col min="4130" max="4130" width="24.33203125" bestFit="1" customWidth="1"/>
    <col min="4131" max="4131" width="14.33203125" bestFit="1" customWidth="1"/>
    <col min="4132" max="4132" width="24.33203125" bestFit="1" customWidth="1"/>
    <col min="4133" max="4133" width="13.33203125" bestFit="1" customWidth="1"/>
    <col min="4134" max="4134" width="24.33203125" bestFit="1" customWidth="1"/>
    <col min="4135" max="4135" width="14.33203125" bestFit="1" customWidth="1"/>
    <col min="4136" max="4136" width="24.33203125" bestFit="1" customWidth="1"/>
    <col min="4137" max="4137" width="14.33203125" bestFit="1" customWidth="1"/>
    <col min="4138" max="4138" width="24.33203125" bestFit="1" customWidth="1"/>
    <col min="4139" max="4139" width="14.33203125" bestFit="1" customWidth="1"/>
    <col min="4140" max="4140" width="24.33203125" bestFit="1" customWidth="1"/>
    <col min="4141" max="4141" width="14.33203125" bestFit="1" customWidth="1"/>
    <col min="4142" max="4142" width="24.33203125" bestFit="1" customWidth="1"/>
    <col min="4143" max="4143" width="14.33203125" bestFit="1" customWidth="1"/>
    <col min="4144" max="4144" width="24.33203125" bestFit="1" customWidth="1"/>
    <col min="4145" max="4145" width="14.33203125" bestFit="1" customWidth="1"/>
    <col min="4146" max="4146" width="23.33203125" bestFit="1" customWidth="1"/>
    <col min="4147" max="4147" width="14.33203125" bestFit="1" customWidth="1"/>
    <col min="4148" max="4148" width="24.33203125" bestFit="1" customWidth="1"/>
    <col min="4149" max="4149" width="13.33203125" bestFit="1" customWidth="1"/>
    <col min="4150" max="4150" width="24.33203125" bestFit="1" customWidth="1"/>
    <col min="4151" max="4151" width="14.33203125" bestFit="1" customWidth="1"/>
    <col min="4152" max="4152" width="24.33203125" bestFit="1" customWidth="1"/>
    <col min="4153" max="4153" width="14.33203125" bestFit="1" customWidth="1"/>
    <col min="4154" max="4154" width="24.33203125" bestFit="1" customWidth="1"/>
    <col min="4155" max="4155" width="14.33203125" bestFit="1" customWidth="1"/>
    <col min="4156" max="4156" width="24.33203125" bestFit="1" customWidth="1"/>
    <col min="4157" max="4157" width="14.33203125" bestFit="1" customWidth="1"/>
    <col min="4158" max="4158" width="23.33203125" bestFit="1" customWidth="1"/>
    <col min="4159" max="4159" width="14.33203125" bestFit="1" customWidth="1"/>
    <col min="4160" max="4160" width="24.33203125" bestFit="1" customWidth="1"/>
    <col min="4161" max="4161" width="14.33203125" bestFit="1" customWidth="1"/>
    <col min="4162" max="4162" width="24.33203125" bestFit="1" customWidth="1"/>
    <col min="4163" max="4163" width="13.33203125" bestFit="1" customWidth="1"/>
    <col min="4164" max="4164" width="24.33203125" bestFit="1" customWidth="1"/>
    <col min="4165" max="4165" width="14.33203125" bestFit="1" customWidth="1"/>
    <col min="4166" max="4166" width="24.33203125" bestFit="1" customWidth="1"/>
    <col min="4167" max="4167" width="13.33203125" bestFit="1" customWidth="1"/>
    <col min="4168" max="4168" width="24.33203125" bestFit="1" customWidth="1"/>
    <col min="4169" max="4169" width="14.33203125" bestFit="1" customWidth="1"/>
    <col min="4170" max="4170" width="24.33203125" bestFit="1" customWidth="1"/>
    <col min="4171" max="4171" width="14.33203125" bestFit="1" customWidth="1"/>
    <col min="4172" max="4172" width="24.33203125" bestFit="1" customWidth="1"/>
    <col min="4173" max="4173" width="14.33203125" bestFit="1" customWidth="1"/>
    <col min="4174" max="4174" width="24.33203125" bestFit="1" customWidth="1"/>
    <col min="4175" max="4175" width="14.33203125" bestFit="1" customWidth="1"/>
    <col min="4176" max="4176" width="24.33203125" bestFit="1" customWidth="1"/>
    <col min="4177" max="4177" width="13.33203125" bestFit="1" customWidth="1"/>
    <col min="4178" max="4178" width="24.33203125" bestFit="1" customWidth="1"/>
    <col min="4179" max="4179" width="14.33203125" bestFit="1" customWidth="1"/>
    <col min="4180" max="4180" width="23.33203125" bestFit="1" customWidth="1"/>
    <col min="4181" max="4181" width="14.33203125" bestFit="1" customWidth="1"/>
    <col min="4182" max="4182" width="23.33203125" bestFit="1" customWidth="1"/>
    <col min="4183" max="4183" width="14.33203125" bestFit="1" customWidth="1"/>
    <col min="4184" max="4184" width="24.33203125" bestFit="1" customWidth="1"/>
    <col min="4185" max="4185" width="14.33203125" bestFit="1" customWidth="1"/>
    <col min="4186" max="4186" width="24.33203125" bestFit="1" customWidth="1"/>
    <col min="4187" max="4187" width="13.33203125" bestFit="1" customWidth="1"/>
    <col min="4188" max="4188" width="24.33203125" bestFit="1" customWidth="1"/>
    <col min="4189" max="4189" width="14.33203125" bestFit="1" customWidth="1"/>
    <col min="4190" max="4190" width="24.33203125" bestFit="1" customWidth="1"/>
    <col min="4191" max="4191" width="14.33203125" bestFit="1" customWidth="1"/>
    <col min="4192" max="4192" width="24.33203125" bestFit="1" customWidth="1"/>
    <col min="4193" max="4193" width="14.33203125" bestFit="1" customWidth="1"/>
    <col min="4194" max="4194" width="24.33203125" bestFit="1" customWidth="1"/>
    <col min="4195" max="4195" width="14.33203125" bestFit="1" customWidth="1"/>
    <col min="4196" max="4196" width="24.33203125" bestFit="1" customWidth="1"/>
    <col min="4197" max="4197" width="14.33203125" bestFit="1" customWidth="1"/>
    <col min="4198" max="4198" width="24.33203125" bestFit="1" customWidth="1"/>
    <col min="4199" max="4199" width="14.33203125" bestFit="1" customWidth="1"/>
    <col min="4200" max="4200" width="24.33203125" bestFit="1" customWidth="1"/>
    <col min="4201" max="4201" width="14.33203125" bestFit="1" customWidth="1"/>
    <col min="4202" max="4202" width="24.33203125" bestFit="1" customWidth="1"/>
    <col min="4203" max="4203" width="14.33203125" bestFit="1" customWidth="1"/>
    <col min="4204" max="4204" width="24.33203125" bestFit="1" customWidth="1"/>
    <col min="4205" max="4205" width="14.33203125" bestFit="1" customWidth="1"/>
    <col min="4206" max="4206" width="24.33203125" bestFit="1" customWidth="1"/>
    <col min="4207" max="4207" width="14.33203125" bestFit="1" customWidth="1"/>
    <col min="4208" max="4208" width="24.33203125" bestFit="1" customWidth="1"/>
    <col min="4209" max="4209" width="14.33203125" bestFit="1" customWidth="1"/>
    <col min="4210" max="4210" width="24.33203125" bestFit="1" customWidth="1"/>
    <col min="4211" max="4211" width="14.33203125" bestFit="1" customWidth="1"/>
    <col min="4212" max="4212" width="24.33203125" bestFit="1" customWidth="1"/>
    <col min="4213" max="4213" width="13.33203125" bestFit="1" customWidth="1"/>
    <col min="4214" max="4214" width="24.33203125" bestFit="1" customWidth="1"/>
    <col min="4215" max="4215" width="14.33203125" bestFit="1" customWidth="1"/>
    <col min="4216" max="4216" width="21.1640625" bestFit="1" customWidth="1"/>
    <col min="4217" max="4217" width="13.33203125" bestFit="1" customWidth="1"/>
    <col min="4218" max="4218" width="24.33203125" bestFit="1" customWidth="1"/>
    <col min="4219" max="4219" width="14.33203125" bestFit="1" customWidth="1"/>
    <col min="4220" max="4220" width="24.33203125" bestFit="1" customWidth="1"/>
    <col min="4221" max="4221" width="14.33203125" bestFit="1" customWidth="1"/>
    <col min="4222" max="4222" width="24.33203125" bestFit="1" customWidth="1"/>
    <col min="4223" max="4223" width="14.33203125" bestFit="1" customWidth="1"/>
    <col min="4224" max="4224" width="24.33203125" bestFit="1" customWidth="1"/>
    <col min="4225" max="4225" width="14.33203125" bestFit="1" customWidth="1"/>
    <col min="4226" max="4226" width="24.33203125" bestFit="1" customWidth="1"/>
    <col min="4227" max="4227" width="14.33203125" bestFit="1" customWidth="1"/>
    <col min="4228" max="4228" width="24.33203125" bestFit="1" customWidth="1"/>
    <col min="4229" max="4229" width="14.33203125" bestFit="1" customWidth="1"/>
    <col min="4230" max="4230" width="24.33203125" bestFit="1" customWidth="1"/>
    <col min="4231" max="4231" width="14.33203125" bestFit="1" customWidth="1"/>
    <col min="4232" max="4232" width="24.33203125" bestFit="1" customWidth="1"/>
    <col min="4233" max="4233" width="14.33203125" bestFit="1" customWidth="1"/>
    <col min="4234" max="4234" width="24.33203125" bestFit="1" customWidth="1"/>
    <col min="4235" max="4235" width="14.33203125" bestFit="1" customWidth="1"/>
    <col min="4236" max="4236" width="24.33203125" bestFit="1" customWidth="1"/>
    <col min="4237" max="4237" width="14.33203125" bestFit="1" customWidth="1"/>
    <col min="4238" max="4238" width="24.33203125" bestFit="1" customWidth="1"/>
    <col min="4239" max="4239" width="14.33203125" bestFit="1" customWidth="1"/>
    <col min="4240" max="4240" width="24.33203125" bestFit="1" customWidth="1"/>
    <col min="4241" max="4241" width="14.33203125" bestFit="1" customWidth="1"/>
    <col min="4242" max="4242" width="24.33203125" bestFit="1" customWidth="1"/>
    <col min="4243" max="4243" width="14.33203125" bestFit="1" customWidth="1"/>
    <col min="4244" max="4244" width="24.33203125" bestFit="1" customWidth="1"/>
    <col min="4245" max="4245" width="14.33203125" bestFit="1" customWidth="1"/>
    <col min="4246" max="4246" width="24.33203125" bestFit="1" customWidth="1"/>
    <col min="4247" max="4247" width="14.33203125" bestFit="1" customWidth="1"/>
    <col min="4248" max="4248" width="24.33203125" bestFit="1" customWidth="1"/>
    <col min="4249" max="4249" width="14.33203125" bestFit="1" customWidth="1"/>
    <col min="4250" max="4250" width="24.33203125" bestFit="1" customWidth="1"/>
    <col min="4251" max="4251" width="14.33203125" bestFit="1" customWidth="1"/>
    <col min="4252" max="4252" width="24.33203125" bestFit="1" customWidth="1"/>
    <col min="4253" max="4253" width="14.33203125" bestFit="1" customWidth="1"/>
    <col min="4254" max="4254" width="23.33203125" bestFit="1" customWidth="1"/>
    <col min="4255" max="4255" width="14.33203125" bestFit="1" customWidth="1"/>
    <col min="4256" max="4256" width="24.33203125" bestFit="1" customWidth="1"/>
    <col min="4257" max="4257" width="14.33203125" bestFit="1" customWidth="1"/>
    <col min="4258" max="4258" width="24.33203125" bestFit="1" customWidth="1"/>
    <col min="4259" max="4259" width="14.33203125" bestFit="1" customWidth="1"/>
    <col min="4260" max="4260" width="24.33203125" bestFit="1" customWidth="1"/>
    <col min="4261" max="4261" width="14.33203125" bestFit="1" customWidth="1"/>
    <col min="4262" max="4262" width="24.33203125" bestFit="1" customWidth="1"/>
    <col min="4263" max="4263" width="14.33203125" bestFit="1" customWidth="1"/>
    <col min="4264" max="4264" width="24.33203125" bestFit="1" customWidth="1"/>
    <col min="4265" max="4265" width="14.33203125" bestFit="1" customWidth="1"/>
    <col min="4266" max="4266" width="24.33203125" bestFit="1" customWidth="1"/>
    <col min="4267" max="4267" width="14.33203125" bestFit="1" customWidth="1"/>
    <col min="4268" max="4268" width="24.33203125" bestFit="1" customWidth="1"/>
    <col min="4269" max="4269" width="14.33203125" bestFit="1" customWidth="1"/>
    <col min="4270" max="4270" width="24.33203125" bestFit="1" customWidth="1"/>
    <col min="4271" max="4271" width="14.33203125" bestFit="1" customWidth="1"/>
    <col min="4272" max="4272" width="24.33203125" bestFit="1" customWidth="1"/>
    <col min="4273" max="4273" width="14.33203125" bestFit="1" customWidth="1"/>
    <col min="4274" max="4274" width="24.33203125" bestFit="1" customWidth="1"/>
    <col min="4275" max="4275" width="14.33203125" bestFit="1" customWidth="1"/>
    <col min="4276" max="4276" width="23.33203125" bestFit="1" customWidth="1"/>
    <col min="4277" max="4277" width="14.33203125" bestFit="1" customWidth="1"/>
    <col min="4278" max="4278" width="24.33203125" bestFit="1" customWidth="1"/>
    <col min="4279" max="4279" width="14.33203125" bestFit="1" customWidth="1"/>
    <col min="4280" max="4280" width="24.33203125" bestFit="1" customWidth="1"/>
    <col min="4281" max="4281" width="14.33203125" bestFit="1" customWidth="1"/>
    <col min="4282" max="4282" width="24.33203125" bestFit="1" customWidth="1"/>
    <col min="4283" max="4283" width="14.33203125" bestFit="1" customWidth="1"/>
    <col min="4284" max="4284" width="24.33203125" bestFit="1" customWidth="1"/>
    <col min="4285" max="4285" width="14.33203125" bestFit="1" customWidth="1"/>
    <col min="4286" max="4286" width="24.33203125" bestFit="1" customWidth="1"/>
    <col min="4287" max="4287" width="14.33203125" bestFit="1" customWidth="1"/>
    <col min="4288" max="4288" width="24.33203125" bestFit="1" customWidth="1"/>
    <col min="4289" max="4289" width="14.33203125" bestFit="1" customWidth="1"/>
    <col min="4290" max="4290" width="24.33203125" bestFit="1" customWidth="1"/>
    <col min="4291" max="4291" width="14.33203125" bestFit="1" customWidth="1"/>
    <col min="4292" max="4292" width="24.33203125" bestFit="1" customWidth="1"/>
    <col min="4293" max="4293" width="14.33203125" bestFit="1" customWidth="1"/>
    <col min="4294" max="4294" width="24.33203125" bestFit="1" customWidth="1"/>
    <col min="4295" max="4295" width="14.33203125" bestFit="1" customWidth="1"/>
    <col min="4296" max="4296" width="24.33203125" bestFit="1" customWidth="1"/>
    <col min="4297" max="4297" width="14.33203125" bestFit="1" customWidth="1"/>
    <col min="4298" max="4298" width="24.33203125" bestFit="1" customWidth="1"/>
    <col min="4299" max="4299" width="13.33203125" bestFit="1" customWidth="1"/>
    <col min="4300" max="4300" width="24.33203125" bestFit="1" customWidth="1"/>
    <col min="4301" max="4301" width="14.33203125" bestFit="1" customWidth="1"/>
    <col min="4302" max="4302" width="24.33203125" bestFit="1" customWidth="1"/>
    <col min="4303" max="4303" width="14.33203125" bestFit="1" customWidth="1"/>
    <col min="4304" max="4304" width="23.33203125" bestFit="1" customWidth="1"/>
    <col min="4305" max="4305" width="27.5" bestFit="1" customWidth="1"/>
    <col min="4306" max="4306" width="26.33203125" bestFit="1" customWidth="1"/>
    <col min="4307" max="4307" width="27.5" bestFit="1" customWidth="1"/>
    <col min="4308" max="4308" width="25.33203125" bestFit="1" customWidth="1"/>
    <col min="4309" max="4323" width="26.33203125" bestFit="1" customWidth="1"/>
    <col min="4324" max="4332" width="25.33203125" bestFit="1" customWidth="1"/>
    <col min="4333" max="4333" width="24.33203125" bestFit="1" customWidth="1"/>
    <col min="4334" max="4338" width="25.33203125" bestFit="1" customWidth="1"/>
    <col min="4339" max="4339" width="24.33203125" bestFit="1" customWidth="1"/>
    <col min="4340" max="4345" width="25.33203125" bestFit="1" customWidth="1"/>
    <col min="4346" max="4346" width="24.33203125" bestFit="1" customWidth="1"/>
    <col min="4347" max="4357" width="25.33203125" bestFit="1" customWidth="1"/>
    <col min="4358" max="4358" width="24.33203125" bestFit="1" customWidth="1"/>
    <col min="4359" max="4375" width="25.33203125" bestFit="1" customWidth="1"/>
    <col min="4376" max="4376" width="24.33203125" bestFit="1" customWidth="1"/>
    <col min="4377" max="4377" width="25.33203125" bestFit="1" customWidth="1"/>
    <col min="4378" max="4378" width="24.33203125" bestFit="1" customWidth="1"/>
    <col min="4379" max="4414" width="25.33203125" bestFit="1" customWidth="1"/>
    <col min="4415" max="4415" width="24.33203125" bestFit="1" customWidth="1"/>
    <col min="4416" max="4445" width="25.33203125" bestFit="1" customWidth="1"/>
    <col min="4446" max="4446" width="24.33203125" bestFit="1" customWidth="1"/>
    <col min="4447" max="4451" width="25.33203125" bestFit="1" customWidth="1"/>
    <col min="4452" max="4452" width="23.33203125" bestFit="1" customWidth="1"/>
    <col min="4453" max="4469" width="25.33203125" bestFit="1" customWidth="1"/>
    <col min="4470" max="4470" width="24.33203125" bestFit="1" customWidth="1"/>
    <col min="4471" max="4479" width="25.33203125" bestFit="1" customWidth="1"/>
    <col min="4480" max="4480" width="24.33203125" bestFit="1" customWidth="1"/>
    <col min="4481" max="4485" width="25.33203125" bestFit="1" customWidth="1"/>
    <col min="4486" max="4486" width="24.33203125" bestFit="1" customWidth="1"/>
    <col min="4487" max="4487" width="25.33203125" bestFit="1" customWidth="1"/>
    <col min="4488" max="4488" width="24.33203125" bestFit="1" customWidth="1"/>
    <col min="4489" max="4491" width="25.33203125" bestFit="1" customWidth="1"/>
    <col min="4492" max="4492" width="24.33203125" bestFit="1" customWidth="1"/>
    <col min="4493" max="4521" width="25.33203125" bestFit="1" customWidth="1"/>
    <col min="4522" max="4522" width="24.33203125" bestFit="1" customWidth="1"/>
    <col min="4523" max="4527" width="25.33203125" bestFit="1" customWidth="1"/>
    <col min="4528" max="4528" width="24.33203125" bestFit="1" customWidth="1"/>
    <col min="4529" max="4532" width="25.33203125" bestFit="1" customWidth="1"/>
    <col min="4533" max="4533" width="24.33203125" bestFit="1" customWidth="1"/>
    <col min="4534" max="4544" width="25.33203125" bestFit="1" customWidth="1"/>
    <col min="4545" max="4545" width="24.33203125" bestFit="1" customWidth="1"/>
    <col min="4546" max="4548" width="25.33203125" bestFit="1" customWidth="1"/>
    <col min="4549" max="4549" width="24.33203125" bestFit="1" customWidth="1"/>
    <col min="4550" max="4550" width="23.33203125" bestFit="1" customWidth="1"/>
    <col min="4551" max="4557" width="24.33203125" bestFit="1" customWidth="1"/>
    <col min="4558" max="4558" width="23.33203125" bestFit="1" customWidth="1"/>
    <col min="4559" max="4560" width="24.33203125" bestFit="1" customWidth="1"/>
    <col min="4561" max="4561" width="27.5" bestFit="1" customWidth="1"/>
    <col min="4562" max="4562" width="26.33203125" bestFit="1" customWidth="1"/>
    <col min="4563" max="4563" width="27.5" bestFit="1" customWidth="1"/>
    <col min="4564" max="4564" width="25.33203125" bestFit="1" customWidth="1"/>
    <col min="4565" max="4579" width="26.33203125" bestFit="1" customWidth="1"/>
    <col min="4580" max="4588" width="25.33203125" bestFit="1" customWidth="1"/>
    <col min="4589" max="4589" width="24.33203125" bestFit="1" customWidth="1"/>
    <col min="4590" max="4594" width="25.33203125" bestFit="1" customWidth="1"/>
    <col min="4595" max="4595" width="24.33203125" bestFit="1" customWidth="1"/>
    <col min="4596" max="4601" width="25.33203125" bestFit="1" customWidth="1"/>
    <col min="4602" max="4602" width="24.33203125" bestFit="1" customWidth="1"/>
    <col min="4603" max="4613" width="25.33203125" bestFit="1" customWidth="1"/>
    <col min="4614" max="4614" width="24.33203125" bestFit="1" customWidth="1"/>
    <col min="4615" max="4631" width="25.33203125" bestFit="1" customWidth="1"/>
    <col min="4632" max="4632" width="24.33203125" bestFit="1" customWidth="1"/>
    <col min="4633" max="4633" width="25.33203125" bestFit="1" customWidth="1"/>
    <col min="4634" max="4634" width="24.33203125" bestFit="1" customWidth="1"/>
    <col min="4635" max="4670" width="25.33203125" bestFit="1" customWidth="1"/>
    <col min="4671" max="4671" width="24.33203125" bestFit="1" customWidth="1"/>
    <col min="4672" max="4701" width="25.33203125" bestFit="1" customWidth="1"/>
    <col min="4702" max="4702" width="24.33203125" bestFit="1" customWidth="1"/>
    <col min="4703" max="4707" width="25.33203125" bestFit="1" customWidth="1"/>
    <col min="4708" max="4708" width="23.33203125" bestFit="1" customWidth="1"/>
    <col min="4709" max="4725" width="25.33203125" bestFit="1" customWidth="1"/>
    <col min="4726" max="4726" width="24.33203125" bestFit="1" customWidth="1"/>
    <col min="4727" max="4735" width="25.33203125" bestFit="1" customWidth="1"/>
    <col min="4736" max="4736" width="24.33203125" bestFit="1" customWidth="1"/>
    <col min="4737" max="4741" width="25.33203125" bestFit="1" customWidth="1"/>
    <col min="4742" max="4742" width="24.33203125" bestFit="1" customWidth="1"/>
    <col min="4743" max="4743" width="25.33203125" bestFit="1" customWidth="1"/>
    <col min="4744" max="4744" width="24.33203125" bestFit="1" customWidth="1"/>
    <col min="4745" max="4747" width="25.33203125" bestFit="1" customWidth="1"/>
    <col min="4748" max="4748" width="24.33203125" bestFit="1" customWidth="1"/>
    <col min="4749" max="4777" width="25.33203125" bestFit="1" customWidth="1"/>
    <col min="4778" max="4778" width="24.33203125" bestFit="1" customWidth="1"/>
    <col min="4779" max="4783" width="25.33203125" bestFit="1" customWidth="1"/>
    <col min="4784" max="4784" width="24.33203125" bestFit="1" customWidth="1"/>
    <col min="4785" max="4788" width="25.33203125" bestFit="1" customWidth="1"/>
    <col min="4789" max="4789" width="24.33203125" bestFit="1" customWidth="1"/>
    <col min="4790" max="4800" width="25.33203125" bestFit="1" customWidth="1"/>
    <col min="4801" max="4801" width="24.33203125" bestFit="1" customWidth="1"/>
    <col min="4802" max="4804" width="25.33203125" bestFit="1" customWidth="1"/>
    <col min="4805" max="4805" width="24.33203125" bestFit="1" customWidth="1"/>
    <col min="4806" max="4806" width="23.33203125" bestFit="1" customWidth="1"/>
    <col min="4807" max="4813" width="24.33203125" bestFit="1" customWidth="1"/>
    <col min="4814" max="4814" width="23.33203125" bestFit="1" customWidth="1"/>
    <col min="4815" max="4816" width="24.33203125" bestFit="1" customWidth="1"/>
    <col min="4817" max="4817" width="27.5" bestFit="1" customWidth="1"/>
    <col min="4818" max="4818" width="26.33203125" bestFit="1" customWidth="1"/>
    <col min="4819" max="4819" width="27.5" bestFit="1" customWidth="1"/>
    <col min="4820" max="4820" width="25.33203125" bestFit="1" customWidth="1"/>
    <col min="4821" max="4835" width="26.33203125" bestFit="1" customWidth="1"/>
    <col min="4836" max="4844" width="25.33203125" bestFit="1" customWidth="1"/>
    <col min="4845" max="4845" width="24.33203125" bestFit="1" customWidth="1"/>
    <col min="4846" max="4850" width="25.33203125" bestFit="1" customWidth="1"/>
    <col min="4851" max="4851" width="24.33203125" bestFit="1" customWidth="1"/>
    <col min="4852" max="4857" width="25.33203125" bestFit="1" customWidth="1"/>
    <col min="4858" max="4858" width="24.33203125" bestFit="1" customWidth="1"/>
    <col min="4859" max="4869" width="25.33203125" bestFit="1" customWidth="1"/>
    <col min="4870" max="4870" width="24.33203125" bestFit="1" customWidth="1"/>
    <col min="4871" max="4887" width="25.33203125" bestFit="1" customWidth="1"/>
    <col min="4888" max="4888" width="24.33203125" bestFit="1" customWidth="1"/>
    <col min="4889" max="4889" width="25.33203125" bestFit="1" customWidth="1"/>
    <col min="4890" max="4890" width="24.33203125" bestFit="1" customWidth="1"/>
    <col min="4891" max="4926" width="25.33203125" bestFit="1" customWidth="1"/>
    <col min="4927" max="4927" width="24.33203125" bestFit="1" customWidth="1"/>
    <col min="4928" max="4957" width="25.33203125" bestFit="1" customWidth="1"/>
    <col min="4958" max="4958" width="24.33203125" bestFit="1" customWidth="1"/>
    <col min="4959" max="4963" width="25.33203125" bestFit="1" customWidth="1"/>
    <col min="4964" max="4964" width="23.33203125" bestFit="1" customWidth="1"/>
    <col min="4965" max="4981" width="25.33203125" bestFit="1" customWidth="1"/>
    <col min="4982" max="4982" width="24.33203125" bestFit="1" customWidth="1"/>
    <col min="4983" max="4991" width="25.33203125" bestFit="1" customWidth="1"/>
    <col min="4992" max="4992" width="24.33203125" bestFit="1" customWidth="1"/>
    <col min="4993" max="4997" width="25.33203125" bestFit="1" customWidth="1"/>
    <col min="4998" max="4998" width="24.33203125" bestFit="1" customWidth="1"/>
    <col min="4999" max="4999" width="25.33203125" bestFit="1" customWidth="1"/>
    <col min="5000" max="5000" width="24.33203125" bestFit="1" customWidth="1"/>
    <col min="5001" max="5003" width="25.33203125" bestFit="1" customWidth="1"/>
    <col min="5004" max="5004" width="24.33203125" bestFit="1" customWidth="1"/>
    <col min="5005" max="5033" width="25.33203125" bestFit="1" customWidth="1"/>
    <col min="5034" max="5034" width="24.33203125" bestFit="1" customWidth="1"/>
    <col min="5035" max="5039" width="25.33203125" bestFit="1" customWidth="1"/>
    <col min="5040" max="5040" width="24.33203125" bestFit="1" customWidth="1"/>
    <col min="5041" max="5044" width="25.33203125" bestFit="1" customWidth="1"/>
    <col min="5045" max="5045" width="24.33203125" bestFit="1" customWidth="1"/>
    <col min="5046" max="5056" width="25.33203125" bestFit="1" customWidth="1"/>
    <col min="5057" max="5057" width="24.33203125" bestFit="1" customWidth="1"/>
    <col min="5058" max="5060" width="25.33203125" bestFit="1" customWidth="1"/>
    <col min="5061" max="5061" width="24.33203125" bestFit="1" customWidth="1"/>
    <col min="5062" max="5062" width="23.33203125" bestFit="1" customWidth="1"/>
    <col min="5063" max="5069" width="24.33203125" bestFit="1" customWidth="1"/>
    <col min="5070" max="5070" width="23.33203125" bestFit="1" customWidth="1"/>
    <col min="5071" max="5072" width="24.33203125" bestFit="1" customWidth="1"/>
    <col min="5073" max="5073" width="27.5" bestFit="1" customWidth="1"/>
    <col min="5074" max="5074" width="26.33203125" bestFit="1" customWidth="1"/>
    <col min="5075" max="5075" width="27.5" bestFit="1" customWidth="1"/>
    <col min="5076" max="5076" width="25.33203125" bestFit="1" customWidth="1"/>
    <col min="5077" max="5091" width="26.33203125" bestFit="1" customWidth="1"/>
    <col min="5092" max="5100" width="25.33203125" bestFit="1" customWidth="1"/>
    <col min="5101" max="5101" width="24.33203125" bestFit="1" customWidth="1"/>
    <col min="5102" max="5106" width="25.33203125" bestFit="1" customWidth="1"/>
    <col min="5107" max="5107" width="24.33203125" bestFit="1" customWidth="1"/>
    <col min="5108" max="5113" width="25.33203125" bestFit="1" customWidth="1"/>
    <col min="5114" max="5114" width="24.33203125" bestFit="1" customWidth="1"/>
    <col min="5115" max="5125" width="25.33203125" bestFit="1" customWidth="1"/>
    <col min="5126" max="5126" width="24.33203125" bestFit="1" customWidth="1"/>
    <col min="5127" max="5143" width="25.33203125" bestFit="1" customWidth="1"/>
    <col min="5144" max="5144" width="24.33203125" bestFit="1" customWidth="1"/>
    <col min="5145" max="5145" width="25.33203125" bestFit="1" customWidth="1"/>
    <col min="5146" max="5146" width="24.33203125" bestFit="1" customWidth="1"/>
    <col min="5147" max="5182" width="25.33203125" bestFit="1" customWidth="1"/>
    <col min="5183" max="5183" width="24.33203125" bestFit="1" customWidth="1"/>
    <col min="5184" max="5213" width="25.33203125" bestFit="1" customWidth="1"/>
    <col min="5214" max="5214" width="24.33203125" bestFit="1" customWidth="1"/>
    <col min="5215" max="5219" width="25.33203125" bestFit="1" customWidth="1"/>
    <col min="5220" max="5220" width="23.33203125" bestFit="1" customWidth="1"/>
    <col min="5221" max="5237" width="25.33203125" bestFit="1" customWidth="1"/>
    <col min="5238" max="5238" width="24.33203125" bestFit="1" customWidth="1"/>
    <col min="5239" max="5247" width="25.33203125" bestFit="1" customWidth="1"/>
    <col min="5248" max="5248" width="24.33203125" bestFit="1" customWidth="1"/>
    <col min="5249" max="5253" width="25.33203125" bestFit="1" customWidth="1"/>
    <col min="5254" max="5254" width="24.33203125" bestFit="1" customWidth="1"/>
    <col min="5255" max="5255" width="25.33203125" bestFit="1" customWidth="1"/>
    <col min="5256" max="5256" width="24.33203125" bestFit="1" customWidth="1"/>
    <col min="5257" max="5259" width="25.33203125" bestFit="1" customWidth="1"/>
    <col min="5260" max="5260" width="24.33203125" bestFit="1" customWidth="1"/>
    <col min="5261" max="5289" width="25.33203125" bestFit="1" customWidth="1"/>
    <col min="5290" max="5290" width="24.33203125" bestFit="1" customWidth="1"/>
    <col min="5291" max="5295" width="25.33203125" bestFit="1" customWidth="1"/>
    <col min="5296" max="5296" width="24.33203125" bestFit="1" customWidth="1"/>
    <col min="5297" max="5300" width="25.33203125" bestFit="1" customWidth="1"/>
    <col min="5301" max="5301" width="24.33203125" bestFit="1" customWidth="1"/>
    <col min="5302" max="5312" width="25.33203125" bestFit="1" customWidth="1"/>
    <col min="5313" max="5313" width="24.33203125" bestFit="1" customWidth="1"/>
    <col min="5314" max="5316" width="25.33203125" bestFit="1" customWidth="1"/>
    <col min="5317" max="5317" width="24.33203125" bestFit="1" customWidth="1"/>
    <col min="5318" max="5318" width="23.33203125" bestFit="1" customWidth="1"/>
    <col min="5319" max="5325" width="24.33203125" bestFit="1" customWidth="1"/>
    <col min="5326" max="5326" width="23.33203125" bestFit="1" customWidth="1"/>
    <col min="5327" max="5328" width="24.33203125" bestFit="1" customWidth="1"/>
    <col min="5329" max="5329" width="27.5" bestFit="1" customWidth="1"/>
    <col min="5330" max="5330" width="26.33203125" bestFit="1" customWidth="1"/>
    <col min="5331" max="5331" width="27.5" bestFit="1" customWidth="1"/>
    <col min="5332" max="5332" width="25.33203125" bestFit="1" customWidth="1"/>
    <col min="5333" max="5347" width="26.33203125" bestFit="1" customWidth="1"/>
    <col min="5348" max="5356" width="25.33203125" bestFit="1" customWidth="1"/>
    <col min="5357" max="5357" width="24.33203125" bestFit="1" customWidth="1"/>
    <col min="5358" max="5362" width="25.33203125" bestFit="1" customWidth="1"/>
    <col min="5363" max="5363" width="24.33203125" bestFit="1" customWidth="1"/>
    <col min="5364" max="5369" width="25.33203125" bestFit="1" customWidth="1"/>
    <col min="5370" max="5370" width="24.33203125" bestFit="1" customWidth="1"/>
    <col min="5371" max="5381" width="25.33203125" bestFit="1" customWidth="1"/>
    <col min="5382" max="5382" width="24.33203125" bestFit="1" customWidth="1"/>
    <col min="5383" max="5399" width="25.33203125" bestFit="1" customWidth="1"/>
    <col min="5400" max="5400" width="24.33203125" bestFit="1" customWidth="1"/>
    <col min="5401" max="5401" width="25.33203125" bestFit="1" customWidth="1"/>
    <col min="5402" max="5402" width="24.33203125" bestFit="1" customWidth="1"/>
    <col min="5403" max="5438" width="25.33203125" bestFit="1" customWidth="1"/>
    <col min="5439" max="5439" width="24.33203125" bestFit="1" customWidth="1"/>
    <col min="5440" max="5469" width="25.33203125" bestFit="1" customWidth="1"/>
    <col min="5470" max="5470" width="24.33203125" bestFit="1" customWidth="1"/>
    <col min="5471" max="5475" width="25.33203125" bestFit="1" customWidth="1"/>
    <col min="5476" max="5476" width="23.33203125" bestFit="1" customWidth="1"/>
    <col min="5477" max="5493" width="25.33203125" bestFit="1" customWidth="1"/>
    <col min="5494" max="5494" width="24.33203125" bestFit="1" customWidth="1"/>
    <col min="5495" max="5503" width="25.33203125" bestFit="1" customWidth="1"/>
    <col min="5504" max="5504" width="24.33203125" bestFit="1" customWidth="1"/>
    <col min="5505" max="5509" width="25.33203125" bestFit="1" customWidth="1"/>
    <col min="5510" max="5510" width="24.33203125" bestFit="1" customWidth="1"/>
    <col min="5511" max="5511" width="25.33203125" bestFit="1" customWidth="1"/>
    <col min="5512" max="5512" width="24.33203125" bestFit="1" customWidth="1"/>
    <col min="5513" max="5515" width="25.33203125" bestFit="1" customWidth="1"/>
    <col min="5516" max="5516" width="24.33203125" bestFit="1" customWidth="1"/>
    <col min="5517" max="5545" width="25.33203125" bestFit="1" customWidth="1"/>
    <col min="5546" max="5546" width="24.33203125" bestFit="1" customWidth="1"/>
    <col min="5547" max="5551" width="25.33203125" bestFit="1" customWidth="1"/>
    <col min="5552" max="5552" width="24.33203125" bestFit="1" customWidth="1"/>
    <col min="5553" max="5556" width="25.33203125" bestFit="1" customWidth="1"/>
    <col min="5557" max="5557" width="24.33203125" bestFit="1" customWidth="1"/>
    <col min="5558" max="5568" width="25.33203125" bestFit="1" customWidth="1"/>
    <col min="5569" max="5569" width="24.33203125" bestFit="1" customWidth="1"/>
    <col min="5570" max="5572" width="25.33203125" bestFit="1" customWidth="1"/>
    <col min="5573" max="5573" width="24.33203125" bestFit="1" customWidth="1"/>
    <col min="5574" max="5574" width="23.33203125" bestFit="1" customWidth="1"/>
    <col min="5575" max="5581" width="24.33203125" bestFit="1" customWidth="1"/>
    <col min="5582" max="5582" width="23.33203125" bestFit="1" customWidth="1"/>
    <col min="5583" max="5584" width="24.33203125" bestFit="1" customWidth="1"/>
    <col min="5585" max="5585" width="27.5" bestFit="1" customWidth="1"/>
    <col min="5586" max="5586" width="26.33203125" bestFit="1" customWidth="1"/>
    <col min="5587" max="5587" width="27.5" bestFit="1" customWidth="1"/>
    <col min="5588" max="5588" width="25.33203125" bestFit="1" customWidth="1"/>
    <col min="5589" max="5603" width="26.33203125" bestFit="1" customWidth="1"/>
    <col min="5604" max="5612" width="25.33203125" bestFit="1" customWidth="1"/>
    <col min="5613" max="5613" width="24.33203125" bestFit="1" customWidth="1"/>
    <col min="5614" max="5618" width="25.33203125" bestFit="1" customWidth="1"/>
    <col min="5619" max="5619" width="24.33203125" bestFit="1" customWidth="1"/>
    <col min="5620" max="5625" width="25.33203125" bestFit="1" customWidth="1"/>
    <col min="5626" max="5626" width="24.33203125" bestFit="1" customWidth="1"/>
    <col min="5627" max="5637" width="25.33203125" bestFit="1" customWidth="1"/>
    <col min="5638" max="5638" width="24.33203125" bestFit="1" customWidth="1"/>
    <col min="5639" max="5655" width="25.33203125" bestFit="1" customWidth="1"/>
    <col min="5656" max="5656" width="24.33203125" bestFit="1" customWidth="1"/>
    <col min="5657" max="5657" width="25.33203125" bestFit="1" customWidth="1"/>
    <col min="5658" max="5658" width="24.33203125" bestFit="1" customWidth="1"/>
    <col min="5659" max="5694" width="25.33203125" bestFit="1" customWidth="1"/>
    <col min="5695" max="5695" width="24.33203125" bestFit="1" customWidth="1"/>
    <col min="5696" max="5725" width="25.33203125" bestFit="1" customWidth="1"/>
    <col min="5726" max="5726" width="24.33203125" bestFit="1" customWidth="1"/>
    <col min="5727" max="5731" width="25.33203125" bestFit="1" customWidth="1"/>
    <col min="5732" max="5732" width="23.33203125" bestFit="1" customWidth="1"/>
    <col min="5733" max="5749" width="25.33203125" bestFit="1" customWidth="1"/>
    <col min="5750" max="5750" width="24.33203125" bestFit="1" customWidth="1"/>
    <col min="5751" max="5759" width="25.33203125" bestFit="1" customWidth="1"/>
    <col min="5760" max="5760" width="24.33203125" bestFit="1" customWidth="1"/>
    <col min="5761" max="5765" width="25.33203125" bestFit="1" customWidth="1"/>
    <col min="5766" max="5766" width="24.33203125" bestFit="1" customWidth="1"/>
    <col min="5767" max="5767" width="25.33203125" bestFit="1" customWidth="1"/>
    <col min="5768" max="5768" width="24.33203125" bestFit="1" customWidth="1"/>
    <col min="5769" max="5771" width="25.33203125" bestFit="1" customWidth="1"/>
    <col min="5772" max="5772" width="24.33203125" bestFit="1" customWidth="1"/>
    <col min="5773" max="5801" width="25.33203125" bestFit="1" customWidth="1"/>
    <col min="5802" max="5802" width="24.33203125" bestFit="1" customWidth="1"/>
    <col min="5803" max="5807" width="25.33203125" bestFit="1" customWidth="1"/>
    <col min="5808" max="5808" width="24.33203125" bestFit="1" customWidth="1"/>
    <col min="5809" max="5812" width="25.33203125" bestFit="1" customWidth="1"/>
    <col min="5813" max="5813" width="24.33203125" bestFit="1" customWidth="1"/>
    <col min="5814" max="5824" width="25.33203125" bestFit="1" customWidth="1"/>
    <col min="5825" max="5825" width="24.33203125" bestFit="1" customWidth="1"/>
    <col min="5826" max="5828" width="25.33203125" bestFit="1" customWidth="1"/>
    <col min="5829" max="5829" width="24.33203125" bestFit="1" customWidth="1"/>
    <col min="5830" max="5830" width="23.33203125" bestFit="1" customWidth="1"/>
    <col min="5831" max="5837" width="24.33203125" bestFit="1" customWidth="1"/>
    <col min="5838" max="5838" width="23.33203125" bestFit="1" customWidth="1"/>
    <col min="5839" max="5840" width="24.33203125" bestFit="1" customWidth="1"/>
    <col min="5841" max="5841" width="27.5" bestFit="1" customWidth="1"/>
    <col min="5842" max="5842" width="26.33203125" bestFit="1" customWidth="1"/>
    <col min="5843" max="5843" width="27.5" bestFit="1" customWidth="1"/>
    <col min="5844" max="5844" width="25.33203125" bestFit="1" customWidth="1"/>
    <col min="5845" max="5859" width="26.33203125" bestFit="1" customWidth="1"/>
    <col min="5860" max="5868" width="25.33203125" bestFit="1" customWidth="1"/>
    <col min="5869" max="5869" width="24.33203125" bestFit="1" customWidth="1"/>
    <col min="5870" max="5874" width="25.33203125" bestFit="1" customWidth="1"/>
    <col min="5875" max="5875" width="24.33203125" bestFit="1" customWidth="1"/>
    <col min="5876" max="5881" width="25.33203125" bestFit="1" customWidth="1"/>
    <col min="5882" max="5882" width="24.33203125" bestFit="1" customWidth="1"/>
    <col min="5883" max="5893" width="25.33203125" bestFit="1" customWidth="1"/>
    <col min="5894" max="5894" width="24.33203125" bestFit="1" customWidth="1"/>
    <col min="5895" max="5911" width="25.33203125" bestFit="1" customWidth="1"/>
    <col min="5912" max="5912" width="24.33203125" bestFit="1" customWidth="1"/>
    <col min="5913" max="5913" width="25.33203125" bestFit="1" customWidth="1"/>
    <col min="5914" max="5914" width="24.33203125" bestFit="1" customWidth="1"/>
    <col min="5915" max="5950" width="25.33203125" bestFit="1" customWidth="1"/>
    <col min="5951" max="5951" width="24.33203125" bestFit="1" customWidth="1"/>
    <col min="5952" max="5981" width="25.33203125" bestFit="1" customWidth="1"/>
    <col min="5982" max="5982" width="24.33203125" bestFit="1" customWidth="1"/>
    <col min="5983" max="5987" width="25.33203125" bestFit="1" customWidth="1"/>
    <col min="5988" max="5988" width="23.33203125" bestFit="1" customWidth="1"/>
    <col min="5989" max="6005" width="25.33203125" bestFit="1" customWidth="1"/>
    <col min="6006" max="6006" width="24.33203125" bestFit="1" customWidth="1"/>
    <col min="6007" max="6015" width="25.33203125" bestFit="1" customWidth="1"/>
    <col min="6016" max="6016" width="24.33203125" bestFit="1" customWidth="1"/>
    <col min="6017" max="6021" width="25.33203125" bestFit="1" customWidth="1"/>
    <col min="6022" max="6022" width="24.33203125" bestFit="1" customWidth="1"/>
    <col min="6023" max="6023" width="25.33203125" bestFit="1" customWidth="1"/>
    <col min="6024" max="6024" width="24.33203125" bestFit="1" customWidth="1"/>
    <col min="6025" max="6027" width="25.33203125" bestFit="1" customWidth="1"/>
    <col min="6028" max="6028" width="24.33203125" bestFit="1" customWidth="1"/>
    <col min="6029" max="6057" width="25.33203125" bestFit="1" customWidth="1"/>
    <col min="6058" max="6058" width="24.33203125" bestFit="1" customWidth="1"/>
    <col min="6059" max="6063" width="25.33203125" bestFit="1" customWidth="1"/>
    <col min="6064" max="6064" width="24.33203125" bestFit="1" customWidth="1"/>
    <col min="6065" max="6068" width="25.33203125" bestFit="1" customWidth="1"/>
    <col min="6069" max="6069" width="24.33203125" bestFit="1" customWidth="1"/>
    <col min="6070" max="6080" width="25.33203125" bestFit="1" customWidth="1"/>
    <col min="6081" max="6081" width="24.33203125" bestFit="1" customWidth="1"/>
    <col min="6082" max="6084" width="25.33203125" bestFit="1" customWidth="1"/>
    <col min="6085" max="6085" width="24.33203125" bestFit="1" customWidth="1"/>
    <col min="6086" max="6086" width="23.33203125" bestFit="1" customWidth="1"/>
    <col min="6087" max="6093" width="24.33203125" bestFit="1" customWidth="1"/>
    <col min="6094" max="6094" width="23.33203125" bestFit="1" customWidth="1"/>
    <col min="6095" max="6096" width="24.33203125" bestFit="1" customWidth="1"/>
    <col min="6097" max="6097" width="27.5" bestFit="1" customWidth="1"/>
    <col min="6098" max="6098" width="26.33203125" bestFit="1" customWidth="1"/>
    <col min="6099" max="6099" width="27.5" bestFit="1" customWidth="1"/>
    <col min="6100" max="6100" width="25.33203125" bestFit="1" customWidth="1"/>
    <col min="6101" max="6115" width="26.33203125" bestFit="1" customWidth="1"/>
    <col min="6116" max="6124" width="25.33203125" bestFit="1" customWidth="1"/>
    <col min="6125" max="6125" width="24.33203125" bestFit="1" customWidth="1"/>
    <col min="6126" max="6130" width="25.33203125" bestFit="1" customWidth="1"/>
    <col min="6131" max="6131" width="24.33203125" bestFit="1" customWidth="1"/>
    <col min="6132" max="6137" width="25.33203125" bestFit="1" customWidth="1"/>
    <col min="6138" max="6138" width="24.33203125" bestFit="1" customWidth="1"/>
    <col min="6139" max="6149" width="25.33203125" bestFit="1" customWidth="1"/>
    <col min="6150" max="6150" width="24.33203125" bestFit="1" customWidth="1"/>
    <col min="6151" max="6167" width="25.33203125" bestFit="1" customWidth="1"/>
    <col min="6168" max="6168" width="24.33203125" bestFit="1" customWidth="1"/>
    <col min="6169" max="6169" width="25.33203125" bestFit="1" customWidth="1"/>
    <col min="6170" max="6170" width="24.33203125" bestFit="1" customWidth="1"/>
    <col min="6171" max="6206" width="25.33203125" bestFit="1" customWidth="1"/>
    <col min="6207" max="6207" width="24.33203125" bestFit="1" customWidth="1"/>
    <col min="6208" max="6237" width="25.33203125" bestFit="1" customWidth="1"/>
    <col min="6238" max="6238" width="24.33203125" bestFit="1" customWidth="1"/>
    <col min="6239" max="6243" width="25.33203125" bestFit="1" customWidth="1"/>
    <col min="6244" max="6244" width="23.33203125" bestFit="1" customWidth="1"/>
    <col min="6245" max="6261" width="25.33203125" bestFit="1" customWidth="1"/>
    <col min="6262" max="6262" width="24.33203125" bestFit="1" customWidth="1"/>
    <col min="6263" max="6271" width="25.33203125" bestFit="1" customWidth="1"/>
    <col min="6272" max="6272" width="24.33203125" bestFit="1" customWidth="1"/>
    <col min="6273" max="6277" width="25.33203125" bestFit="1" customWidth="1"/>
    <col min="6278" max="6278" width="24.33203125" bestFit="1" customWidth="1"/>
    <col min="6279" max="6279" width="25.33203125" bestFit="1" customWidth="1"/>
    <col min="6280" max="6280" width="24.33203125" bestFit="1" customWidth="1"/>
    <col min="6281" max="6283" width="25.33203125" bestFit="1" customWidth="1"/>
    <col min="6284" max="6284" width="24.33203125" bestFit="1" customWidth="1"/>
    <col min="6285" max="6313" width="25.33203125" bestFit="1" customWidth="1"/>
    <col min="6314" max="6314" width="24.33203125" bestFit="1" customWidth="1"/>
    <col min="6315" max="6319" width="25.33203125" bestFit="1" customWidth="1"/>
    <col min="6320" max="6320" width="24.33203125" bestFit="1" customWidth="1"/>
    <col min="6321" max="6324" width="25.33203125" bestFit="1" customWidth="1"/>
    <col min="6325" max="6325" width="24.33203125" bestFit="1" customWidth="1"/>
    <col min="6326" max="6336" width="25.33203125" bestFit="1" customWidth="1"/>
    <col min="6337" max="6337" width="24.33203125" bestFit="1" customWidth="1"/>
    <col min="6338" max="6340" width="25.33203125" bestFit="1" customWidth="1"/>
    <col min="6341" max="6341" width="24.33203125" bestFit="1" customWidth="1"/>
    <col min="6342" max="6342" width="23.33203125" bestFit="1" customWidth="1"/>
    <col min="6343" max="6349" width="24.33203125" bestFit="1" customWidth="1"/>
    <col min="6350" max="6350" width="23.33203125" bestFit="1" customWidth="1"/>
    <col min="6351" max="6352" width="24.33203125" bestFit="1" customWidth="1"/>
    <col min="6353" max="6353" width="27.5" bestFit="1" customWidth="1"/>
    <col min="6354" max="6354" width="26.33203125" bestFit="1" customWidth="1"/>
    <col min="6355" max="6355" width="27.5" bestFit="1" customWidth="1"/>
    <col min="6356" max="6356" width="25.33203125" bestFit="1" customWidth="1"/>
    <col min="6357" max="6371" width="26.33203125" bestFit="1" customWidth="1"/>
    <col min="6372" max="6380" width="25.33203125" bestFit="1" customWidth="1"/>
    <col min="6381" max="6381" width="24.33203125" bestFit="1" customWidth="1"/>
    <col min="6382" max="6386" width="25.33203125" bestFit="1" customWidth="1"/>
    <col min="6387" max="6387" width="24.33203125" bestFit="1" customWidth="1"/>
    <col min="6388" max="6393" width="25.33203125" bestFit="1" customWidth="1"/>
    <col min="6394" max="6394" width="24.33203125" bestFit="1" customWidth="1"/>
    <col min="6395" max="6405" width="25.33203125" bestFit="1" customWidth="1"/>
    <col min="6406" max="6406" width="24.33203125" bestFit="1" customWidth="1"/>
    <col min="6407" max="6423" width="25.33203125" bestFit="1" customWidth="1"/>
    <col min="6424" max="6424" width="24.33203125" bestFit="1" customWidth="1"/>
    <col min="6425" max="6425" width="25.33203125" bestFit="1" customWidth="1"/>
    <col min="6426" max="6426" width="24.33203125" bestFit="1" customWidth="1"/>
    <col min="6427" max="6453" width="25.33203125" bestFit="1" customWidth="1"/>
    <col min="6454" max="6454" width="10.83203125" bestFit="1" customWidth="1"/>
    <col min="6455" max="6455" width="14.33203125" bestFit="1" customWidth="1"/>
    <col min="6456" max="6456" width="24.33203125" bestFit="1" customWidth="1"/>
    <col min="6457" max="6457" width="14.33203125" bestFit="1" customWidth="1"/>
    <col min="6458" max="6458" width="24.33203125" bestFit="1" customWidth="1"/>
    <col min="6459" max="6459" width="14.33203125" bestFit="1" customWidth="1"/>
    <col min="6460" max="6460" width="24.33203125" bestFit="1" customWidth="1"/>
    <col min="6461" max="6461" width="14.33203125" bestFit="1" customWidth="1"/>
    <col min="6462" max="6462" width="24.33203125" bestFit="1" customWidth="1"/>
    <col min="6463" max="6463" width="14.33203125" bestFit="1" customWidth="1"/>
    <col min="6464" max="6464" width="24.33203125" bestFit="1" customWidth="1"/>
    <col min="6465" max="6465" width="14.33203125" bestFit="1" customWidth="1"/>
    <col min="6466" max="6466" width="24.33203125" bestFit="1" customWidth="1"/>
    <col min="6467" max="6467" width="14.33203125" bestFit="1" customWidth="1"/>
    <col min="6468" max="6468" width="24.33203125" bestFit="1" customWidth="1"/>
    <col min="6469" max="6469" width="14.33203125" bestFit="1" customWidth="1"/>
    <col min="6470" max="6470" width="24.33203125" bestFit="1" customWidth="1"/>
    <col min="6471" max="6471" width="14.33203125" bestFit="1" customWidth="1"/>
    <col min="6472" max="6472" width="24.33203125" bestFit="1" customWidth="1"/>
    <col min="6473" max="6473" width="14.33203125" bestFit="1" customWidth="1"/>
    <col min="6474" max="6474" width="24.33203125" bestFit="1" customWidth="1"/>
    <col min="6475" max="6475" width="13.33203125" bestFit="1" customWidth="1"/>
    <col min="6476" max="6476" width="24.33203125" bestFit="1" customWidth="1"/>
    <col min="6477" max="6477" width="14.33203125" bestFit="1" customWidth="1"/>
    <col min="6478" max="6478" width="24.33203125" bestFit="1" customWidth="1"/>
    <col min="6479" max="6479" width="14.33203125" bestFit="1" customWidth="1"/>
    <col min="6480" max="6480" width="24.33203125" bestFit="1" customWidth="1"/>
    <col min="6481" max="6481" width="14.33203125" bestFit="1" customWidth="1"/>
    <col min="6482" max="6482" width="24.33203125" bestFit="1" customWidth="1"/>
    <col min="6483" max="6483" width="14.33203125" bestFit="1" customWidth="1"/>
    <col min="6484" max="6484" width="24.33203125" bestFit="1" customWidth="1"/>
    <col min="6485" max="6485" width="14.33203125" bestFit="1" customWidth="1"/>
    <col min="6486" max="6486" width="24.33203125" bestFit="1" customWidth="1"/>
    <col min="6487" max="6487" width="13.33203125" bestFit="1" customWidth="1"/>
    <col min="6488" max="6488" width="24.33203125" bestFit="1" customWidth="1"/>
    <col min="6489" max="6489" width="13.33203125" bestFit="1" customWidth="1"/>
    <col min="6490" max="6490" width="23.33203125" bestFit="1" customWidth="1"/>
    <col min="6491" max="6491" width="14.33203125" bestFit="1" customWidth="1"/>
    <col min="6492" max="6492" width="24.33203125" bestFit="1" customWidth="1"/>
    <col min="6493" max="6493" width="14.33203125" bestFit="1" customWidth="1"/>
    <col min="6494" max="6494" width="24.33203125" bestFit="1" customWidth="1"/>
    <col min="6495" max="6495" width="14.33203125" bestFit="1" customWidth="1"/>
    <col min="6496" max="6496" width="24.33203125" bestFit="1" customWidth="1"/>
    <col min="6497" max="6497" width="14.33203125" bestFit="1" customWidth="1"/>
    <col min="6498" max="6498" width="24.33203125" bestFit="1" customWidth="1"/>
    <col min="6499" max="6499" width="14.33203125" bestFit="1" customWidth="1"/>
    <col min="6500" max="6500" width="24.33203125" bestFit="1" customWidth="1"/>
    <col min="6501" max="6501" width="14.33203125" bestFit="1" customWidth="1"/>
    <col min="6502" max="6502" width="24.33203125" bestFit="1" customWidth="1"/>
    <col min="6503" max="6503" width="14.33203125" bestFit="1" customWidth="1"/>
    <col min="6504" max="6504" width="24.33203125" bestFit="1" customWidth="1"/>
    <col min="6505" max="6505" width="13.33203125" bestFit="1" customWidth="1"/>
    <col min="6506" max="6506" width="24.33203125" bestFit="1" customWidth="1"/>
    <col min="6507" max="6507" width="14.33203125" bestFit="1" customWidth="1"/>
    <col min="6508" max="6508" width="23.33203125" bestFit="1" customWidth="1"/>
    <col min="6509" max="6509" width="14.33203125" bestFit="1" customWidth="1"/>
    <col min="6510" max="6510" width="24.33203125" bestFit="1" customWidth="1"/>
    <col min="6511" max="6511" width="14.33203125" bestFit="1" customWidth="1"/>
    <col min="6512" max="6512" width="24.33203125" bestFit="1" customWidth="1"/>
    <col min="6513" max="6513" width="13.33203125" bestFit="1" customWidth="1"/>
    <col min="6514" max="6514" width="24.33203125" bestFit="1" customWidth="1"/>
    <col min="6515" max="6515" width="14.33203125" bestFit="1" customWidth="1"/>
    <col min="6516" max="6516" width="23.33203125" bestFit="1" customWidth="1"/>
    <col min="6517" max="6517" width="14.33203125" bestFit="1" customWidth="1"/>
    <col min="6518" max="6518" width="24.33203125" bestFit="1" customWidth="1"/>
    <col min="6519" max="6519" width="14.33203125" bestFit="1" customWidth="1"/>
    <col min="6520" max="6520" width="24.33203125" bestFit="1" customWidth="1"/>
    <col min="6521" max="6521" width="14.33203125" bestFit="1" customWidth="1"/>
    <col min="6522" max="6522" width="24.33203125" bestFit="1" customWidth="1"/>
    <col min="6523" max="6523" width="14.33203125" bestFit="1" customWidth="1"/>
    <col min="6524" max="6524" width="24.33203125" bestFit="1" customWidth="1"/>
    <col min="6525" max="6525" width="14.33203125" bestFit="1" customWidth="1"/>
    <col min="6526" max="6526" width="24.33203125" bestFit="1" customWidth="1"/>
    <col min="6527" max="6527" width="14.33203125" bestFit="1" customWidth="1"/>
    <col min="6528" max="6528" width="24.33203125" bestFit="1" customWidth="1"/>
    <col min="6529" max="6529" width="14.33203125" bestFit="1" customWidth="1"/>
    <col min="6530" max="6530" width="24.33203125" bestFit="1" customWidth="1"/>
    <col min="6531" max="6531" width="14.33203125" bestFit="1" customWidth="1"/>
    <col min="6532" max="6532" width="24.33203125" bestFit="1" customWidth="1"/>
    <col min="6533" max="6533" width="13.33203125" bestFit="1" customWidth="1"/>
    <col min="6534" max="6534" width="24.33203125" bestFit="1" customWidth="1"/>
    <col min="6535" max="6535" width="14.33203125" bestFit="1" customWidth="1"/>
    <col min="6536" max="6536" width="24.33203125" bestFit="1" customWidth="1"/>
    <col min="6537" max="6537" width="14.33203125" bestFit="1" customWidth="1"/>
    <col min="6538" max="6538" width="24.33203125" bestFit="1" customWidth="1"/>
    <col min="6539" max="6539" width="14.33203125" bestFit="1" customWidth="1"/>
    <col min="6540" max="6540" width="24.33203125" bestFit="1" customWidth="1"/>
    <col min="6541" max="6541" width="14.33203125" bestFit="1" customWidth="1"/>
    <col min="6542" max="6542" width="24.33203125" bestFit="1" customWidth="1"/>
    <col min="6543" max="6543" width="14.33203125" bestFit="1" customWidth="1"/>
    <col min="6544" max="6544" width="24.33203125" bestFit="1" customWidth="1"/>
    <col min="6545" max="6545" width="14.33203125" bestFit="1" customWidth="1"/>
    <col min="6546" max="6546" width="24.33203125" bestFit="1" customWidth="1"/>
    <col min="6547" max="6547" width="14.33203125" bestFit="1" customWidth="1"/>
    <col min="6548" max="6548" width="24.33203125" bestFit="1" customWidth="1"/>
    <col min="6549" max="6549" width="14.33203125" bestFit="1" customWidth="1"/>
    <col min="6550" max="6550" width="24.33203125" bestFit="1" customWidth="1"/>
    <col min="6551" max="6551" width="14.33203125" bestFit="1" customWidth="1"/>
    <col min="6552" max="6552" width="24.33203125" bestFit="1" customWidth="1"/>
    <col min="6553" max="6553" width="14.33203125" bestFit="1" customWidth="1"/>
    <col min="6554" max="6554" width="24.33203125" bestFit="1" customWidth="1"/>
    <col min="6555" max="6555" width="14.33203125" bestFit="1" customWidth="1"/>
    <col min="6556" max="6556" width="24.33203125" bestFit="1" customWidth="1"/>
    <col min="6557" max="6557" width="14.33203125" bestFit="1" customWidth="1"/>
    <col min="6558" max="6558" width="23.33203125" bestFit="1" customWidth="1"/>
    <col min="6559" max="6559" width="14.33203125" bestFit="1" customWidth="1"/>
    <col min="6560" max="6560" width="24.33203125" bestFit="1" customWidth="1"/>
    <col min="6561" max="6561" width="14.33203125" bestFit="1" customWidth="1"/>
    <col min="6562" max="6562" width="24.33203125" bestFit="1" customWidth="1"/>
    <col min="6563" max="6563" width="14.33203125" bestFit="1" customWidth="1"/>
    <col min="6564" max="6564" width="24.33203125" bestFit="1" customWidth="1"/>
    <col min="6565" max="6565" width="14.33203125" bestFit="1" customWidth="1"/>
    <col min="6566" max="6566" width="24.33203125" bestFit="1" customWidth="1"/>
    <col min="6567" max="6567" width="13.33203125" bestFit="1" customWidth="1"/>
    <col min="6568" max="6568" width="24.33203125" bestFit="1" customWidth="1"/>
    <col min="6569" max="6569" width="14.33203125" bestFit="1" customWidth="1"/>
    <col min="6570" max="6570" width="24.33203125" bestFit="1" customWidth="1"/>
    <col min="6571" max="6571" width="14.33203125" bestFit="1" customWidth="1"/>
    <col min="6572" max="6572" width="24.33203125" bestFit="1" customWidth="1"/>
    <col min="6573" max="6573" width="14.33203125" bestFit="1" customWidth="1"/>
    <col min="6574" max="6574" width="24.33203125" bestFit="1" customWidth="1"/>
    <col min="6575" max="6575" width="13.33203125" bestFit="1" customWidth="1"/>
    <col min="6576" max="6576" width="24.33203125" bestFit="1" customWidth="1"/>
    <col min="6577" max="6577" width="14.33203125" bestFit="1" customWidth="1"/>
    <col min="6578" max="6578" width="23.33203125" bestFit="1" customWidth="1"/>
    <col min="6579" max="6579" width="14.33203125" bestFit="1" customWidth="1"/>
    <col min="6580" max="6580" width="24.33203125" bestFit="1" customWidth="1"/>
    <col min="6581" max="6581" width="14.33203125" bestFit="1" customWidth="1"/>
    <col min="6582" max="6582" width="24.33203125" bestFit="1" customWidth="1"/>
    <col min="6583" max="6583" width="14.33203125" bestFit="1" customWidth="1"/>
    <col min="6584" max="6584" width="24.33203125" bestFit="1" customWidth="1"/>
    <col min="6585" max="6585" width="14.33203125" bestFit="1" customWidth="1"/>
    <col min="6586" max="6586" width="24.33203125" bestFit="1" customWidth="1"/>
    <col min="6587" max="6587" width="14.33203125" bestFit="1" customWidth="1"/>
    <col min="6588" max="6588" width="24.33203125" bestFit="1" customWidth="1"/>
    <col min="6589" max="6589" width="14.33203125" bestFit="1" customWidth="1"/>
    <col min="6590" max="6590" width="24.33203125" bestFit="1" customWidth="1"/>
    <col min="6591" max="6591" width="14.33203125" bestFit="1" customWidth="1"/>
    <col min="6592" max="6592" width="24.33203125" bestFit="1" customWidth="1"/>
    <col min="6593" max="6593" width="14.33203125" bestFit="1" customWidth="1"/>
    <col min="6594" max="6594" width="24.33203125" bestFit="1" customWidth="1"/>
    <col min="6595" max="6595" width="14.33203125" bestFit="1" customWidth="1"/>
    <col min="6596" max="6596" width="23.33203125" bestFit="1" customWidth="1"/>
    <col min="6597" max="6597" width="14.33203125" bestFit="1" customWidth="1"/>
    <col min="6598" max="6598" width="23.33203125" bestFit="1" customWidth="1"/>
    <col min="6599" max="6599" width="14.33203125" bestFit="1" customWidth="1"/>
    <col min="6600" max="6600" width="24.33203125" bestFit="1" customWidth="1"/>
    <col min="6601" max="6601" width="13.33203125" bestFit="1" customWidth="1"/>
    <col min="6602" max="6602" width="24.33203125" bestFit="1" customWidth="1"/>
    <col min="6603" max="6603" width="13.33203125" bestFit="1" customWidth="1"/>
    <col min="6604" max="6604" width="24.33203125" bestFit="1" customWidth="1"/>
    <col min="6605" max="6605" width="14.33203125" bestFit="1" customWidth="1"/>
    <col min="6606" max="6606" width="24.33203125" bestFit="1" customWidth="1"/>
    <col min="6607" max="6607" width="14.33203125" bestFit="1" customWidth="1"/>
    <col min="6608" max="6608" width="23.33203125" bestFit="1" customWidth="1"/>
    <col min="6609" max="6609" width="14.33203125" bestFit="1" customWidth="1"/>
    <col min="6610" max="6610" width="22.33203125" bestFit="1" customWidth="1"/>
    <col min="6611" max="6611" width="14.33203125" bestFit="1" customWidth="1"/>
    <col min="6612" max="6612" width="24.33203125" bestFit="1" customWidth="1"/>
    <col min="6613" max="6613" width="13.33203125" bestFit="1" customWidth="1"/>
    <col min="6614" max="6614" width="23.33203125" bestFit="1" customWidth="1"/>
    <col min="6615" max="6615" width="14.33203125" bestFit="1" customWidth="1"/>
    <col min="6616" max="6616" width="24.33203125" bestFit="1" customWidth="1"/>
    <col min="6617" max="6617" width="14.33203125" bestFit="1" customWidth="1"/>
    <col min="6618" max="6618" width="24.33203125" bestFit="1" customWidth="1"/>
    <col min="6619" max="6619" width="14.33203125" bestFit="1" customWidth="1"/>
    <col min="6620" max="6620" width="23.33203125" bestFit="1" customWidth="1"/>
    <col min="6621" max="6621" width="14.33203125" bestFit="1" customWidth="1"/>
    <col min="6622" max="6622" width="24.33203125" bestFit="1" customWidth="1"/>
    <col min="6623" max="6623" width="12.33203125" bestFit="1" customWidth="1"/>
    <col min="6624" max="6624" width="24.33203125" bestFit="1" customWidth="1"/>
    <col min="6625" max="6625" width="14.33203125" bestFit="1" customWidth="1"/>
    <col min="6626" max="6626" width="24.33203125" bestFit="1" customWidth="1"/>
    <col min="6627" max="6627" width="14.33203125" bestFit="1" customWidth="1"/>
    <col min="6628" max="6628" width="24.33203125" bestFit="1" customWidth="1"/>
    <col min="6629" max="6629" width="14.33203125" bestFit="1" customWidth="1"/>
    <col min="6630" max="6630" width="24.33203125" bestFit="1" customWidth="1"/>
    <col min="6631" max="6631" width="14.33203125" bestFit="1" customWidth="1"/>
    <col min="6632" max="6632" width="24.33203125" bestFit="1" customWidth="1"/>
    <col min="6633" max="6633" width="14.33203125" bestFit="1" customWidth="1"/>
    <col min="6634" max="6634" width="24.33203125" bestFit="1" customWidth="1"/>
    <col min="6635" max="6635" width="14.33203125" bestFit="1" customWidth="1"/>
    <col min="6636" max="6636" width="24.33203125" bestFit="1" customWidth="1"/>
    <col min="6637" max="6637" width="14.33203125" bestFit="1" customWidth="1"/>
    <col min="6638" max="6638" width="23.33203125" bestFit="1" customWidth="1"/>
    <col min="6639" max="6639" width="14.33203125" bestFit="1" customWidth="1"/>
    <col min="6640" max="6640" width="24.33203125" bestFit="1" customWidth="1"/>
    <col min="6641" max="6641" width="14.33203125" bestFit="1" customWidth="1"/>
    <col min="6642" max="6642" width="22.33203125" bestFit="1" customWidth="1"/>
    <col min="6643" max="6643" width="14.33203125" bestFit="1" customWidth="1"/>
    <col min="6644" max="6644" width="24.33203125" bestFit="1" customWidth="1"/>
    <col min="6645" max="6645" width="14.33203125" bestFit="1" customWidth="1"/>
    <col min="6646" max="6646" width="24.33203125" bestFit="1" customWidth="1"/>
    <col min="6647" max="6647" width="14.33203125" bestFit="1" customWidth="1"/>
    <col min="6648" max="6648" width="24.33203125" bestFit="1" customWidth="1"/>
    <col min="6649" max="6649" width="14.33203125" bestFit="1" customWidth="1"/>
    <col min="6650" max="6650" width="24.33203125" bestFit="1" customWidth="1"/>
    <col min="6651" max="6651" width="14.33203125" bestFit="1" customWidth="1"/>
    <col min="6652" max="6652" width="24.33203125" bestFit="1" customWidth="1"/>
    <col min="6653" max="6653" width="14.33203125" bestFit="1" customWidth="1"/>
    <col min="6654" max="6654" width="24.33203125" bestFit="1" customWidth="1"/>
    <col min="6655" max="6655" width="14.33203125" bestFit="1" customWidth="1"/>
    <col min="6656" max="6656" width="24.33203125" bestFit="1" customWidth="1"/>
    <col min="6657" max="6657" width="14.33203125" bestFit="1" customWidth="1"/>
    <col min="6658" max="6658" width="24.33203125" bestFit="1" customWidth="1"/>
    <col min="6659" max="6659" width="14.33203125" bestFit="1" customWidth="1"/>
    <col min="6660" max="6660" width="23.33203125" bestFit="1" customWidth="1"/>
    <col min="6661" max="6661" width="14.33203125" bestFit="1" customWidth="1"/>
    <col min="6662" max="6662" width="24.33203125" bestFit="1" customWidth="1"/>
    <col min="6663" max="6663" width="14.33203125" bestFit="1" customWidth="1"/>
    <col min="6664" max="6664" width="24.33203125" bestFit="1" customWidth="1"/>
    <col min="6665" max="6665" width="14.33203125" bestFit="1" customWidth="1"/>
    <col min="6666" max="6666" width="24.33203125" bestFit="1" customWidth="1"/>
    <col min="6667" max="6667" width="14.33203125" bestFit="1" customWidth="1"/>
    <col min="6668" max="6668" width="23.33203125" bestFit="1" customWidth="1"/>
    <col min="6669" max="6669" width="14.33203125" bestFit="1" customWidth="1"/>
    <col min="6670" max="6670" width="24.33203125" bestFit="1" customWidth="1"/>
    <col min="6671" max="6671" width="14.33203125" bestFit="1" customWidth="1"/>
    <col min="6672" max="6672" width="24.33203125" bestFit="1" customWidth="1"/>
    <col min="6673" max="6673" width="14.33203125" bestFit="1" customWidth="1"/>
    <col min="6674" max="6674" width="24.33203125" bestFit="1" customWidth="1"/>
    <col min="6675" max="6675" width="14.33203125" bestFit="1" customWidth="1"/>
    <col min="6676" max="6676" width="24.33203125" bestFit="1" customWidth="1"/>
    <col min="6677" max="6677" width="13.33203125" bestFit="1" customWidth="1"/>
    <col min="6678" max="6678" width="24.33203125" bestFit="1" customWidth="1"/>
    <col min="6679" max="6679" width="14.33203125" bestFit="1" customWidth="1"/>
    <col min="6680" max="6680" width="24.33203125" bestFit="1" customWidth="1"/>
    <col min="6681" max="6681" width="14.33203125" bestFit="1" customWidth="1"/>
    <col min="6682" max="6682" width="24.33203125" bestFit="1" customWidth="1"/>
    <col min="6683" max="6683" width="14.33203125" bestFit="1" customWidth="1"/>
    <col min="6684" max="6684" width="24.33203125" bestFit="1" customWidth="1"/>
    <col min="6685" max="6685" width="14.33203125" bestFit="1" customWidth="1"/>
    <col min="6686" max="6686" width="24.33203125" bestFit="1" customWidth="1"/>
    <col min="6687" max="6687" width="14.33203125" bestFit="1" customWidth="1"/>
    <col min="6688" max="6688" width="22.33203125" bestFit="1" customWidth="1"/>
    <col min="6689" max="6689" width="14.33203125" bestFit="1" customWidth="1"/>
    <col min="6690" max="6690" width="24.33203125" bestFit="1" customWidth="1"/>
    <col min="6691" max="6691" width="14.33203125" bestFit="1" customWidth="1"/>
    <col min="6692" max="6692" width="24.33203125" bestFit="1" customWidth="1"/>
    <col min="6693" max="6693" width="14.33203125" bestFit="1" customWidth="1"/>
    <col min="6694" max="6694" width="24.33203125" bestFit="1" customWidth="1"/>
    <col min="6695" max="6695" width="14.33203125" bestFit="1" customWidth="1"/>
    <col min="6696" max="6696" width="24.33203125" bestFit="1" customWidth="1"/>
    <col min="6697" max="6697" width="14.33203125" bestFit="1" customWidth="1"/>
    <col min="6698" max="6698" width="24.33203125" bestFit="1" customWidth="1"/>
    <col min="6699" max="6699" width="14.33203125" bestFit="1" customWidth="1"/>
    <col min="6700" max="6700" width="24.33203125" bestFit="1" customWidth="1"/>
    <col min="6701" max="6701" width="14.33203125" bestFit="1" customWidth="1"/>
    <col min="6702" max="6702" width="24.33203125" bestFit="1" customWidth="1"/>
    <col min="6703" max="6703" width="14.33203125" bestFit="1" customWidth="1"/>
    <col min="6704" max="6704" width="24.33203125" bestFit="1" customWidth="1"/>
    <col min="6705" max="6705" width="14.33203125" bestFit="1" customWidth="1"/>
    <col min="6706" max="6706" width="24.33203125" bestFit="1" customWidth="1"/>
    <col min="6707" max="6707" width="14.33203125" bestFit="1" customWidth="1"/>
    <col min="6708" max="6708" width="24.33203125" bestFit="1" customWidth="1"/>
    <col min="6709" max="6709" width="14.33203125" bestFit="1" customWidth="1"/>
    <col min="6710" max="6710" width="24.33203125" bestFit="1" customWidth="1"/>
    <col min="6711" max="6711" width="14.33203125" bestFit="1" customWidth="1"/>
    <col min="6712" max="6712" width="24.33203125" bestFit="1" customWidth="1"/>
    <col min="6713" max="6713" width="14.33203125" bestFit="1" customWidth="1"/>
    <col min="6714" max="6714" width="24.33203125" bestFit="1" customWidth="1"/>
    <col min="6715" max="6715" width="14.33203125" bestFit="1" customWidth="1"/>
    <col min="6716" max="6716" width="24.33203125" bestFit="1" customWidth="1"/>
    <col min="6717" max="6717" width="14.33203125" bestFit="1" customWidth="1"/>
    <col min="6718" max="6718" width="24.33203125" bestFit="1" customWidth="1"/>
    <col min="6719" max="6719" width="14.33203125" bestFit="1" customWidth="1"/>
    <col min="6720" max="6720" width="24.33203125" bestFit="1" customWidth="1"/>
    <col min="6721" max="6721" width="14.33203125" bestFit="1" customWidth="1"/>
    <col min="6722" max="6722" width="24.33203125" bestFit="1" customWidth="1"/>
    <col min="6723" max="6723" width="14.33203125" bestFit="1" customWidth="1"/>
    <col min="6724" max="6724" width="24.33203125" bestFit="1" customWidth="1"/>
    <col min="6725" max="6725" width="14.33203125" bestFit="1" customWidth="1"/>
    <col min="6726" max="6726" width="24.33203125" bestFit="1" customWidth="1"/>
    <col min="6727" max="6727" width="14.33203125" bestFit="1" customWidth="1"/>
    <col min="6728" max="6728" width="24.33203125" bestFit="1" customWidth="1"/>
    <col min="6729" max="6729" width="14.33203125" bestFit="1" customWidth="1"/>
    <col min="6730" max="6730" width="24.33203125" bestFit="1" customWidth="1"/>
    <col min="6731" max="6731" width="14.33203125" bestFit="1" customWidth="1"/>
    <col min="6732" max="6732" width="22.33203125" bestFit="1" customWidth="1"/>
    <col min="6733" max="6733" width="14.33203125" bestFit="1" customWidth="1"/>
    <col min="6734" max="6734" width="24.33203125" bestFit="1" customWidth="1"/>
    <col min="6735" max="6735" width="14.33203125" bestFit="1" customWidth="1"/>
    <col min="6736" max="6736" width="24.33203125" bestFit="1" customWidth="1"/>
    <col min="6737" max="6737" width="13.33203125" bestFit="1" customWidth="1"/>
    <col min="6738" max="6738" width="24.33203125" bestFit="1" customWidth="1"/>
    <col min="6739" max="6739" width="14.33203125" bestFit="1" customWidth="1"/>
    <col min="6740" max="6740" width="24.33203125" bestFit="1" customWidth="1"/>
    <col min="6741" max="6741" width="13.33203125" bestFit="1" customWidth="1"/>
    <col min="6742" max="6742" width="24.33203125" bestFit="1" customWidth="1"/>
    <col min="6743" max="6743" width="14.33203125" bestFit="1" customWidth="1"/>
    <col min="6744" max="6744" width="24.33203125" bestFit="1" customWidth="1"/>
    <col min="6745" max="6745" width="14.33203125" bestFit="1" customWidth="1"/>
    <col min="6746" max="6746" width="24.33203125" bestFit="1" customWidth="1"/>
    <col min="6747" max="6747" width="14.33203125" bestFit="1" customWidth="1"/>
    <col min="6748" max="6748" width="24.33203125" bestFit="1" customWidth="1"/>
    <col min="6749" max="6749" width="14.33203125" bestFit="1" customWidth="1"/>
    <col min="6750" max="6750" width="24.33203125" bestFit="1" customWidth="1"/>
    <col min="6751" max="6751" width="14.33203125" bestFit="1" customWidth="1"/>
    <col min="6752" max="6752" width="24.33203125" bestFit="1" customWidth="1"/>
    <col min="6753" max="6753" width="14.33203125" bestFit="1" customWidth="1"/>
    <col min="6754" max="6754" width="24.33203125" bestFit="1" customWidth="1"/>
    <col min="6755" max="6755" width="14.33203125" bestFit="1" customWidth="1"/>
    <col min="6756" max="6756" width="24.33203125" bestFit="1" customWidth="1"/>
    <col min="6757" max="6757" width="14.33203125" bestFit="1" customWidth="1"/>
    <col min="6758" max="6758" width="24.33203125" bestFit="1" customWidth="1"/>
    <col min="6759" max="6759" width="14.33203125" bestFit="1" customWidth="1"/>
    <col min="6760" max="6760" width="24.33203125" bestFit="1" customWidth="1"/>
    <col min="6761" max="6761" width="13.33203125" bestFit="1" customWidth="1"/>
    <col min="6762" max="6762" width="24.33203125" bestFit="1" customWidth="1"/>
    <col min="6763" max="6763" width="14.33203125" bestFit="1" customWidth="1"/>
    <col min="6764" max="6764" width="24.33203125" bestFit="1" customWidth="1"/>
    <col min="6765" max="6765" width="14.33203125" bestFit="1" customWidth="1"/>
    <col min="6766" max="6766" width="24.33203125" bestFit="1" customWidth="1"/>
    <col min="6767" max="6767" width="14.33203125" bestFit="1" customWidth="1"/>
    <col min="6768" max="6768" width="24.33203125" bestFit="1" customWidth="1"/>
    <col min="6769" max="6769" width="14.33203125" bestFit="1" customWidth="1"/>
    <col min="6770" max="6770" width="24.33203125" bestFit="1" customWidth="1"/>
    <col min="6771" max="6771" width="13.33203125" bestFit="1" customWidth="1"/>
    <col min="6772" max="6772" width="24.33203125" bestFit="1" customWidth="1"/>
    <col min="6773" max="6773" width="14.33203125" bestFit="1" customWidth="1"/>
    <col min="6774" max="6774" width="24.33203125" bestFit="1" customWidth="1"/>
    <col min="6775" max="6775" width="14.33203125" bestFit="1" customWidth="1"/>
    <col min="6776" max="6776" width="24.33203125" bestFit="1" customWidth="1"/>
    <col min="6777" max="6777" width="14.33203125" bestFit="1" customWidth="1"/>
    <col min="6778" max="6778" width="24.33203125" bestFit="1" customWidth="1"/>
    <col min="6779" max="6779" width="14.33203125" bestFit="1" customWidth="1"/>
    <col min="6780" max="6780" width="24.33203125" bestFit="1" customWidth="1"/>
    <col min="6781" max="6781" width="14.33203125" bestFit="1" customWidth="1"/>
    <col min="6782" max="6782" width="23.33203125" bestFit="1" customWidth="1"/>
    <col min="6783" max="6783" width="14.33203125" bestFit="1" customWidth="1"/>
    <col min="6784" max="6784" width="24.33203125" bestFit="1" customWidth="1"/>
    <col min="6785" max="6785" width="14.33203125" bestFit="1" customWidth="1"/>
    <col min="6786" max="6786" width="24.33203125" bestFit="1" customWidth="1"/>
    <col min="6787" max="6787" width="14.33203125" bestFit="1" customWidth="1"/>
    <col min="6788" max="6788" width="24.33203125" bestFit="1" customWidth="1"/>
    <col min="6789" max="6789" width="14.33203125" bestFit="1" customWidth="1"/>
    <col min="6790" max="6790" width="24.33203125" bestFit="1" customWidth="1"/>
    <col min="6791" max="6791" width="14.33203125" bestFit="1" customWidth="1"/>
    <col min="6792" max="6792" width="24.33203125" bestFit="1" customWidth="1"/>
    <col min="6793" max="6793" width="14.33203125" bestFit="1" customWidth="1"/>
    <col min="6794" max="6794" width="23.33203125" bestFit="1" customWidth="1"/>
    <col min="6795" max="6795" width="14.33203125" bestFit="1" customWidth="1"/>
    <col min="6796" max="6796" width="23.33203125" bestFit="1" customWidth="1"/>
    <col min="6797" max="6797" width="14.33203125" bestFit="1" customWidth="1"/>
    <col min="6798" max="6798" width="24.33203125" bestFit="1" customWidth="1"/>
    <col min="6799" max="6799" width="14.33203125" bestFit="1" customWidth="1"/>
    <col min="6800" max="6800" width="24.33203125" bestFit="1" customWidth="1"/>
    <col min="6801" max="6801" width="14.33203125" bestFit="1" customWidth="1"/>
    <col min="6802" max="6802" width="24.33203125" bestFit="1" customWidth="1"/>
    <col min="6803" max="6803" width="14.33203125" bestFit="1" customWidth="1"/>
    <col min="6804" max="6804" width="24.33203125" bestFit="1" customWidth="1"/>
    <col min="6805" max="6805" width="14.33203125" bestFit="1" customWidth="1"/>
    <col min="6806" max="6806" width="24.33203125" bestFit="1" customWidth="1"/>
    <col min="6807" max="6807" width="13.33203125" bestFit="1" customWidth="1"/>
    <col min="6808" max="6808" width="24.33203125" bestFit="1" customWidth="1"/>
    <col min="6809" max="6809" width="14.33203125" bestFit="1" customWidth="1"/>
    <col min="6810" max="6810" width="24.33203125" bestFit="1" customWidth="1"/>
    <col min="6811" max="6811" width="14.33203125" bestFit="1" customWidth="1"/>
    <col min="6812" max="6812" width="24.33203125" bestFit="1" customWidth="1"/>
    <col min="6813" max="6813" width="14.33203125" bestFit="1" customWidth="1"/>
    <col min="6814" max="6814" width="24.33203125" bestFit="1" customWidth="1"/>
    <col min="6815" max="6815" width="14.33203125" bestFit="1" customWidth="1"/>
    <col min="6816" max="6816" width="24.33203125" bestFit="1" customWidth="1"/>
    <col min="6817" max="6817" width="14.33203125" bestFit="1" customWidth="1"/>
    <col min="6818" max="6818" width="24.33203125" bestFit="1" customWidth="1"/>
    <col min="6819" max="6819" width="14.33203125" bestFit="1" customWidth="1"/>
    <col min="6820" max="6820" width="24.33203125" bestFit="1" customWidth="1"/>
    <col min="6821" max="6821" width="14.33203125" bestFit="1" customWidth="1"/>
    <col min="6822" max="6822" width="24.33203125" bestFit="1" customWidth="1"/>
    <col min="6823" max="6823" width="14.33203125" bestFit="1" customWidth="1"/>
    <col min="6824" max="6824" width="24.33203125" bestFit="1" customWidth="1"/>
    <col min="6825" max="6825" width="14.33203125" bestFit="1" customWidth="1"/>
    <col min="6826" max="6826" width="24.33203125" bestFit="1" customWidth="1"/>
    <col min="6827" max="6827" width="13.33203125" bestFit="1" customWidth="1"/>
    <col min="6828" max="6828" width="24.33203125" bestFit="1" customWidth="1"/>
    <col min="6829" max="6829" width="14.33203125" bestFit="1" customWidth="1"/>
    <col min="6830" max="6830" width="24.33203125" bestFit="1" customWidth="1"/>
    <col min="6831" max="6831" width="14.33203125" bestFit="1" customWidth="1"/>
    <col min="6832" max="6832" width="24.33203125" bestFit="1" customWidth="1"/>
    <col min="6833" max="6833" width="14.33203125" bestFit="1" customWidth="1"/>
    <col min="6834" max="6834" width="24.33203125" bestFit="1" customWidth="1"/>
    <col min="6835" max="6835" width="14.33203125" bestFit="1" customWidth="1"/>
    <col min="6836" max="6836" width="24.33203125" bestFit="1" customWidth="1"/>
    <col min="6837" max="6837" width="13.33203125" bestFit="1" customWidth="1"/>
    <col min="6838" max="6838" width="24.33203125" bestFit="1" customWidth="1"/>
    <col min="6839" max="6839" width="13.33203125" bestFit="1" customWidth="1"/>
    <col min="6840" max="6840" width="24.33203125" bestFit="1" customWidth="1"/>
    <col min="6841" max="6841" width="14.33203125" bestFit="1" customWidth="1"/>
    <col min="6842" max="6842" width="24.33203125" bestFit="1" customWidth="1"/>
    <col min="6843" max="6843" width="14.33203125" bestFit="1" customWidth="1"/>
    <col min="6844" max="6844" width="24.33203125" bestFit="1" customWidth="1"/>
    <col min="6845" max="6845" width="14.33203125" bestFit="1" customWidth="1"/>
    <col min="6846" max="6846" width="24.33203125" bestFit="1" customWidth="1"/>
    <col min="6847" max="6847" width="14.33203125" bestFit="1" customWidth="1"/>
    <col min="6848" max="6848" width="24.33203125" bestFit="1" customWidth="1"/>
    <col min="6849" max="6849" width="14.33203125" bestFit="1" customWidth="1"/>
    <col min="6850" max="6850" width="24.33203125" bestFit="1" customWidth="1"/>
    <col min="6851" max="6851" width="14.33203125" bestFit="1" customWidth="1"/>
    <col min="6852" max="6852" width="23.33203125" bestFit="1" customWidth="1"/>
    <col min="6853" max="6853" width="14.33203125" bestFit="1" customWidth="1"/>
    <col min="6854" max="6854" width="24.33203125" bestFit="1" customWidth="1"/>
    <col min="6855" max="6855" width="14.33203125" bestFit="1" customWidth="1"/>
    <col min="6856" max="6856" width="24.33203125" bestFit="1" customWidth="1"/>
    <col min="6857" max="6857" width="14.33203125" bestFit="1" customWidth="1"/>
    <col min="6858" max="6858" width="24.33203125" bestFit="1" customWidth="1"/>
    <col min="6859" max="6859" width="14.33203125" bestFit="1" customWidth="1"/>
    <col min="6860" max="6860" width="23.33203125" bestFit="1" customWidth="1"/>
    <col min="6861" max="6861" width="14.33203125" bestFit="1" customWidth="1"/>
    <col min="6862" max="6862" width="23.33203125" bestFit="1" customWidth="1"/>
    <col min="6863" max="6863" width="14.33203125" bestFit="1" customWidth="1"/>
    <col min="6864" max="6864" width="24.33203125" bestFit="1" customWidth="1"/>
    <col min="6865" max="6865" width="14.33203125" bestFit="1" customWidth="1"/>
    <col min="6866" max="6866" width="24.33203125" bestFit="1" customWidth="1"/>
    <col min="6867" max="6867" width="14.33203125" bestFit="1" customWidth="1"/>
    <col min="6868" max="6868" width="24.33203125" bestFit="1" customWidth="1"/>
    <col min="6869" max="6869" width="14.33203125" bestFit="1" customWidth="1"/>
    <col min="6870" max="6870" width="24.33203125" bestFit="1" customWidth="1"/>
    <col min="6871" max="6871" width="14.33203125" bestFit="1" customWidth="1"/>
    <col min="6872" max="6872" width="24.33203125" bestFit="1" customWidth="1"/>
    <col min="6873" max="6873" width="14.33203125" bestFit="1" customWidth="1"/>
    <col min="6874" max="6874" width="24.33203125" bestFit="1" customWidth="1"/>
    <col min="6875" max="6875" width="14.33203125" bestFit="1" customWidth="1"/>
    <col min="6876" max="6876" width="24.33203125" bestFit="1" customWidth="1"/>
    <col min="6877" max="6877" width="14.33203125" bestFit="1" customWidth="1"/>
    <col min="6878" max="6878" width="24.33203125" bestFit="1" customWidth="1"/>
    <col min="6879" max="6879" width="14.33203125" bestFit="1" customWidth="1"/>
    <col min="6880" max="6880" width="23.33203125" bestFit="1" customWidth="1"/>
    <col min="6881" max="6881" width="14.33203125" bestFit="1" customWidth="1"/>
    <col min="6882" max="6882" width="24.33203125" bestFit="1" customWidth="1"/>
    <col min="6883" max="6883" width="14.33203125" bestFit="1" customWidth="1"/>
    <col min="6884" max="6884" width="24.33203125" bestFit="1" customWidth="1"/>
    <col min="6885" max="6885" width="14.33203125" bestFit="1" customWidth="1"/>
    <col min="6886" max="6886" width="24.33203125" bestFit="1" customWidth="1"/>
    <col min="6887" max="6887" width="14.33203125" bestFit="1" customWidth="1"/>
    <col min="6888" max="6888" width="24.33203125" bestFit="1" customWidth="1"/>
    <col min="6889" max="6889" width="14.33203125" bestFit="1" customWidth="1"/>
    <col min="6890" max="6890" width="24.33203125" bestFit="1" customWidth="1"/>
    <col min="6891" max="6891" width="14.33203125" bestFit="1" customWidth="1"/>
    <col min="6892" max="6892" width="24.33203125" bestFit="1" customWidth="1"/>
    <col min="6893" max="6893" width="14.33203125" bestFit="1" customWidth="1"/>
    <col min="6894" max="6894" width="24.33203125" bestFit="1" customWidth="1"/>
    <col min="6895" max="6895" width="14.33203125" bestFit="1" customWidth="1"/>
    <col min="6896" max="6896" width="24.33203125" bestFit="1" customWidth="1"/>
    <col min="6897" max="6897" width="14.33203125" bestFit="1" customWidth="1"/>
    <col min="6898" max="6898" width="24.33203125" bestFit="1" customWidth="1"/>
    <col min="6899" max="6899" width="14.33203125" bestFit="1" customWidth="1"/>
    <col min="6900" max="6900" width="23.33203125" bestFit="1" customWidth="1"/>
    <col min="6901" max="6901" width="14.33203125" bestFit="1" customWidth="1"/>
    <col min="6902" max="6902" width="24.33203125" bestFit="1" customWidth="1"/>
    <col min="6903" max="6903" width="13.33203125" bestFit="1" customWidth="1"/>
    <col min="6904" max="6904" width="24.33203125" bestFit="1" customWidth="1"/>
    <col min="6905" max="6905" width="14.33203125" bestFit="1" customWidth="1"/>
    <col min="6906" max="6906" width="24.33203125" bestFit="1" customWidth="1"/>
    <col min="6907" max="6907" width="14.33203125" bestFit="1" customWidth="1"/>
    <col min="6908" max="6908" width="24.33203125" bestFit="1" customWidth="1"/>
    <col min="6909" max="6909" width="13.33203125" bestFit="1" customWidth="1"/>
    <col min="6910" max="6910" width="22.33203125" bestFit="1" customWidth="1"/>
    <col min="6911" max="6911" width="14.33203125" bestFit="1" customWidth="1"/>
    <col min="6912" max="6912" width="24.33203125" bestFit="1" customWidth="1"/>
    <col min="6913" max="6913" width="14.33203125" bestFit="1" customWidth="1"/>
    <col min="6914" max="6914" width="23.33203125" bestFit="1" customWidth="1"/>
    <col min="6915" max="6915" width="14.33203125" bestFit="1" customWidth="1"/>
    <col min="6916" max="6916" width="24.33203125" bestFit="1" customWidth="1"/>
    <col min="6917" max="6917" width="13.33203125" bestFit="1" customWidth="1"/>
    <col min="6918" max="6918" width="24.33203125" bestFit="1" customWidth="1"/>
    <col min="6919" max="6919" width="13.33203125" bestFit="1" customWidth="1"/>
    <col min="6920" max="6920" width="23.33203125" bestFit="1" customWidth="1"/>
    <col min="6921" max="6921" width="14.33203125" bestFit="1" customWidth="1"/>
    <col min="6922" max="6922" width="24.33203125" bestFit="1" customWidth="1"/>
    <col min="6923" max="6923" width="14.33203125" bestFit="1" customWidth="1"/>
    <col min="6924" max="6924" width="24.33203125" bestFit="1" customWidth="1"/>
    <col min="6925" max="6925" width="14.33203125" bestFit="1" customWidth="1"/>
    <col min="6926" max="6926" width="24.33203125" bestFit="1" customWidth="1"/>
    <col min="6927" max="6927" width="14.33203125" bestFit="1" customWidth="1"/>
    <col min="6928" max="6928" width="24.33203125" bestFit="1" customWidth="1"/>
    <col min="6929" max="6929" width="14.33203125" bestFit="1" customWidth="1"/>
    <col min="6930" max="6930" width="24.33203125" bestFit="1" customWidth="1"/>
    <col min="6931" max="6931" width="14.33203125" bestFit="1" customWidth="1"/>
    <col min="6932" max="6932" width="24.33203125" bestFit="1" customWidth="1"/>
    <col min="6933" max="6933" width="14.33203125" bestFit="1" customWidth="1"/>
    <col min="6934" max="6934" width="24.33203125" bestFit="1" customWidth="1"/>
    <col min="6935" max="6935" width="14.33203125" bestFit="1" customWidth="1"/>
    <col min="6936" max="6936" width="24.33203125" bestFit="1" customWidth="1"/>
    <col min="6937" max="6937" width="14.33203125" bestFit="1" customWidth="1"/>
    <col min="6938" max="6938" width="24.33203125" bestFit="1" customWidth="1"/>
    <col min="6939" max="6939" width="14.33203125" bestFit="1" customWidth="1"/>
    <col min="6940" max="6940" width="24.33203125" bestFit="1" customWidth="1"/>
    <col min="6941" max="6941" width="14.33203125" bestFit="1" customWidth="1"/>
    <col min="6942" max="6942" width="23.33203125" bestFit="1" customWidth="1"/>
    <col min="6943" max="6943" width="14.33203125" bestFit="1" customWidth="1"/>
    <col min="6944" max="6944" width="24.33203125" bestFit="1" customWidth="1"/>
    <col min="6945" max="6945" width="14.33203125" bestFit="1" customWidth="1"/>
    <col min="6946" max="6946" width="24.33203125" bestFit="1" customWidth="1"/>
    <col min="6947" max="6947" width="14.33203125" bestFit="1" customWidth="1"/>
    <col min="6948" max="6948" width="24.33203125" bestFit="1" customWidth="1"/>
    <col min="6949" max="6949" width="14.33203125" bestFit="1" customWidth="1"/>
    <col min="6950" max="6950" width="24.33203125" bestFit="1" customWidth="1"/>
    <col min="6951" max="6951" width="14.33203125" bestFit="1" customWidth="1"/>
    <col min="6952" max="6952" width="24.33203125" bestFit="1" customWidth="1"/>
    <col min="6953" max="6953" width="14.33203125" bestFit="1" customWidth="1"/>
    <col min="6954" max="6954" width="24.33203125" bestFit="1" customWidth="1"/>
    <col min="6955" max="6955" width="14.33203125" bestFit="1" customWidth="1"/>
    <col min="6956" max="6956" width="24.33203125" bestFit="1" customWidth="1"/>
    <col min="6957" max="6957" width="14.33203125" bestFit="1" customWidth="1"/>
    <col min="6958" max="6958" width="23.33203125" bestFit="1" customWidth="1"/>
    <col min="6959" max="6959" width="14.33203125" bestFit="1" customWidth="1"/>
    <col min="6960" max="6960" width="24.33203125" bestFit="1" customWidth="1"/>
    <col min="6961" max="6961" width="14.33203125" bestFit="1" customWidth="1"/>
    <col min="6962" max="6962" width="24.33203125" bestFit="1" customWidth="1"/>
    <col min="6963" max="6963" width="14.33203125" bestFit="1" customWidth="1"/>
    <col min="6964" max="6964" width="24.33203125" bestFit="1" customWidth="1"/>
    <col min="6965" max="6965" width="14.33203125" bestFit="1" customWidth="1"/>
    <col min="6966" max="6966" width="24.33203125" bestFit="1" customWidth="1"/>
    <col min="6967" max="6967" width="14.33203125" bestFit="1" customWidth="1"/>
    <col min="6968" max="6968" width="24.33203125" bestFit="1" customWidth="1"/>
    <col min="6969" max="6969" width="14.33203125" bestFit="1" customWidth="1"/>
    <col min="6970" max="6970" width="23.33203125" bestFit="1" customWidth="1"/>
    <col min="6971" max="6971" width="14.33203125" bestFit="1" customWidth="1"/>
    <col min="6972" max="6972" width="24.33203125" bestFit="1" customWidth="1"/>
    <col min="6973" max="6973" width="14.33203125" bestFit="1" customWidth="1"/>
    <col min="6974" max="6974" width="23.33203125" bestFit="1" customWidth="1"/>
    <col min="6975" max="6975" width="14.33203125" bestFit="1" customWidth="1"/>
    <col min="6976" max="6976" width="24.33203125" bestFit="1" customWidth="1"/>
    <col min="6977" max="6977" width="13.33203125" bestFit="1" customWidth="1"/>
    <col min="6978" max="6978" width="22.33203125" bestFit="1" customWidth="1"/>
    <col min="6979" max="6979" width="14.33203125" bestFit="1" customWidth="1"/>
    <col min="6980" max="6980" width="24.33203125" bestFit="1" customWidth="1"/>
    <col min="6981" max="6981" width="14.33203125" bestFit="1" customWidth="1"/>
    <col min="6982" max="6982" width="22.33203125" bestFit="1" customWidth="1"/>
    <col min="6983" max="6983" width="14.33203125" bestFit="1" customWidth="1"/>
    <col min="6984" max="6984" width="24.33203125" bestFit="1" customWidth="1"/>
    <col min="6985" max="6985" width="14.33203125" bestFit="1" customWidth="1"/>
    <col min="6986" max="6986" width="24.33203125" bestFit="1" customWidth="1"/>
    <col min="6987" max="6987" width="14.33203125" bestFit="1" customWidth="1"/>
    <col min="6988" max="6988" width="24.33203125" bestFit="1" customWidth="1"/>
    <col min="6989" max="6989" width="13.33203125" bestFit="1" customWidth="1"/>
    <col min="6990" max="6990" width="24.33203125" bestFit="1" customWidth="1"/>
    <col min="6991" max="6991" width="14.33203125" bestFit="1" customWidth="1"/>
    <col min="6992" max="6992" width="24.33203125" bestFit="1" customWidth="1"/>
    <col min="6993" max="6993" width="14.33203125" bestFit="1" customWidth="1"/>
    <col min="6994" max="6994" width="24.33203125" bestFit="1" customWidth="1"/>
    <col min="6995" max="6995" width="14.33203125" bestFit="1" customWidth="1"/>
    <col min="6996" max="6996" width="24.33203125" bestFit="1" customWidth="1"/>
    <col min="6997" max="6997" width="14.33203125" bestFit="1" customWidth="1"/>
    <col min="6998" max="6998" width="24.33203125" bestFit="1" customWidth="1"/>
    <col min="6999" max="6999" width="14.33203125" bestFit="1" customWidth="1"/>
    <col min="7000" max="7000" width="24.33203125" bestFit="1" customWidth="1"/>
    <col min="7001" max="7001" width="14.33203125" bestFit="1" customWidth="1"/>
    <col min="7002" max="7002" width="24.33203125" bestFit="1" customWidth="1"/>
    <col min="7003" max="7003" width="14.33203125" bestFit="1" customWidth="1"/>
    <col min="7004" max="7004" width="24.33203125" bestFit="1" customWidth="1"/>
    <col min="7005" max="7005" width="14.33203125" bestFit="1" customWidth="1"/>
    <col min="7006" max="7006" width="23.33203125" bestFit="1" customWidth="1"/>
    <col min="7007" max="7007" width="14.33203125" bestFit="1" customWidth="1"/>
    <col min="7008" max="7008" width="24.33203125" bestFit="1" customWidth="1"/>
    <col min="7009" max="7009" width="14.33203125" bestFit="1" customWidth="1"/>
    <col min="7010" max="7010" width="24.33203125" bestFit="1" customWidth="1"/>
    <col min="7011" max="7011" width="14.33203125" bestFit="1" customWidth="1"/>
    <col min="7012" max="7012" width="24.33203125" bestFit="1" customWidth="1"/>
    <col min="7013" max="7013" width="14.33203125" bestFit="1" customWidth="1"/>
    <col min="7014" max="7014" width="24.33203125" bestFit="1" customWidth="1"/>
    <col min="7015" max="7015" width="14.33203125" bestFit="1" customWidth="1"/>
    <col min="7016" max="7016" width="23.33203125" bestFit="1" customWidth="1"/>
    <col min="7017" max="7017" width="14.33203125" bestFit="1" customWidth="1"/>
    <col min="7018" max="7018" width="24.33203125" bestFit="1" customWidth="1"/>
    <col min="7019" max="7019" width="14.33203125" bestFit="1" customWidth="1"/>
    <col min="7020" max="7020" width="24.33203125" bestFit="1" customWidth="1"/>
    <col min="7021" max="7021" width="14.33203125" bestFit="1" customWidth="1"/>
    <col min="7022" max="7022" width="23.33203125" bestFit="1" customWidth="1"/>
    <col min="7023" max="7023" width="14.33203125" bestFit="1" customWidth="1"/>
    <col min="7024" max="7024" width="24.33203125" bestFit="1" customWidth="1"/>
    <col min="7025" max="7025" width="14.33203125" bestFit="1" customWidth="1"/>
    <col min="7026" max="7026" width="24.33203125" bestFit="1" customWidth="1"/>
    <col min="7027" max="7027" width="14.33203125" bestFit="1" customWidth="1"/>
    <col min="7028" max="7028" width="24.33203125" bestFit="1" customWidth="1"/>
    <col min="7029" max="7029" width="14.33203125" bestFit="1" customWidth="1"/>
    <col min="7030" max="7030" width="24.33203125" bestFit="1" customWidth="1"/>
    <col min="7031" max="7031" width="14.33203125" bestFit="1" customWidth="1"/>
    <col min="7032" max="7032" width="24.33203125" bestFit="1" customWidth="1"/>
    <col min="7033" max="7033" width="14.33203125" bestFit="1" customWidth="1"/>
    <col min="7034" max="7034" width="24.33203125" bestFit="1" customWidth="1"/>
    <col min="7035" max="7035" width="13.33203125" bestFit="1" customWidth="1"/>
    <col min="7036" max="7036" width="24.33203125" bestFit="1" customWidth="1"/>
    <col min="7037" max="7037" width="13.33203125" bestFit="1" customWidth="1"/>
    <col min="7038" max="7038" width="24.33203125" bestFit="1" customWidth="1"/>
    <col min="7039" max="7039" width="14.33203125" bestFit="1" customWidth="1"/>
    <col min="7040" max="7040" width="24.33203125" bestFit="1" customWidth="1"/>
    <col min="7041" max="7041" width="14.33203125" bestFit="1" customWidth="1"/>
    <col min="7042" max="7042" width="24.33203125" bestFit="1" customWidth="1"/>
    <col min="7043" max="7043" width="14.33203125" bestFit="1" customWidth="1"/>
    <col min="7044" max="7044" width="24.33203125" bestFit="1" customWidth="1"/>
    <col min="7045" max="7045" width="14.33203125" bestFit="1" customWidth="1"/>
    <col min="7046" max="7046" width="23.33203125" bestFit="1" customWidth="1"/>
    <col min="7047" max="7047" width="14.33203125" bestFit="1" customWidth="1"/>
    <col min="7048" max="7048" width="24.33203125" bestFit="1" customWidth="1"/>
    <col min="7049" max="7049" width="14.33203125" bestFit="1" customWidth="1"/>
    <col min="7050" max="7050" width="24.33203125" bestFit="1" customWidth="1"/>
    <col min="7051" max="7051" width="14.33203125" bestFit="1" customWidth="1"/>
    <col min="7052" max="7052" width="24.33203125" bestFit="1" customWidth="1"/>
    <col min="7053" max="7053" width="14.33203125" bestFit="1" customWidth="1"/>
    <col min="7054" max="7054" width="24.33203125" bestFit="1" customWidth="1"/>
    <col min="7055" max="7055" width="14.33203125" bestFit="1" customWidth="1"/>
    <col min="7056" max="7056" width="24.33203125" bestFit="1" customWidth="1"/>
    <col min="7057" max="7057" width="14.33203125" bestFit="1" customWidth="1"/>
    <col min="7058" max="7058" width="24.33203125" bestFit="1" customWidth="1"/>
    <col min="7059" max="7059" width="14.33203125" bestFit="1" customWidth="1"/>
    <col min="7060" max="7060" width="24.33203125" bestFit="1" customWidth="1"/>
    <col min="7061" max="7061" width="14.33203125" bestFit="1" customWidth="1"/>
    <col min="7062" max="7062" width="24.33203125" bestFit="1" customWidth="1"/>
    <col min="7063" max="7063" width="14.33203125" bestFit="1" customWidth="1"/>
    <col min="7064" max="7064" width="24.33203125" bestFit="1" customWidth="1"/>
    <col min="7065" max="7065" width="14.33203125" bestFit="1" customWidth="1"/>
    <col min="7066" max="7066" width="24.33203125" bestFit="1" customWidth="1"/>
    <col min="7067" max="7067" width="14.33203125" bestFit="1" customWidth="1"/>
    <col min="7068" max="7068" width="24.33203125" bestFit="1" customWidth="1"/>
    <col min="7069" max="7069" width="14.33203125" bestFit="1" customWidth="1"/>
    <col min="7070" max="7070" width="24.33203125" bestFit="1" customWidth="1"/>
    <col min="7071" max="7071" width="14.33203125" bestFit="1" customWidth="1"/>
    <col min="7072" max="7072" width="23.33203125" bestFit="1" customWidth="1"/>
    <col min="7073" max="7073" width="13.33203125" bestFit="1" customWidth="1"/>
    <col min="7074" max="7074" width="24.33203125" bestFit="1" customWidth="1"/>
    <col min="7075" max="7075" width="14.33203125" bestFit="1" customWidth="1"/>
    <col min="7076" max="7076" width="24.33203125" bestFit="1" customWidth="1"/>
    <col min="7077" max="7077" width="14.33203125" bestFit="1" customWidth="1"/>
    <col min="7078" max="7078" width="24.33203125" bestFit="1" customWidth="1"/>
    <col min="7079" max="7079" width="14.33203125" bestFit="1" customWidth="1"/>
    <col min="7080" max="7080" width="24.33203125" bestFit="1" customWidth="1"/>
    <col min="7081" max="7081" width="14.33203125" bestFit="1" customWidth="1"/>
    <col min="7082" max="7082" width="24.33203125" bestFit="1" customWidth="1"/>
    <col min="7083" max="7083" width="14.33203125" bestFit="1" customWidth="1"/>
    <col min="7084" max="7084" width="24.33203125" bestFit="1" customWidth="1"/>
    <col min="7085" max="7085" width="14.33203125" bestFit="1" customWidth="1"/>
    <col min="7086" max="7086" width="24.33203125" bestFit="1" customWidth="1"/>
    <col min="7087" max="7087" width="14.33203125" bestFit="1" customWidth="1"/>
    <col min="7088" max="7088" width="24.33203125" bestFit="1" customWidth="1"/>
    <col min="7089" max="7089" width="14.33203125" bestFit="1" customWidth="1"/>
    <col min="7090" max="7090" width="24.33203125" bestFit="1" customWidth="1"/>
    <col min="7091" max="7091" width="14.33203125" bestFit="1" customWidth="1"/>
    <col min="7092" max="7092" width="24.33203125" bestFit="1" customWidth="1"/>
    <col min="7093" max="7093" width="14.33203125" bestFit="1" customWidth="1"/>
    <col min="7094" max="7094" width="24.33203125" bestFit="1" customWidth="1"/>
    <col min="7095" max="7095" width="14.33203125" bestFit="1" customWidth="1"/>
    <col min="7096" max="7096" width="24.33203125" bestFit="1" customWidth="1"/>
    <col min="7097" max="7097" width="14.33203125" bestFit="1" customWidth="1"/>
    <col min="7098" max="7098" width="24.33203125" bestFit="1" customWidth="1"/>
    <col min="7099" max="7099" width="14.33203125" bestFit="1" customWidth="1"/>
    <col min="7100" max="7100" width="24.33203125" bestFit="1" customWidth="1"/>
    <col min="7101" max="7101" width="14.33203125" bestFit="1" customWidth="1"/>
    <col min="7102" max="7102" width="24.33203125" bestFit="1" customWidth="1"/>
    <col min="7103" max="7103" width="14.33203125" bestFit="1" customWidth="1"/>
    <col min="7104" max="7104" width="23.33203125" bestFit="1" customWidth="1"/>
    <col min="7105" max="7105" width="14.33203125" bestFit="1" customWidth="1"/>
    <col min="7106" max="7106" width="24.33203125" bestFit="1" customWidth="1"/>
    <col min="7107" max="7107" width="14.33203125" bestFit="1" customWidth="1"/>
    <col min="7108" max="7108" width="24.33203125" bestFit="1" customWidth="1"/>
    <col min="7109" max="7109" width="14.33203125" bestFit="1" customWidth="1"/>
    <col min="7110" max="7110" width="24.33203125" bestFit="1" customWidth="1"/>
    <col min="7111" max="7111" width="14.33203125" bestFit="1" customWidth="1"/>
    <col min="7112" max="7112" width="24.33203125" bestFit="1" customWidth="1"/>
    <col min="7113" max="7113" width="14.33203125" bestFit="1" customWidth="1"/>
    <col min="7114" max="7114" width="24.33203125" bestFit="1" customWidth="1"/>
    <col min="7115" max="7115" width="14.33203125" bestFit="1" customWidth="1"/>
    <col min="7116" max="7116" width="24.33203125" bestFit="1" customWidth="1"/>
    <col min="7117" max="7117" width="14.33203125" bestFit="1" customWidth="1"/>
    <col min="7118" max="7118" width="24.33203125" bestFit="1" customWidth="1"/>
    <col min="7119" max="7119" width="14.33203125" bestFit="1" customWidth="1"/>
    <col min="7120" max="7120" width="24.33203125" bestFit="1" customWidth="1"/>
    <col min="7121" max="7121" width="14.33203125" bestFit="1" customWidth="1"/>
    <col min="7122" max="7122" width="24.33203125" bestFit="1" customWidth="1"/>
    <col min="7123" max="7123" width="14.33203125" bestFit="1" customWidth="1"/>
    <col min="7124" max="7124" width="24.33203125" bestFit="1" customWidth="1"/>
    <col min="7125" max="7125" width="14.33203125" bestFit="1" customWidth="1"/>
    <col min="7126" max="7126" width="24.33203125" bestFit="1" customWidth="1"/>
    <col min="7127" max="7127" width="13.33203125" bestFit="1" customWidth="1"/>
    <col min="7128" max="7128" width="24.33203125" bestFit="1" customWidth="1"/>
    <col min="7129" max="7129" width="14.33203125" bestFit="1" customWidth="1"/>
    <col min="7130" max="7130" width="24.33203125" bestFit="1" customWidth="1"/>
    <col min="7131" max="7131" width="14.33203125" bestFit="1" customWidth="1"/>
    <col min="7132" max="7132" width="24.33203125" bestFit="1" customWidth="1"/>
    <col min="7133" max="7133" width="14.33203125" bestFit="1" customWidth="1"/>
    <col min="7134" max="7134" width="24.33203125" bestFit="1" customWidth="1"/>
    <col min="7135" max="7135" width="14.33203125" bestFit="1" customWidth="1"/>
    <col min="7136" max="7136" width="24.33203125" bestFit="1" customWidth="1"/>
    <col min="7137" max="7137" width="14.33203125" bestFit="1" customWidth="1"/>
    <col min="7138" max="7138" width="24.33203125" bestFit="1" customWidth="1"/>
    <col min="7139" max="7139" width="14.33203125" bestFit="1" customWidth="1"/>
    <col min="7140" max="7140" width="24.33203125" bestFit="1" customWidth="1"/>
    <col min="7141" max="7141" width="14.33203125" bestFit="1" customWidth="1"/>
    <col min="7142" max="7142" width="24.33203125" bestFit="1" customWidth="1"/>
    <col min="7143" max="7143" width="14.33203125" bestFit="1" customWidth="1"/>
    <col min="7144" max="7144" width="24.33203125" bestFit="1" customWidth="1"/>
    <col min="7145" max="7145" width="14.33203125" bestFit="1" customWidth="1"/>
    <col min="7146" max="7146" width="24.33203125" bestFit="1" customWidth="1"/>
    <col min="7147" max="7147" width="14.33203125" bestFit="1" customWidth="1"/>
    <col min="7148" max="7148" width="24.33203125" bestFit="1" customWidth="1"/>
    <col min="7149" max="7149" width="14.33203125" bestFit="1" customWidth="1"/>
    <col min="7150" max="7150" width="24.33203125" bestFit="1" customWidth="1"/>
    <col min="7151" max="7151" width="14.33203125" bestFit="1" customWidth="1"/>
    <col min="7152" max="7152" width="23.33203125" bestFit="1" customWidth="1"/>
    <col min="7153" max="7153" width="14.33203125" bestFit="1" customWidth="1"/>
    <col min="7154" max="7154" width="24.33203125" bestFit="1" customWidth="1"/>
    <col min="7155" max="7155" width="14.33203125" bestFit="1" customWidth="1"/>
    <col min="7156" max="7156" width="24.33203125" bestFit="1" customWidth="1"/>
    <col min="7157" max="7157" width="14.33203125" bestFit="1" customWidth="1"/>
    <col min="7158" max="7158" width="24.33203125" bestFit="1" customWidth="1"/>
    <col min="7159" max="7159" width="14.33203125" bestFit="1" customWidth="1"/>
    <col min="7160" max="7160" width="24.33203125" bestFit="1" customWidth="1"/>
    <col min="7161" max="7161" width="14.33203125" bestFit="1" customWidth="1"/>
    <col min="7162" max="7162" width="24.33203125" bestFit="1" customWidth="1"/>
    <col min="7163" max="7163" width="14.33203125" bestFit="1" customWidth="1"/>
    <col min="7164" max="7164" width="24.33203125" bestFit="1" customWidth="1"/>
    <col min="7165" max="7165" width="14.33203125" bestFit="1" customWidth="1"/>
    <col min="7166" max="7166" width="24.33203125" bestFit="1" customWidth="1"/>
    <col min="7167" max="7167" width="13.33203125" bestFit="1" customWidth="1"/>
    <col min="7168" max="7168" width="24.33203125" bestFit="1" customWidth="1"/>
    <col min="7169" max="7169" width="14.33203125" bestFit="1" customWidth="1"/>
    <col min="7170" max="7170" width="24.33203125" bestFit="1" customWidth="1"/>
    <col min="7171" max="7171" width="14.33203125" bestFit="1" customWidth="1"/>
    <col min="7172" max="7172" width="24.33203125" bestFit="1" customWidth="1"/>
    <col min="7173" max="7173" width="14.33203125" bestFit="1" customWidth="1"/>
    <col min="7174" max="7174" width="24.33203125" bestFit="1" customWidth="1"/>
    <col min="7175" max="7175" width="14.33203125" bestFit="1" customWidth="1"/>
    <col min="7176" max="7176" width="24.33203125" bestFit="1" customWidth="1"/>
    <col min="7177" max="7177" width="14.33203125" bestFit="1" customWidth="1"/>
    <col min="7178" max="7178" width="23.33203125" bestFit="1" customWidth="1"/>
    <col min="7179" max="7179" width="14.33203125" bestFit="1" customWidth="1"/>
    <col min="7180" max="7180" width="24.33203125" bestFit="1" customWidth="1"/>
    <col min="7181" max="7181" width="14.33203125" bestFit="1" customWidth="1"/>
    <col min="7182" max="7182" width="23.33203125" bestFit="1" customWidth="1"/>
    <col min="7183" max="7183" width="14.33203125" bestFit="1" customWidth="1"/>
    <col min="7184" max="7184" width="24.33203125" bestFit="1" customWidth="1"/>
    <col min="7185" max="7185" width="14.33203125" bestFit="1" customWidth="1"/>
    <col min="7186" max="7186" width="24.33203125" bestFit="1" customWidth="1"/>
    <col min="7187" max="7187" width="13.33203125" bestFit="1" customWidth="1"/>
    <col min="7188" max="7188" width="24.33203125" bestFit="1" customWidth="1"/>
    <col min="7189" max="7189" width="14.33203125" bestFit="1" customWidth="1"/>
    <col min="7190" max="7190" width="24.33203125" bestFit="1" customWidth="1"/>
    <col min="7191" max="7191" width="14.33203125" bestFit="1" customWidth="1"/>
    <col min="7192" max="7192" width="24.33203125" bestFit="1" customWidth="1"/>
    <col min="7193" max="7193" width="14.33203125" bestFit="1" customWidth="1"/>
    <col min="7194" max="7194" width="24.33203125" bestFit="1" customWidth="1"/>
    <col min="7195" max="7195" width="14.33203125" bestFit="1" customWidth="1"/>
    <col min="7196" max="7196" width="24.33203125" bestFit="1" customWidth="1"/>
    <col min="7197" max="7197" width="14.33203125" bestFit="1" customWidth="1"/>
    <col min="7198" max="7198" width="24.33203125" bestFit="1" customWidth="1"/>
    <col min="7199" max="7199" width="13.33203125" bestFit="1" customWidth="1"/>
    <col min="7200" max="7200" width="24.33203125" bestFit="1" customWidth="1"/>
    <col min="7201" max="7201" width="14.33203125" bestFit="1" customWidth="1"/>
    <col min="7202" max="7202" width="24.33203125" bestFit="1" customWidth="1"/>
    <col min="7203" max="7203" width="14.33203125" bestFit="1" customWidth="1"/>
    <col min="7204" max="7204" width="24.33203125" bestFit="1" customWidth="1"/>
    <col min="7205" max="7205" width="14.33203125" bestFit="1" customWidth="1"/>
    <col min="7206" max="7206" width="24.33203125" bestFit="1" customWidth="1"/>
    <col min="7207" max="7207" width="14.33203125" bestFit="1" customWidth="1"/>
    <col min="7208" max="7208" width="24.33203125" bestFit="1" customWidth="1"/>
    <col min="7209" max="7209" width="14.33203125" bestFit="1" customWidth="1"/>
    <col min="7210" max="7210" width="24.33203125" bestFit="1" customWidth="1"/>
    <col min="7211" max="7211" width="14.33203125" bestFit="1" customWidth="1"/>
    <col min="7212" max="7212" width="24.33203125" bestFit="1" customWidth="1"/>
    <col min="7213" max="7213" width="13.33203125" bestFit="1" customWidth="1"/>
    <col min="7214" max="7214" width="24.33203125" bestFit="1" customWidth="1"/>
    <col min="7215" max="7215" width="14.33203125" bestFit="1" customWidth="1"/>
    <col min="7216" max="7216" width="24.33203125" bestFit="1" customWidth="1"/>
    <col min="7217" max="7217" width="14.33203125" bestFit="1" customWidth="1"/>
    <col min="7218" max="7218" width="24.33203125" bestFit="1" customWidth="1"/>
    <col min="7219" max="7219" width="14.33203125" bestFit="1" customWidth="1"/>
    <col min="7220" max="7220" width="24.33203125" bestFit="1" customWidth="1"/>
    <col min="7221" max="7221" width="14.33203125" bestFit="1" customWidth="1"/>
    <col min="7222" max="7222" width="24.33203125" bestFit="1" customWidth="1"/>
    <col min="7223" max="7223" width="14.33203125" bestFit="1" customWidth="1"/>
    <col min="7224" max="7224" width="24.33203125" bestFit="1" customWidth="1"/>
    <col min="7225" max="7225" width="14.33203125" bestFit="1" customWidth="1"/>
    <col min="7226" max="7226" width="24.33203125" bestFit="1" customWidth="1"/>
    <col min="7227" max="7227" width="13.33203125" bestFit="1" customWidth="1"/>
    <col min="7228" max="7228" width="24.33203125" bestFit="1" customWidth="1"/>
    <col min="7229" max="7229" width="13.33203125" bestFit="1" customWidth="1"/>
    <col min="7230" max="7230" width="24.33203125" bestFit="1" customWidth="1"/>
    <col min="7231" max="7231" width="14.33203125" bestFit="1" customWidth="1"/>
    <col min="7232" max="7232" width="24.33203125" bestFit="1" customWidth="1"/>
    <col min="7233" max="7233" width="14.33203125" bestFit="1" customWidth="1"/>
    <col min="7234" max="7234" width="24.33203125" bestFit="1" customWidth="1"/>
    <col min="7235" max="7235" width="14.33203125" bestFit="1" customWidth="1"/>
    <col min="7236" max="7236" width="24.33203125" bestFit="1" customWidth="1"/>
    <col min="7237" max="7237" width="14.33203125" bestFit="1" customWidth="1"/>
    <col min="7238" max="7238" width="24.33203125" bestFit="1" customWidth="1"/>
    <col min="7239" max="7239" width="14.33203125" bestFit="1" customWidth="1"/>
    <col min="7240" max="7240" width="24.33203125" bestFit="1" customWidth="1"/>
    <col min="7241" max="7241" width="14.33203125" bestFit="1" customWidth="1"/>
    <col min="7242" max="7242" width="24.33203125" bestFit="1" customWidth="1"/>
    <col min="7243" max="7243" width="14.33203125" bestFit="1" customWidth="1"/>
    <col min="7244" max="7244" width="24.33203125" bestFit="1" customWidth="1"/>
    <col min="7245" max="7245" width="14.33203125" bestFit="1" customWidth="1"/>
    <col min="7246" max="7246" width="24.33203125" bestFit="1" customWidth="1"/>
    <col min="7247" max="7247" width="14.33203125" bestFit="1" customWidth="1"/>
    <col min="7248" max="7248" width="21.1640625" bestFit="1" customWidth="1"/>
    <col min="7249" max="7249" width="14.33203125" bestFit="1" customWidth="1"/>
    <col min="7250" max="7250" width="24.33203125" bestFit="1" customWidth="1"/>
    <col min="7251" max="7251" width="14.33203125" bestFit="1" customWidth="1"/>
    <col min="7252" max="7252" width="24.33203125" bestFit="1" customWidth="1"/>
    <col min="7253" max="7253" width="14.33203125" bestFit="1" customWidth="1"/>
    <col min="7254" max="7254" width="24.33203125" bestFit="1" customWidth="1"/>
    <col min="7255" max="7255" width="14.33203125" bestFit="1" customWidth="1"/>
    <col min="7256" max="7256" width="24.33203125" bestFit="1" customWidth="1"/>
    <col min="7257" max="7257" width="14.33203125" bestFit="1" customWidth="1"/>
    <col min="7258" max="7258" width="24.33203125" bestFit="1" customWidth="1"/>
    <col min="7259" max="7259" width="14.33203125" bestFit="1" customWidth="1"/>
    <col min="7260" max="7260" width="24.33203125" bestFit="1" customWidth="1"/>
    <col min="7261" max="7261" width="14.33203125" bestFit="1" customWidth="1"/>
    <col min="7262" max="7262" width="24.33203125" bestFit="1" customWidth="1"/>
    <col min="7263" max="7263" width="14.33203125" bestFit="1" customWidth="1"/>
    <col min="7264" max="7264" width="24.33203125" bestFit="1" customWidth="1"/>
    <col min="7265" max="7265" width="14.33203125" bestFit="1" customWidth="1"/>
    <col min="7266" max="7266" width="24.33203125" bestFit="1" customWidth="1"/>
    <col min="7267" max="7267" width="14.33203125" bestFit="1" customWidth="1"/>
    <col min="7268" max="7268" width="24.33203125" bestFit="1" customWidth="1"/>
    <col min="7269" max="7269" width="14.33203125" bestFit="1" customWidth="1"/>
    <col min="7270" max="7270" width="24.33203125" bestFit="1" customWidth="1"/>
    <col min="7271" max="7271" width="14.33203125" bestFit="1" customWidth="1"/>
    <col min="7272" max="7272" width="24.33203125" bestFit="1" customWidth="1"/>
    <col min="7273" max="7273" width="14.33203125" bestFit="1" customWidth="1"/>
    <col min="7274" max="7274" width="24.33203125" bestFit="1" customWidth="1"/>
    <col min="7275" max="7275" width="14.33203125" bestFit="1" customWidth="1"/>
    <col min="7276" max="7276" width="24.33203125" bestFit="1" customWidth="1"/>
    <col min="7277" max="7277" width="14.33203125" bestFit="1" customWidth="1"/>
    <col min="7278" max="7278" width="24.33203125" bestFit="1" customWidth="1"/>
    <col min="7279" max="7279" width="14.33203125" bestFit="1" customWidth="1"/>
    <col min="7280" max="7280" width="24.33203125" bestFit="1" customWidth="1"/>
    <col min="7281" max="7281" width="14.33203125" bestFit="1" customWidth="1"/>
    <col min="7282" max="7282" width="24.33203125" bestFit="1" customWidth="1"/>
    <col min="7283" max="7283" width="14.33203125" bestFit="1" customWidth="1"/>
    <col min="7284" max="7284" width="24.33203125" bestFit="1" customWidth="1"/>
    <col min="7285" max="7285" width="14.33203125" bestFit="1" customWidth="1"/>
    <col min="7286" max="7286" width="24.33203125" bestFit="1" customWidth="1"/>
    <col min="7287" max="7287" width="14.33203125" bestFit="1" customWidth="1"/>
    <col min="7288" max="7288" width="24.33203125" bestFit="1" customWidth="1"/>
    <col min="7289" max="7289" width="14.33203125" bestFit="1" customWidth="1"/>
    <col min="7290" max="7290" width="24.33203125" bestFit="1" customWidth="1"/>
    <col min="7291" max="7291" width="14.33203125" bestFit="1" customWidth="1"/>
    <col min="7292" max="7292" width="22.33203125" bestFit="1" customWidth="1"/>
    <col min="7293" max="7293" width="14.33203125" bestFit="1" customWidth="1"/>
    <col min="7294" max="7294" width="24.33203125" bestFit="1" customWidth="1"/>
    <col min="7295" max="7295" width="14.33203125" bestFit="1" customWidth="1"/>
    <col min="7296" max="7296" width="23.33203125" bestFit="1" customWidth="1"/>
    <col min="7297" max="7297" width="14.33203125" bestFit="1" customWidth="1"/>
    <col min="7298" max="7298" width="24.33203125" bestFit="1" customWidth="1"/>
    <col min="7299" max="7299" width="14.33203125" bestFit="1" customWidth="1"/>
    <col min="7300" max="7300" width="24.33203125" bestFit="1" customWidth="1"/>
    <col min="7301" max="7301" width="14.33203125" bestFit="1" customWidth="1"/>
    <col min="7302" max="7302" width="24.33203125" bestFit="1" customWidth="1"/>
    <col min="7303" max="7303" width="14.33203125" bestFit="1" customWidth="1"/>
    <col min="7304" max="7304" width="24.33203125" bestFit="1" customWidth="1"/>
    <col min="7305" max="7305" width="14.33203125" bestFit="1" customWidth="1"/>
    <col min="7306" max="7306" width="24.33203125" bestFit="1" customWidth="1"/>
    <col min="7307" max="7307" width="14.33203125" bestFit="1" customWidth="1"/>
    <col min="7308" max="7308" width="24.33203125" bestFit="1" customWidth="1"/>
    <col min="7309" max="7309" width="14.33203125" bestFit="1" customWidth="1"/>
    <col min="7310" max="7310" width="24.33203125" bestFit="1" customWidth="1"/>
    <col min="7311" max="7311" width="14.33203125" bestFit="1" customWidth="1"/>
    <col min="7312" max="7312" width="24.33203125" bestFit="1" customWidth="1"/>
    <col min="7313" max="7313" width="14.33203125" bestFit="1" customWidth="1"/>
    <col min="7314" max="7314" width="24.33203125" bestFit="1" customWidth="1"/>
    <col min="7315" max="7315" width="14.33203125" bestFit="1" customWidth="1"/>
    <col min="7316" max="7316" width="24.33203125" bestFit="1" customWidth="1"/>
    <col min="7317" max="7317" width="14.33203125" bestFit="1" customWidth="1"/>
    <col min="7318" max="7318" width="24.33203125" bestFit="1" customWidth="1"/>
    <col min="7319" max="7319" width="14.33203125" bestFit="1" customWidth="1"/>
    <col min="7320" max="7320" width="24.33203125" bestFit="1" customWidth="1"/>
    <col min="7321" max="7321" width="14.33203125" bestFit="1" customWidth="1"/>
    <col min="7322" max="7322" width="24.33203125" bestFit="1" customWidth="1"/>
    <col min="7323" max="7323" width="14.33203125" bestFit="1" customWidth="1"/>
    <col min="7324" max="7324" width="24.33203125" bestFit="1" customWidth="1"/>
    <col min="7325" max="7325" width="14.33203125" bestFit="1" customWidth="1"/>
    <col min="7326" max="7326" width="24.33203125" bestFit="1" customWidth="1"/>
    <col min="7327" max="7327" width="14.33203125" bestFit="1" customWidth="1"/>
    <col min="7328" max="7328" width="24.33203125" bestFit="1" customWidth="1"/>
    <col min="7329" max="7329" width="14.33203125" bestFit="1" customWidth="1"/>
    <col min="7330" max="7330" width="24.33203125" bestFit="1" customWidth="1"/>
    <col min="7331" max="7331" width="14.33203125" bestFit="1" customWidth="1"/>
    <col min="7332" max="7332" width="24.33203125" bestFit="1" customWidth="1"/>
    <col min="7333" max="7333" width="14.33203125" bestFit="1" customWidth="1"/>
    <col min="7334" max="7334" width="23.33203125" bestFit="1" customWidth="1"/>
    <col min="7335" max="7335" width="14.33203125" bestFit="1" customWidth="1"/>
    <col min="7336" max="7336" width="24.33203125" bestFit="1" customWidth="1"/>
    <col min="7337" max="7337" width="14.33203125" bestFit="1" customWidth="1"/>
    <col min="7338" max="7338" width="24.33203125" bestFit="1" customWidth="1"/>
    <col min="7339" max="7339" width="14.33203125" bestFit="1" customWidth="1"/>
    <col min="7340" max="7340" width="24.33203125" bestFit="1" customWidth="1"/>
    <col min="7341" max="7341" width="14.33203125" bestFit="1" customWidth="1"/>
    <col min="7342" max="7342" width="24.33203125" bestFit="1" customWidth="1"/>
    <col min="7343" max="7343" width="14.33203125" bestFit="1" customWidth="1"/>
    <col min="7344" max="7344" width="24.33203125" bestFit="1" customWidth="1"/>
    <col min="7345" max="7345" width="14.33203125" bestFit="1" customWidth="1"/>
    <col min="7346" max="7346" width="24.33203125" bestFit="1" customWidth="1"/>
    <col min="7347" max="7347" width="14.33203125" bestFit="1" customWidth="1"/>
    <col min="7348" max="7348" width="24.33203125" bestFit="1" customWidth="1"/>
    <col min="7349" max="7349" width="14.33203125" bestFit="1" customWidth="1"/>
    <col min="7350" max="7350" width="23.33203125" bestFit="1" customWidth="1"/>
    <col min="7351" max="7351" width="14.33203125" bestFit="1" customWidth="1"/>
    <col min="7352" max="7352" width="24.33203125" bestFit="1" customWidth="1"/>
    <col min="7353" max="7353" width="14.33203125" bestFit="1" customWidth="1"/>
    <col min="7354" max="7354" width="24.33203125" bestFit="1" customWidth="1"/>
    <col min="7355" max="7355" width="14.33203125" bestFit="1" customWidth="1"/>
    <col min="7356" max="7356" width="23.33203125" bestFit="1" customWidth="1"/>
    <col min="7357" max="7357" width="14.33203125" bestFit="1" customWidth="1"/>
    <col min="7358" max="7358" width="24.33203125" bestFit="1" customWidth="1"/>
    <col min="7359" max="7359" width="14.33203125" bestFit="1" customWidth="1"/>
    <col min="7360" max="7360" width="24.33203125" bestFit="1" customWidth="1"/>
    <col min="7361" max="7361" width="14.33203125" bestFit="1" customWidth="1"/>
    <col min="7362" max="7362" width="24.33203125" bestFit="1" customWidth="1"/>
    <col min="7363" max="7363" width="14.33203125" bestFit="1" customWidth="1"/>
    <col min="7364" max="7364" width="24.33203125" bestFit="1" customWidth="1"/>
    <col min="7365" max="7365" width="14.33203125" bestFit="1" customWidth="1"/>
    <col min="7366" max="7366" width="24.33203125" bestFit="1" customWidth="1"/>
    <col min="7367" max="7367" width="14.33203125" bestFit="1" customWidth="1"/>
    <col min="7368" max="7368" width="24.33203125" bestFit="1" customWidth="1"/>
    <col min="7369" max="7369" width="14.33203125" bestFit="1" customWidth="1"/>
    <col min="7370" max="7370" width="24.33203125" bestFit="1" customWidth="1"/>
    <col min="7371" max="7371" width="14.33203125" bestFit="1" customWidth="1"/>
    <col min="7372" max="7372" width="24.33203125" bestFit="1" customWidth="1"/>
    <col min="7373" max="7373" width="14.33203125" bestFit="1" customWidth="1"/>
    <col min="7374" max="7374" width="24.33203125" bestFit="1" customWidth="1"/>
    <col min="7375" max="7375" width="14.33203125" bestFit="1" customWidth="1"/>
    <col min="7376" max="7376" width="23.33203125" bestFit="1" customWidth="1"/>
    <col min="7377" max="7377" width="14.33203125" bestFit="1" customWidth="1"/>
    <col min="7378" max="7378" width="24.33203125" bestFit="1" customWidth="1"/>
    <col min="7379" max="7379" width="14.33203125" bestFit="1" customWidth="1"/>
    <col min="7380" max="7380" width="22.33203125" bestFit="1" customWidth="1"/>
    <col min="7381" max="7381" width="14.33203125" bestFit="1" customWidth="1"/>
    <col min="7382" max="7382" width="24.33203125" bestFit="1" customWidth="1"/>
    <col min="7383" max="7383" width="14.33203125" bestFit="1" customWidth="1"/>
    <col min="7384" max="7384" width="24.33203125" bestFit="1" customWidth="1"/>
    <col min="7385" max="7385" width="14.33203125" bestFit="1" customWidth="1"/>
    <col min="7386" max="7386" width="24.33203125" bestFit="1" customWidth="1"/>
    <col min="7387" max="7387" width="14.33203125" bestFit="1" customWidth="1"/>
    <col min="7388" max="7388" width="24.33203125" bestFit="1" customWidth="1"/>
    <col min="7389" max="7389" width="13.33203125" bestFit="1" customWidth="1"/>
    <col min="7390" max="7390" width="24.33203125" bestFit="1" customWidth="1"/>
    <col min="7391" max="7391" width="14.33203125" bestFit="1" customWidth="1"/>
    <col min="7392" max="7392" width="22.33203125" bestFit="1" customWidth="1"/>
    <col min="7393" max="7393" width="14.33203125" bestFit="1" customWidth="1"/>
    <col min="7394" max="7394" width="24.33203125" bestFit="1" customWidth="1"/>
    <col min="7395" max="7395" width="14.33203125" bestFit="1" customWidth="1"/>
    <col min="7396" max="7396" width="24.33203125" bestFit="1" customWidth="1"/>
    <col min="7397" max="7397" width="14.33203125" bestFit="1" customWidth="1"/>
    <col min="7398" max="7398" width="24.33203125" bestFit="1" customWidth="1"/>
    <col min="7399" max="7399" width="14.33203125" bestFit="1" customWidth="1"/>
    <col min="7400" max="7400" width="23.33203125" bestFit="1" customWidth="1"/>
    <col min="7401" max="7401" width="14.33203125" bestFit="1" customWidth="1"/>
    <col min="7402" max="7402" width="24.33203125" bestFit="1" customWidth="1"/>
    <col min="7403" max="7403" width="14.33203125" bestFit="1" customWidth="1"/>
    <col min="7404" max="7404" width="24.33203125" bestFit="1" customWidth="1"/>
    <col min="7405" max="7405" width="14.33203125" bestFit="1" customWidth="1"/>
    <col min="7406" max="7406" width="24.33203125" bestFit="1" customWidth="1"/>
    <col min="7407" max="7407" width="14.33203125" bestFit="1" customWidth="1"/>
    <col min="7408" max="7408" width="24.33203125" bestFit="1" customWidth="1"/>
    <col min="7409" max="7409" width="13.33203125" bestFit="1" customWidth="1"/>
    <col min="7410" max="7410" width="24.33203125" bestFit="1" customWidth="1"/>
    <col min="7411" max="7411" width="14.33203125" bestFit="1" customWidth="1"/>
    <col min="7412" max="7412" width="24.33203125" bestFit="1" customWidth="1"/>
    <col min="7413" max="7413" width="14.33203125" bestFit="1" customWidth="1"/>
    <col min="7414" max="7414" width="24.33203125" bestFit="1" customWidth="1"/>
    <col min="7415" max="7415" width="14.33203125" bestFit="1" customWidth="1"/>
    <col min="7416" max="7416" width="24.33203125" bestFit="1" customWidth="1"/>
    <col min="7417" max="7417" width="14.33203125" bestFit="1" customWidth="1"/>
    <col min="7418" max="7418" width="24.33203125" bestFit="1" customWidth="1"/>
    <col min="7419" max="7419" width="14.33203125" bestFit="1" customWidth="1"/>
    <col min="7420" max="7420" width="24.33203125" bestFit="1" customWidth="1"/>
    <col min="7421" max="7421" width="14.33203125" bestFit="1" customWidth="1"/>
    <col min="7422" max="7422" width="24.33203125" bestFit="1" customWidth="1"/>
    <col min="7423" max="7423" width="14.33203125" bestFit="1" customWidth="1"/>
    <col min="7424" max="7424" width="24.33203125" bestFit="1" customWidth="1"/>
    <col min="7425" max="7425" width="14.33203125" bestFit="1" customWidth="1"/>
    <col min="7426" max="7426" width="24.33203125" bestFit="1" customWidth="1"/>
    <col min="7427" max="7427" width="13.33203125" bestFit="1" customWidth="1"/>
    <col min="7428" max="7428" width="24.33203125" bestFit="1" customWidth="1"/>
    <col min="7429" max="7429" width="14.33203125" bestFit="1" customWidth="1"/>
    <col min="7430" max="7430" width="24.33203125" bestFit="1" customWidth="1"/>
    <col min="7431" max="7431" width="14.33203125" bestFit="1" customWidth="1"/>
    <col min="7432" max="7432" width="24.33203125" bestFit="1" customWidth="1"/>
    <col min="7433" max="7433" width="14.33203125" bestFit="1" customWidth="1"/>
    <col min="7434" max="7434" width="24.33203125" bestFit="1" customWidth="1"/>
    <col min="7435" max="7435" width="14.33203125" bestFit="1" customWidth="1"/>
    <col min="7436" max="7436" width="24.33203125" bestFit="1" customWidth="1"/>
    <col min="7437" max="7437" width="14.33203125" bestFit="1" customWidth="1"/>
    <col min="7438" max="7438" width="23.33203125" bestFit="1" customWidth="1"/>
    <col min="7439" max="7439" width="13.33203125" bestFit="1" customWidth="1"/>
    <col min="7440" max="7440" width="24.33203125" bestFit="1" customWidth="1"/>
    <col min="7441" max="7441" width="14.33203125" bestFit="1" customWidth="1"/>
    <col min="7442" max="7442" width="24.33203125" bestFit="1" customWidth="1"/>
    <col min="7443" max="7443" width="13.33203125" bestFit="1" customWidth="1"/>
    <col min="7444" max="7444" width="24.33203125" bestFit="1" customWidth="1"/>
    <col min="7445" max="7445" width="14.33203125" bestFit="1" customWidth="1"/>
    <col min="7446" max="7446" width="24.33203125" bestFit="1" customWidth="1"/>
    <col min="7447" max="7447" width="14.33203125" bestFit="1" customWidth="1"/>
    <col min="7448" max="7448" width="24.33203125" bestFit="1" customWidth="1"/>
    <col min="7449" max="7449" width="14.33203125" bestFit="1" customWidth="1"/>
    <col min="7450" max="7450" width="24.33203125" bestFit="1" customWidth="1"/>
    <col min="7451" max="7451" width="14.33203125" bestFit="1" customWidth="1"/>
    <col min="7452" max="7452" width="24.33203125" bestFit="1" customWidth="1"/>
    <col min="7453" max="7453" width="14.33203125" bestFit="1" customWidth="1"/>
    <col min="7454" max="7454" width="24.33203125" bestFit="1" customWidth="1"/>
    <col min="7455" max="7455" width="14.33203125" bestFit="1" customWidth="1"/>
    <col min="7456" max="7456" width="24.33203125" bestFit="1" customWidth="1"/>
    <col min="7457" max="7457" width="14.33203125" bestFit="1" customWidth="1"/>
    <col min="7458" max="7458" width="24.33203125" bestFit="1" customWidth="1"/>
    <col min="7459" max="7459" width="13.33203125" bestFit="1" customWidth="1"/>
    <col min="7460" max="7460" width="24.33203125" bestFit="1" customWidth="1"/>
    <col min="7461" max="7461" width="14.33203125" bestFit="1" customWidth="1"/>
    <col min="7462" max="7462" width="24.33203125" bestFit="1" customWidth="1"/>
    <col min="7463" max="7463" width="14.33203125" bestFit="1" customWidth="1"/>
    <col min="7464" max="7464" width="24.33203125" bestFit="1" customWidth="1"/>
    <col min="7465" max="7465" width="14.33203125" bestFit="1" customWidth="1"/>
    <col min="7466" max="7466" width="24.33203125" bestFit="1" customWidth="1"/>
    <col min="7467" max="7467" width="14.33203125" bestFit="1" customWidth="1"/>
    <col min="7468" max="7468" width="24.33203125" bestFit="1" customWidth="1"/>
    <col min="7469" max="7469" width="14.33203125" bestFit="1" customWidth="1"/>
    <col min="7470" max="7470" width="24.33203125" bestFit="1" customWidth="1"/>
    <col min="7471" max="7471" width="13.33203125" bestFit="1" customWidth="1"/>
    <col min="7472" max="7472" width="24.33203125" bestFit="1" customWidth="1"/>
    <col min="7473" max="7473" width="14.33203125" bestFit="1" customWidth="1"/>
    <col min="7474" max="7474" width="24.33203125" bestFit="1" customWidth="1"/>
    <col min="7475" max="7475" width="13.33203125" bestFit="1" customWidth="1"/>
    <col min="7476" max="7476" width="24.33203125" bestFit="1" customWidth="1"/>
    <col min="7477" max="7477" width="13.33203125" bestFit="1" customWidth="1"/>
    <col min="7478" max="7478" width="24.33203125" bestFit="1" customWidth="1"/>
    <col min="7479" max="7479" width="14.33203125" bestFit="1" customWidth="1"/>
    <col min="7480" max="7480" width="23.33203125" bestFit="1" customWidth="1"/>
    <col min="7481" max="7481" width="14.33203125" bestFit="1" customWidth="1"/>
    <col min="7482" max="7482" width="24.33203125" bestFit="1" customWidth="1"/>
    <col min="7483" max="7483" width="14.33203125" bestFit="1" customWidth="1"/>
    <col min="7484" max="7484" width="24.33203125" bestFit="1" customWidth="1"/>
    <col min="7485" max="7485" width="14.33203125" bestFit="1" customWidth="1"/>
    <col min="7486" max="7486" width="24.33203125" bestFit="1" customWidth="1"/>
    <col min="7487" max="7487" width="14.33203125" bestFit="1" customWidth="1"/>
    <col min="7488" max="7488" width="24.33203125" bestFit="1" customWidth="1"/>
    <col min="7489" max="7489" width="14.33203125" bestFit="1" customWidth="1"/>
    <col min="7490" max="7490" width="24.33203125" bestFit="1" customWidth="1"/>
    <col min="7491" max="7491" width="14.33203125" bestFit="1" customWidth="1"/>
    <col min="7492" max="7492" width="24.33203125" bestFit="1" customWidth="1"/>
    <col min="7493" max="7493" width="14.33203125" bestFit="1" customWidth="1"/>
    <col min="7494" max="7494" width="24.33203125" bestFit="1" customWidth="1"/>
    <col min="7495" max="7495" width="14.33203125" bestFit="1" customWidth="1"/>
    <col min="7496" max="7496" width="24.33203125" bestFit="1" customWidth="1"/>
    <col min="7497" max="7497" width="14.33203125" bestFit="1" customWidth="1"/>
    <col min="7498" max="7498" width="24.33203125" bestFit="1" customWidth="1"/>
    <col min="7499" max="7499" width="14.33203125" bestFit="1" customWidth="1"/>
    <col min="7500" max="7500" width="24.33203125" bestFit="1" customWidth="1"/>
    <col min="7501" max="7501" width="14.33203125" bestFit="1" customWidth="1"/>
    <col min="7502" max="7502" width="23.33203125" bestFit="1" customWidth="1"/>
    <col min="7503" max="7503" width="14.33203125" bestFit="1" customWidth="1"/>
    <col min="7504" max="7504" width="24.33203125" bestFit="1" customWidth="1"/>
    <col min="7505" max="7505" width="13.33203125" bestFit="1" customWidth="1"/>
    <col min="7506" max="7506" width="24.33203125" bestFit="1" customWidth="1"/>
    <col min="7507" max="7507" width="14.33203125" bestFit="1" customWidth="1"/>
    <col min="7508" max="7508" width="24.33203125" bestFit="1" customWidth="1"/>
    <col min="7509" max="7509" width="14.33203125" bestFit="1" customWidth="1"/>
    <col min="7510" max="7510" width="24.33203125" bestFit="1" customWidth="1"/>
    <col min="7511" max="7511" width="14.33203125" bestFit="1" customWidth="1"/>
    <col min="7512" max="7512" width="24.33203125" bestFit="1" customWidth="1"/>
    <col min="7513" max="7513" width="13.33203125" bestFit="1" customWidth="1"/>
    <col min="7514" max="7514" width="24.33203125" bestFit="1" customWidth="1"/>
    <col min="7515" max="7515" width="14.33203125" bestFit="1" customWidth="1"/>
    <col min="7516" max="7516" width="24.33203125" bestFit="1" customWidth="1"/>
    <col min="7517" max="7517" width="14.33203125" bestFit="1" customWidth="1"/>
    <col min="7518" max="7518" width="23.33203125" bestFit="1" customWidth="1"/>
    <col min="7519" max="7519" width="14.33203125" bestFit="1" customWidth="1"/>
    <col min="7520" max="7520" width="24.33203125" bestFit="1" customWidth="1"/>
    <col min="7521" max="7521" width="14.33203125" bestFit="1" customWidth="1"/>
    <col min="7522" max="7522" width="24.33203125" bestFit="1" customWidth="1"/>
    <col min="7523" max="7523" width="14.33203125" bestFit="1" customWidth="1"/>
    <col min="7524" max="7524" width="24.33203125" bestFit="1" customWidth="1"/>
    <col min="7525" max="7525" width="14.33203125" bestFit="1" customWidth="1"/>
    <col min="7526" max="7526" width="24.33203125" bestFit="1" customWidth="1"/>
    <col min="7527" max="7527" width="14.33203125" bestFit="1" customWidth="1"/>
    <col min="7528" max="7528" width="24.33203125" bestFit="1" customWidth="1"/>
    <col min="7529" max="7529" width="14.33203125" bestFit="1" customWidth="1"/>
    <col min="7530" max="7530" width="24.33203125" bestFit="1" customWidth="1"/>
    <col min="7531" max="7531" width="14.33203125" bestFit="1" customWidth="1"/>
    <col min="7532" max="7532" width="24.33203125" bestFit="1" customWidth="1"/>
    <col min="7533" max="7533" width="14.33203125" bestFit="1" customWidth="1"/>
    <col min="7534" max="7534" width="23.33203125" bestFit="1" customWidth="1"/>
    <col min="7535" max="7535" width="14.33203125" bestFit="1" customWidth="1"/>
    <col min="7536" max="7536" width="24.33203125" bestFit="1" customWidth="1"/>
    <col min="7537" max="7537" width="13.33203125" bestFit="1" customWidth="1"/>
    <col min="7538" max="7538" width="24.33203125" bestFit="1" customWidth="1"/>
    <col min="7539" max="7539" width="14.33203125" bestFit="1" customWidth="1"/>
    <col min="7540" max="7540" width="24.33203125" bestFit="1" customWidth="1"/>
    <col min="7541" max="7541" width="14.33203125" bestFit="1" customWidth="1"/>
    <col min="7542" max="7542" width="24.33203125" bestFit="1" customWidth="1"/>
    <col min="7543" max="7543" width="14.33203125" bestFit="1" customWidth="1"/>
    <col min="7544" max="7544" width="24.33203125" bestFit="1" customWidth="1"/>
    <col min="7545" max="7545" width="14.33203125" bestFit="1" customWidth="1"/>
    <col min="7546" max="7546" width="24.33203125" bestFit="1" customWidth="1"/>
    <col min="7547" max="7547" width="14.33203125" bestFit="1" customWidth="1"/>
    <col min="7548" max="7548" width="24.33203125" bestFit="1" customWidth="1"/>
    <col min="7549" max="7549" width="14.33203125" bestFit="1" customWidth="1"/>
    <col min="7550" max="7550" width="24.33203125" bestFit="1" customWidth="1"/>
    <col min="7551" max="7551" width="14.33203125" bestFit="1" customWidth="1"/>
    <col min="7552" max="7552" width="24.33203125" bestFit="1" customWidth="1"/>
    <col min="7553" max="7553" width="14.33203125" bestFit="1" customWidth="1"/>
    <col min="7554" max="7554" width="24.33203125" bestFit="1" customWidth="1"/>
    <col min="7555" max="7555" width="14.33203125" bestFit="1" customWidth="1"/>
    <col min="7556" max="7556" width="24.33203125" bestFit="1" customWidth="1"/>
    <col min="7557" max="7557" width="14.33203125" bestFit="1" customWidth="1"/>
    <col min="7558" max="7558" width="24.33203125" bestFit="1" customWidth="1"/>
    <col min="7559" max="7559" width="14.33203125" bestFit="1" customWidth="1"/>
    <col min="7560" max="7560" width="24.33203125" bestFit="1" customWidth="1"/>
    <col min="7561" max="7561" width="14.33203125" bestFit="1" customWidth="1"/>
    <col min="7562" max="7562" width="24.33203125" bestFit="1" customWidth="1"/>
    <col min="7563" max="7563" width="14.33203125" bestFit="1" customWidth="1"/>
    <col min="7564" max="7564" width="23.33203125" bestFit="1" customWidth="1"/>
    <col min="7565" max="7565" width="14.33203125" bestFit="1" customWidth="1"/>
    <col min="7566" max="7566" width="24.33203125" bestFit="1" customWidth="1"/>
    <col min="7567" max="7567" width="14.33203125" bestFit="1" customWidth="1"/>
    <col min="7568" max="7568" width="24.33203125" bestFit="1" customWidth="1"/>
    <col min="7569" max="7569" width="14.33203125" bestFit="1" customWidth="1"/>
    <col min="7570" max="7570" width="24.33203125" bestFit="1" customWidth="1"/>
    <col min="7571" max="7571" width="14.33203125" bestFit="1" customWidth="1"/>
    <col min="7572" max="7572" width="23.33203125" bestFit="1" customWidth="1"/>
    <col min="7573" max="7573" width="14.33203125" bestFit="1" customWidth="1"/>
    <col min="7574" max="7574" width="24.33203125" bestFit="1" customWidth="1"/>
    <col min="7575" max="7575" width="14.33203125" bestFit="1" customWidth="1"/>
    <col min="7576" max="7576" width="24.33203125" bestFit="1" customWidth="1"/>
    <col min="7577" max="7577" width="14.33203125" bestFit="1" customWidth="1"/>
    <col min="7578" max="7578" width="24.33203125" bestFit="1" customWidth="1"/>
    <col min="7579" max="7579" width="14.33203125" bestFit="1" customWidth="1"/>
    <col min="7580" max="7580" width="24.33203125" bestFit="1" customWidth="1"/>
    <col min="7581" max="7581" width="14.33203125" bestFit="1" customWidth="1"/>
    <col min="7582" max="7582" width="23.33203125" bestFit="1" customWidth="1"/>
    <col min="7583" max="7583" width="14.33203125" bestFit="1" customWidth="1"/>
    <col min="7584" max="7584" width="24.33203125" bestFit="1" customWidth="1"/>
    <col min="7585" max="7585" width="14.33203125" bestFit="1" customWidth="1"/>
    <col min="7586" max="7586" width="24.33203125" bestFit="1" customWidth="1"/>
    <col min="7587" max="7587" width="14.33203125" bestFit="1" customWidth="1"/>
    <col min="7588" max="7588" width="24.33203125" bestFit="1" customWidth="1"/>
    <col min="7589" max="7589" width="14.33203125" bestFit="1" customWidth="1"/>
    <col min="7590" max="7590" width="24.33203125" bestFit="1" customWidth="1"/>
    <col min="7591" max="7591" width="14.33203125" bestFit="1" customWidth="1"/>
    <col min="7592" max="7592" width="24.33203125" bestFit="1" customWidth="1"/>
    <col min="7593" max="7593" width="12.33203125" bestFit="1" customWidth="1"/>
    <col min="7594" max="7594" width="24.33203125" bestFit="1" customWidth="1"/>
    <col min="7595" max="7595" width="14.33203125" bestFit="1" customWidth="1"/>
    <col min="7596" max="7596" width="24.33203125" bestFit="1" customWidth="1"/>
    <col min="7597" max="7597" width="14.33203125" bestFit="1" customWidth="1"/>
    <col min="7598" max="7598" width="24.33203125" bestFit="1" customWidth="1"/>
    <col min="7599" max="7599" width="14.33203125" bestFit="1" customWidth="1"/>
    <col min="7600" max="7600" width="24.33203125" bestFit="1" customWidth="1"/>
    <col min="7601" max="7601" width="14.33203125" bestFit="1" customWidth="1"/>
    <col min="7602" max="7602" width="24.33203125" bestFit="1" customWidth="1"/>
    <col min="7603" max="7603" width="14.33203125" bestFit="1" customWidth="1"/>
    <col min="7604" max="7604" width="24.33203125" bestFit="1" customWidth="1"/>
    <col min="7605" max="7605" width="14.33203125" bestFit="1" customWidth="1"/>
    <col min="7606" max="7606" width="24.33203125" bestFit="1" customWidth="1"/>
    <col min="7607" max="7607" width="14.33203125" bestFit="1" customWidth="1"/>
    <col min="7608" max="7608" width="24.33203125" bestFit="1" customWidth="1"/>
    <col min="7609" max="7609" width="14.33203125" bestFit="1" customWidth="1"/>
    <col min="7610" max="7610" width="23.33203125" bestFit="1" customWidth="1"/>
    <col min="7611" max="7611" width="13.33203125" bestFit="1" customWidth="1"/>
    <col min="7612" max="7612" width="24.33203125" bestFit="1" customWidth="1"/>
    <col min="7613" max="7613" width="14.33203125" bestFit="1" customWidth="1"/>
    <col min="7614" max="7614" width="24.33203125" bestFit="1" customWidth="1"/>
    <col min="7615" max="7615" width="14.33203125" bestFit="1" customWidth="1"/>
    <col min="7616" max="7616" width="23.33203125" bestFit="1" customWidth="1"/>
    <col min="7617" max="7617" width="13.33203125" bestFit="1" customWidth="1"/>
    <col min="7618" max="7618" width="24.33203125" bestFit="1" customWidth="1"/>
    <col min="7619" max="7619" width="14.33203125" bestFit="1" customWidth="1"/>
    <col min="7620" max="7620" width="24.33203125" bestFit="1" customWidth="1"/>
    <col min="7621" max="7621" width="14.33203125" bestFit="1" customWidth="1"/>
    <col min="7622" max="7622" width="24.33203125" bestFit="1" customWidth="1"/>
    <col min="7623" max="7623" width="14.33203125" bestFit="1" customWidth="1"/>
    <col min="7624" max="7624" width="24.33203125" bestFit="1" customWidth="1"/>
    <col min="7625" max="7625" width="14.33203125" bestFit="1" customWidth="1"/>
    <col min="7626" max="7626" width="24.33203125" bestFit="1" customWidth="1"/>
    <col min="7627" max="7627" width="14.33203125" bestFit="1" customWidth="1"/>
    <col min="7628" max="7628" width="24.33203125" bestFit="1" customWidth="1"/>
    <col min="7629" max="7629" width="13.33203125" bestFit="1" customWidth="1"/>
    <col min="7630" max="7630" width="24.33203125" bestFit="1" customWidth="1"/>
    <col min="7631" max="7631" width="14.33203125" bestFit="1" customWidth="1"/>
    <col min="7632" max="7632" width="24.33203125" bestFit="1" customWidth="1"/>
    <col min="7633" max="7633" width="14.33203125" bestFit="1" customWidth="1"/>
    <col min="7634" max="7634" width="24.33203125" bestFit="1" customWidth="1"/>
    <col min="7635" max="7635" width="14.33203125" bestFit="1" customWidth="1"/>
    <col min="7636" max="7636" width="24.33203125" bestFit="1" customWidth="1"/>
    <col min="7637" max="7637" width="14.33203125" bestFit="1" customWidth="1"/>
    <col min="7638" max="7638" width="24.33203125" bestFit="1" customWidth="1"/>
    <col min="7639" max="7639" width="12.33203125" bestFit="1" customWidth="1"/>
    <col min="7640" max="7640" width="24.33203125" bestFit="1" customWidth="1"/>
    <col min="7641" max="7641" width="14.33203125" bestFit="1" customWidth="1"/>
    <col min="7642" max="7642" width="24.33203125" bestFit="1" customWidth="1"/>
    <col min="7643" max="7643" width="14.33203125" bestFit="1" customWidth="1"/>
    <col min="7644" max="7644" width="24.33203125" bestFit="1" customWidth="1"/>
    <col min="7645" max="7645" width="14.33203125" bestFit="1" customWidth="1"/>
    <col min="7646" max="7646" width="24.33203125" bestFit="1" customWidth="1"/>
    <col min="7647" max="7647" width="14.33203125" bestFit="1" customWidth="1"/>
    <col min="7648" max="7648" width="24.33203125" bestFit="1" customWidth="1"/>
    <col min="7649" max="7649" width="14.33203125" bestFit="1" customWidth="1"/>
    <col min="7650" max="7650" width="24.33203125" bestFit="1" customWidth="1"/>
    <col min="7651" max="7651" width="14.33203125" bestFit="1" customWidth="1"/>
    <col min="7652" max="7652" width="24.33203125" bestFit="1" customWidth="1"/>
    <col min="7653" max="7653" width="14.33203125" bestFit="1" customWidth="1"/>
    <col min="7654" max="7654" width="24.33203125" bestFit="1" customWidth="1"/>
    <col min="7655" max="7655" width="14.33203125" bestFit="1" customWidth="1"/>
    <col min="7656" max="7656" width="24.33203125" bestFit="1" customWidth="1"/>
    <col min="7657" max="7657" width="14.33203125" bestFit="1" customWidth="1"/>
    <col min="7658" max="7658" width="24.33203125" bestFit="1" customWidth="1"/>
    <col min="7659" max="7659" width="14.33203125" bestFit="1" customWidth="1"/>
    <col min="7660" max="7660" width="24.33203125" bestFit="1" customWidth="1"/>
    <col min="7661" max="7661" width="13.33203125" bestFit="1" customWidth="1"/>
    <col min="7662" max="7662" width="24.33203125" bestFit="1" customWidth="1"/>
    <col min="7663" max="7663" width="14.33203125" bestFit="1" customWidth="1"/>
    <col min="7664" max="7664" width="24.33203125" bestFit="1" customWidth="1"/>
    <col min="7665" max="7665" width="14.33203125" bestFit="1" customWidth="1"/>
    <col min="7666" max="7666" width="24.33203125" bestFit="1" customWidth="1"/>
    <col min="7667" max="7667" width="14.33203125" bestFit="1" customWidth="1"/>
    <col min="7668" max="7668" width="24.33203125" bestFit="1" customWidth="1"/>
    <col min="7669" max="7669" width="14.33203125" bestFit="1" customWidth="1"/>
    <col min="7670" max="7670" width="24.33203125" bestFit="1" customWidth="1"/>
    <col min="7671" max="7671" width="14.33203125" bestFit="1" customWidth="1"/>
    <col min="7672" max="7672" width="24.33203125" bestFit="1" customWidth="1"/>
    <col min="7673" max="7673" width="14.33203125" bestFit="1" customWidth="1"/>
    <col min="7674" max="7674" width="24.33203125" bestFit="1" customWidth="1"/>
    <col min="7675" max="7675" width="14.33203125" bestFit="1" customWidth="1"/>
    <col min="7676" max="7676" width="24.33203125" bestFit="1" customWidth="1"/>
    <col min="7677" max="7677" width="14.33203125" bestFit="1" customWidth="1"/>
    <col min="7678" max="7678" width="24.33203125" bestFit="1" customWidth="1"/>
    <col min="7679" max="7679" width="14.33203125" bestFit="1" customWidth="1"/>
    <col min="7680" max="7680" width="24.33203125" bestFit="1" customWidth="1"/>
    <col min="7681" max="7681" width="14.33203125" bestFit="1" customWidth="1"/>
    <col min="7682" max="7682" width="24.33203125" bestFit="1" customWidth="1"/>
    <col min="7683" max="7683" width="14.33203125" bestFit="1" customWidth="1"/>
    <col min="7684" max="7684" width="24.33203125" bestFit="1" customWidth="1"/>
    <col min="7685" max="7685" width="13.33203125" bestFit="1" customWidth="1"/>
    <col min="7686" max="7686" width="24.33203125" bestFit="1" customWidth="1"/>
    <col min="7687" max="7687" width="14.33203125" bestFit="1" customWidth="1"/>
    <col min="7688" max="7688" width="24.33203125" bestFit="1" customWidth="1"/>
    <col min="7689" max="7689" width="14.33203125" bestFit="1" customWidth="1"/>
    <col min="7690" max="7690" width="24.33203125" bestFit="1" customWidth="1"/>
    <col min="7691" max="7691" width="14.33203125" bestFit="1" customWidth="1"/>
    <col min="7692" max="7692" width="24.33203125" bestFit="1" customWidth="1"/>
    <col min="7693" max="7693" width="14.33203125" bestFit="1" customWidth="1"/>
    <col min="7694" max="7694" width="24.33203125" bestFit="1" customWidth="1"/>
    <col min="7695" max="7695" width="14.33203125" bestFit="1" customWidth="1"/>
    <col min="7696" max="7696" width="24.33203125" bestFit="1" customWidth="1"/>
    <col min="7697" max="7697" width="14.33203125" bestFit="1" customWidth="1"/>
    <col min="7698" max="7698" width="24.33203125" bestFit="1" customWidth="1"/>
    <col min="7699" max="7699" width="14.33203125" bestFit="1" customWidth="1"/>
    <col min="7700" max="7700" width="24.33203125" bestFit="1" customWidth="1"/>
    <col min="7701" max="7701" width="14.33203125" bestFit="1" customWidth="1"/>
    <col min="7702" max="7702" width="24.33203125" bestFit="1" customWidth="1"/>
    <col min="7703" max="7703" width="14.33203125" bestFit="1" customWidth="1"/>
    <col min="7704" max="7704" width="24.33203125" bestFit="1" customWidth="1"/>
    <col min="7705" max="7705" width="14.33203125" bestFit="1" customWidth="1"/>
    <col min="7706" max="7706" width="23.33203125" bestFit="1" customWidth="1"/>
    <col min="7707" max="7707" width="14.33203125" bestFit="1" customWidth="1"/>
    <col min="7708" max="7708" width="24.33203125" bestFit="1" customWidth="1"/>
    <col min="7709" max="7709" width="14.33203125" bestFit="1" customWidth="1"/>
    <col min="7710" max="7710" width="24.33203125" bestFit="1" customWidth="1"/>
    <col min="7711" max="7711" width="14.33203125" bestFit="1" customWidth="1"/>
    <col min="7712" max="7712" width="24.33203125" bestFit="1" customWidth="1"/>
    <col min="7713" max="7713" width="14.33203125" bestFit="1" customWidth="1"/>
    <col min="7714" max="7714" width="24.33203125" bestFit="1" customWidth="1"/>
    <col min="7715" max="7715" width="14.33203125" bestFit="1" customWidth="1"/>
    <col min="7716" max="7716" width="23.33203125" bestFit="1" customWidth="1"/>
    <col min="7717" max="7717" width="14.33203125" bestFit="1" customWidth="1"/>
    <col min="7718" max="7718" width="24.33203125" bestFit="1" customWidth="1"/>
    <col min="7719" max="7719" width="14.33203125" bestFit="1" customWidth="1"/>
    <col min="7720" max="7720" width="24.33203125" bestFit="1" customWidth="1"/>
    <col min="7721" max="7721" width="14.33203125" bestFit="1" customWidth="1"/>
    <col min="7722" max="7722" width="24.33203125" bestFit="1" customWidth="1"/>
    <col min="7723" max="7723" width="14.33203125" bestFit="1" customWidth="1"/>
    <col min="7724" max="7724" width="24.33203125" bestFit="1" customWidth="1"/>
    <col min="7725" max="7725" width="14.33203125" bestFit="1" customWidth="1"/>
    <col min="7726" max="7726" width="24.33203125" bestFit="1" customWidth="1"/>
    <col min="7727" max="7727" width="14.33203125" bestFit="1" customWidth="1"/>
    <col min="7728" max="7728" width="24.33203125" bestFit="1" customWidth="1"/>
    <col min="7729" max="7729" width="14.33203125" bestFit="1" customWidth="1"/>
    <col min="7730" max="7730" width="24.33203125" bestFit="1" customWidth="1"/>
    <col min="7731" max="7731" width="13.33203125" bestFit="1" customWidth="1"/>
    <col min="7732" max="7732" width="24.33203125" bestFit="1" customWidth="1"/>
    <col min="7733" max="7733" width="14.33203125" bestFit="1" customWidth="1"/>
    <col min="7734" max="7734" width="24.33203125" bestFit="1" customWidth="1"/>
    <col min="7735" max="7735" width="14.33203125" bestFit="1" customWidth="1"/>
    <col min="7736" max="7736" width="24.33203125" bestFit="1" customWidth="1"/>
    <col min="7737" max="7737" width="14.33203125" bestFit="1" customWidth="1"/>
    <col min="7738" max="7738" width="24.33203125" bestFit="1" customWidth="1"/>
    <col min="7739" max="7739" width="14.33203125" bestFit="1" customWidth="1"/>
    <col min="7740" max="7740" width="24.33203125" bestFit="1" customWidth="1"/>
    <col min="7741" max="7741" width="14.33203125" bestFit="1" customWidth="1"/>
    <col min="7742" max="7742" width="24.33203125" bestFit="1" customWidth="1"/>
    <col min="7743" max="7743" width="14.33203125" bestFit="1" customWidth="1"/>
    <col min="7744" max="7744" width="24.33203125" bestFit="1" customWidth="1"/>
    <col min="7745" max="7745" width="13.33203125" bestFit="1" customWidth="1"/>
    <col min="7746" max="7746" width="24.33203125" bestFit="1" customWidth="1"/>
    <col min="7747" max="7747" width="14.33203125" bestFit="1" customWidth="1"/>
    <col min="7748" max="7748" width="24.33203125" bestFit="1" customWidth="1"/>
    <col min="7749" max="7749" width="14.33203125" bestFit="1" customWidth="1"/>
    <col min="7750" max="7750" width="24.33203125" bestFit="1" customWidth="1"/>
    <col min="7751" max="7751" width="14.33203125" bestFit="1" customWidth="1"/>
    <col min="7752" max="7752" width="24.33203125" bestFit="1" customWidth="1"/>
    <col min="7753" max="7753" width="14.33203125" bestFit="1" customWidth="1"/>
    <col min="7754" max="7754" width="24.33203125" bestFit="1" customWidth="1"/>
    <col min="7755" max="7755" width="14.33203125" bestFit="1" customWidth="1"/>
    <col min="7756" max="7756" width="24.33203125" bestFit="1" customWidth="1"/>
    <col min="7757" max="7757" width="14.33203125" bestFit="1" customWidth="1"/>
    <col min="7758" max="7758" width="24.33203125" bestFit="1" customWidth="1"/>
    <col min="7759" max="7759" width="14.33203125" bestFit="1" customWidth="1"/>
    <col min="7760" max="7760" width="24.33203125" bestFit="1" customWidth="1"/>
    <col min="7761" max="7761" width="14.33203125" bestFit="1" customWidth="1"/>
    <col min="7762" max="7762" width="24.33203125" bestFit="1" customWidth="1"/>
    <col min="7763" max="7763" width="14.33203125" bestFit="1" customWidth="1"/>
    <col min="7764" max="7764" width="24.33203125" bestFit="1" customWidth="1"/>
    <col min="7765" max="7765" width="14.33203125" bestFit="1" customWidth="1"/>
    <col min="7766" max="7766" width="24.33203125" bestFit="1" customWidth="1"/>
    <col min="7767" max="7767" width="14.33203125" bestFit="1" customWidth="1"/>
    <col min="7768" max="7768" width="24.33203125" bestFit="1" customWidth="1"/>
    <col min="7769" max="7769" width="14.33203125" bestFit="1" customWidth="1"/>
    <col min="7770" max="7770" width="24.33203125" bestFit="1" customWidth="1"/>
    <col min="7771" max="7771" width="13.33203125" bestFit="1" customWidth="1"/>
    <col min="7772" max="7772" width="24.33203125" bestFit="1" customWidth="1"/>
    <col min="7773" max="7773" width="14.33203125" bestFit="1" customWidth="1"/>
    <col min="7774" max="7774" width="24.33203125" bestFit="1" customWidth="1"/>
    <col min="7775" max="7775" width="14.33203125" bestFit="1" customWidth="1"/>
    <col min="7776" max="7776" width="24.33203125" bestFit="1" customWidth="1"/>
    <col min="7777" max="7777" width="14.33203125" bestFit="1" customWidth="1"/>
    <col min="7778" max="7778" width="24.33203125" bestFit="1" customWidth="1"/>
    <col min="7779" max="7779" width="13.33203125" bestFit="1" customWidth="1"/>
    <col min="7780" max="7780" width="24.33203125" bestFit="1" customWidth="1"/>
    <col min="7781" max="7781" width="14.33203125" bestFit="1" customWidth="1"/>
    <col min="7782" max="7782" width="24.33203125" bestFit="1" customWidth="1"/>
    <col min="7783" max="7783" width="13.33203125" bestFit="1" customWidth="1"/>
    <col min="7784" max="7784" width="24.33203125" bestFit="1" customWidth="1"/>
    <col min="7785" max="7785" width="14.33203125" bestFit="1" customWidth="1"/>
    <col min="7786" max="7786" width="24.33203125" bestFit="1" customWidth="1"/>
    <col min="7787" max="7787" width="14.33203125" bestFit="1" customWidth="1"/>
    <col min="7788" max="7788" width="24.33203125" bestFit="1" customWidth="1"/>
    <col min="7789" max="7789" width="14.33203125" bestFit="1" customWidth="1"/>
    <col min="7790" max="7790" width="24.33203125" bestFit="1" customWidth="1"/>
    <col min="7791" max="7791" width="14.33203125" bestFit="1" customWidth="1"/>
    <col min="7792" max="7792" width="24.33203125" bestFit="1" customWidth="1"/>
    <col min="7793" max="7793" width="14.33203125" bestFit="1" customWidth="1"/>
    <col min="7794" max="7794" width="24.33203125" bestFit="1" customWidth="1"/>
    <col min="7795" max="7795" width="14.33203125" bestFit="1" customWidth="1"/>
    <col min="7796" max="7796" width="24.33203125" bestFit="1" customWidth="1"/>
    <col min="7797" max="7797" width="13.33203125" bestFit="1" customWidth="1"/>
    <col min="7798" max="7798" width="24.33203125" bestFit="1" customWidth="1"/>
    <col min="7799" max="7799" width="14.33203125" bestFit="1" customWidth="1"/>
    <col min="7800" max="7800" width="24.33203125" bestFit="1" customWidth="1"/>
    <col min="7801" max="7801" width="14.33203125" bestFit="1" customWidth="1"/>
    <col min="7802" max="7802" width="24.33203125" bestFit="1" customWidth="1"/>
    <col min="7803" max="7803" width="14.33203125" bestFit="1" customWidth="1"/>
    <col min="7804" max="7804" width="23.33203125" bestFit="1" customWidth="1"/>
    <col min="7805" max="7805" width="14.33203125" bestFit="1" customWidth="1"/>
    <col min="7806" max="7806" width="24.33203125" bestFit="1" customWidth="1"/>
    <col min="7807" max="7807" width="14.33203125" bestFit="1" customWidth="1"/>
    <col min="7808" max="7808" width="24.33203125" bestFit="1" customWidth="1"/>
    <col min="7809" max="7809" width="14.33203125" bestFit="1" customWidth="1"/>
    <col min="7810" max="7810" width="24.33203125" bestFit="1" customWidth="1"/>
    <col min="7811" max="7811" width="14.33203125" bestFit="1" customWidth="1"/>
    <col min="7812" max="7812" width="24.33203125" bestFit="1" customWidth="1"/>
    <col min="7813" max="7813" width="14.33203125" bestFit="1" customWidth="1"/>
    <col min="7814" max="7814" width="24.33203125" bestFit="1" customWidth="1"/>
    <col min="7815" max="7815" width="14.33203125" bestFit="1" customWidth="1"/>
    <col min="7816" max="7816" width="23.33203125" bestFit="1" customWidth="1"/>
    <col min="7817" max="7817" width="13.33203125" bestFit="1" customWidth="1"/>
    <col min="7818" max="7818" width="24.33203125" bestFit="1" customWidth="1"/>
    <col min="7819" max="7819" width="14.33203125" bestFit="1" customWidth="1"/>
    <col min="7820" max="7820" width="24.33203125" bestFit="1" customWidth="1"/>
    <col min="7821" max="7821" width="14.33203125" bestFit="1" customWidth="1"/>
    <col min="7822" max="7822" width="23.33203125" bestFit="1" customWidth="1"/>
    <col min="7823" max="7823" width="13.33203125" bestFit="1" customWidth="1"/>
    <col min="7824" max="7824" width="23.33203125" bestFit="1" customWidth="1"/>
    <col min="7825" max="7825" width="14.33203125" bestFit="1" customWidth="1"/>
    <col min="7826" max="7826" width="24.33203125" bestFit="1" customWidth="1"/>
    <col min="7827" max="7827" width="14.33203125" bestFit="1" customWidth="1"/>
    <col min="7828" max="7828" width="23.33203125" bestFit="1" customWidth="1"/>
    <col min="7829" max="7829" width="14.33203125" bestFit="1" customWidth="1"/>
    <col min="7830" max="7830" width="24.33203125" bestFit="1" customWidth="1"/>
    <col min="7831" max="7831" width="14.33203125" bestFit="1" customWidth="1"/>
    <col min="7832" max="7832" width="24.33203125" bestFit="1" customWidth="1"/>
    <col min="7833" max="7833" width="14.33203125" bestFit="1" customWidth="1"/>
    <col min="7834" max="7834" width="24.33203125" bestFit="1" customWidth="1"/>
    <col min="7835" max="7835" width="14.33203125" bestFit="1" customWidth="1"/>
    <col min="7836" max="7836" width="24.33203125" bestFit="1" customWidth="1"/>
    <col min="7837" max="7837" width="14.33203125" bestFit="1" customWidth="1"/>
    <col min="7838" max="7838" width="24.33203125" bestFit="1" customWidth="1"/>
    <col min="7839" max="7839" width="14.33203125" bestFit="1" customWidth="1"/>
    <col min="7840" max="7840" width="23.33203125" bestFit="1" customWidth="1"/>
    <col min="7841" max="7841" width="14.33203125" bestFit="1" customWidth="1"/>
    <col min="7842" max="7842" width="24.33203125" bestFit="1" customWidth="1"/>
    <col min="7843" max="7843" width="14.33203125" bestFit="1" customWidth="1"/>
    <col min="7844" max="7844" width="24.33203125" bestFit="1" customWidth="1"/>
    <col min="7845" max="7845" width="12.33203125" bestFit="1" customWidth="1"/>
    <col min="7846" max="7846" width="24.33203125" bestFit="1" customWidth="1"/>
    <col min="7847" max="7847" width="14.33203125" bestFit="1" customWidth="1"/>
    <col min="7848" max="7848" width="24.33203125" bestFit="1" customWidth="1"/>
    <col min="7849" max="7849" width="14.33203125" bestFit="1" customWidth="1"/>
    <col min="7850" max="7850" width="24.33203125" bestFit="1" customWidth="1"/>
    <col min="7851" max="7851" width="14.33203125" bestFit="1" customWidth="1"/>
    <col min="7852" max="7852" width="24.33203125" bestFit="1" customWidth="1"/>
    <col min="7853" max="7853" width="14.33203125" bestFit="1" customWidth="1"/>
    <col min="7854" max="7854" width="24.33203125" bestFit="1" customWidth="1"/>
    <col min="7855" max="7855" width="14.33203125" bestFit="1" customWidth="1"/>
    <col min="7856" max="7856" width="24.33203125" bestFit="1" customWidth="1"/>
    <col min="7857" max="7857" width="14.33203125" bestFit="1" customWidth="1"/>
    <col min="7858" max="7858" width="24.33203125" bestFit="1" customWidth="1"/>
    <col min="7859" max="7859" width="14.33203125" bestFit="1" customWidth="1"/>
    <col min="7860" max="7860" width="24.33203125" bestFit="1" customWidth="1"/>
    <col min="7861" max="7861" width="13.33203125" bestFit="1" customWidth="1"/>
    <col min="7862" max="7862" width="24.33203125" bestFit="1" customWidth="1"/>
    <col min="7863" max="7863" width="14.33203125" bestFit="1" customWidth="1"/>
    <col min="7864" max="7864" width="24.33203125" bestFit="1" customWidth="1"/>
    <col min="7865" max="7865" width="14.33203125" bestFit="1" customWidth="1"/>
    <col min="7866" max="7866" width="24.33203125" bestFit="1" customWidth="1"/>
    <col min="7867" max="7867" width="14.33203125" bestFit="1" customWidth="1"/>
    <col min="7868" max="7868" width="24.33203125" bestFit="1" customWidth="1"/>
    <col min="7869" max="7869" width="14.33203125" bestFit="1" customWidth="1"/>
    <col min="7870" max="7870" width="24.33203125" bestFit="1" customWidth="1"/>
    <col min="7871" max="7871" width="14.33203125" bestFit="1" customWidth="1"/>
    <col min="7872" max="7872" width="24.33203125" bestFit="1" customWidth="1"/>
    <col min="7873" max="7873" width="14.33203125" bestFit="1" customWidth="1"/>
    <col min="7874" max="7874" width="24.33203125" bestFit="1" customWidth="1"/>
    <col min="7875" max="7875" width="14.33203125" bestFit="1" customWidth="1"/>
    <col min="7876" max="7876" width="24.33203125" bestFit="1" customWidth="1"/>
    <col min="7877" max="7877" width="13.33203125" bestFit="1" customWidth="1"/>
    <col min="7878" max="7878" width="24.33203125" bestFit="1" customWidth="1"/>
    <col min="7879" max="7879" width="12.33203125" bestFit="1" customWidth="1"/>
    <col min="7880" max="7880" width="22.33203125" bestFit="1" customWidth="1"/>
    <col min="7881" max="7881" width="14.33203125" bestFit="1" customWidth="1"/>
    <col min="7882" max="7882" width="24.33203125" bestFit="1" customWidth="1"/>
    <col min="7883" max="7883" width="14.33203125" bestFit="1" customWidth="1"/>
    <col min="7884" max="7884" width="24.33203125" bestFit="1" customWidth="1"/>
    <col min="7885" max="7885" width="14.33203125" bestFit="1" customWidth="1"/>
    <col min="7886" max="7886" width="23.33203125" bestFit="1" customWidth="1"/>
    <col min="7887" max="7887" width="14.33203125" bestFit="1" customWidth="1"/>
    <col min="7888" max="7888" width="24.33203125" bestFit="1" customWidth="1"/>
    <col min="7889" max="7889" width="14.33203125" bestFit="1" customWidth="1"/>
    <col min="7890" max="7890" width="24.33203125" bestFit="1" customWidth="1"/>
    <col min="7891" max="7891" width="14.33203125" bestFit="1" customWidth="1"/>
    <col min="7892" max="7892" width="24.33203125" bestFit="1" customWidth="1"/>
    <col min="7893" max="7893" width="14.33203125" bestFit="1" customWidth="1"/>
    <col min="7894" max="7894" width="24.33203125" bestFit="1" customWidth="1"/>
    <col min="7895" max="7895" width="14.33203125" bestFit="1" customWidth="1"/>
    <col min="7896" max="7896" width="23.33203125" bestFit="1" customWidth="1"/>
    <col min="7897" max="7897" width="14.33203125" bestFit="1" customWidth="1"/>
    <col min="7898" max="7898" width="24.33203125" bestFit="1" customWidth="1"/>
    <col min="7899" max="7899" width="14.33203125" bestFit="1" customWidth="1"/>
    <col min="7900" max="7900" width="24.33203125" bestFit="1" customWidth="1"/>
    <col min="7901" max="7901" width="14.33203125" bestFit="1" customWidth="1"/>
    <col min="7902" max="7902" width="24.33203125" bestFit="1" customWidth="1"/>
    <col min="7903" max="7903" width="14.33203125" bestFit="1" customWidth="1"/>
    <col min="7904" max="7904" width="24.33203125" bestFit="1" customWidth="1"/>
    <col min="7905" max="7905" width="14.33203125" bestFit="1" customWidth="1"/>
    <col min="7906" max="7906" width="24.33203125" bestFit="1" customWidth="1"/>
    <col min="7907" max="7907" width="14.33203125" bestFit="1" customWidth="1"/>
    <col min="7908" max="7908" width="24.33203125" bestFit="1" customWidth="1"/>
    <col min="7909" max="7909" width="14.33203125" bestFit="1" customWidth="1"/>
    <col min="7910" max="7910" width="24.33203125" bestFit="1" customWidth="1"/>
    <col min="7911" max="7911" width="14.33203125" bestFit="1" customWidth="1"/>
    <col min="7912" max="7912" width="24.33203125" bestFit="1" customWidth="1"/>
    <col min="7913" max="7913" width="14.33203125" bestFit="1" customWidth="1"/>
    <col min="7914" max="7914" width="24.33203125" bestFit="1" customWidth="1"/>
    <col min="7915" max="7915" width="14.33203125" bestFit="1" customWidth="1"/>
    <col min="7916" max="7916" width="24.33203125" bestFit="1" customWidth="1"/>
    <col min="7917" max="7917" width="14.33203125" bestFit="1" customWidth="1"/>
    <col min="7918" max="7918" width="24.33203125" bestFit="1" customWidth="1"/>
    <col min="7919" max="7919" width="12.33203125" bestFit="1" customWidth="1"/>
    <col min="7920" max="7920" width="24.33203125" bestFit="1" customWidth="1"/>
    <col min="7921" max="7921" width="14.33203125" bestFit="1" customWidth="1"/>
    <col min="7922" max="7922" width="24.33203125" bestFit="1" customWidth="1"/>
    <col min="7923" max="7923" width="14.33203125" bestFit="1" customWidth="1"/>
    <col min="7924" max="7924" width="24.33203125" bestFit="1" customWidth="1"/>
    <col min="7925" max="7925" width="14.33203125" bestFit="1" customWidth="1"/>
    <col min="7926" max="7926" width="24.33203125" bestFit="1" customWidth="1"/>
    <col min="7927" max="7927" width="14.33203125" bestFit="1" customWidth="1"/>
    <col min="7928" max="7928" width="24.33203125" bestFit="1" customWidth="1"/>
    <col min="7929" max="7929" width="14.33203125" bestFit="1" customWidth="1"/>
    <col min="7930" max="7930" width="24.33203125" bestFit="1" customWidth="1"/>
    <col min="7931" max="7931" width="14.33203125" bestFit="1" customWidth="1"/>
    <col min="7932" max="7932" width="24.33203125" bestFit="1" customWidth="1"/>
    <col min="7933" max="7933" width="14.33203125" bestFit="1" customWidth="1"/>
    <col min="7934" max="7934" width="24.33203125" bestFit="1" customWidth="1"/>
    <col min="7935" max="7935" width="14.33203125" bestFit="1" customWidth="1"/>
    <col min="7936" max="7936" width="24.33203125" bestFit="1" customWidth="1"/>
    <col min="7937" max="7937" width="14.33203125" bestFit="1" customWidth="1"/>
    <col min="7938" max="7938" width="24.33203125" bestFit="1" customWidth="1"/>
    <col min="7939" max="7939" width="14.33203125" bestFit="1" customWidth="1"/>
    <col min="7940" max="7940" width="23.33203125" bestFit="1" customWidth="1"/>
    <col min="7941" max="7941" width="14.33203125" bestFit="1" customWidth="1"/>
    <col min="7942" max="7942" width="24.33203125" bestFit="1" customWidth="1"/>
    <col min="7943" max="7943" width="14.33203125" bestFit="1" customWidth="1"/>
    <col min="7944" max="7944" width="24.33203125" bestFit="1" customWidth="1"/>
    <col min="7945" max="7945" width="14.33203125" bestFit="1" customWidth="1"/>
    <col min="7946" max="7946" width="24.33203125" bestFit="1" customWidth="1"/>
    <col min="7947" max="7947" width="14.33203125" bestFit="1" customWidth="1"/>
    <col min="7948" max="7948" width="24.33203125" bestFit="1" customWidth="1"/>
    <col min="7949" max="7949" width="14.33203125" bestFit="1" customWidth="1"/>
    <col min="7950" max="7950" width="24.33203125" bestFit="1" customWidth="1"/>
    <col min="7951" max="7951" width="14.33203125" bestFit="1" customWidth="1"/>
    <col min="7952" max="7952" width="24.33203125" bestFit="1" customWidth="1"/>
    <col min="7953" max="7953" width="14.33203125" bestFit="1" customWidth="1"/>
    <col min="7954" max="7954" width="24.33203125" bestFit="1" customWidth="1"/>
    <col min="7955" max="7955" width="14.33203125" bestFit="1" customWidth="1"/>
    <col min="7956" max="7956" width="24.33203125" bestFit="1" customWidth="1"/>
    <col min="7957" max="7957" width="14.33203125" bestFit="1" customWidth="1"/>
    <col min="7958" max="7958" width="24.33203125" bestFit="1" customWidth="1"/>
    <col min="7959" max="7959" width="14.33203125" bestFit="1" customWidth="1"/>
    <col min="7960" max="7960" width="24.33203125" bestFit="1" customWidth="1"/>
    <col min="7961" max="7961" width="14.33203125" bestFit="1" customWidth="1"/>
    <col min="7962" max="7962" width="23.33203125" bestFit="1" customWidth="1"/>
    <col min="7963" max="7963" width="14.33203125" bestFit="1" customWidth="1"/>
    <col min="7964" max="7964" width="24.33203125" bestFit="1" customWidth="1"/>
    <col min="7965" max="7965" width="14.33203125" bestFit="1" customWidth="1"/>
    <col min="7966" max="7966" width="24.33203125" bestFit="1" customWidth="1"/>
    <col min="7967" max="7967" width="14.33203125" bestFit="1" customWidth="1"/>
    <col min="7968" max="7968" width="24.33203125" bestFit="1" customWidth="1"/>
    <col min="7969" max="7969" width="14.33203125" bestFit="1" customWidth="1"/>
    <col min="7970" max="7970" width="24.33203125" bestFit="1" customWidth="1"/>
    <col min="7971" max="7971" width="14.33203125" bestFit="1" customWidth="1"/>
    <col min="7972" max="7972" width="24.33203125" bestFit="1" customWidth="1"/>
    <col min="7973" max="7973" width="14.33203125" bestFit="1" customWidth="1"/>
    <col min="7974" max="7974" width="23.33203125" bestFit="1" customWidth="1"/>
    <col min="7975" max="7975" width="14.33203125" bestFit="1" customWidth="1"/>
    <col min="7976" max="7976" width="23.33203125" bestFit="1" customWidth="1"/>
    <col min="7977" max="7977" width="14.33203125" bestFit="1" customWidth="1"/>
    <col min="7978" max="7978" width="24.33203125" bestFit="1" customWidth="1"/>
    <col min="7979" max="7979" width="14.33203125" bestFit="1" customWidth="1"/>
    <col min="7980" max="7980" width="24.33203125" bestFit="1" customWidth="1"/>
    <col min="7981" max="7981" width="14.33203125" bestFit="1" customWidth="1"/>
    <col min="7982" max="7982" width="24.33203125" bestFit="1" customWidth="1"/>
    <col min="7983" max="7983" width="14.33203125" bestFit="1" customWidth="1"/>
    <col min="7984" max="7984" width="24.33203125" bestFit="1" customWidth="1"/>
    <col min="7985" max="7985" width="14.33203125" bestFit="1" customWidth="1"/>
    <col min="7986" max="7986" width="24.33203125" bestFit="1" customWidth="1"/>
    <col min="7987" max="7987" width="14.33203125" bestFit="1" customWidth="1"/>
    <col min="7988" max="7988" width="24.33203125" bestFit="1" customWidth="1"/>
    <col min="7989" max="7989" width="14.33203125" bestFit="1" customWidth="1"/>
    <col min="7990" max="7990" width="24.33203125" bestFit="1" customWidth="1"/>
    <col min="7991" max="7991" width="14.33203125" bestFit="1" customWidth="1"/>
    <col min="7992" max="7992" width="24.33203125" bestFit="1" customWidth="1"/>
    <col min="7993" max="7993" width="14.33203125" bestFit="1" customWidth="1"/>
    <col min="7994" max="7994" width="24.33203125" bestFit="1" customWidth="1"/>
    <col min="7995" max="7995" width="13.33203125" bestFit="1" customWidth="1"/>
    <col min="7996" max="7996" width="24.33203125" bestFit="1" customWidth="1"/>
    <col min="7997" max="7997" width="14.33203125" bestFit="1" customWidth="1"/>
    <col min="7998" max="7998" width="23.33203125" bestFit="1" customWidth="1"/>
    <col min="7999" max="7999" width="14.33203125" bestFit="1" customWidth="1"/>
    <col min="8000" max="8000" width="24.33203125" bestFit="1" customWidth="1"/>
    <col min="8001" max="8001" width="14.33203125" bestFit="1" customWidth="1"/>
    <col min="8002" max="8002" width="24.33203125" bestFit="1" customWidth="1"/>
    <col min="8003" max="8003" width="14.33203125" bestFit="1" customWidth="1"/>
    <col min="8004" max="8004" width="24.33203125" bestFit="1" customWidth="1"/>
    <col min="8005" max="8005" width="14.33203125" bestFit="1" customWidth="1"/>
    <col min="8006" max="8006" width="24.33203125" bestFit="1" customWidth="1"/>
    <col min="8007" max="8007" width="14.33203125" bestFit="1" customWidth="1"/>
    <col min="8008" max="8008" width="24.33203125" bestFit="1" customWidth="1"/>
    <col min="8009" max="8009" width="14.33203125" bestFit="1" customWidth="1"/>
    <col min="8010" max="8010" width="23.33203125" bestFit="1" customWidth="1"/>
    <col min="8011" max="8011" width="14.33203125" bestFit="1" customWidth="1"/>
    <col min="8012" max="8012" width="24.33203125" bestFit="1" customWidth="1"/>
    <col min="8013" max="8013" width="14.33203125" bestFit="1" customWidth="1"/>
    <col min="8014" max="8014" width="24.33203125" bestFit="1" customWidth="1"/>
    <col min="8015" max="8015" width="14.33203125" bestFit="1" customWidth="1"/>
    <col min="8016" max="8016" width="24.33203125" bestFit="1" customWidth="1"/>
    <col min="8017" max="8017" width="14.33203125" bestFit="1" customWidth="1"/>
    <col min="8018" max="8018" width="24.33203125" bestFit="1" customWidth="1"/>
    <col min="8019" max="8019" width="14.33203125" bestFit="1" customWidth="1"/>
    <col min="8020" max="8020" width="24.33203125" bestFit="1" customWidth="1"/>
    <col min="8021" max="8021" width="14.33203125" bestFit="1" customWidth="1"/>
    <col min="8022" max="8022" width="24.33203125" bestFit="1" customWidth="1"/>
    <col min="8023" max="8023" width="14.33203125" bestFit="1" customWidth="1"/>
    <col min="8024" max="8024" width="24.33203125" bestFit="1" customWidth="1"/>
    <col min="8025" max="8025" width="14.33203125" bestFit="1" customWidth="1"/>
    <col min="8026" max="8026" width="24.33203125" bestFit="1" customWidth="1"/>
    <col min="8027" max="8027" width="14.33203125" bestFit="1" customWidth="1"/>
    <col min="8028" max="8028" width="24.33203125" bestFit="1" customWidth="1"/>
    <col min="8029" max="8029" width="14.33203125" bestFit="1" customWidth="1"/>
    <col min="8030" max="8030" width="24.33203125" bestFit="1" customWidth="1"/>
    <col min="8031" max="8031" width="14.33203125" bestFit="1" customWidth="1"/>
    <col min="8032" max="8032" width="24.33203125" bestFit="1" customWidth="1"/>
    <col min="8033" max="8033" width="14.33203125" bestFit="1" customWidth="1"/>
    <col min="8034" max="8034" width="24.33203125" bestFit="1" customWidth="1"/>
    <col min="8035" max="8035" width="13.33203125" bestFit="1" customWidth="1"/>
    <col min="8036" max="8036" width="24.33203125" bestFit="1" customWidth="1"/>
    <col min="8037" max="8037" width="14.33203125" bestFit="1" customWidth="1"/>
    <col min="8038" max="8038" width="23.33203125" bestFit="1" customWidth="1"/>
    <col min="8039" max="8039" width="14.33203125" bestFit="1" customWidth="1"/>
    <col min="8040" max="8040" width="24.33203125" bestFit="1" customWidth="1"/>
    <col min="8041" max="8041" width="14.33203125" bestFit="1" customWidth="1"/>
    <col min="8042" max="8042" width="23.33203125" bestFit="1" customWidth="1"/>
    <col min="8043" max="8043" width="14.33203125" bestFit="1" customWidth="1"/>
    <col min="8044" max="8044" width="24.33203125" bestFit="1" customWidth="1"/>
    <col min="8045" max="8045" width="14.33203125" bestFit="1" customWidth="1"/>
    <col min="8046" max="8046" width="24.33203125" bestFit="1" customWidth="1"/>
    <col min="8047" max="8047" width="14.33203125" bestFit="1" customWidth="1"/>
    <col min="8048" max="8048" width="24.33203125" bestFit="1" customWidth="1"/>
    <col min="8049" max="8049" width="14.33203125" bestFit="1" customWidth="1"/>
    <col min="8050" max="8050" width="24.33203125" bestFit="1" customWidth="1"/>
    <col min="8051" max="8051" width="14.33203125" bestFit="1" customWidth="1"/>
    <col min="8052" max="8052" width="23.33203125" bestFit="1" customWidth="1"/>
    <col min="8053" max="8053" width="14.33203125" bestFit="1" customWidth="1"/>
    <col min="8054" max="8054" width="24.33203125" bestFit="1" customWidth="1"/>
    <col min="8055" max="8055" width="14.33203125" bestFit="1" customWidth="1"/>
    <col min="8056" max="8056" width="24.33203125" bestFit="1" customWidth="1"/>
    <col min="8057" max="8057" width="14.33203125" bestFit="1" customWidth="1"/>
    <col min="8058" max="8058" width="24.33203125" bestFit="1" customWidth="1"/>
    <col min="8059" max="8059" width="14.33203125" bestFit="1" customWidth="1"/>
    <col min="8060" max="8060" width="24.33203125" bestFit="1" customWidth="1"/>
    <col min="8061" max="8061" width="14.33203125" bestFit="1" customWidth="1"/>
    <col min="8062" max="8062" width="24.33203125" bestFit="1" customWidth="1"/>
    <col min="8063" max="8063" width="14.33203125" bestFit="1" customWidth="1"/>
    <col min="8064" max="8064" width="24.33203125" bestFit="1" customWidth="1"/>
    <col min="8065" max="8065" width="14.33203125" bestFit="1" customWidth="1"/>
    <col min="8066" max="8066" width="24.33203125" bestFit="1" customWidth="1"/>
    <col min="8067" max="8067" width="14.33203125" bestFit="1" customWidth="1"/>
    <col min="8068" max="8068" width="24.33203125" bestFit="1" customWidth="1"/>
    <col min="8069" max="8069" width="14.33203125" bestFit="1" customWidth="1"/>
    <col min="8070" max="8070" width="24.33203125" bestFit="1" customWidth="1"/>
    <col min="8071" max="8071" width="14.33203125" bestFit="1" customWidth="1"/>
    <col min="8072" max="8072" width="24.33203125" bestFit="1" customWidth="1"/>
    <col min="8073" max="8073" width="13.33203125" bestFit="1" customWidth="1"/>
    <col min="8074" max="8074" width="24.33203125" bestFit="1" customWidth="1"/>
    <col min="8075" max="8075" width="14.33203125" bestFit="1" customWidth="1"/>
    <col min="8076" max="8076" width="24.33203125" bestFit="1" customWidth="1"/>
    <col min="8077" max="8077" width="14.33203125" bestFit="1" customWidth="1"/>
    <col min="8078" max="8078" width="24.33203125" bestFit="1" customWidth="1"/>
    <col min="8079" max="8079" width="14.33203125" bestFit="1" customWidth="1"/>
    <col min="8080" max="8080" width="24.33203125" bestFit="1" customWidth="1"/>
    <col min="8081" max="8081" width="14.33203125" bestFit="1" customWidth="1"/>
    <col min="8082" max="8082" width="24.33203125" bestFit="1" customWidth="1"/>
    <col min="8083" max="8083" width="14.33203125" bestFit="1" customWidth="1"/>
    <col min="8084" max="8084" width="24.33203125" bestFit="1" customWidth="1"/>
    <col min="8085" max="8085" width="14.33203125" bestFit="1" customWidth="1"/>
    <col min="8086" max="8086" width="24.33203125" bestFit="1" customWidth="1"/>
    <col min="8087" max="8087" width="14.33203125" bestFit="1" customWidth="1"/>
    <col min="8088" max="8088" width="24.33203125" bestFit="1" customWidth="1"/>
    <col min="8089" max="8089" width="14.33203125" bestFit="1" customWidth="1"/>
    <col min="8090" max="8090" width="24.33203125" bestFit="1" customWidth="1"/>
    <col min="8091" max="8091" width="14.33203125" bestFit="1" customWidth="1"/>
    <col min="8092" max="8092" width="24.33203125" bestFit="1" customWidth="1"/>
    <col min="8093" max="8093" width="14.33203125" bestFit="1" customWidth="1"/>
    <col min="8094" max="8094" width="24.33203125" bestFit="1" customWidth="1"/>
    <col min="8095" max="8095" width="14.33203125" bestFit="1" customWidth="1"/>
    <col min="8096" max="8096" width="23.33203125" bestFit="1" customWidth="1"/>
    <col min="8097" max="8097" width="14.33203125" bestFit="1" customWidth="1"/>
    <col min="8098" max="8098" width="24.33203125" bestFit="1" customWidth="1"/>
    <col min="8099" max="8099" width="14.33203125" bestFit="1" customWidth="1"/>
    <col min="8100" max="8100" width="24.33203125" bestFit="1" customWidth="1"/>
    <col min="8101" max="8101" width="14.33203125" bestFit="1" customWidth="1"/>
    <col min="8102" max="8102" width="24.33203125" bestFit="1" customWidth="1"/>
    <col min="8103" max="8103" width="14.33203125" bestFit="1" customWidth="1"/>
    <col min="8104" max="8104" width="24.33203125" bestFit="1" customWidth="1"/>
    <col min="8105" max="8105" width="14.33203125" bestFit="1" customWidth="1"/>
    <col min="8106" max="8106" width="24.33203125" bestFit="1" customWidth="1"/>
    <col min="8107" max="8107" width="14.33203125" bestFit="1" customWidth="1"/>
    <col min="8108" max="8108" width="23.33203125" bestFit="1" customWidth="1"/>
    <col min="8109" max="8109" width="14.33203125" bestFit="1" customWidth="1"/>
    <col min="8110" max="8110" width="24.33203125" bestFit="1" customWidth="1"/>
    <col min="8111" max="8111" width="14.33203125" bestFit="1" customWidth="1"/>
    <col min="8112" max="8112" width="24.33203125" bestFit="1" customWidth="1"/>
    <col min="8113" max="8113" width="14.33203125" bestFit="1" customWidth="1"/>
    <col min="8114" max="8114" width="23.33203125" bestFit="1" customWidth="1"/>
    <col min="8115" max="8115" width="14.33203125" bestFit="1" customWidth="1"/>
    <col min="8116" max="8116" width="24.33203125" bestFit="1" customWidth="1"/>
    <col min="8117" max="8117" width="14.33203125" bestFit="1" customWidth="1"/>
    <col min="8118" max="8118" width="24.33203125" bestFit="1" customWidth="1"/>
    <col min="8119" max="8119" width="14.33203125" bestFit="1" customWidth="1"/>
    <col min="8120" max="8120" width="24.33203125" bestFit="1" customWidth="1"/>
    <col min="8121" max="8121" width="14.33203125" bestFit="1" customWidth="1"/>
    <col min="8122" max="8122" width="24.33203125" bestFit="1" customWidth="1"/>
    <col min="8123" max="8123" width="14.33203125" bestFit="1" customWidth="1"/>
    <col min="8124" max="8124" width="24.33203125" bestFit="1" customWidth="1"/>
    <col min="8125" max="8125" width="14.33203125" bestFit="1" customWidth="1"/>
    <col min="8126" max="8126" width="24.33203125" bestFit="1" customWidth="1"/>
    <col min="8127" max="8127" width="14.33203125" bestFit="1" customWidth="1"/>
    <col min="8128" max="8128" width="24.33203125" bestFit="1" customWidth="1"/>
    <col min="8129" max="8129" width="14.33203125" bestFit="1" customWidth="1"/>
    <col min="8130" max="8130" width="24.33203125" bestFit="1" customWidth="1"/>
    <col min="8131" max="8131" width="14.33203125" bestFit="1" customWidth="1"/>
    <col min="8132" max="8132" width="24.33203125" bestFit="1" customWidth="1"/>
    <col min="8133" max="8133" width="14.33203125" bestFit="1" customWidth="1"/>
    <col min="8134" max="8134" width="23.33203125" bestFit="1" customWidth="1"/>
    <col min="8135" max="8135" width="14.33203125" bestFit="1" customWidth="1"/>
    <col min="8136" max="8136" width="24.33203125" bestFit="1" customWidth="1"/>
    <col min="8137" max="8137" width="14.33203125" bestFit="1" customWidth="1"/>
    <col min="8138" max="8138" width="24.33203125" bestFit="1" customWidth="1"/>
    <col min="8139" max="8139" width="14.33203125" bestFit="1" customWidth="1"/>
    <col min="8140" max="8140" width="23.33203125" bestFit="1" customWidth="1"/>
    <col min="8141" max="8141" width="14.33203125" bestFit="1" customWidth="1"/>
    <col min="8142" max="8142" width="24.33203125" bestFit="1" customWidth="1"/>
    <col min="8143" max="8143" width="13.33203125" bestFit="1" customWidth="1"/>
    <col min="8144" max="8144" width="24.33203125" bestFit="1" customWidth="1"/>
    <col min="8145" max="8145" width="14.33203125" bestFit="1" customWidth="1"/>
    <col min="8146" max="8146" width="24.33203125" bestFit="1" customWidth="1"/>
    <col min="8147" max="8147" width="14.33203125" bestFit="1" customWidth="1"/>
    <col min="8148" max="8148" width="24.33203125" bestFit="1" customWidth="1"/>
    <col min="8149" max="8149" width="14.33203125" bestFit="1" customWidth="1"/>
    <col min="8150" max="8150" width="24.33203125" bestFit="1" customWidth="1"/>
    <col min="8151" max="8151" width="14.33203125" bestFit="1" customWidth="1"/>
    <col min="8152" max="8152" width="24.33203125" bestFit="1" customWidth="1"/>
    <col min="8153" max="8153" width="14.33203125" bestFit="1" customWidth="1"/>
    <col min="8154" max="8154" width="24.33203125" bestFit="1" customWidth="1"/>
    <col min="8155" max="8155" width="14.33203125" bestFit="1" customWidth="1"/>
    <col min="8156" max="8156" width="23.33203125" bestFit="1" customWidth="1"/>
    <col min="8157" max="8157" width="14.33203125" bestFit="1" customWidth="1"/>
    <col min="8158" max="8158" width="24.33203125" bestFit="1" customWidth="1"/>
    <col min="8159" max="8159" width="14.33203125" bestFit="1" customWidth="1"/>
    <col min="8160" max="8160" width="24.33203125" bestFit="1" customWidth="1"/>
    <col min="8161" max="8161" width="14.33203125" bestFit="1" customWidth="1"/>
    <col min="8162" max="8162" width="24.33203125" bestFit="1" customWidth="1"/>
    <col min="8163" max="8163" width="14.33203125" bestFit="1" customWidth="1"/>
    <col min="8164" max="8164" width="24.33203125" bestFit="1" customWidth="1"/>
    <col min="8165" max="8165" width="14.33203125" bestFit="1" customWidth="1"/>
    <col min="8166" max="8166" width="24.33203125" bestFit="1" customWidth="1"/>
    <col min="8167" max="8167" width="14.33203125" bestFit="1" customWidth="1"/>
    <col min="8168" max="8168" width="24.33203125" bestFit="1" customWidth="1"/>
    <col min="8169" max="8169" width="14.33203125" bestFit="1" customWidth="1"/>
    <col min="8170" max="8170" width="24.33203125" bestFit="1" customWidth="1"/>
    <col min="8171" max="8171" width="14.33203125" bestFit="1" customWidth="1"/>
    <col min="8172" max="8172" width="24.33203125" bestFit="1" customWidth="1"/>
    <col min="8173" max="8173" width="14.33203125" bestFit="1" customWidth="1"/>
    <col min="8174" max="8174" width="23.33203125" bestFit="1" customWidth="1"/>
    <col min="8175" max="8175" width="14.33203125" bestFit="1" customWidth="1"/>
    <col min="8176" max="8176" width="24.33203125" bestFit="1" customWidth="1"/>
    <col min="8177" max="8177" width="14.33203125" bestFit="1" customWidth="1"/>
    <col min="8178" max="8178" width="24.33203125" bestFit="1" customWidth="1"/>
    <col min="8179" max="8179" width="14.33203125" bestFit="1" customWidth="1"/>
    <col min="8180" max="8180" width="24.33203125" bestFit="1" customWidth="1"/>
    <col min="8181" max="8181" width="14.33203125" bestFit="1" customWidth="1"/>
    <col min="8182" max="8182" width="23.33203125" bestFit="1" customWidth="1"/>
    <col min="8183" max="8183" width="14.33203125" bestFit="1" customWidth="1"/>
    <col min="8184" max="8184" width="24.33203125" bestFit="1" customWidth="1"/>
    <col min="8185" max="8185" width="14.33203125" bestFit="1" customWidth="1"/>
    <col min="8186" max="8186" width="24.33203125" bestFit="1" customWidth="1"/>
    <col min="8187" max="8187" width="14.33203125" bestFit="1" customWidth="1"/>
    <col min="8188" max="8188" width="24.33203125" bestFit="1" customWidth="1"/>
    <col min="8189" max="8189" width="14.33203125" bestFit="1" customWidth="1"/>
    <col min="8190" max="8190" width="24.33203125" bestFit="1" customWidth="1"/>
    <col min="8191" max="8191" width="14.33203125" bestFit="1" customWidth="1"/>
    <col min="8192" max="8192" width="24.33203125" bestFit="1" customWidth="1"/>
    <col min="8193" max="8193" width="14.33203125" bestFit="1" customWidth="1"/>
    <col min="8194" max="8194" width="24.33203125" bestFit="1" customWidth="1"/>
    <col min="8195" max="8195" width="14.33203125" bestFit="1" customWidth="1"/>
    <col min="8196" max="8196" width="24.33203125" bestFit="1" customWidth="1"/>
    <col min="8197" max="8197" width="14.33203125" bestFit="1" customWidth="1"/>
    <col min="8198" max="8198" width="24.33203125" bestFit="1" customWidth="1"/>
    <col min="8199" max="8199" width="14.33203125" bestFit="1" customWidth="1"/>
    <col min="8200" max="8200" width="24.33203125" bestFit="1" customWidth="1"/>
    <col min="8201" max="8201" width="12.33203125" bestFit="1" customWidth="1"/>
    <col min="8202" max="8202" width="24.33203125" bestFit="1" customWidth="1"/>
    <col min="8203" max="8203" width="14.33203125" bestFit="1" customWidth="1"/>
    <col min="8204" max="8204" width="24.33203125" bestFit="1" customWidth="1"/>
    <col min="8205" max="8205" width="14.33203125" bestFit="1" customWidth="1"/>
    <col min="8206" max="8206" width="24.33203125" bestFit="1" customWidth="1"/>
    <col min="8207" max="8207" width="14.33203125" bestFit="1" customWidth="1"/>
    <col min="8208" max="8208" width="24.33203125" bestFit="1" customWidth="1"/>
    <col min="8209" max="8209" width="14.33203125" bestFit="1" customWidth="1"/>
    <col min="8210" max="8210" width="24.33203125" bestFit="1" customWidth="1"/>
    <col min="8211" max="8211" width="14.33203125" bestFit="1" customWidth="1"/>
    <col min="8212" max="8212" width="24.33203125" bestFit="1" customWidth="1"/>
    <col min="8213" max="8213" width="14.33203125" bestFit="1" customWidth="1"/>
    <col min="8214" max="8214" width="24.33203125" bestFit="1" customWidth="1"/>
    <col min="8215" max="8215" width="14.33203125" bestFit="1" customWidth="1"/>
    <col min="8216" max="8216" width="24.33203125" bestFit="1" customWidth="1"/>
    <col min="8217" max="8217" width="14.33203125" bestFit="1" customWidth="1"/>
    <col min="8218" max="8218" width="24.33203125" bestFit="1" customWidth="1"/>
    <col min="8219" max="8219" width="14.33203125" bestFit="1" customWidth="1"/>
    <col min="8220" max="8220" width="24.33203125" bestFit="1" customWidth="1"/>
    <col min="8221" max="8221" width="14.33203125" bestFit="1" customWidth="1"/>
    <col min="8222" max="8222" width="24.33203125" bestFit="1" customWidth="1"/>
    <col min="8223" max="8223" width="14.33203125" bestFit="1" customWidth="1"/>
    <col min="8224" max="8224" width="24.33203125" bestFit="1" customWidth="1"/>
    <col min="8225" max="8225" width="14.33203125" bestFit="1" customWidth="1"/>
    <col min="8226" max="8226" width="24.33203125" bestFit="1" customWidth="1"/>
    <col min="8227" max="8227" width="14.33203125" bestFit="1" customWidth="1"/>
    <col min="8228" max="8228" width="23.33203125" bestFit="1" customWidth="1"/>
    <col min="8229" max="8229" width="14.33203125" bestFit="1" customWidth="1"/>
    <col min="8230" max="8230" width="24.33203125" bestFit="1" customWidth="1"/>
    <col min="8231" max="8231" width="14.33203125" bestFit="1" customWidth="1"/>
    <col min="8232" max="8232" width="24.33203125" bestFit="1" customWidth="1"/>
    <col min="8233" max="8233" width="14.33203125" bestFit="1" customWidth="1"/>
    <col min="8234" max="8234" width="24.33203125" bestFit="1" customWidth="1"/>
    <col min="8235" max="8235" width="14.33203125" bestFit="1" customWidth="1"/>
    <col min="8236" max="8236" width="23.33203125" bestFit="1" customWidth="1"/>
    <col min="8237" max="8237" width="14.33203125" bestFit="1" customWidth="1"/>
    <col min="8238" max="8238" width="24.33203125" bestFit="1" customWidth="1"/>
    <col min="8239" max="8239" width="14.33203125" bestFit="1" customWidth="1"/>
    <col min="8240" max="8240" width="24.33203125" bestFit="1" customWidth="1"/>
    <col min="8241" max="8241" width="14.33203125" bestFit="1" customWidth="1"/>
    <col min="8242" max="8242" width="24.33203125" bestFit="1" customWidth="1"/>
    <col min="8243" max="8243" width="14.33203125" bestFit="1" customWidth="1"/>
    <col min="8244" max="8244" width="24.33203125" bestFit="1" customWidth="1"/>
    <col min="8245" max="8245" width="14.33203125" bestFit="1" customWidth="1"/>
    <col min="8246" max="8246" width="24.33203125" bestFit="1" customWidth="1"/>
    <col min="8247" max="8247" width="14.33203125" bestFit="1" customWidth="1"/>
    <col min="8248" max="8248" width="24.33203125" bestFit="1" customWidth="1"/>
    <col min="8249" max="8249" width="14.33203125" bestFit="1" customWidth="1"/>
    <col min="8250" max="8250" width="24.33203125" bestFit="1" customWidth="1"/>
    <col min="8251" max="8251" width="14.33203125" bestFit="1" customWidth="1"/>
    <col min="8252" max="8252" width="24.33203125" bestFit="1" customWidth="1"/>
    <col min="8253" max="8253" width="14.33203125" bestFit="1" customWidth="1"/>
    <col min="8254" max="8254" width="24.33203125" bestFit="1" customWidth="1"/>
    <col min="8255" max="8255" width="14.33203125" bestFit="1" customWidth="1"/>
    <col min="8256" max="8256" width="24.33203125" bestFit="1" customWidth="1"/>
    <col min="8257" max="8257" width="14.33203125" bestFit="1" customWidth="1"/>
    <col min="8258" max="8258" width="24.33203125" bestFit="1" customWidth="1"/>
    <col min="8259" max="8259" width="14.33203125" bestFit="1" customWidth="1"/>
    <col min="8260" max="8260" width="24.33203125" bestFit="1" customWidth="1"/>
    <col min="8261" max="8261" width="14.33203125" bestFit="1" customWidth="1"/>
    <col min="8262" max="8262" width="23.33203125" bestFit="1" customWidth="1"/>
    <col min="8263" max="8263" width="14.33203125" bestFit="1" customWidth="1"/>
    <col min="8264" max="8264" width="24.33203125" bestFit="1" customWidth="1"/>
    <col min="8265" max="8265" width="14.33203125" bestFit="1" customWidth="1"/>
    <col min="8266" max="8266" width="24.33203125" bestFit="1" customWidth="1"/>
    <col min="8267" max="8267" width="14.33203125" bestFit="1" customWidth="1"/>
    <col min="8268" max="8268" width="24.33203125" bestFit="1" customWidth="1"/>
    <col min="8269" max="8269" width="14.33203125" bestFit="1" customWidth="1"/>
    <col min="8270" max="8270" width="24.33203125" bestFit="1" customWidth="1"/>
    <col min="8271" max="8271" width="14.33203125" bestFit="1" customWidth="1"/>
    <col min="8272" max="8272" width="24.33203125" bestFit="1" customWidth="1"/>
    <col min="8273" max="8273" width="14.33203125" bestFit="1" customWidth="1"/>
    <col min="8274" max="8274" width="23.33203125" bestFit="1" customWidth="1"/>
    <col min="8275" max="8275" width="14.33203125" bestFit="1" customWidth="1"/>
    <col min="8276" max="8276" width="24.33203125" bestFit="1" customWidth="1"/>
    <col min="8277" max="8277" width="14.33203125" bestFit="1" customWidth="1"/>
    <col min="8278" max="8278" width="24.33203125" bestFit="1" customWidth="1"/>
    <col min="8279" max="8279" width="14.33203125" bestFit="1" customWidth="1"/>
    <col min="8280" max="8280" width="23.33203125" bestFit="1" customWidth="1"/>
    <col min="8281" max="8281" width="14.33203125" bestFit="1" customWidth="1"/>
    <col min="8282" max="8282" width="24.33203125" bestFit="1" customWidth="1"/>
    <col min="8283" max="8283" width="14.33203125" bestFit="1" customWidth="1"/>
    <col min="8284" max="8284" width="24.33203125" bestFit="1" customWidth="1"/>
    <col min="8285" max="8285" width="14.33203125" bestFit="1" customWidth="1"/>
    <col min="8286" max="8286" width="24.33203125" bestFit="1" customWidth="1"/>
    <col min="8287" max="8287" width="14.33203125" bestFit="1" customWidth="1"/>
    <col min="8288" max="8288" width="24.33203125" bestFit="1" customWidth="1"/>
    <col min="8289" max="8289" width="14.33203125" bestFit="1" customWidth="1"/>
    <col min="8290" max="8290" width="24.33203125" bestFit="1" customWidth="1"/>
    <col min="8291" max="8291" width="14.33203125" bestFit="1" customWidth="1"/>
    <col min="8292" max="8292" width="24.33203125" bestFit="1" customWidth="1"/>
    <col min="8293" max="8293" width="14.33203125" bestFit="1" customWidth="1"/>
    <col min="8294" max="8294" width="24.33203125" bestFit="1" customWidth="1"/>
    <col min="8295" max="8295" width="14.33203125" bestFit="1" customWidth="1"/>
    <col min="8296" max="8296" width="24.33203125" bestFit="1" customWidth="1"/>
    <col min="8297" max="8297" width="12.33203125" bestFit="1" customWidth="1"/>
    <col min="8298" max="8298" width="24.33203125" bestFit="1" customWidth="1"/>
    <col min="8299" max="8299" width="14.33203125" bestFit="1" customWidth="1"/>
    <col min="8300" max="8300" width="24.33203125" bestFit="1" customWidth="1"/>
    <col min="8301" max="8301" width="14.33203125" bestFit="1" customWidth="1"/>
    <col min="8302" max="8302" width="24.33203125" bestFit="1" customWidth="1"/>
    <col min="8303" max="8303" width="14.33203125" bestFit="1" customWidth="1"/>
    <col min="8304" max="8304" width="23.33203125" bestFit="1" customWidth="1"/>
    <col min="8305" max="8305" width="14.33203125" bestFit="1" customWidth="1"/>
    <col min="8306" max="8306" width="24.33203125" bestFit="1" customWidth="1"/>
    <col min="8307" max="8307" width="14.33203125" bestFit="1" customWidth="1"/>
    <col min="8308" max="8308" width="24.33203125" bestFit="1" customWidth="1"/>
    <col min="8309" max="8309" width="14.33203125" bestFit="1" customWidth="1"/>
    <col min="8310" max="8310" width="24.33203125" bestFit="1" customWidth="1"/>
    <col min="8311" max="8311" width="14.33203125" bestFit="1" customWidth="1"/>
    <col min="8312" max="8312" width="24.33203125" bestFit="1" customWidth="1"/>
    <col min="8313" max="8313" width="14.33203125" bestFit="1" customWidth="1"/>
    <col min="8314" max="8314" width="24.33203125" bestFit="1" customWidth="1"/>
    <col min="8315" max="8315" width="14.33203125" bestFit="1" customWidth="1"/>
    <col min="8316" max="8316" width="24.33203125" bestFit="1" customWidth="1"/>
    <col min="8317" max="8317" width="14.33203125" bestFit="1" customWidth="1"/>
    <col min="8318" max="8318" width="24.33203125" bestFit="1" customWidth="1"/>
    <col min="8319" max="8319" width="13.33203125" bestFit="1" customWidth="1"/>
    <col min="8320" max="8320" width="24.33203125" bestFit="1" customWidth="1"/>
    <col min="8321" max="8321" width="14.33203125" bestFit="1" customWidth="1"/>
    <col min="8322" max="8322" width="24.33203125" bestFit="1" customWidth="1"/>
    <col min="8323" max="8323" width="14.33203125" bestFit="1" customWidth="1"/>
    <col min="8324" max="8324" width="24.33203125" bestFit="1" customWidth="1"/>
    <col min="8325" max="8325" width="14.33203125" bestFit="1" customWidth="1"/>
    <col min="8326" max="8326" width="24.33203125" bestFit="1" customWidth="1"/>
    <col min="8327" max="8327" width="14.33203125" bestFit="1" customWidth="1"/>
    <col min="8328" max="8328" width="24.33203125" bestFit="1" customWidth="1"/>
    <col min="8329" max="8329" width="14.33203125" bestFit="1" customWidth="1"/>
    <col min="8330" max="8330" width="24.33203125" bestFit="1" customWidth="1"/>
    <col min="8331" max="8331" width="14.33203125" bestFit="1" customWidth="1"/>
    <col min="8332" max="8332" width="24.33203125" bestFit="1" customWidth="1"/>
    <col min="8333" max="8333" width="14.33203125" bestFit="1" customWidth="1"/>
    <col min="8334" max="8334" width="24.33203125" bestFit="1" customWidth="1"/>
    <col min="8335" max="8335" width="14.33203125" bestFit="1" customWidth="1"/>
    <col min="8336" max="8336" width="24.33203125" bestFit="1" customWidth="1"/>
    <col min="8337" max="8337" width="14.33203125" bestFit="1" customWidth="1"/>
    <col min="8338" max="8338" width="24.33203125" bestFit="1" customWidth="1"/>
    <col min="8339" max="8339" width="14.33203125" bestFit="1" customWidth="1"/>
    <col min="8340" max="8340" width="24.33203125" bestFit="1" customWidth="1"/>
    <col min="8341" max="8341" width="14.33203125" bestFit="1" customWidth="1"/>
    <col min="8342" max="8342" width="24.33203125" bestFit="1" customWidth="1"/>
    <col min="8343" max="8343" width="14.33203125" bestFit="1" customWidth="1"/>
    <col min="8344" max="8344" width="24.33203125" bestFit="1" customWidth="1"/>
    <col min="8345" max="8345" width="14.33203125" bestFit="1" customWidth="1"/>
    <col min="8346" max="8346" width="24.33203125" bestFit="1" customWidth="1"/>
    <col min="8347" max="8347" width="14.33203125" bestFit="1" customWidth="1"/>
    <col min="8348" max="8348" width="22.33203125" bestFit="1" customWidth="1"/>
    <col min="8349" max="8349" width="14.33203125" bestFit="1" customWidth="1"/>
    <col min="8350" max="8350" width="24.33203125" bestFit="1" customWidth="1"/>
    <col min="8351" max="8351" width="14.33203125" bestFit="1" customWidth="1"/>
    <col min="8352" max="8352" width="24.33203125" bestFit="1" customWidth="1"/>
    <col min="8353" max="8353" width="14.33203125" bestFit="1" customWidth="1"/>
    <col min="8354" max="8354" width="24.33203125" bestFit="1" customWidth="1"/>
    <col min="8355" max="8355" width="14.33203125" bestFit="1" customWidth="1"/>
    <col min="8356" max="8356" width="24.33203125" bestFit="1" customWidth="1"/>
    <col min="8357" max="8357" width="14.33203125" bestFit="1" customWidth="1"/>
    <col min="8358" max="8358" width="24.33203125" bestFit="1" customWidth="1"/>
    <col min="8359" max="8359" width="14.33203125" bestFit="1" customWidth="1"/>
    <col min="8360" max="8360" width="24.33203125" bestFit="1" customWidth="1"/>
    <col min="8361" max="8361" width="13.33203125" bestFit="1" customWidth="1"/>
    <col min="8362" max="8362" width="24.33203125" bestFit="1" customWidth="1"/>
    <col min="8363" max="8363" width="14.33203125" bestFit="1" customWidth="1"/>
    <col min="8364" max="8364" width="24.33203125" bestFit="1" customWidth="1"/>
    <col min="8365" max="8365" width="14.33203125" bestFit="1" customWidth="1"/>
    <col min="8366" max="8366" width="24.33203125" bestFit="1" customWidth="1"/>
    <col min="8367" max="8367" width="14.33203125" bestFit="1" customWidth="1"/>
    <col min="8368" max="8368" width="24.33203125" bestFit="1" customWidth="1"/>
    <col min="8369" max="8369" width="14.33203125" bestFit="1" customWidth="1"/>
    <col min="8370" max="8370" width="24.33203125" bestFit="1" customWidth="1"/>
    <col min="8371" max="8371" width="14.33203125" bestFit="1" customWidth="1"/>
    <col min="8372" max="8372" width="23.33203125" bestFit="1" customWidth="1"/>
    <col min="8373" max="8373" width="14.33203125" bestFit="1" customWidth="1"/>
    <col min="8374" max="8374" width="24.33203125" bestFit="1" customWidth="1"/>
    <col min="8375" max="8375" width="14.33203125" bestFit="1" customWidth="1"/>
    <col min="8376" max="8376" width="24.33203125" bestFit="1" customWidth="1"/>
    <col min="8377" max="8377" width="14.33203125" bestFit="1" customWidth="1"/>
    <col min="8378" max="8378" width="24.33203125" bestFit="1" customWidth="1"/>
    <col min="8379" max="8379" width="14.33203125" bestFit="1" customWidth="1"/>
    <col min="8380" max="8380" width="24.33203125" bestFit="1" customWidth="1"/>
    <col min="8381" max="8381" width="14.33203125" bestFit="1" customWidth="1"/>
    <col min="8382" max="8382" width="24.33203125" bestFit="1" customWidth="1"/>
    <col min="8383" max="8383" width="14.33203125" bestFit="1" customWidth="1"/>
    <col min="8384" max="8384" width="23.33203125" bestFit="1" customWidth="1"/>
    <col min="8385" max="8385" width="14.33203125" bestFit="1" customWidth="1"/>
    <col min="8386" max="8386" width="24.33203125" bestFit="1" customWidth="1"/>
    <col min="8387" max="8387" width="14.33203125" bestFit="1" customWidth="1"/>
    <col min="8388" max="8388" width="24.33203125" bestFit="1" customWidth="1"/>
    <col min="8389" max="8389" width="14.33203125" bestFit="1" customWidth="1"/>
    <col min="8390" max="8390" width="24.33203125" bestFit="1" customWidth="1"/>
    <col min="8391" max="8391" width="14.33203125" bestFit="1" customWidth="1"/>
    <col min="8392" max="8392" width="24.33203125" bestFit="1" customWidth="1"/>
    <col min="8393" max="8393" width="14.33203125" bestFit="1" customWidth="1"/>
    <col min="8394" max="8394" width="24.33203125" bestFit="1" customWidth="1"/>
    <col min="8395" max="8395" width="14.33203125" bestFit="1" customWidth="1"/>
    <col min="8396" max="8396" width="24.33203125" bestFit="1" customWidth="1"/>
    <col min="8397" max="8397" width="14.33203125" bestFit="1" customWidth="1"/>
    <col min="8398" max="8398" width="24.33203125" bestFit="1" customWidth="1"/>
    <col min="8399" max="8399" width="14.33203125" bestFit="1" customWidth="1"/>
    <col min="8400" max="8400" width="24.33203125" bestFit="1" customWidth="1"/>
    <col min="8401" max="8401" width="14.33203125" bestFit="1" customWidth="1"/>
    <col min="8402" max="8402" width="24.33203125" bestFit="1" customWidth="1"/>
    <col min="8403" max="8403" width="14.33203125" bestFit="1" customWidth="1"/>
    <col min="8404" max="8404" width="24.33203125" bestFit="1" customWidth="1"/>
    <col min="8405" max="8405" width="14.33203125" bestFit="1" customWidth="1"/>
    <col min="8406" max="8406" width="24.33203125" bestFit="1" customWidth="1"/>
    <col min="8407" max="8407" width="14.33203125" bestFit="1" customWidth="1"/>
    <col min="8408" max="8408" width="24.33203125" bestFit="1" customWidth="1"/>
    <col min="8409" max="8409" width="14.33203125" bestFit="1" customWidth="1"/>
    <col min="8410" max="8410" width="24.33203125" bestFit="1" customWidth="1"/>
    <col min="8411" max="8411" width="14.33203125" bestFit="1" customWidth="1"/>
    <col min="8412" max="8412" width="24.33203125" bestFit="1" customWidth="1"/>
    <col min="8413" max="8413" width="13.33203125" bestFit="1" customWidth="1"/>
    <col min="8414" max="8414" width="24.33203125" bestFit="1" customWidth="1"/>
    <col min="8415" max="8415" width="14.33203125" bestFit="1" customWidth="1"/>
    <col min="8416" max="8416" width="24.33203125" bestFit="1" customWidth="1"/>
    <col min="8417" max="8417" width="12.33203125" bestFit="1" customWidth="1"/>
    <col min="8418" max="8418" width="24.33203125" bestFit="1" customWidth="1"/>
    <col min="8419" max="8419" width="13.33203125" bestFit="1" customWidth="1"/>
    <col min="8420" max="8420" width="24.33203125" bestFit="1" customWidth="1"/>
    <col min="8421" max="8421" width="14.33203125" bestFit="1" customWidth="1"/>
    <col min="8422" max="8422" width="23.33203125" bestFit="1" customWidth="1"/>
    <col min="8423" max="8423" width="13.33203125" bestFit="1" customWidth="1"/>
    <col min="8424" max="8424" width="24.33203125" bestFit="1" customWidth="1"/>
    <col min="8425" max="8425" width="14.33203125" bestFit="1" customWidth="1"/>
    <col min="8426" max="8426" width="24.33203125" bestFit="1" customWidth="1"/>
    <col min="8427" max="8427" width="14.33203125" bestFit="1" customWidth="1"/>
    <col min="8428" max="8428" width="24.33203125" bestFit="1" customWidth="1"/>
    <col min="8429" max="8429" width="14.33203125" bestFit="1" customWidth="1"/>
    <col min="8430" max="8430" width="24.33203125" bestFit="1" customWidth="1"/>
    <col min="8431" max="8431" width="13.33203125" bestFit="1" customWidth="1"/>
    <col min="8432" max="8432" width="24.33203125" bestFit="1" customWidth="1"/>
    <col min="8433" max="8433" width="14.33203125" bestFit="1" customWidth="1"/>
    <col min="8434" max="8434" width="24.33203125" bestFit="1" customWidth="1"/>
    <col min="8435" max="8435" width="14.33203125" bestFit="1" customWidth="1"/>
    <col min="8436" max="8436" width="24.33203125" bestFit="1" customWidth="1"/>
    <col min="8437" max="8437" width="14.33203125" bestFit="1" customWidth="1"/>
    <col min="8438" max="8438" width="24.33203125" bestFit="1" customWidth="1"/>
    <col min="8439" max="8439" width="14.33203125" bestFit="1" customWidth="1"/>
    <col min="8440" max="8440" width="24.33203125" bestFit="1" customWidth="1"/>
    <col min="8441" max="8441" width="14.33203125" bestFit="1" customWidth="1"/>
    <col min="8442" max="8442" width="24.33203125" bestFit="1" customWidth="1"/>
    <col min="8443" max="8443" width="14.33203125" bestFit="1" customWidth="1"/>
    <col min="8444" max="8444" width="23.33203125" bestFit="1" customWidth="1"/>
    <col min="8445" max="8445" width="14.33203125" bestFit="1" customWidth="1"/>
    <col min="8446" max="8446" width="24.33203125" bestFit="1" customWidth="1"/>
    <col min="8447" max="8447" width="13.33203125" bestFit="1" customWidth="1"/>
    <col min="8448" max="8448" width="24.33203125" bestFit="1" customWidth="1"/>
    <col min="8449" max="8449" width="14.33203125" bestFit="1" customWidth="1"/>
    <col min="8450" max="8450" width="24.33203125" bestFit="1" customWidth="1"/>
    <col min="8451" max="8451" width="14.33203125" bestFit="1" customWidth="1"/>
    <col min="8452" max="8452" width="24.33203125" bestFit="1" customWidth="1"/>
    <col min="8453" max="8453" width="14.33203125" bestFit="1" customWidth="1"/>
    <col min="8454" max="8454" width="24.33203125" bestFit="1" customWidth="1"/>
    <col min="8455" max="8455" width="14.33203125" bestFit="1" customWidth="1"/>
    <col min="8456" max="8456" width="23.33203125" bestFit="1" customWidth="1"/>
    <col min="8457" max="8457" width="14.33203125" bestFit="1" customWidth="1"/>
    <col min="8458" max="8458" width="24.33203125" bestFit="1" customWidth="1"/>
    <col min="8459" max="8459" width="14.33203125" bestFit="1" customWidth="1"/>
    <col min="8460" max="8460" width="24.33203125" bestFit="1" customWidth="1"/>
    <col min="8461" max="8461" width="13.33203125" bestFit="1" customWidth="1"/>
    <col min="8462" max="8462" width="24.33203125" bestFit="1" customWidth="1"/>
    <col min="8463" max="8463" width="14.33203125" bestFit="1" customWidth="1"/>
    <col min="8464" max="8464" width="24.33203125" bestFit="1" customWidth="1"/>
    <col min="8465" max="8465" width="13.33203125" bestFit="1" customWidth="1"/>
    <col min="8466" max="8466" width="24.33203125" bestFit="1" customWidth="1"/>
    <col min="8467" max="8467" width="14.33203125" bestFit="1" customWidth="1"/>
    <col min="8468" max="8468" width="24.33203125" bestFit="1" customWidth="1"/>
    <col min="8469" max="8469" width="14.33203125" bestFit="1" customWidth="1"/>
    <col min="8470" max="8470" width="24.33203125" bestFit="1" customWidth="1"/>
    <col min="8471" max="8471" width="14.33203125" bestFit="1" customWidth="1"/>
    <col min="8472" max="8472" width="24.33203125" bestFit="1" customWidth="1"/>
    <col min="8473" max="8473" width="14.33203125" bestFit="1" customWidth="1"/>
    <col min="8474" max="8474" width="24.33203125" bestFit="1" customWidth="1"/>
    <col min="8475" max="8475" width="13.33203125" bestFit="1" customWidth="1"/>
    <col min="8476" max="8476" width="24.33203125" bestFit="1" customWidth="1"/>
    <col min="8477" max="8477" width="14.33203125" bestFit="1" customWidth="1"/>
    <col min="8478" max="8478" width="23.33203125" bestFit="1" customWidth="1"/>
    <col min="8479" max="8479" width="14.33203125" bestFit="1" customWidth="1"/>
    <col min="8480" max="8480" width="23.33203125" bestFit="1" customWidth="1"/>
    <col min="8481" max="8481" width="14.33203125" bestFit="1" customWidth="1"/>
    <col min="8482" max="8482" width="24.33203125" bestFit="1" customWidth="1"/>
    <col min="8483" max="8483" width="14.33203125" bestFit="1" customWidth="1"/>
    <col min="8484" max="8484" width="24.33203125" bestFit="1" customWidth="1"/>
    <col min="8485" max="8485" width="13.33203125" bestFit="1" customWidth="1"/>
    <col min="8486" max="8486" width="24.33203125" bestFit="1" customWidth="1"/>
    <col min="8487" max="8487" width="14.33203125" bestFit="1" customWidth="1"/>
    <col min="8488" max="8488" width="24.33203125" bestFit="1" customWidth="1"/>
    <col min="8489" max="8489" width="14.33203125" bestFit="1" customWidth="1"/>
    <col min="8490" max="8490" width="24.33203125" bestFit="1" customWidth="1"/>
    <col min="8491" max="8491" width="14.33203125" bestFit="1" customWidth="1"/>
    <col min="8492" max="8492" width="24.33203125" bestFit="1" customWidth="1"/>
    <col min="8493" max="8493" width="14.33203125" bestFit="1" customWidth="1"/>
    <col min="8494" max="8494" width="24.33203125" bestFit="1" customWidth="1"/>
    <col min="8495" max="8495" width="14.33203125" bestFit="1" customWidth="1"/>
    <col min="8496" max="8496" width="24.33203125" bestFit="1" customWidth="1"/>
    <col min="8497" max="8497" width="14.33203125" bestFit="1" customWidth="1"/>
    <col min="8498" max="8498" width="24.33203125" bestFit="1" customWidth="1"/>
    <col min="8499" max="8499" width="14.33203125" bestFit="1" customWidth="1"/>
    <col min="8500" max="8500" width="24.33203125" bestFit="1" customWidth="1"/>
    <col min="8501" max="8501" width="14.33203125" bestFit="1" customWidth="1"/>
    <col min="8502" max="8502" width="24.33203125" bestFit="1" customWidth="1"/>
    <col min="8503" max="8503" width="14.33203125" bestFit="1" customWidth="1"/>
    <col min="8504" max="8504" width="24.33203125" bestFit="1" customWidth="1"/>
    <col min="8505" max="8505" width="14.33203125" bestFit="1" customWidth="1"/>
    <col min="8506" max="8506" width="24.33203125" bestFit="1" customWidth="1"/>
    <col min="8507" max="8507" width="14.33203125" bestFit="1" customWidth="1"/>
    <col min="8508" max="8508" width="24.33203125" bestFit="1" customWidth="1"/>
    <col min="8509" max="8509" width="14.33203125" bestFit="1" customWidth="1"/>
    <col min="8510" max="8510" width="24.33203125" bestFit="1" customWidth="1"/>
    <col min="8511" max="8511" width="13.33203125" bestFit="1" customWidth="1"/>
    <col min="8512" max="8512" width="24.33203125" bestFit="1" customWidth="1"/>
    <col min="8513" max="8513" width="14.33203125" bestFit="1" customWidth="1"/>
    <col min="8514" max="8514" width="21.1640625" bestFit="1" customWidth="1"/>
    <col min="8515" max="8515" width="13.33203125" bestFit="1" customWidth="1"/>
    <col min="8516" max="8516" width="24.33203125" bestFit="1" customWidth="1"/>
    <col min="8517" max="8517" width="14.33203125" bestFit="1" customWidth="1"/>
    <col min="8518" max="8518" width="24.33203125" bestFit="1" customWidth="1"/>
    <col min="8519" max="8519" width="14.33203125" bestFit="1" customWidth="1"/>
    <col min="8520" max="8520" width="24.33203125" bestFit="1" customWidth="1"/>
    <col min="8521" max="8521" width="14.33203125" bestFit="1" customWidth="1"/>
    <col min="8522" max="8522" width="24.33203125" bestFit="1" customWidth="1"/>
    <col min="8523" max="8523" width="14.33203125" bestFit="1" customWidth="1"/>
    <col min="8524" max="8524" width="24.33203125" bestFit="1" customWidth="1"/>
    <col min="8525" max="8525" width="14.33203125" bestFit="1" customWidth="1"/>
    <col min="8526" max="8526" width="24.33203125" bestFit="1" customWidth="1"/>
    <col min="8527" max="8527" width="14.33203125" bestFit="1" customWidth="1"/>
    <col min="8528" max="8528" width="24.33203125" bestFit="1" customWidth="1"/>
    <col min="8529" max="8529" width="14.33203125" bestFit="1" customWidth="1"/>
    <col min="8530" max="8530" width="24.33203125" bestFit="1" customWidth="1"/>
    <col min="8531" max="8531" width="14.33203125" bestFit="1" customWidth="1"/>
    <col min="8532" max="8532" width="24.33203125" bestFit="1" customWidth="1"/>
    <col min="8533" max="8533" width="14.33203125" bestFit="1" customWidth="1"/>
    <col min="8534" max="8534" width="24.33203125" bestFit="1" customWidth="1"/>
    <col min="8535" max="8535" width="14.33203125" bestFit="1" customWidth="1"/>
    <col min="8536" max="8536" width="24.33203125" bestFit="1" customWidth="1"/>
    <col min="8537" max="8537" width="14.33203125" bestFit="1" customWidth="1"/>
    <col min="8538" max="8538" width="24.33203125" bestFit="1" customWidth="1"/>
    <col min="8539" max="8539" width="14.33203125" bestFit="1" customWidth="1"/>
    <col min="8540" max="8540" width="24.33203125" bestFit="1" customWidth="1"/>
    <col min="8541" max="8541" width="14.33203125" bestFit="1" customWidth="1"/>
    <col min="8542" max="8542" width="24.33203125" bestFit="1" customWidth="1"/>
    <col min="8543" max="8543" width="14.33203125" bestFit="1" customWidth="1"/>
    <col min="8544" max="8544" width="24.33203125" bestFit="1" customWidth="1"/>
    <col min="8545" max="8545" width="14.33203125" bestFit="1" customWidth="1"/>
    <col min="8546" max="8546" width="24.33203125" bestFit="1" customWidth="1"/>
    <col min="8547" max="8547" width="14.33203125" bestFit="1" customWidth="1"/>
    <col min="8548" max="8548" width="24.33203125" bestFit="1" customWidth="1"/>
    <col min="8549" max="8549" width="14.33203125" bestFit="1" customWidth="1"/>
    <col min="8550" max="8550" width="24.33203125" bestFit="1" customWidth="1"/>
    <col min="8551" max="8551" width="14.33203125" bestFit="1" customWidth="1"/>
    <col min="8552" max="8552" width="23.33203125" bestFit="1" customWidth="1"/>
    <col min="8553" max="8553" width="14.33203125" bestFit="1" customWidth="1"/>
    <col min="8554" max="8554" width="24.33203125" bestFit="1" customWidth="1"/>
    <col min="8555" max="8555" width="14.33203125" bestFit="1" customWidth="1"/>
    <col min="8556" max="8556" width="24.33203125" bestFit="1" customWidth="1"/>
    <col min="8557" max="8557" width="14.33203125" bestFit="1" customWidth="1"/>
    <col min="8558" max="8558" width="24.33203125" bestFit="1" customWidth="1"/>
    <col min="8559" max="8559" width="14.33203125" bestFit="1" customWidth="1"/>
    <col min="8560" max="8560" width="24.33203125" bestFit="1" customWidth="1"/>
    <col min="8561" max="8561" width="14.33203125" bestFit="1" customWidth="1"/>
    <col min="8562" max="8562" width="24.33203125" bestFit="1" customWidth="1"/>
    <col min="8563" max="8563" width="14.33203125" bestFit="1" customWidth="1"/>
    <col min="8564" max="8564" width="24.33203125" bestFit="1" customWidth="1"/>
    <col min="8565" max="8565" width="14.33203125" bestFit="1" customWidth="1"/>
    <col min="8566" max="8566" width="24.33203125" bestFit="1" customWidth="1"/>
    <col min="8567" max="8567" width="14.33203125" bestFit="1" customWidth="1"/>
    <col min="8568" max="8568" width="24.33203125" bestFit="1" customWidth="1"/>
    <col min="8569" max="8569" width="14.33203125" bestFit="1" customWidth="1"/>
    <col min="8570" max="8570" width="24.33203125" bestFit="1" customWidth="1"/>
    <col min="8571" max="8571" width="14.33203125" bestFit="1" customWidth="1"/>
    <col min="8572" max="8572" width="24.33203125" bestFit="1" customWidth="1"/>
    <col min="8573" max="8573" width="14.33203125" bestFit="1" customWidth="1"/>
    <col min="8574" max="8574" width="23.33203125" bestFit="1" customWidth="1"/>
    <col min="8575" max="8575" width="14.33203125" bestFit="1" customWidth="1"/>
    <col min="8576" max="8576" width="24.33203125" bestFit="1" customWidth="1"/>
    <col min="8577" max="8577" width="14.33203125" bestFit="1" customWidth="1"/>
    <col min="8578" max="8578" width="24.33203125" bestFit="1" customWidth="1"/>
    <col min="8579" max="8579" width="14.33203125" bestFit="1" customWidth="1"/>
    <col min="8580" max="8580" width="24.33203125" bestFit="1" customWidth="1"/>
    <col min="8581" max="8581" width="14.33203125" bestFit="1" customWidth="1"/>
    <col min="8582" max="8582" width="24.33203125" bestFit="1" customWidth="1"/>
    <col min="8583" max="8583" width="14.33203125" bestFit="1" customWidth="1"/>
    <col min="8584" max="8584" width="24.33203125" bestFit="1" customWidth="1"/>
    <col min="8585" max="8585" width="14.33203125" bestFit="1" customWidth="1"/>
    <col min="8586" max="8586" width="24.33203125" bestFit="1" customWidth="1"/>
    <col min="8587" max="8587" width="14.33203125" bestFit="1" customWidth="1"/>
    <col min="8588" max="8588" width="24.33203125" bestFit="1" customWidth="1"/>
    <col min="8589" max="8589" width="14.33203125" bestFit="1" customWidth="1"/>
    <col min="8590" max="8590" width="24.33203125" bestFit="1" customWidth="1"/>
    <col min="8591" max="8591" width="14.33203125" bestFit="1" customWidth="1"/>
    <col min="8592" max="8592" width="24.33203125" bestFit="1" customWidth="1"/>
    <col min="8593" max="8593" width="14.33203125" bestFit="1" customWidth="1"/>
    <col min="8594" max="8594" width="24.33203125" bestFit="1" customWidth="1"/>
    <col min="8595" max="8595" width="14.33203125" bestFit="1" customWidth="1"/>
    <col min="8596" max="8596" width="24.33203125" bestFit="1" customWidth="1"/>
    <col min="8597" max="8597" width="13.33203125" bestFit="1" customWidth="1"/>
    <col min="8598" max="8598" width="24.33203125" bestFit="1" customWidth="1"/>
    <col min="8599" max="8599" width="14.33203125" bestFit="1" customWidth="1"/>
    <col min="8600" max="8600" width="24.33203125" bestFit="1" customWidth="1"/>
    <col min="8601" max="8601" width="14.33203125" bestFit="1" customWidth="1"/>
    <col min="8602" max="8602" width="23.33203125" bestFit="1" customWidth="1"/>
    <col min="8603" max="8603" width="51.6640625" bestFit="1" customWidth="1"/>
    <col min="8604" max="8604" width="49.33203125" bestFit="1" customWidth="1"/>
    <col min="8605" max="8605" width="50.6640625" bestFit="1" customWidth="1"/>
    <col min="8606" max="8606" width="48.33203125" bestFit="1" customWidth="1"/>
    <col min="8607" max="8607" width="51.6640625" bestFit="1" customWidth="1"/>
    <col min="8608" max="8608" width="49.33203125" bestFit="1" customWidth="1"/>
    <col min="8609" max="8609" width="49.6640625" bestFit="1" customWidth="1"/>
    <col min="8610" max="8610" width="47.33203125" bestFit="1" customWidth="1"/>
    <col min="8611" max="8611" width="50.6640625" bestFit="1" customWidth="1"/>
    <col min="8612" max="8612" width="48.33203125" bestFit="1" customWidth="1"/>
    <col min="8613" max="8613" width="50.6640625" bestFit="1" customWidth="1"/>
    <col min="8614" max="8614" width="48.33203125" bestFit="1" customWidth="1"/>
    <col min="8615" max="8615" width="50.6640625" bestFit="1" customWidth="1"/>
    <col min="8616" max="8616" width="48.33203125" bestFit="1" customWidth="1"/>
    <col min="8617" max="8617" width="50.6640625" bestFit="1" customWidth="1"/>
    <col min="8618" max="8618" width="48.33203125" bestFit="1" customWidth="1"/>
    <col min="8619" max="8619" width="50.6640625" bestFit="1" customWidth="1"/>
    <col min="8620" max="8620" width="48.33203125" bestFit="1" customWidth="1"/>
    <col min="8621" max="8621" width="50.6640625" bestFit="1" customWidth="1"/>
    <col min="8622" max="8622" width="48.33203125" bestFit="1" customWidth="1"/>
    <col min="8623" max="8623" width="50.6640625" bestFit="1" customWidth="1"/>
    <col min="8624" max="8624" width="48.33203125" bestFit="1" customWidth="1"/>
    <col min="8625" max="8625" width="50.6640625" bestFit="1" customWidth="1"/>
    <col min="8626" max="8626" width="48.33203125" bestFit="1" customWidth="1"/>
    <col min="8627" max="8627" width="50.6640625" bestFit="1" customWidth="1"/>
    <col min="8628" max="8628" width="48.33203125" bestFit="1" customWidth="1"/>
    <col min="8629" max="8629" width="50.6640625" bestFit="1" customWidth="1"/>
    <col min="8630" max="8630" width="48.33203125" bestFit="1" customWidth="1"/>
    <col min="8631" max="8631" width="50.6640625" bestFit="1" customWidth="1"/>
    <col min="8632" max="8632" width="48.33203125" bestFit="1" customWidth="1"/>
    <col min="8633" max="8633" width="50.6640625" bestFit="1" customWidth="1"/>
    <col min="8634" max="8634" width="48.33203125" bestFit="1" customWidth="1"/>
    <col min="8635" max="8635" width="50.6640625" bestFit="1" customWidth="1"/>
    <col min="8636" max="8636" width="48.33203125" bestFit="1" customWidth="1"/>
    <col min="8637" max="8637" width="50.6640625" bestFit="1" customWidth="1"/>
    <col min="8638" max="8638" width="48.33203125" bestFit="1" customWidth="1"/>
    <col min="8639" max="8639" width="50.6640625" bestFit="1" customWidth="1"/>
    <col min="8640" max="8640" width="48.33203125" bestFit="1" customWidth="1"/>
    <col min="8641" max="8641" width="49.6640625" bestFit="1" customWidth="1"/>
    <col min="8642" max="8642" width="47.33203125" bestFit="1" customWidth="1"/>
    <col min="8643" max="8643" width="49.6640625" bestFit="1" customWidth="1"/>
    <col min="8644" max="8644" width="47.33203125" bestFit="1" customWidth="1"/>
    <col min="8645" max="8645" width="49.6640625" bestFit="1" customWidth="1"/>
    <col min="8646" max="8646" width="47.33203125" bestFit="1" customWidth="1"/>
    <col min="8647" max="8647" width="49.6640625" bestFit="1" customWidth="1"/>
    <col min="8648" max="8648" width="47.33203125" bestFit="1" customWidth="1"/>
    <col min="8649" max="8649" width="49.6640625" bestFit="1" customWidth="1"/>
    <col min="8650" max="8650" width="47.33203125" bestFit="1" customWidth="1"/>
    <col min="8651" max="8651" width="49.6640625" bestFit="1" customWidth="1"/>
    <col min="8652" max="8652" width="47.33203125" bestFit="1" customWidth="1"/>
    <col min="8653" max="8653" width="49.6640625" bestFit="1" customWidth="1"/>
    <col min="8654" max="8654" width="47.33203125" bestFit="1" customWidth="1"/>
    <col min="8655" max="8655" width="49.6640625" bestFit="1" customWidth="1"/>
    <col min="8656" max="8656" width="47.33203125" bestFit="1" customWidth="1"/>
    <col min="8657" max="8657" width="49.6640625" bestFit="1" customWidth="1"/>
    <col min="8658" max="8658" width="47.33203125" bestFit="1" customWidth="1"/>
    <col min="8659" max="8659" width="48.6640625" bestFit="1" customWidth="1"/>
    <col min="8660" max="8660" width="46.1640625" bestFit="1" customWidth="1"/>
    <col min="8661" max="8661" width="49.6640625" bestFit="1" customWidth="1"/>
    <col min="8662" max="8662" width="47.33203125" bestFit="1" customWidth="1"/>
    <col min="8663" max="8663" width="49.6640625" bestFit="1" customWidth="1"/>
    <col min="8664" max="8664" width="47.33203125" bestFit="1" customWidth="1"/>
    <col min="8665" max="8665" width="49.6640625" bestFit="1" customWidth="1"/>
    <col min="8666" max="8666" width="47.33203125" bestFit="1" customWidth="1"/>
    <col min="8667" max="8667" width="49.6640625" bestFit="1" customWidth="1"/>
    <col min="8668" max="8668" width="47.33203125" bestFit="1" customWidth="1"/>
    <col min="8669" max="8669" width="49.6640625" bestFit="1" customWidth="1"/>
    <col min="8670" max="8670" width="47.33203125" bestFit="1" customWidth="1"/>
    <col min="8671" max="8671" width="48.6640625" bestFit="1" customWidth="1"/>
    <col min="8672" max="8672" width="46.1640625" bestFit="1" customWidth="1"/>
    <col min="8673" max="8673" width="49.6640625" bestFit="1" customWidth="1"/>
    <col min="8674" max="8674" width="47.33203125" bestFit="1" customWidth="1"/>
    <col min="8675" max="8675" width="49.6640625" bestFit="1" customWidth="1"/>
    <col min="8676" max="8676" width="47.33203125" bestFit="1" customWidth="1"/>
    <col min="8677" max="8677" width="49.6640625" bestFit="1" customWidth="1"/>
    <col min="8678" max="8678" width="47.33203125" bestFit="1" customWidth="1"/>
    <col min="8679" max="8679" width="49.6640625" bestFit="1" customWidth="1"/>
    <col min="8680" max="8680" width="47.33203125" bestFit="1" customWidth="1"/>
    <col min="8681" max="8681" width="49.6640625" bestFit="1" customWidth="1"/>
    <col min="8682" max="8682" width="47.33203125" bestFit="1" customWidth="1"/>
    <col min="8683" max="8683" width="49.6640625" bestFit="1" customWidth="1"/>
    <col min="8684" max="8684" width="47.33203125" bestFit="1" customWidth="1"/>
    <col min="8685" max="8685" width="48.6640625" bestFit="1" customWidth="1"/>
    <col min="8686" max="8686" width="46.1640625" bestFit="1" customWidth="1"/>
    <col min="8687" max="8687" width="49.6640625" bestFit="1" customWidth="1"/>
    <col min="8688" max="8688" width="47.33203125" bestFit="1" customWidth="1"/>
    <col min="8689" max="8689" width="49.6640625" bestFit="1" customWidth="1"/>
    <col min="8690" max="8690" width="47.33203125" bestFit="1" customWidth="1"/>
    <col min="8691" max="8691" width="49.6640625" bestFit="1" customWidth="1"/>
    <col min="8692" max="8692" width="47.33203125" bestFit="1" customWidth="1"/>
    <col min="8693" max="8693" width="49.6640625" bestFit="1" customWidth="1"/>
    <col min="8694" max="8694" width="47.33203125" bestFit="1" customWidth="1"/>
    <col min="8695" max="8695" width="49.6640625" bestFit="1" customWidth="1"/>
    <col min="8696" max="8696" width="47.33203125" bestFit="1" customWidth="1"/>
    <col min="8697" max="8697" width="49.6640625" bestFit="1" customWidth="1"/>
    <col min="8698" max="8698" width="47.33203125" bestFit="1" customWidth="1"/>
    <col min="8699" max="8699" width="49.6640625" bestFit="1" customWidth="1"/>
    <col min="8700" max="8700" width="47.33203125" bestFit="1" customWidth="1"/>
    <col min="8701" max="8701" width="49.6640625" bestFit="1" customWidth="1"/>
    <col min="8702" max="8702" width="47.33203125" bestFit="1" customWidth="1"/>
    <col min="8703" max="8703" width="49.6640625" bestFit="1" customWidth="1"/>
    <col min="8704" max="8704" width="47.33203125" bestFit="1" customWidth="1"/>
    <col min="8705" max="8705" width="49.6640625" bestFit="1" customWidth="1"/>
    <col min="8706" max="8706" width="47.33203125" bestFit="1" customWidth="1"/>
    <col min="8707" max="8707" width="49.6640625" bestFit="1" customWidth="1"/>
    <col min="8708" max="8708" width="47.33203125" bestFit="1" customWidth="1"/>
    <col min="8709" max="8709" width="48.6640625" bestFit="1" customWidth="1"/>
    <col min="8710" max="8710" width="46.1640625" bestFit="1" customWidth="1"/>
    <col min="8711" max="8711" width="49.6640625" bestFit="1" customWidth="1"/>
    <col min="8712" max="8712" width="47.33203125" bestFit="1" customWidth="1"/>
    <col min="8713" max="8713" width="49.6640625" bestFit="1" customWidth="1"/>
    <col min="8714" max="8714" width="47.33203125" bestFit="1" customWidth="1"/>
    <col min="8715" max="8715" width="49.6640625" bestFit="1" customWidth="1"/>
    <col min="8716" max="8716" width="47.33203125" bestFit="1" customWidth="1"/>
    <col min="8717" max="8717" width="49.6640625" bestFit="1" customWidth="1"/>
    <col min="8718" max="8718" width="47.33203125" bestFit="1" customWidth="1"/>
    <col min="8719" max="8719" width="49.6640625" bestFit="1" customWidth="1"/>
    <col min="8720" max="8720" width="47.33203125" bestFit="1" customWidth="1"/>
    <col min="8721" max="8721" width="49.6640625" bestFit="1" customWidth="1"/>
    <col min="8722" max="8722" width="47.33203125" bestFit="1" customWidth="1"/>
    <col min="8723" max="8723" width="49.6640625" bestFit="1" customWidth="1"/>
    <col min="8724" max="8724" width="47.33203125" bestFit="1" customWidth="1"/>
    <col min="8725" max="8725" width="49.6640625" bestFit="1" customWidth="1"/>
    <col min="8726" max="8726" width="47.33203125" bestFit="1" customWidth="1"/>
    <col min="8727" max="8727" width="49.6640625" bestFit="1" customWidth="1"/>
    <col min="8728" max="8728" width="47.33203125" bestFit="1" customWidth="1"/>
    <col min="8729" max="8729" width="49.6640625" bestFit="1" customWidth="1"/>
    <col min="8730" max="8730" width="47.33203125" bestFit="1" customWidth="1"/>
    <col min="8731" max="8731" width="49.6640625" bestFit="1" customWidth="1"/>
    <col min="8732" max="8732" width="47.33203125" bestFit="1" customWidth="1"/>
    <col min="8733" max="8733" width="49.6640625" bestFit="1" customWidth="1"/>
    <col min="8734" max="8734" width="47.33203125" bestFit="1" customWidth="1"/>
    <col min="8735" max="8735" width="49.6640625" bestFit="1" customWidth="1"/>
    <col min="8736" max="8736" width="47.33203125" bestFit="1" customWidth="1"/>
    <col min="8737" max="8737" width="49.6640625" bestFit="1" customWidth="1"/>
    <col min="8738" max="8738" width="47.33203125" bestFit="1" customWidth="1"/>
    <col min="8739" max="8739" width="49.6640625" bestFit="1" customWidth="1"/>
    <col min="8740" max="8740" width="47.33203125" bestFit="1" customWidth="1"/>
    <col min="8741" max="8741" width="49.6640625" bestFit="1" customWidth="1"/>
    <col min="8742" max="8742" width="47.33203125" bestFit="1" customWidth="1"/>
    <col min="8743" max="8743" width="49.6640625" bestFit="1" customWidth="1"/>
    <col min="8744" max="8744" width="47.33203125" bestFit="1" customWidth="1"/>
    <col min="8745" max="8745" width="48.6640625" bestFit="1" customWidth="1"/>
    <col min="8746" max="8746" width="46.1640625" bestFit="1" customWidth="1"/>
    <col min="8747" max="8747" width="49.6640625" bestFit="1" customWidth="1"/>
    <col min="8748" max="8748" width="47.33203125" bestFit="1" customWidth="1"/>
    <col min="8749" max="8749" width="48.6640625" bestFit="1" customWidth="1"/>
    <col min="8750" max="8750" width="46.1640625" bestFit="1" customWidth="1"/>
    <col min="8751" max="8751" width="49.6640625" bestFit="1" customWidth="1"/>
    <col min="8752" max="8752" width="47.33203125" bestFit="1" customWidth="1"/>
    <col min="8753" max="8753" width="49.6640625" bestFit="1" customWidth="1"/>
    <col min="8754" max="8754" width="47.33203125" bestFit="1" customWidth="1"/>
    <col min="8755" max="8755" width="49.6640625" bestFit="1" customWidth="1"/>
    <col min="8756" max="8756" width="47.33203125" bestFit="1" customWidth="1"/>
    <col min="8757" max="8757" width="49.6640625" bestFit="1" customWidth="1"/>
    <col min="8758" max="8758" width="47.33203125" bestFit="1" customWidth="1"/>
    <col min="8759" max="8759" width="49.6640625" bestFit="1" customWidth="1"/>
    <col min="8760" max="8760" width="47.33203125" bestFit="1" customWidth="1"/>
    <col min="8761" max="8761" width="49.6640625" bestFit="1" customWidth="1"/>
    <col min="8762" max="8762" width="47.33203125" bestFit="1" customWidth="1"/>
    <col min="8763" max="8763" width="49.6640625" bestFit="1" customWidth="1"/>
    <col min="8764" max="8764" width="47.33203125" bestFit="1" customWidth="1"/>
    <col min="8765" max="8765" width="49.6640625" bestFit="1" customWidth="1"/>
    <col min="8766" max="8766" width="47.33203125" bestFit="1" customWidth="1"/>
    <col min="8767" max="8767" width="49.6640625" bestFit="1" customWidth="1"/>
    <col min="8768" max="8768" width="47.33203125" bestFit="1" customWidth="1"/>
    <col min="8769" max="8769" width="49.6640625" bestFit="1" customWidth="1"/>
    <col min="8770" max="8770" width="47.33203125" bestFit="1" customWidth="1"/>
    <col min="8771" max="8771" width="49.6640625" bestFit="1" customWidth="1"/>
    <col min="8772" max="8772" width="47.33203125" bestFit="1" customWidth="1"/>
    <col min="8773" max="8773" width="49.6640625" bestFit="1" customWidth="1"/>
    <col min="8774" max="8774" width="47.33203125" bestFit="1" customWidth="1"/>
    <col min="8775" max="8775" width="49.6640625" bestFit="1" customWidth="1"/>
    <col min="8776" max="8776" width="47.33203125" bestFit="1" customWidth="1"/>
    <col min="8777" max="8777" width="49.6640625" bestFit="1" customWidth="1"/>
    <col min="8778" max="8778" width="47.33203125" bestFit="1" customWidth="1"/>
    <col min="8779" max="8779" width="49.6640625" bestFit="1" customWidth="1"/>
    <col min="8780" max="8780" width="47.33203125" bestFit="1" customWidth="1"/>
    <col min="8781" max="8781" width="49.6640625" bestFit="1" customWidth="1"/>
    <col min="8782" max="8782" width="47.33203125" bestFit="1" customWidth="1"/>
    <col min="8783" max="8783" width="49.6640625" bestFit="1" customWidth="1"/>
    <col min="8784" max="8784" width="47.33203125" bestFit="1" customWidth="1"/>
    <col min="8785" max="8785" width="49.6640625" bestFit="1" customWidth="1"/>
    <col min="8786" max="8786" width="47.33203125" bestFit="1" customWidth="1"/>
    <col min="8787" max="8787" width="49.6640625" bestFit="1" customWidth="1"/>
    <col min="8788" max="8788" width="47.33203125" bestFit="1" customWidth="1"/>
    <col min="8789" max="8789" width="49.6640625" bestFit="1" customWidth="1"/>
    <col min="8790" max="8790" width="47.33203125" bestFit="1" customWidth="1"/>
    <col min="8791" max="8791" width="49.6640625" bestFit="1" customWidth="1"/>
    <col min="8792" max="8792" width="47.33203125" bestFit="1" customWidth="1"/>
    <col min="8793" max="8793" width="49.6640625" bestFit="1" customWidth="1"/>
    <col min="8794" max="8794" width="47.33203125" bestFit="1" customWidth="1"/>
    <col min="8795" max="8795" width="49.6640625" bestFit="1" customWidth="1"/>
    <col min="8796" max="8796" width="47.33203125" bestFit="1" customWidth="1"/>
    <col min="8797" max="8797" width="49.6640625" bestFit="1" customWidth="1"/>
    <col min="8798" max="8798" width="47.33203125" bestFit="1" customWidth="1"/>
    <col min="8799" max="8799" width="49.6640625" bestFit="1" customWidth="1"/>
    <col min="8800" max="8800" width="47.33203125" bestFit="1" customWidth="1"/>
    <col min="8801" max="8801" width="49.6640625" bestFit="1" customWidth="1"/>
    <col min="8802" max="8802" width="47.33203125" bestFit="1" customWidth="1"/>
    <col min="8803" max="8803" width="49.6640625" bestFit="1" customWidth="1"/>
    <col min="8804" max="8804" width="47.33203125" bestFit="1" customWidth="1"/>
    <col min="8805" max="8805" width="49.6640625" bestFit="1" customWidth="1"/>
    <col min="8806" max="8806" width="47.33203125" bestFit="1" customWidth="1"/>
    <col min="8807" max="8807" width="49.6640625" bestFit="1" customWidth="1"/>
    <col min="8808" max="8808" width="47.33203125" bestFit="1" customWidth="1"/>
    <col min="8809" max="8809" width="49.6640625" bestFit="1" customWidth="1"/>
    <col min="8810" max="8810" width="47.33203125" bestFit="1" customWidth="1"/>
    <col min="8811" max="8811" width="49.6640625" bestFit="1" customWidth="1"/>
    <col min="8812" max="8812" width="47.33203125" bestFit="1" customWidth="1"/>
    <col min="8813" max="8813" width="49.6640625" bestFit="1" customWidth="1"/>
    <col min="8814" max="8814" width="47.33203125" bestFit="1" customWidth="1"/>
    <col min="8815" max="8815" width="49.6640625" bestFit="1" customWidth="1"/>
    <col min="8816" max="8816" width="47.33203125" bestFit="1" customWidth="1"/>
    <col min="8817" max="8817" width="49.6640625" bestFit="1" customWidth="1"/>
    <col min="8818" max="8818" width="47.33203125" bestFit="1" customWidth="1"/>
    <col min="8819" max="8819" width="49.6640625" bestFit="1" customWidth="1"/>
    <col min="8820" max="8820" width="47.33203125" bestFit="1" customWidth="1"/>
    <col min="8821" max="8821" width="49.6640625" bestFit="1" customWidth="1"/>
    <col min="8822" max="8822" width="47.33203125" bestFit="1" customWidth="1"/>
    <col min="8823" max="8823" width="48.6640625" bestFit="1" customWidth="1"/>
    <col min="8824" max="8824" width="46.1640625" bestFit="1" customWidth="1"/>
    <col min="8825" max="8825" width="49.6640625" bestFit="1" customWidth="1"/>
    <col min="8826" max="8826" width="47.33203125" bestFit="1" customWidth="1"/>
    <col min="8827" max="8827" width="49.6640625" bestFit="1" customWidth="1"/>
    <col min="8828" max="8828" width="47.33203125" bestFit="1" customWidth="1"/>
    <col min="8829" max="8829" width="49.6640625" bestFit="1" customWidth="1"/>
    <col min="8830" max="8830" width="47.33203125" bestFit="1" customWidth="1"/>
    <col min="8831" max="8831" width="49.6640625" bestFit="1" customWidth="1"/>
    <col min="8832" max="8832" width="47.33203125" bestFit="1" customWidth="1"/>
    <col min="8833" max="8833" width="49.6640625" bestFit="1" customWidth="1"/>
    <col min="8834" max="8834" width="47.33203125" bestFit="1" customWidth="1"/>
    <col min="8835" max="8835" width="49.6640625" bestFit="1" customWidth="1"/>
    <col min="8836" max="8836" width="47.33203125" bestFit="1" customWidth="1"/>
    <col min="8837" max="8837" width="49.6640625" bestFit="1" customWidth="1"/>
    <col min="8838" max="8838" width="47.33203125" bestFit="1" customWidth="1"/>
    <col min="8839" max="8839" width="49.6640625" bestFit="1" customWidth="1"/>
    <col min="8840" max="8840" width="47.33203125" bestFit="1" customWidth="1"/>
    <col min="8841" max="8841" width="49.6640625" bestFit="1" customWidth="1"/>
    <col min="8842" max="8842" width="47.33203125" bestFit="1" customWidth="1"/>
    <col min="8843" max="8843" width="49.6640625" bestFit="1" customWidth="1"/>
    <col min="8844" max="8844" width="47.33203125" bestFit="1" customWidth="1"/>
    <col min="8845" max="8845" width="49.6640625" bestFit="1" customWidth="1"/>
    <col min="8846" max="8846" width="47.33203125" bestFit="1" customWidth="1"/>
    <col min="8847" max="8847" width="49.6640625" bestFit="1" customWidth="1"/>
    <col min="8848" max="8848" width="47.33203125" bestFit="1" customWidth="1"/>
    <col min="8849" max="8849" width="49.6640625" bestFit="1" customWidth="1"/>
    <col min="8850" max="8850" width="47.33203125" bestFit="1" customWidth="1"/>
    <col min="8851" max="8851" width="49.6640625" bestFit="1" customWidth="1"/>
    <col min="8852" max="8852" width="47.33203125" bestFit="1" customWidth="1"/>
    <col min="8853" max="8853" width="49.6640625" bestFit="1" customWidth="1"/>
    <col min="8854" max="8854" width="47.33203125" bestFit="1" customWidth="1"/>
    <col min="8855" max="8855" width="49.6640625" bestFit="1" customWidth="1"/>
    <col min="8856" max="8856" width="47.33203125" bestFit="1" customWidth="1"/>
    <col min="8857" max="8857" width="49.6640625" bestFit="1" customWidth="1"/>
    <col min="8858" max="8858" width="47.33203125" bestFit="1" customWidth="1"/>
    <col min="8859" max="8859" width="49.6640625" bestFit="1" customWidth="1"/>
    <col min="8860" max="8860" width="47.33203125" bestFit="1" customWidth="1"/>
    <col min="8861" max="8861" width="49.6640625" bestFit="1" customWidth="1"/>
    <col min="8862" max="8862" width="47.33203125" bestFit="1" customWidth="1"/>
    <col min="8863" max="8863" width="49.6640625" bestFit="1" customWidth="1"/>
    <col min="8864" max="8864" width="47.33203125" bestFit="1" customWidth="1"/>
    <col min="8865" max="8865" width="49.6640625" bestFit="1" customWidth="1"/>
    <col min="8866" max="8866" width="47.33203125" bestFit="1" customWidth="1"/>
    <col min="8867" max="8867" width="49.6640625" bestFit="1" customWidth="1"/>
    <col min="8868" max="8868" width="47.33203125" bestFit="1" customWidth="1"/>
    <col min="8869" max="8869" width="49.6640625" bestFit="1" customWidth="1"/>
    <col min="8870" max="8870" width="47.33203125" bestFit="1" customWidth="1"/>
    <col min="8871" max="8871" width="49.6640625" bestFit="1" customWidth="1"/>
    <col min="8872" max="8872" width="47.33203125" bestFit="1" customWidth="1"/>
    <col min="8873" max="8873" width="49.6640625" bestFit="1" customWidth="1"/>
    <col min="8874" max="8874" width="47.33203125" bestFit="1" customWidth="1"/>
    <col min="8875" max="8875" width="49.6640625" bestFit="1" customWidth="1"/>
    <col min="8876" max="8876" width="47.33203125" bestFit="1" customWidth="1"/>
    <col min="8877" max="8877" width="49.6640625" bestFit="1" customWidth="1"/>
    <col min="8878" max="8878" width="47.33203125" bestFit="1" customWidth="1"/>
    <col min="8879" max="8879" width="49.6640625" bestFit="1" customWidth="1"/>
    <col min="8880" max="8880" width="47.33203125" bestFit="1" customWidth="1"/>
    <col min="8881" max="8881" width="49.6640625" bestFit="1" customWidth="1"/>
    <col min="8882" max="8882" width="47.33203125" bestFit="1" customWidth="1"/>
    <col min="8883" max="8883" width="49.6640625" bestFit="1" customWidth="1"/>
    <col min="8884" max="8884" width="47.33203125" bestFit="1" customWidth="1"/>
    <col min="8885" max="8885" width="48.6640625" bestFit="1" customWidth="1"/>
    <col min="8886" max="8886" width="46.1640625" bestFit="1" customWidth="1"/>
    <col min="8887" max="8887" width="49.6640625" bestFit="1" customWidth="1"/>
    <col min="8888" max="8888" width="47.33203125" bestFit="1" customWidth="1"/>
    <col min="8889" max="8889" width="49.6640625" bestFit="1" customWidth="1"/>
    <col min="8890" max="8890" width="47.33203125" bestFit="1" customWidth="1"/>
    <col min="8891" max="8891" width="49.6640625" bestFit="1" customWidth="1"/>
    <col min="8892" max="8892" width="47.33203125" bestFit="1" customWidth="1"/>
    <col min="8893" max="8893" width="49.6640625" bestFit="1" customWidth="1"/>
    <col min="8894" max="8894" width="47.33203125" bestFit="1" customWidth="1"/>
    <col min="8895" max="8895" width="49.6640625" bestFit="1" customWidth="1"/>
    <col min="8896" max="8896" width="47.33203125" bestFit="1" customWidth="1"/>
    <col min="8897" max="8897" width="47.6640625" bestFit="1" customWidth="1"/>
    <col min="8898" max="8898" width="45.1640625" bestFit="1" customWidth="1"/>
    <col min="8899" max="8899" width="49.6640625" bestFit="1" customWidth="1"/>
    <col min="8900" max="8900" width="47.33203125" bestFit="1" customWidth="1"/>
    <col min="8901" max="8901" width="49.6640625" bestFit="1" customWidth="1"/>
    <col min="8902" max="8902" width="47.33203125" bestFit="1" customWidth="1"/>
    <col min="8903" max="8903" width="49.6640625" bestFit="1" customWidth="1"/>
    <col min="8904" max="8904" width="47.33203125" bestFit="1" customWidth="1"/>
    <col min="8905" max="8905" width="49.6640625" bestFit="1" customWidth="1"/>
    <col min="8906" max="8906" width="47.33203125" bestFit="1" customWidth="1"/>
    <col min="8907" max="8907" width="49.6640625" bestFit="1" customWidth="1"/>
    <col min="8908" max="8908" width="47.33203125" bestFit="1" customWidth="1"/>
    <col min="8909" max="8909" width="49.6640625" bestFit="1" customWidth="1"/>
    <col min="8910" max="8910" width="47.33203125" bestFit="1" customWidth="1"/>
    <col min="8911" max="8911" width="49.6640625" bestFit="1" customWidth="1"/>
    <col min="8912" max="8912" width="47.33203125" bestFit="1" customWidth="1"/>
    <col min="8913" max="8913" width="49.6640625" bestFit="1" customWidth="1"/>
    <col min="8914" max="8914" width="47.33203125" bestFit="1" customWidth="1"/>
    <col min="8915" max="8915" width="49.6640625" bestFit="1" customWidth="1"/>
    <col min="8916" max="8916" width="47.33203125" bestFit="1" customWidth="1"/>
    <col min="8917" max="8917" width="49.6640625" bestFit="1" customWidth="1"/>
    <col min="8918" max="8918" width="47.33203125" bestFit="1" customWidth="1"/>
    <col min="8919" max="8919" width="49.6640625" bestFit="1" customWidth="1"/>
    <col min="8920" max="8920" width="47.33203125" bestFit="1" customWidth="1"/>
    <col min="8921" max="8921" width="49.6640625" bestFit="1" customWidth="1"/>
    <col min="8922" max="8922" width="47.33203125" bestFit="1" customWidth="1"/>
    <col min="8923" max="8923" width="49.6640625" bestFit="1" customWidth="1"/>
    <col min="8924" max="8924" width="47.33203125" bestFit="1" customWidth="1"/>
    <col min="8925" max="8925" width="49.6640625" bestFit="1" customWidth="1"/>
    <col min="8926" max="8926" width="47.33203125" bestFit="1" customWidth="1"/>
    <col min="8927" max="8927" width="49.6640625" bestFit="1" customWidth="1"/>
    <col min="8928" max="8928" width="47.33203125" bestFit="1" customWidth="1"/>
    <col min="8929" max="8929" width="49.6640625" bestFit="1" customWidth="1"/>
    <col min="8930" max="8930" width="47.33203125" bestFit="1" customWidth="1"/>
    <col min="8931" max="8931" width="49.6640625" bestFit="1" customWidth="1"/>
    <col min="8932" max="8932" width="47.33203125" bestFit="1" customWidth="1"/>
    <col min="8933" max="8933" width="48.6640625" bestFit="1" customWidth="1"/>
    <col min="8934" max="8934" width="46.1640625" bestFit="1" customWidth="1"/>
    <col min="8935" max="8935" width="49.6640625" bestFit="1" customWidth="1"/>
    <col min="8936" max="8936" width="47.33203125" bestFit="1" customWidth="1"/>
    <col min="8937" max="8937" width="49.6640625" bestFit="1" customWidth="1"/>
    <col min="8938" max="8938" width="47.33203125" bestFit="1" customWidth="1"/>
    <col min="8939" max="8939" width="49.6640625" bestFit="1" customWidth="1"/>
    <col min="8940" max="8940" width="47.33203125" bestFit="1" customWidth="1"/>
    <col min="8941" max="8941" width="49.6640625" bestFit="1" customWidth="1"/>
    <col min="8942" max="8942" width="47.33203125" bestFit="1" customWidth="1"/>
    <col min="8943" max="8943" width="49.6640625" bestFit="1" customWidth="1"/>
    <col min="8944" max="8944" width="47.33203125" bestFit="1" customWidth="1"/>
    <col min="8945" max="8945" width="49.6640625" bestFit="1" customWidth="1"/>
    <col min="8946" max="8946" width="47.33203125" bestFit="1" customWidth="1"/>
    <col min="8947" max="8947" width="49.6640625" bestFit="1" customWidth="1"/>
    <col min="8948" max="8948" width="47.33203125" bestFit="1" customWidth="1"/>
    <col min="8949" max="8949" width="49.6640625" bestFit="1" customWidth="1"/>
    <col min="8950" max="8950" width="47.33203125" bestFit="1" customWidth="1"/>
    <col min="8951" max="8951" width="49.6640625" bestFit="1" customWidth="1"/>
    <col min="8952" max="8952" width="47.33203125" bestFit="1" customWidth="1"/>
    <col min="8953" max="8953" width="48.6640625" bestFit="1" customWidth="1"/>
    <col min="8954" max="8954" width="46.1640625" bestFit="1" customWidth="1"/>
    <col min="8955" max="8955" width="49.6640625" bestFit="1" customWidth="1"/>
    <col min="8956" max="8956" width="47.33203125" bestFit="1" customWidth="1"/>
    <col min="8957" max="8957" width="49.6640625" bestFit="1" customWidth="1"/>
    <col min="8958" max="8958" width="47.33203125" bestFit="1" customWidth="1"/>
    <col min="8959" max="8959" width="49.6640625" bestFit="1" customWidth="1"/>
    <col min="8960" max="8960" width="47.33203125" bestFit="1" customWidth="1"/>
    <col min="8961" max="8961" width="49.6640625" bestFit="1" customWidth="1"/>
    <col min="8962" max="8962" width="47.33203125" bestFit="1" customWidth="1"/>
    <col min="8963" max="8963" width="49.6640625" bestFit="1" customWidth="1"/>
    <col min="8964" max="8964" width="47.33203125" bestFit="1" customWidth="1"/>
    <col min="8965" max="8965" width="48.6640625" bestFit="1" customWidth="1"/>
    <col min="8966" max="8966" width="46.1640625" bestFit="1" customWidth="1"/>
    <col min="8967" max="8967" width="49.6640625" bestFit="1" customWidth="1"/>
    <col min="8968" max="8968" width="47.33203125" bestFit="1" customWidth="1"/>
    <col min="8969" max="8969" width="48.6640625" bestFit="1" customWidth="1"/>
    <col min="8970" max="8970" width="46.1640625" bestFit="1" customWidth="1"/>
    <col min="8971" max="8971" width="49.6640625" bestFit="1" customWidth="1"/>
    <col min="8972" max="8972" width="47.33203125" bestFit="1" customWidth="1"/>
    <col min="8973" max="8973" width="49.6640625" bestFit="1" customWidth="1"/>
    <col min="8974" max="8974" width="47.33203125" bestFit="1" customWidth="1"/>
    <col min="8975" max="8975" width="49.6640625" bestFit="1" customWidth="1"/>
    <col min="8976" max="8976" width="47.33203125" bestFit="1" customWidth="1"/>
    <col min="8977" max="8977" width="48.6640625" bestFit="1" customWidth="1"/>
    <col min="8978" max="8978" width="46.1640625" bestFit="1" customWidth="1"/>
    <col min="8979" max="8979" width="49.6640625" bestFit="1" customWidth="1"/>
    <col min="8980" max="8980" width="47.33203125" bestFit="1" customWidth="1"/>
    <col min="8981" max="8981" width="49.6640625" bestFit="1" customWidth="1"/>
    <col min="8982" max="8982" width="47.33203125" bestFit="1" customWidth="1"/>
    <col min="8983" max="8983" width="49.6640625" bestFit="1" customWidth="1"/>
    <col min="8984" max="8984" width="47.33203125" bestFit="1" customWidth="1"/>
    <col min="8985" max="8985" width="49.6640625" bestFit="1" customWidth="1"/>
    <col min="8986" max="8986" width="47.33203125" bestFit="1" customWidth="1"/>
    <col min="8987" max="8987" width="49.6640625" bestFit="1" customWidth="1"/>
    <col min="8988" max="8988" width="47.33203125" bestFit="1" customWidth="1"/>
    <col min="8989" max="8989" width="49.6640625" bestFit="1" customWidth="1"/>
    <col min="8990" max="8990" width="47.33203125" bestFit="1" customWidth="1"/>
    <col min="8991" max="8991" width="49.6640625" bestFit="1" customWidth="1"/>
    <col min="8992" max="8992" width="47.33203125" bestFit="1" customWidth="1"/>
    <col min="8993" max="8993" width="49.6640625" bestFit="1" customWidth="1"/>
    <col min="8994" max="8994" width="47.33203125" bestFit="1" customWidth="1"/>
    <col min="8995" max="8995" width="49.6640625" bestFit="1" customWidth="1"/>
    <col min="8996" max="8996" width="47.33203125" bestFit="1" customWidth="1"/>
    <col min="8997" max="8997" width="49.6640625" bestFit="1" customWidth="1"/>
    <col min="8998" max="8998" width="47.33203125" bestFit="1" customWidth="1"/>
    <col min="8999" max="8999" width="49.6640625" bestFit="1" customWidth="1"/>
    <col min="9000" max="9000" width="47.33203125" bestFit="1" customWidth="1"/>
    <col min="9001" max="9001" width="49.6640625" bestFit="1" customWidth="1"/>
    <col min="9002" max="9002" width="47.33203125" bestFit="1" customWidth="1"/>
    <col min="9003" max="9003" width="49.6640625" bestFit="1" customWidth="1"/>
    <col min="9004" max="9004" width="47.33203125" bestFit="1" customWidth="1"/>
    <col min="9005" max="9005" width="49.6640625" bestFit="1" customWidth="1"/>
    <col min="9006" max="9006" width="47.33203125" bestFit="1" customWidth="1"/>
    <col min="9007" max="9007" width="49.6640625" bestFit="1" customWidth="1"/>
    <col min="9008" max="9008" width="47.33203125" bestFit="1" customWidth="1"/>
    <col min="9009" max="9009" width="49.6640625" bestFit="1" customWidth="1"/>
    <col min="9010" max="9010" width="47.33203125" bestFit="1" customWidth="1"/>
    <col min="9011" max="9011" width="49.6640625" bestFit="1" customWidth="1"/>
    <col min="9012" max="9012" width="47.33203125" bestFit="1" customWidth="1"/>
    <col min="9013" max="9013" width="49.6640625" bestFit="1" customWidth="1"/>
    <col min="9014" max="9014" width="47.33203125" bestFit="1" customWidth="1"/>
    <col min="9015" max="9015" width="49.6640625" bestFit="1" customWidth="1"/>
    <col min="9016" max="9016" width="47.33203125" bestFit="1" customWidth="1"/>
    <col min="9017" max="9017" width="49.6640625" bestFit="1" customWidth="1"/>
    <col min="9018" max="9018" width="47.33203125" bestFit="1" customWidth="1"/>
    <col min="9019" max="9019" width="49.6640625" bestFit="1" customWidth="1"/>
    <col min="9020" max="9020" width="47.33203125" bestFit="1" customWidth="1"/>
    <col min="9021" max="9021" width="49.6640625" bestFit="1" customWidth="1"/>
    <col min="9022" max="9022" width="47.33203125" bestFit="1" customWidth="1"/>
    <col min="9023" max="9023" width="49.6640625" bestFit="1" customWidth="1"/>
    <col min="9024" max="9024" width="47.33203125" bestFit="1" customWidth="1"/>
    <col min="9025" max="9025" width="49.6640625" bestFit="1" customWidth="1"/>
    <col min="9026" max="9026" width="47.33203125" bestFit="1" customWidth="1"/>
    <col min="9027" max="9027" width="49.6640625" bestFit="1" customWidth="1"/>
    <col min="9028" max="9028" width="47.33203125" bestFit="1" customWidth="1"/>
    <col min="9029" max="9029" width="49.6640625" bestFit="1" customWidth="1"/>
    <col min="9030" max="9030" width="47.33203125" bestFit="1" customWidth="1"/>
    <col min="9031" max="9031" width="49.6640625" bestFit="1" customWidth="1"/>
    <col min="9032" max="9032" width="47.33203125" bestFit="1" customWidth="1"/>
    <col min="9033" max="9033" width="49.6640625" bestFit="1" customWidth="1"/>
    <col min="9034" max="9034" width="47.33203125" bestFit="1" customWidth="1"/>
    <col min="9035" max="9035" width="49.6640625" bestFit="1" customWidth="1"/>
    <col min="9036" max="9036" width="47.33203125" bestFit="1" customWidth="1"/>
    <col min="9037" max="9037" width="48.6640625" bestFit="1" customWidth="1"/>
    <col min="9038" max="9038" width="46.1640625" bestFit="1" customWidth="1"/>
    <col min="9039" max="9039" width="49.6640625" bestFit="1" customWidth="1"/>
    <col min="9040" max="9040" width="47.33203125" bestFit="1" customWidth="1"/>
    <col min="9041" max="9041" width="49.6640625" bestFit="1" customWidth="1"/>
    <col min="9042" max="9042" width="47.33203125" bestFit="1" customWidth="1"/>
    <col min="9043" max="9043" width="49.6640625" bestFit="1" customWidth="1"/>
    <col min="9044" max="9044" width="47.33203125" bestFit="1" customWidth="1"/>
    <col min="9045" max="9045" width="49.6640625" bestFit="1" customWidth="1"/>
    <col min="9046" max="9046" width="47.33203125" bestFit="1" customWidth="1"/>
    <col min="9047" max="9047" width="49.6640625" bestFit="1" customWidth="1"/>
    <col min="9048" max="9048" width="47.33203125" bestFit="1" customWidth="1"/>
    <col min="9049" max="9049" width="48.6640625" bestFit="1" customWidth="1"/>
    <col min="9050" max="9050" width="46.1640625" bestFit="1" customWidth="1"/>
    <col min="9051" max="9051" width="49.6640625" bestFit="1" customWidth="1"/>
    <col min="9052" max="9052" width="47.33203125" bestFit="1" customWidth="1"/>
    <col min="9053" max="9053" width="49.6640625" bestFit="1" customWidth="1"/>
    <col min="9054" max="9054" width="47.33203125" bestFit="1" customWidth="1"/>
    <col min="9055" max="9055" width="49.6640625" bestFit="1" customWidth="1"/>
    <col min="9056" max="9056" width="47.33203125" bestFit="1" customWidth="1"/>
    <col min="9057" max="9057" width="49.6640625" bestFit="1" customWidth="1"/>
    <col min="9058" max="9058" width="47.33203125" bestFit="1" customWidth="1"/>
    <col min="9059" max="9059" width="48.6640625" bestFit="1" customWidth="1"/>
    <col min="9060" max="9060" width="46.1640625" bestFit="1" customWidth="1"/>
    <col min="9061" max="9061" width="49.6640625" bestFit="1" customWidth="1"/>
    <col min="9062" max="9062" width="47.33203125" bestFit="1" customWidth="1"/>
    <col min="9063" max="9063" width="49.6640625" bestFit="1" customWidth="1"/>
    <col min="9064" max="9064" width="47.33203125" bestFit="1" customWidth="1"/>
    <col min="9065" max="9065" width="49.6640625" bestFit="1" customWidth="1"/>
    <col min="9066" max="9066" width="47.33203125" bestFit="1" customWidth="1"/>
    <col min="9067" max="9067" width="49.6640625" bestFit="1" customWidth="1"/>
    <col min="9068" max="9068" width="47.33203125" bestFit="1" customWidth="1"/>
    <col min="9069" max="9069" width="49.6640625" bestFit="1" customWidth="1"/>
    <col min="9070" max="9070" width="47.33203125" bestFit="1" customWidth="1"/>
    <col min="9071" max="9071" width="49.6640625" bestFit="1" customWidth="1"/>
    <col min="9072" max="9072" width="47.33203125" bestFit="1" customWidth="1"/>
    <col min="9073" max="9073" width="49.6640625" bestFit="1" customWidth="1"/>
    <col min="9074" max="9074" width="47.33203125" bestFit="1" customWidth="1"/>
    <col min="9075" max="9075" width="49.6640625" bestFit="1" customWidth="1"/>
    <col min="9076" max="9076" width="47.33203125" bestFit="1" customWidth="1"/>
    <col min="9077" max="9077" width="49.6640625" bestFit="1" customWidth="1"/>
    <col min="9078" max="9078" width="47.33203125" bestFit="1" customWidth="1"/>
    <col min="9079" max="9079" width="49.6640625" bestFit="1" customWidth="1"/>
    <col min="9080" max="9080" width="47.33203125" bestFit="1" customWidth="1"/>
    <col min="9081" max="9081" width="49.6640625" bestFit="1" customWidth="1"/>
    <col min="9082" max="9082" width="47.33203125" bestFit="1" customWidth="1"/>
    <col min="9083" max="9083" width="48.6640625" bestFit="1" customWidth="1"/>
    <col min="9084" max="9084" width="46.1640625" bestFit="1" customWidth="1"/>
    <col min="9085" max="9085" width="49.6640625" bestFit="1" customWidth="1"/>
    <col min="9086" max="9086" width="47.33203125" bestFit="1" customWidth="1"/>
    <col min="9087" max="9087" width="49.6640625" bestFit="1" customWidth="1"/>
    <col min="9088" max="9088" width="47.33203125" bestFit="1" customWidth="1"/>
    <col min="9089" max="9089" width="49.6640625" bestFit="1" customWidth="1"/>
    <col min="9090" max="9090" width="47.33203125" bestFit="1" customWidth="1"/>
    <col min="9091" max="9091" width="48.6640625" bestFit="1" customWidth="1"/>
    <col min="9092" max="9092" width="46.1640625" bestFit="1" customWidth="1"/>
    <col min="9093" max="9093" width="47.6640625" bestFit="1" customWidth="1"/>
    <col min="9094" max="9094" width="45.1640625" bestFit="1" customWidth="1"/>
    <col min="9095" max="9095" width="48.6640625" bestFit="1" customWidth="1"/>
    <col min="9096" max="9096" width="46.1640625" bestFit="1" customWidth="1"/>
    <col min="9097" max="9097" width="48.6640625" bestFit="1" customWidth="1"/>
    <col min="9098" max="9098" width="46.1640625" bestFit="1" customWidth="1"/>
    <col min="9099" max="9099" width="48.6640625" bestFit="1" customWidth="1"/>
    <col min="9100" max="9100" width="46.1640625" bestFit="1" customWidth="1"/>
    <col min="9101" max="9101" width="48.6640625" bestFit="1" customWidth="1"/>
    <col min="9102" max="9102" width="46.1640625" bestFit="1" customWidth="1"/>
    <col min="9103" max="9103" width="48.6640625" bestFit="1" customWidth="1"/>
    <col min="9104" max="9104" width="46.1640625" bestFit="1" customWidth="1"/>
    <col min="9105" max="9105" width="48.6640625" bestFit="1" customWidth="1"/>
    <col min="9106" max="9106" width="46.1640625" bestFit="1" customWidth="1"/>
    <col min="9107" max="9107" width="48.6640625" bestFit="1" customWidth="1"/>
    <col min="9108" max="9108" width="46.1640625" bestFit="1" customWidth="1"/>
    <col min="9109" max="9109" width="47.6640625" bestFit="1" customWidth="1"/>
    <col min="9110" max="9110" width="45.1640625" bestFit="1" customWidth="1"/>
    <col min="9111" max="9111" width="48.6640625" bestFit="1" customWidth="1"/>
    <col min="9112" max="9112" width="46.1640625" bestFit="1" customWidth="1"/>
    <col min="9113" max="9113" width="48.6640625" bestFit="1" customWidth="1"/>
    <col min="9114" max="9114" width="46.1640625" bestFit="1" customWidth="1"/>
    <col min="9115" max="9115" width="51.6640625" bestFit="1" customWidth="1"/>
    <col min="9116" max="9116" width="49.33203125" bestFit="1" customWidth="1"/>
    <col min="9117" max="9117" width="50.6640625" bestFit="1" customWidth="1"/>
    <col min="9118" max="9118" width="48.33203125" bestFit="1" customWidth="1"/>
    <col min="9119" max="9119" width="51.6640625" bestFit="1" customWidth="1"/>
    <col min="9120" max="9120" width="49.33203125" bestFit="1" customWidth="1"/>
    <col min="9121" max="9121" width="49.6640625" bestFit="1" customWidth="1"/>
    <col min="9122" max="9122" width="47.33203125" bestFit="1" customWidth="1"/>
    <col min="9123" max="9123" width="50.6640625" bestFit="1" customWidth="1"/>
    <col min="9124" max="9124" width="48.33203125" bestFit="1" customWidth="1"/>
    <col min="9125" max="9125" width="50.6640625" bestFit="1" customWidth="1"/>
    <col min="9126" max="9126" width="48.33203125" bestFit="1" customWidth="1"/>
    <col min="9127" max="9127" width="50.6640625" bestFit="1" customWidth="1"/>
    <col min="9128" max="9128" width="48.33203125" bestFit="1" customWidth="1"/>
    <col min="9129" max="9129" width="50.6640625" bestFit="1" customWidth="1"/>
    <col min="9130" max="9130" width="48.33203125" bestFit="1" customWidth="1"/>
    <col min="9131" max="9131" width="50.6640625" bestFit="1" customWidth="1"/>
    <col min="9132" max="9132" width="48.33203125" bestFit="1" customWidth="1"/>
    <col min="9133" max="9133" width="50.6640625" bestFit="1" customWidth="1"/>
    <col min="9134" max="9134" width="48.33203125" bestFit="1" customWidth="1"/>
    <col min="9135" max="9135" width="50.6640625" bestFit="1" customWidth="1"/>
    <col min="9136" max="9136" width="48.33203125" bestFit="1" customWidth="1"/>
    <col min="9137" max="9137" width="50.6640625" bestFit="1" customWidth="1"/>
    <col min="9138" max="9138" width="48.33203125" bestFit="1" customWidth="1"/>
    <col min="9139" max="9139" width="50.6640625" bestFit="1" customWidth="1"/>
    <col min="9140" max="9140" width="48.33203125" bestFit="1" customWidth="1"/>
    <col min="9141" max="9141" width="50.6640625" bestFit="1" customWidth="1"/>
    <col min="9142" max="9142" width="48.33203125" bestFit="1" customWidth="1"/>
    <col min="9143" max="9143" width="50.6640625" bestFit="1" customWidth="1"/>
    <col min="9144" max="9144" width="48.33203125" bestFit="1" customWidth="1"/>
    <col min="9145" max="9145" width="50.6640625" bestFit="1" customWidth="1"/>
    <col min="9146" max="9146" width="48.33203125" bestFit="1" customWidth="1"/>
    <col min="9147" max="9147" width="50.6640625" bestFit="1" customWidth="1"/>
    <col min="9148" max="9148" width="48.33203125" bestFit="1" customWidth="1"/>
    <col min="9149" max="9149" width="50.6640625" bestFit="1" customWidth="1"/>
    <col min="9150" max="9150" width="48.33203125" bestFit="1" customWidth="1"/>
    <col min="9151" max="9151" width="50.6640625" bestFit="1" customWidth="1"/>
    <col min="9152" max="9152" width="48.33203125" bestFit="1" customWidth="1"/>
    <col min="9153" max="9153" width="49.6640625" bestFit="1" customWidth="1"/>
    <col min="9154" max="9154" width="47.33203125" bestFit="1" customWidth="1"/>
    <col min="9155" max="9155" width="49.6640625" bestFit="1" customWidth="1"/>
    <col min="9156" max="9156" width="47.33203125" bestFit="1" customWidth="1"/>
    <col min="9157" max="9157" width="49.6640625" bestFit="1" customWidth="1"/>
    <col min="9158" max="9158" width="47.33203125" bestFit="1" customWidth="1"/>
    <col min="9159" max="9159" width="49.6640625" bestFit="1" customWidth="1"/>
    <col min="9160" max="9160" width="47.33203125" bestFit="1" customWidth="1"/>
    <col min="9161" max="9161" width="49.6640625" bestFit="1" customWidth="1"/>
    <col min="9162" max="9162" width="47.33203125" bestFit="1" customWidth="1"/>
    <col min="9163" max="9163" width="49.6640625" bestFit="1" customWidth="1"/>
    <col min="9164" max="9164" width="47.33203125" bestFit="1" customWidth="1"/>
    <col min="9165" max="9165" width="49.6640625" bestFit="1" customWidth="1"/>
    <col min="9166" max="9166" width="47.33203125" bestFit="1" customWidth="1"/>
    <col min="9167" max="9167" width="49.6640625" bestFit="1" customWidth="1"/>
    <col min="9168" max="9168" width="47.33203125" bestFit="1" customWidth="1"/>
    <col min="9169" max="9169" width="49.6640625" bestFit="1" customWidth="1"/>
    <col min="9170" max="9170" width="47.33203125" bestFit="1" customWidth="1"/>
    <col min="9171" max="9171" width="48.6640625" bestFit="1" customWidth="1"/>
    <col min="9172" max="9172" width="46.1640625" bestFit="1" customWidth="1"/>
    <col min="9173" max="9173" width="49.6640625" bestFit="1" customWidth="1"/>
    <col min="9174" max="9174" width="47.33203125" bestFit="1" customWidth="1"/>
    <col min="9175" max="9175" width="49.6640625" bestFit="1" customWidth="1"/>
    <col min="9176" max="9176" width="47.33203125" bestFit="1" customWidth="1"/>
    <col min="9177" max="9177" width="49.6640625" bestFit="1" customWidth="1"/>
    <col min="9178" max="9178" width="47.33203125" bestFit="1" customWidth="1"/>
    <col min="9179" max="9179" width="49.6640625" bestFit="1" customWidth="1"/>
    <col min="9180" max="9180" width="47.33203125" bestFit="1" customWidth="1"/>
    <col min="9181" max="9181" width="49.6640625" bestFit="1" customWidth="1"/>
    <col min="9182" max="9182" width="47.33203125" bestFit="1" customWidth="1"/>
    <col min="9183" max="9183" width="48.6640625" bestFit="1" customWidth="1"/>
    <col min="9184" max="9184" width="46.1640625" bestFit="1" customWidth="1"/>
    <col min="9185" max="9185" width="49.6640625" bestFit="1" customWidth="1"/>
    <col min="9186" max="9186" width="47.33203125" bestFit="1" customWidth="1"/>
    <col min="9187" max="9187" width="49.6640625" bestFit="1" customWidth="1"/>
    <col min="9188" max="9188" width="47.33203125" bestFit="1" customWidth="1"/>
    <col min="9189" max="9189" width="49.6640625" bestFit="1" customWidth="1"/>
    <col min="9190" max="9190" width="47.33203125" bestFit="1" customWidth="1"/>
    <col min="9191" max="9191" width="49.6640625" bestFit="1" customWidth="1"/>
    <col min="9192" max="9192" width="47.33203125" bestFit="1" customWidth="1"/>
    <col min="9193" max="9193" width="49.6640625" bestFit="1" customWidth="1"/>
    <col min="9194" max="9194" width="47.33203125" bestFit="1" customWidth="1"/>
    <col min="9195" max="9195" width="49.6640625" bestFit="1" customWidth="1"/>
    <col min="9196" max="9196" width="47.33203125" bestFit="1" customWidth="1"/>
    <col min="9197" max="9197" width="48.6640625" bestFit="1" customWidth="1"/>
    <col min="9198" max="9198" width="46.1640625" bestFit="1" customWidth="1"/>
    <col min="9199" max="9199" width="49.6640625" bestFit="1" customWidth="1"/>
    <col min="9200" max="9200" width="47.33203125" bestFit="1" customWidth="1"/>
    <col min="9201" max="9201" width="49.6640625" bestFit="1" customWidth="1"/>
    <col min="9202" max="9202" width="47.33203125" bestFit="1" customWidth="1"/>
    <col min="9203" max="9203" width="49.6640625" bestFit="1" customWidth="1"/>
    <col min="9204" max="9204" width="47.33203125" bestFit="1" customWidth="1"/>
    <col min="9205" max="9205" width="49.6640625" bestFit="1" customWidth="1"/>
    <col min="9206" max="9206" width="47.33203125" bestFit="1" customWidth="1"/>
    <col min="9207" max="9207" width="49.6640625" bestFit="1" customWidth="1"/>
    <col min="9208" max="9208" width="47.33203125" bestFit="1" customWidth="1"/>
    <col min="9209" max="9209" width="49.6640625" bestFit="1" customWidth="1"/>
    <col min="9210" max="9210" width="47.33203125" bestFit="1" customWidth="1"/>
    <col min="9211" max="9211" width="49.6640625" bestFit="1" customWidth="1"/>
    <col min="9212" max="9212" width="47.33203125" bestFit="1" customWidth="1"/>
    <col min="9213" max="9213" width="49.6640625" bestFit="1" customWidth="1"/>
    <col min="9214" max="9214" width="47.33203125" bestFit="1" customWidth="1"/>
    <col min="9215" max="9215" width="49.6640625" bestFit="1" customWidth="1"/>
    <col min="9216" max="9216" width="47.33203125" bestFit="1" customWidth="1"/>
    <col min="9217" max="9217" width="49.6640625" bestFit="1" customWidth="1"/>
    <col min="9218" max="9218" width="47.33203125" bestFit="1" customWidth="1"/>
    <col min="9219" max="9219" width="49.6640625" bestFit="1" customWidth="1"/>
    <col min="9220" max="9220" width="47.33203125" bestFit="1" customWidth="1"/>
    <col min="9221" max="9221" width="48.6640625" bestFit="1" customWidth="1"/>
    <col min="9222" max="9222" width="46.1640625" bestFit="1" customWidth="1"/>
    <col min="9223" max="9223" width="49.6640625" bestFit="1" customWidth="1"/>
    <col min="9224" max="9224" width="47.33203125" bestFit="1" customWidth="1"/>
    <col min="9225" max="9225" width="49.6640625" bestFit="1" customWidth="1"/>
    <col min="9226" max="9226" width="47.33203125" bestFit="1" customWidth="1"/>
    <col min="9227" max="9227" width="49.6640625" bestFit="1" customWidth="1"/>
    <col min="9228" max="9228" width="47.33203125" bestFit="1" customWidth="1"/>
    <col min="9229" max="9229" width="49.6640625" bestFit="1" customWidth="1"/>
    <col min="9230" max="9230" width="47.33203125" bestFit="1" customWidth="1"/>
    <col min="9231" max="9231" width="49.6640625" bestFit="1" customWidth="1"/>
    <col min="9232" max="9232" width="47.33203125" bestFit="1" customWidth="1"/>
    <col min="9233" max="9233" width="49.6640625" bestFit="1" customWidth="1"/>
    <col min="9234" max="9234" width="47.33203125" bestFit="1" customWidth="1"/>
    <col min="9235" max="9235" width="49.6640625" bestFit="1" customWidth="1"/>
    <col min="9236" max="9236" width="47.33203125" bestFit="1" customWidth="1"/>
    <col min="9237" max="9237" width="49.6640625" bestFit="1" customWidth="1"/>
    <col min="9238" max="9238" width="47.33203125" bestFit="1" customWidth="1"/>
    <col min="9239" max="9239" width="49.6640625" bestFit="1" customWidth="1"/>
    <col min="9240" max="9240" width="47.33203125" bestFit="1" customWidth="1"/>
    <col min="9241" max="9241" width="49.6640625" bestFit="1" customWidth="1"/>
    <col min="9242" max="9242" width="47.33203125" bestFit="1" customWidth="1"/>
    <col min="9243" max="9243" width="49.6640625" bestFit="1" customWidth="1"/>
    <col min="9244" max="9244" width="47.33203125" bestFit="1" customWidth="1"/>
    <col min="9245" max="9245" width="49.6640625" bestFit="1" customWidth="1"/>
    <col min="9246" max="9246" width="47.33203125" bestFit="1" customWidth="1"/>
    <col min="9247" max="9247" width="49.6640625" bestFit="1" customWidth="1"/>
    <col min="9248" max="9248" width="47.33203125" bestFit="1" customWidth="1"/>
    <col min="9249" max="9249" width="49.6640625" bestFit="1" customWidth="1"/>
    <col min="9250" max="9250" width="47.33203125" bestFit="1" customWidth="1"/>
    <col min="9251" max="9251" width="49.6640625" bestFit="1" customWidth="1"/>
    <col min="9252" max="9252" width="47.33203125" bestFit="1" customWidth="1"/>
    <col min="9253" max="9253" width="49.6640625" bestFit="1" customWidth="1"/>
    <col min="9254" max="9254" width="47.33203125" bestFit="1" customWidth="1"/>
    <col min="9255" max="9255" width="49.6640625" bestFit="1" customWidth="1"/>
    <col min="9256" max="9256" width="47.33203125" bestFit="1" customWidth="1"/>
    <col min="9257" max="9257" width="48.6640625" bestFit="1" customWidth="1"/>
    <col min="9258" max="9258" width="46.1640625" bestFit="1" customWidth="1"/>
    <col min="9259" max="9259" width="49.6640625" bestFit="1" customWidth="1"/>
    <col min="9260" max="9260" width="47.33203125" bestFit="1" customWidth="1"/>
    <col min="9261" max="9261" width="48.6640625" bestFit="1" customWidth="1"/>
    <col min="9262" max="9262" width="46.1640625" bestFit="1" customWidth="1"/>
    <col min="9263" max="9263" width="49.6640625" bestFit="1" customWidth="1"/>
    <col min="9264" max="9264" width="47.33203125" bestFit="1" customWidth="1"/>
    <col min="9265" max="9265" width="49.6640625" bestFit="1" customWidth="1"/>
    <col min="9266" max="9266" width="47.33203125" bestFit="1" customWidth="1"/>
    <col min="9267" max="9267" width="49.6640625" bestFit="1" customWidth="1"/>
    <col min="9268" max="9268" width="47.33203125" bestFit="1" customWidth="1"/>
    <col min="9269" max="9269" width="49.6640625" bestFit="1" customWidth="1"/>
    <col min="9270" max="9270" width="47.33203125" bestFit="1" customWidth="1"/>
    <col min="9271" max="9271" width="49.6640625" bestFit="1" customWidth="1"/>
    <col min="9272" max="9272" width="47.33203125" bestFit="1" customWidth="1"/>
    <col min="9273" max="9273" width="49.6640625" bestFit="1" customWidth="1"/>
    <col min="9274" max="9274" width="47.33203125" bestFit="1" customWidth="1"/>
    <col min="9275" max="9275" width="49.6640625" bestFit="1" customWidth="1"/>
    <col min="9276" max="9276" width="47.33203125" bestFit="1" customWidth="1"/>
    <col min="9277" max="9277" width="49.6640625" bestFit="1" customWidth="1"/>
    <col min="9278" max="9278" width="47.33203125" bestFit="1" customWidth="1"/>
    <col min="9279" max="9279" width="49.6640625" bestFit="1" customWidth="1"/>
    <col min="9280" max="9280" width="47.33203125" bestFit="1" customWidth="1"/>
    <col min="9281" max="9281" width="49.6640625" bestFit="1" customWidth="1"/>
    <col min="9282" max="9282" width="47.33203125" bestFit="1" customWidth="1"/>
    <col min="9283" max="9283" width="49.6640625" bestFit="1" customWidth="1"/>
    <col min="9284" max="9284" width="47.33203125" bestFit="1" customWidth="1"/>
    <col min="9285" max="9285" width="49.6640625" bestFit="1" customWidth="1"/>
    <col min="9286" max="9286" width="47.33203125" bestFit="1" customWidth="1"/>
    <col min="9287" max="9287" width="49.6640625" bestFit="1" customWidth="1"/>
    <col min="9288" max="9288" width="47.33203125" bestFit="1" customWidth="1"/>
    <col min="9289" max="9289" width="49.6640625" bestFit="1" customWidth="1"/>
    <col min="9290" max="9290" width="47.33203125" bestFit="1" customWidth="1"/>
    <col min="9291" max="9291" width="49.6640625" bestFit="1" customWidth="1"/>
    <col min="9292" max="9292" width="47.33203125" bestFit="1" customWidth="1"/>
    <col min="9293" max="9293" width="49.6640625" bestFit="1" customWidth="1"/>
    <col min="9294" max="9294" width="47.33203125" bestFit="1" customWidth="1"/>
    <col min="9295" max="9295" width="49.6640625" bestFit="1" customWidth="1"/>
    <col min="9296" max="9296" width="47.33203125" bestFit="1" customWidth="1"/>
    <col min="9297" max="9297" width="49.6640625" bestFit="1" customWidth="1"/>
    <col min="9298" max="9298" width="47.33203125" bestFit="1" customWidth="1"/>
    <col min="9299" max="9299" width="49.6640625" bestFit="1" customWidth="1"/>
    <col min="9300" max="9300" width="47.33203125" bestFit="1" customWidth="1"/>
    <col min="9301" max="9301" width="49.6640625" bestFit="1" customWidth="1"/>
    <col min="9302" max="9302" width="47.33203125" bestFit="1" customWidth="1"/>
    <col min="9303" max="9303" width="49.6640625" bestFit="1" customWidth="1"/>
    <col min="9304" max="9304" width="47.33203125" bestFit="1" customWidth="1"/>
    <col min="9305" max="9305" width="49.6640625" bestFit="1" customWidth="1"/>
    <col min="9306" max="9306" width="47.33203125" bestFit="1" customWidth="1"/>
    <col min="9307" max="9307" width="49.6640625" bestFit="1" customWidth="1"/>
    <col min="9308" max="9308" width="47.33203125" bestFit="1" customWidth="1"/>
    <col min="9309" max="9309" width="49.6640625" bestFit="1" customWidth="1"/>
    <col min="9310" max="9310" width="47.33203125" bestFit="1" customWidth="1"/>
    <col min="9311" max="9311" width="49.6640625" bestFit="1" customWidth="1"/>
    <col min="9312" max="9312" width="47.33203125" bestFit="1" customWidth="1"/>
    <col min="9313" max="9313" width="49.6640625" bestFit="1" customWidth="1"/>
    <col min="9314" max="9314" width="47.33203125" bestFit="1" customWidth="1"/>
    <col min="9315" max="9315" width="49.6640625" bestFit="1" customWidth="1"/>
    <col min="9316" max="9316" width="47.33203125" bestFit="1" customWidth="1"/>
    <col min="9317" max="9317" width="49.6640625" bestFit="1" customWidth="1"/>
    <col min="9318" max="9318" width="47.33203125" bestFit="1" customWidth="1"/>
    <col min="9319" max="9319" width="49.6640625" bestFit="1" customWidth="1"/>
    <col min="9320" max="9320" width="47.33203125" bestFit="1" customWidth="1"/>
    <col min="9321" max="9321" width="49.6640625" bestFit="1" customWidth="1"/>
    <col min="9322" max="9322" width="47.33203125" bestFit="1" customWidth="1"/>
    <col min="9323" max="9323" width="49.6640625" bestFit="1" customWidth="1"/>
    <col min="9324" max="9324" width="47.33203125" bestFit="1" customWidth="1"/>
    <col min="9325" max="9325" width="49.6640625" bestFit="1" customWidth="1"/>
    <col min="9326" max="9326" width="47.33203125" bestFit="1" customWidth="1"/>
    <col min="9327" max="9327" width="49.6640625" bestFit="1" customWidth="1"/>
    <col min="9328" max="9328" width="47.33203125" bestFit="1" customWidth="1"/>
    <col min="9329" max="9329" width="49.6640625" bestFit="1" customWidth="1"/>
    <col min="9330" max="9330" width="47.33203125" bestFit="1" customWidth="1"/>
    <col min="9331" max="9331" width="49.6640625" bestFit="1" customWidth="1"/>
    <col min="9332" max="9332" width="47.33203125" bestFit="1" customWidth="1"/>
    <col min="9333" max="9333" width="49.6640625" bestFit="1" customWidth="1"/>
    <col min="9334" max="9334" width="47.33203125" bestFit="1" customWidth="1"/>
    <col min="9335" max="9335" width="48.6640625" bestFit="1" customWidth="1"/>
    <col min="9336" max="9336" width="46.1640625" bestFit="1" customWidth="1"/>
    <col min="9337" max="9337" width="49.6640625" bestFit="1" customWidth="1"/>
    <col min="9338" max="9338" width="47.33203125" bestFit="1" customWidth="1"/>
    <col min="9339" max="9339" width="49.6640625" bestFit="1" customWidth="1"/>
    <col min="9340" max="9340" width="47.33203125" bestFit="1" customWidth="1"/>
    <col min="9341" max="9341" width="49.6640625" bestFit="1" customWidth="1"/>
    <col min="9342" max="9342" width="47.33203125" bestFit="1" customWidth="1"/>
    <col min="9343" max="9343" width="49.6640625" bestFit="1" customWidth="1"/>
    <col min="9344" max="9344" width="47.33203125" bestFit="1" customWidth="1"/>
    <col min="9345" max="9345" width="49.6640625" bestFit="1" customWidth="1"/>
    <col min="9346" max="9346" width="47.33203125" bestFit="1" customWidth="1"/>
    <col min="9347" max="9347" width="49.6640625" bestFit="1" customWidth="1"/>
    <col min="9348" max="9348" width="47.33203125" bestFit="1" customWidth="1"/>
    <col min="9349" max="9349" width="49.6640625" bestFit="1" customWidth="1"/>
    <col min="9350" max="9350" width="47.33203125" bestFit="1" customWidth="1"/>
    <col min="9351" max="9351" width="49.6640625" bestFit="1" customWidth="1"/>
    <col min="9352" max="9352" width="47.33203125" bestFit="1" customWidth="1"/>
    <col min="9353" max="9353" width="49.6640625" bestFit="1" customWidth="1"/>
    <col min="9354" max="9354" width="47.33203125" bestFit="1" customWidth="1"/>
    <col min="9355" max="9355" width="49.6640625" bestFit="1" customWidth="1"/>
    <col min="9356" max="9356" width="47.33203125" bestFit="1" customWidth="1"/>
    <col min="9357" max="9357" width="49.6640625" bestFit="1" customWidth="1"/>
    <col min="9358" max="9358" width="47.33203125" bestFit="1" customWidth="1"/>
    <col min="9359" max="9359" width="49.6640625" bestFit="1" customWidth="1"/>
    <col min="9360" max="9360" width="47.33203125" bestFit="1" customWidth="1"/>
    <col min="9361" max="9361" width="49.6640625" bestFit="1" customWidth="1"/>
    <col min="9362" max="9362" width="47.33203125" bestFit="1" customWidth="1"/>
    <col min="9363" max="9363" width="49.6640625" bestFit="1" customWidth="1"/>
    <col min="9364" max="9364" width="47.33203125" bestFit="1" customWidth="1"/>
    <col min="9365" max="9365" width="49.6640625" bestFit="1" customWidth="1"/>
    <col min="9366" max="9366" width="47.33203125" bestFit="1" customWidth="1"/>
    <col min="9367" max="9367" width="49.6640625" bestFit="1" customWidth="1"/>
    <col min="9368" max="9368" width="47.33203125" bestFit="1" customWidth="1"/>
    <col min="9369" max="9369" width="49.6640625" bestFit="1" customWidth="1"/>
    <col min="9370" max="9370" width="47.33203125" bestFit="1" customWidth="1"/>
    <col min="9371" max="9371" width="49.6640625" bestFit="1" customWidth="1"/>
    <col min="9372" max="9372" width="47.33203125" bestFit="1" customWidth="1"/>
    <col min="9373" max="9373" width="49.6640625" bestFit="1" customWidth="1"/>
    <col min="9374" max="9374" width="47.33203125" bestFit="1" customWidth="1"/>
    <col min="9375" max="9375" width="49.6640625" bestFit="1" customWidth="1"/>
    <col min="9376" max="9376" width="47.33203125" bestFit="1" customWidth="1"/>
    <col min="9377" max="9377" width="49.6640625" bestFit="1" customWidth="1"/>
    <col min="9378" max="9378" width="47.33203125" bestFit="1" customWidth="1"/>
    <col min="9379" max="9379" width="49.6640625" bestFit="1" customWidth="1"/>
    <col min="9380" max="9380" width="47.33203125" bestFit="1" customWidth="1"/>
    <col min="9381" max="9381" width="49.6640625" bestFit="1" customWidth="1"/>
    <col min="9382" max="9382" width="47.33203125" bestFit="1" customWidth="1"/>
    <col min="9383" max="9383" width="49.6640625" bestFit="1" customWidth="1"/>
    <col min="9384" max="9384" width="47.33203125" bestFit="1" customWidth="1"/>
    <col min="9385" max="9385" width="49.6640625" bestFit="1" customWidth="1"/>
    <col min="9386" max="9386" width="47.33203125" bestFit="1" customWidth="1"/>
    <col min="9387" max="9387" width="49.6640625" bestFit="1" customWidth="1"/>
    <col min="9388" max="9388" width="47.33203125" bestFit="1" customWidth="1"/>
    <col min="9389" max="9389" width="49.6640625" bestFit="1" customWidth="1"/>
    <col min="9390" max="9390" width="47.33203125" bestFit="1" customWidth="1"/>
    <col min="9391" max="9391" width="49.6640625" bestFit="1" customWidth="1"/>
    <col min="9392" max="9392" width="47.33203125" bestFit="1" customWidth="1"/>
    <col min="9393" max="9393" width="49.6640625" bestFit="1" customWidth="1"/>
    <col min="9394" max="9394" width="47.33203125" bestFit="1" customWidth="1"/>
    <col min="9395" max="9395" width="49.6640625" bestFit="1" customWidth="1"/>
    <col min="9396" max="9396" width="47.33203125" bestFit="1" customWidth="1"/>
    <col min="9397" max="9397" width="48.6640625" bestFit="1" customWidth="1"/>
    <col min="9398" max="9398" width="46.1640625" bestFit="1" customWidth="1"/>
    <col min="9399" max="9399" width="49.6640625" bestFit="1" customWidth="1"/>
    <col min="9400" max="9400" width="47.33203125" bestFit="1" customWidth="1"/>
    <col min="9401" max="9401" width="49.6640625" bestFit="1" customWidth="1"/>
    <col min="9402" max="9402" width="47.33203125" bestFit="1" customWidth="1"/>
    <col min="9403" max="9403" width="49.6640625" bestFit="1" customWidth="1"/>
    <col min="9404" max="9404" width="47.33203125" bestFit="1" customWidth="1"/>
    <col min="9405" max="9405" width="49.6640625" bestFit="1" customWidth="1"/>
    <col min="9406" max="9406" width="47.33203125" bestFit="1" customWidth="1"/>
    <col min="9407" max="9407" width="49.6640625" bestFit="1" customWidth="1"/>
    <col min="9408" max="9408" width="47.33203125" bestFit="1" customWidth="1"/>
    <col min="9409" max="9409" width="47.6640625" bestFit="1" customWidth="1"/>
    <col min="9410" max="9410" width="45.1640625" bestFit="1" customWidth="1"/>
    <col min="9411" max="9411" width="49.6640625" bestFit="1" customWidth="1"/>
    <col min="9412" max="9412" width="47.33203125" bestFit="1" customWidth="1"/>
    <col min="9413" max="9413" width="49.6640625" bestFit="1" customWidth="1"/>
    <col min="9414" max="9414" width="47.33203125" bestFit="1" customWidth="1"/>
    <col min="9415" max="9415" width="49.6640625" bestFit="1" customWidth="1"/>
    <col min="9416" max="9416" width="47.33203125" bestFit="1" customWidth="1"/>
    <col min="9417" max="9417" width="49.6640625" bestFit="1" customWidth="1"/>
    <col min="9418" max="9418" width="47.33203125" bestFit="1" customWidth="1"/>
    <col min="9419" max="9419" width="49.6640625" bestFit="1" customWidth="1"/>
    <col min="9420" max="9420" width="47.33203125" bestFit="1" customWidth="1"/>
    <col min="9421" max="9421" width="49.6640625" bestFit="1" customWidth="1"/>
    <col min="9422" max="9422" width="47.33203125" bestFit="1" customWidth="1"/>
    <col min="9423" max="9423" width="49.6640625" bestFit="1" customWidth="1"/>
    <col min="9424" max="9424" width="47.33203125" bestFit="1" customWidth="1"/>
    <col min="9425" max="9425" width="49.6640625" bestFit="1" customWidth="1"/>
    <col min="9426" max="9426" width="47.33203125" bestFit="1" customWidth="1"/>
    <col min="9427" max="9427" width="49.6640625" bestFit="1" customWidth="1"/>
    <col min="9428" max="9428" width="47.33203125" bestFit="1" customWidth="1"/>
    <col min="9429" max="9429" width="49.6640625" bestFit="1" customWidth="1"/>
    <col min="9430" max="9430" width="47.33203125" bestFit="1" customWidth="1"/>
    <col min="9431" max="9431" width="49.6640625" bestFit="1" customWidth="1"/>
    <col min="9432" max="9432" width="47.33203125" bestFit="1" customWidth="1"/>
    <col min="9433" max="9433" width="49.6640625" bestFit="1" customWidth="1"/>
    <col min="9434" max="9434" width="47.33203125" bestFit="1" customWidth="1"/>
    <col min="9435" max="9435" width="49.6640625" bestFit="1" customWidth="1"/>
    <col min="9436" max="9436" width="47.33203125" bestFit="1" customWidth="1"/>
    <col min="9437" max="9437" width="49.6640625" bestFit="1" customWidth="1"/>
    <col min="9438" max="9438" width="47.33203125" bestFit="1" customWidth="1"/>
    <col min="9439" max="9439" width="49.6640625" bestFit="1" customWidth="1"/>
    <col min="9440" max="9440" width="47.33203125" bestFit="1" customWidth="1"/>
    <col min="9441" max="9441" width="49.6640625" bestFit="1" customWidth="1"/>
    <col min="9442" max="9442" width="47.33203125" bestFit="1" customWidth="1"/>
    <col min="9443" max="9443" width="49.6640625" bestFit="1" customWidth="1"/>
    <col min="9444" max="9444" width="47.33203125" bestFit="1" customWidth="1"/>
    <col min="9445" max="9445" width="48.6640625" bestFit="1" customWidth="1"/>
    <col min="9446" max="9446" width="46.1640625" bestFit="1" customWidth="1"/>
    <col min="9447" max="9447" width="49.6640625" bestFit="1" customWidth="1"/>
    <col min="9448" max="9448" width="47.33203125" bestFit="1" customWidth="1"/>
    <col min="9449" max="9449" width="49.6640625" bestFit="1" customWidth="1"/>
    <col min="9450" max="9450" width="47.33203125" bestFit="1" customWidth="1"/>
    <col min="9451" max="9451" width="49.6640625" bestFit="1" customWidth="1"/>
    <col min="9452" max="9452" width="47.33203125" bestFit="1" customWidth="1"/>
    <col min="9453" max="9453" width="49.6640625" bestFit="1" customWidth="1"/>
    <col min="9454" max="9454" width="47.33203125" bestFit="1" customWidth="1"/>
    <col min="9455" max="9455" width="49.6640625" bestFit="1" customWidth="1"/>
    <col min="9456" max="9456" width="47.33203125" bestFit="1" customWidth="1"/>
    <col min="9457" max="9457" width="49.6640625" bestFit="1" customWidth="1"/>
    <col min="9458" max="9458" width="47.33203125" bestFit="1" customWidth="1"/>
    <col min="9459" max="9459" width="49.6640625" bestFit="1" customWidth="1"/>
    <col min="9460" max="9460" width="47.33203125" bestFit="1" customWidth="1"/>
    <col min="9461" max="9461" width="49.6640625" bestFit="1" customWidth="1"/>
    <col min="9462" max="9462" width="47.33203125" bestFit="1" customWidth="1"/>
    <col min="9463" max="9463" width="49.6640625" bestFit="1" customWidth="1"/>
    <col min="9464" max="9464" width="47.33203125" bestFit="1" customWidth="1"/>
    <col min="9465" max="9465" width="48.6640625" bestFit="1" customWidth="1"/>
    <col min="9466" max="9466" width="46.1640625" bestFit="1" customWidth="1"/>
    <col min="9467" max="9467" width="49.6640625" bestFit="1" customWidth="1"/>
    <col min="9468" max="9468" width="47.33203125" bestFit="1" customWidth="1"/>
    <col min="9469" max="9469" width="49.6640625" bestFit="1" customWidth="1"/>
    <col min="9470" max="9470" width="47.33203125" bestFit="1" customWidth="1"/>
    <col min="9471" max="9471" width="49.6640625" bestFit="1" customWidth="1"/>
    <col min="9472" max="9472" width="47.33203125" bestFit="1" customWidth="1"/>
    <col min="9473" max="9473" width="49.6640625" bestFit="1" customWidth="1"/>
    <col min="9474" max="9474" width="47.33203125" bestFit="1" customWidth="1"/>
    <col min="9475" max="9475" width="49.6640625" bestFit="1" customWidth="1"/>
    <col min="9476" max="9476" width="47.33203125" bestFit="1" customWidth="1"/>
    <col min="9477" max="9477" width="48.6640625" bestFit="1" customWidth="1"/>
    <col min="9478" max="9478" width="46.1640625" bestFit="1" customWidth="1"/>
    <col min="9479" max="9479" width="49.6640625" bestFit="1" customWidth="1"/>
    <col min="9480" max="9480" width="47.33203125" bestFit="1" customWidth="1"/>
    <col min="9481" max="9481" width="48.6640625" bestFit="1" customWidth="1"/>
    <col min="9482" max="9482" width="46.1640625" bestFit="1" customWidth="1"/>
    <col min="9483" max="9483" width="49.6640625" bestFit="1" customWidth="1"/>
    <col min="9484" max="9484" width="47.33203125" bestFit="1" customWidth="1"/>
    <col min="9485" max="9485" width="49.6640625" bestFit="1" customWidth="1"/>
    <col min="9486" max="9486" width="47.33203125" bestFit="1" customWidth="1"/>
    <col min="9487" max="9487" width="49.6640625" bestFit="1" customWidth="1"/>
    <col min="9488" max="9488" width="47.33203125" bestFit="1" customWidth="1"/>
    <col min="9489" max="9489" width="48.6640625" bestFit="1" customWidth="1"/>
    <col min="9490" max="9490" width="46.1640625" bestFit="1" customWidth="1"/>
    <col min="9491" max="9491" width="49.6640625" bestFit="1" customWidth="1"/>
    <col min="9492" max="9492" width="47.33203125" bestFit="1" customWidth="1"/>
    <col min="9493" max="9493" width="49.6640625" bestFit="1" customWidth="1"/>
    <col min="9494" max="9494" width="47.33203125" bestFit="1" customWidth="1"/>
    <col min="9495" max="9495" width="49.6640625" bestFit="1" customWidth="1"/>
    <col min="9496" max="9496" width="47.33203125" bestFit="1" customWidth="1"/>
    <col min="9497" max="9497" width="49.6640625" bestFit="1" customWidth="1"/>
    <col min="9498" max="9498" width="47.33203125" bestFit="1" customWidth="1"/>
    <col min="9499" max="9499" width="49.6640625" bestFit="1" customWidth="1"/>
    <col min="9500" max="9500" width="47.33203125" bestFit="1" customWidth="1"/>
    <col min="9501" max="9501" width="49.6640625" bestFit="1" customWidth="1"/>
    <col min="9502" max="9502" width="47.33203125" bestFit="1" customWidth="1"/>
    <col min="9503" max="9503" width="49.6640625" bestFit="1" customWidth="1"/>
    <col min="9504" max="9504" width="47.33203125" bestFit="1" customWidth="1"/>
    <col min="9505" max="9505" width="49.6640625" bestFit="1" customWidth="1"/>
    <col min="9506" max="9506" width="47.33203125" bestFit="1" customWidth="1"/>
    <col min="9507" max="9507" width="49.6640625" bestFit="1" customWidth="1"/>
    <col min="9508" max="9508" width="47.33203125" bestFit="1" customWidth="1"/>
    <col min="9509" max="9509" width="49.6640625" bestFit="1" customWidth="1"/>
    <col min="9510" max="9510" width="47.33203125" bestFit="1" customWidth="1"/>
    <col min="9511" max="9511" width="49.6640625" bestFit="1" customWidth="1"/>
    <col min="9512" max="9512" width="47.33203125" bestFit="1" customWidth="1"/>
    <col min="9513" max="9513" width="49.6640625" bestFit="1" customWidth="1"/>
    <col min="9514" max="9514" width="47.33203125" bestFit="1" customWidth="1"/>
    <col min="9515" max="9515" width="49.6640625" bestFit="1" customWidth="1"/>
    <col min="9516" max="9516" width="47.33203125" bestFit="1" customWidth="1"/>
    <col min="9517" max="9517" width="49.6640625" bestFit="1" customWidth="1"/>
    <col min="9518" max="9518" width="47.33203125" bestFit="1" customWidth="1"/>
    <col min="9519" max="9519" width="49.6640625" bestFit="1" customWidth="1"/>
    <col min="9520" max="9520" width="47.33203125" bestFit="1" customWidth="1"/>
    <col min="9521" max="9521" width="49.6640625" bestFit="1" customWidth="1"/>
    <col min="9522" max="9522" width="47.33203125" bestFit="1" customWidth="1"/>
    <col min="9523" max="9523" width="49.6640625" bestFit="1" customWidth="1"/>
    <col min="9524" max="9524" width="47.33203125" bestFit="1" customWidth="1"/>
    <col min="9525" max="9525" width="49.6640625" bestFit="1" customWidth="1"/>
    <col min="9526" max="9526" width="47.33203125" bestFit="1" customWidth="1"/>
    <col min="9527" max="9527" width="49.6640625" bestFit="1" customWidth="1"/>
    <col min="9528" max="9528" width="47.33203125" bestFit="1" customWidth="1"/>
    <col min="9529" max="9529" width="49.6640625" bestFit="1" customWidth="1"/>
    <col min="9530" max="9530" width="47.33203125" bestFit="1" customWidth="1"/>
    <col min="9531" max="9531" width="49.6640625" bestFit="1" customWidth="1"/>
    <col min="9532" max="9532" width="47.33203125" bestFit="1" customWidth="1"/>
    <col min="9533" max="9533" width="49.6640625" bestFit="1" customWidth="1"/>
    <col min="9534" max="9534" width="47.33203125" bestFit="1" customWidth="1"/>
    <col min="9535" max="9535" width="49.6640625" bestFit="1" customWidth="1"/>
    <col min="9536" max="9536" width="47.33203125" bestFit="1" customWidth="1"/>
    <col min="9537" max="9537" width="49.6640625" bestFit="1" customWidth="1"/>
    <col min="9538" max="9538" width="47.33203125" bestFit="1" customWidth="1"/>
    <col min="9539" max="9539" width="49.6640625" bestFit="1" customWidth="1"/>
    <col min="9540" max="9540" width="47.33203125" bestFit="1" customWidth="1"/>
    <col min="9541" max="9541" width="49.6640625" bestFit="1" customWidth="1"/>
    <col min="9542" max="9542" width="47.33203125" bestFit="1" customWidth="1"/>
    <col min="9543" max="9543" width="49.6640625" bestFit="1" customWidth="1"/>
    <col min="9544" max="9544" width="47.33203125" bestFit="1" customWidth="1"/>
    <col min="9545" max="9545" width="49.6640625" bestFit="1" customWidth="1"/>
    <col min="9546" max="9546" width="47.33203125" bestFit="1" customWidth="1"/>
    <col min="9547" max="9547" width="49.6640625" bestFit="1" customWidth="1"/>
    <col min="9548" max="9548" width="47.33203125" bestFit="1" customWidth="1"/>
    <col min="9549" max="9549" width="48.6640625" bestFit="1" customWidth="1"/>
    <col min="9550" max="9550" width="46.1640625" bestFit="1" customWidth="1"/>
    <col min="9551" max="9551" width="49.6640625" bestFit="1" customWidth="1"/>
    <col min="9552" max="9552" width="47.33203125" bestFit="1" customWidth="1"/>
    <col min="9553" max="9553" width="49.6640625" bestFit="1" customWidth="1"/>
    <col min="9554" max="9554" width="47.33203125" bestFit="1" customWidth="1"/>
    <col min="9555" max="9555" width="49.6640625" bestFit="1" customWidth="1"/>
    <col min="9556" max="9556" width="47.33203125" bestFit="1" customWidth="1"/>
    <col min="9557" max="9557" width="49.6640625" bestFit="1" customWidth="1"/>
    <col min="9558" max="9558" width="47.33203125" bestFit="1" customWidth="1"/>
    <col min="9559" max="9559" width="49.6640625" bestFit="1" customWidth="1"/>
    <col min="9560" max="9560" width="47.33203125" bestFit="1" customWidth="1"/>
    <col min="9561" max="9561" width="48.6640625" bestFit="1" customWidth="1"/>
    <col min="9562" max="9562" width="46.1640625" bestFit="1" customWidth="1"/>
    <col min="9563" max="9563" width="49.6640625" bestFit="1" customWidth="1"/>
    <col min="9564" max="9564" width="47.33203125" bestFit="1" customWidth="1"/>
    <col min="9565" max="9565" width="49.6640625" bestFit="1" customWidth="1"/>
    <col min="9566" max="9566" width="47.33203125" bestFit="1" customWidth="1"/>
    <col min="9567" max="9567" width="49.6640625" bestFit="1" customWidth="1"/>
    <col min="9568" max="9568" width="47.33203125" bestFit="1" customWidth="1"/>
    <col min="9569" max="9569" width="49.6640625" bestFit="1" customWidth="1"/>
    <col min="9570" max="9570" width="47.33203125" bestFit="1" customWidth="1"/>
    <col min="9571" max="9571" width="48.6640625" bestFit="1" customWidth="1"/>
    <col min="9572" max="9572" width="46.1640625" bestFit="1" customWidth="1"/>
    <col min="9573" max="9573" width="49.6640625" bestFit="1" customWidth="1"/>
    <col min="9574" max="9574" width="47.33203125" bestFit="1" customWidth="1"/>
    <col min="9575" max="9575" width="49.6640625" bestFit="1" customWidth="1"/>
    <col min="9576" max="9576" width="47.33203125" bestFit="1" customWidth="1"/>
    <col min="9577" max="9577" width="49.6640625" bestFit="1" customWidth="1"/>
    <col min="9578" max="9578" width="47.33203125" bestFit="1" customWidth="1"/>
    <col min="9579" max="9579" width="49.6640625" bestFit="1" customWidth="1"/>
    <col min="9580" max="9580" width="47.33203125" bestFit="1" customWidth="1"/>
    <col min="9581" max="9581" width="49.6640625" bestFit="1" customWidth="1"/>
    <col min="9582" max="9582" width="47.33203125" bestFit="1" customWidth="1"/>
    <col min="9583" max="9583" width="49.6640625" bestFit="1" customWidth="1"/>
    <col min="9584" max="9584" width="47.33203125" bestFit="1" customWidth="1"/>
    <col min="9585" max="9585" width="49.6640625" bestFit="1" customWidth="1"/>
    <col min="9586" max="9586" width="47.33203125" bestFit="1" customWidth="1"/>
    <col min="9587" max="9587" width="49.6640625" bestFit="1" customWidth="1"/>
    <col min="9588" max="9588" width="47.33203125" bestFit="1" customWidth="1"/>
    <col min="9589" max="9589" width="49.6640625" bestFit="1" customWidth="1"/>
    <col min="9590" max="9590" width="47.33203125" bestFit="1" customWidth="1"/>
    <col min="9591" max="9591" width="49.6640625" bestFit="1" customWidth="1"/>
    <col min="9592" max="9592" width="47.33203125" bestFit="1" customWidth="1"/>
    <col min="9593" max="9593" width="49.6640625" bestFit="1" customWidth="1"/>
    <col min="9594" max="9594" width="47.33203125" bestFit="1" customWidth="1"/>
    <col min="9595" max="9595" width="48.6640625" bestFit="1" customWidth="1"/>
    <col min="9596" max="9596" width="46.1640625" bestFit="1" customWidth="1"/>
    <col min="9597" max="9597" width="49.6640625" bestFit="1" customWidth="1"/>
    <col min="9598" max="9598" width="47.33203125" bestFit="1" customWidth="1"/>
    <col min="9599" max="9599" width="49.6640625" bestFit="1" customWidth="1"/>
    <col min="9600" max="9600" width="47.33203125" bestFit="1" customWidth="1"/>
    <col min="9601" max="9601" width="49.6640625" bestFit="1" customWidth="1"/>
    <col min="9602" max="9602" width="47.33203125" bestFit="1" customWidth="1"/>
    <col min="9603" max="9603" width="48.6640625" bestFit="1" customWidth="1"/>
    <col min="9604" max="9604" width="46.1640625" bestFit="1" customWidth="1"/>
    <col min="9605" max="9605" width="47.6640625" bestFit="1" customWidth="1"/>
    <col min="9606" max="9606" width="45.1640625" bestFit="1" customWidth="1"/>
    <col min="9607" max="9607" width="48.6640625" bestFit="1" customWidth="1"/>
    <col min="9608" max="9608" width="46.1640625" bestFit="1" customWidth="1"/>
    <col min="9609" max="9609" width="48.6640625" bestFit="1" customWidth="1"/>
    <col min="9610" max="9610" width="46.1640625" bestFit="1" customWidth="1"/>
    <col min="9611" max="9611" width="48.6640625" bestFit="1" customWidth="1"/>
    <col min="9612" max="9612" width="46.1640625" bestFit="1" customWidth="1"/>
    <col min="9613" max="9613" width="48.6640625" bestFit="1" customWidth="1"/>
    <col min="9614" max="9614" width="46.1640625" bestFit="1" customWidth="1"/>
    <col min="9615" max="9615" width="48.6640625" bestFit="1" customWidth="1"/>
    <col min="9616" max="9616" width="46.1640625" bestFit="1" customWidth="1"/>
    <col min="9617" max="9617" width="48.6640625" bestFit="1" customWidth="1"/>
    <col min="9618" max="9618" width="46.1640625" bestFit="1" customWidth="1"/>
    <col min="9619" max="9619" width="48.6640625" bestFit="1" customWidth="1"/>
    <col min="9620" max="9620" width="46.1640625" bestFit="1" customWidth="1"/>
    <col min="9621" max="9621" width="47.6640625" bestFit="1" customWidth="1"/>
    <col min="9622" max="9622" width="45.1640625" bestFit="1" customWidth="1"/>
    <col min="9623" max="9623" width="48.6640625" bestFit="1" customWidth="1"/>
    <col min="9624" max="9624" width="46.1640625" bestFit="1" customWidth="1"/>
    <col min="9625" max="9625" width="48.6640625" bestFit="1" customWidth="1"/>
    <col min="9626" max="9626" width="46.1640625" bestFit="1" customWidth="1"/>
    <col min="9627" max="9627" width="51.6640625" bestFit="1" customWidth="1"/>
    <col min="9628" max="9628" width="49.33203125" bestFit="1" customWidth="1"/>
    <col min="9629" max="9629" width="50.6640625" bestFit="1" customWidth="1"/>
    <col min="9630" max="9630" width="48.33203125" bestFit="1" customWidth="1"/>
    <col min="9631" max="9631" width="51.6640625" bestFit="1" customWidth="1"/>
    <col min="9632" max="9632" width="49.33203125" bestFit="1" customWidth="1"/>
    <col min="9633" max="9633" width="49.6640625" bestFit="1" customWidth="1"/>
    <col min="9634" max="9634" width="47.33203125" bestFit="1" customWidth="1"/>
    <col min="9635" max="9635" width="50.6640625" bestFit="1" customWidth="1"/>
    <col min="9636" max="9636" width="48.33203125" bestFit="1" customWidth="1"/>
    <col min="9637" max="9637" width="50.6640625" bestFit="1" customWidth="1"/>
    <col min="9638" max="9638" width="48.33203125" bestFit="1" customWidth="1"/>
    <col min="9639" max="9639" width="50.6640625" bestFit="1" customWidth="1"/>
    <col min="9640" max="9640" width="48.33203125" bestFit="1" customWidth="1"/>
    <col min="9641" max="9641" width="50.6640625" bestFit="1" customWidth="1"/>
    <col min="9642" max="9642" width="48.33203125" bestFit="1" customWidth="1"/>
    <col min="9643" max="9643" width="50.6640625" bestFit="1" customWidth="1"/>
    <col min="9644" max="9644" width="48.33203125" bestFit="1" customWidth="1"/>
    <col min="9645" max="9645" width="50.6640625" bestFit="1" customWidth="1"/>
    <col min="9646" max="9646" width="48.33203125" bestFit="1" customWidth="1"/>
    <col min="9647" max="9647" width="50.6640625" bestFit="1" customWidth="1"/>
    <col min="9648" max="9648" width="48.33203125" bestFit="1" customWidth="1"/>
    <col min="9649" max="9649" width="50.6640625" bestFit="1" customWidth="1"/>
    <col min="9650" max="9650" width="48.33203125" bestFit="1" customWidth="1"/>
    <col min="9651" max="9651" width="50.6640625" bestFit="1" customWidth="1"/>
    <col min="9652" max="9652" width="48.33203125" bestFit="1" customWidth="1"/>
    <col min="9653" max="9653" width="50.6640625" bestFit="1" customWidth="1"/>
    <col min="9654" max="9654" width="48.33203125" bestFit="1" customWidth="1"/>
    <col min="9655" max="9655" width="50.6640625" bestFit="1" customWidth="1"/>
    <col min="9656" max="9656" width="48.33203125" bestFit="1" customWidth="1"/>
    <col min="9657" max="9657" width="50.6640625" bestFit="1" customWidth="1"/>
    <col min="9658" max="9658" width="48.33203125" bestFit="1" customWidth="1"/>
    <col min="9659" max="9659" width="50.6640625" bestFit="1" customWidth="1"/>
    <col min="9660" max="9660" width="48.33203125" bestFit="1" customWidth="1"/>
    <col min="9661" max="9661" width="50.6640625" bestFit="1" customWidth="1"/>
    <col min="9662" max="9662" width="48.33203125" bestFit="1" customWidth="1"/>
    <col min="9663" max="9663" width="50.6640625" bestFit="1" customWidth="1"/>
    <col min="9664" max="9664" width="48.33203125" bestFit="1" customWidth="1"/>
    <col min="9665" max="9665" width="49.6640625" bestFit="1" customWidth="1"/>
    <col min="9666" max="9666" width="47.33203125" bestFit="1" customWidth="1"/>
    <col min="9667" max="9667" width="49.6640625" bestFit="1" customWidth="1"/>
    <col min="9668" max="9668" width="47.33203125" bestFit="1" customWidth="1"/>
    <col min="9669" max="9669" width="49.6640625" bestFit="1" customWidth="1"/>
    <col min="9670" max="9670" width="47.33203125" bestFit="1" customWidth="1"/>
    <col min="9671" max="9671" width="49.6640625" bestFit="1" customWidth="1"/>
    <col min="9672" max="9672" width="47.33203125" bestFit="1" customWidth="1"/>
    <col min="9673" max="9673" width="49.6640625" bestFit="1" customWidth="1"/>
    <col min="9674" max="9674" width="47.33203125" bestFit="1" customWidth="1"/>
    <col min="9675" max="9675" width="49.6640625" bestFit="1" customWidth="1"/>
    <col min="9676" max="9676" width="47.33203125" bestFit="1" customWidth="1"/>
    <col min="9677" max="9677" width="49.6640625" bestFit="1" customWidth="1"/>
    <col min="9678" max="9678" width="47.33203125" bestFit="1" customWidth="1"/>
    <col min="9679" max="9679" width="49.6640625" bestFit="1" customWidth="1"/>
    <col min="9680" max="9680" width="47.33203125" bestFit="1" customWidth="1"/>
    <col min="9681" max="9681" width="49.6640625" bestFit="1" customWidth="1"/>
    <col min="9682" max="9682" width="47.33203125" bestFit="1" customWidth="1"/>
    <col min="9683" max="9683" width="48.6640625" bestFit="1" customWidth="1"/>
    <col min="9684" max="9684" width="46.1640625" bestFit="1" customWidth="1"/>
    <col min="9685" max="9685" width="49.6640625" bestFit="1" customWidth="1"/>
    <col min="9686" max="9686" width="47.33203125" bestFit="1" customWidth="1"/>
    <col min="9687" max="9687" width="49.6640625" bestFit="1" customWidth="1"/>
    <col min="9688" max="9688" width="47.33203125" bestFit="1" customWidth="1"/>
    <col min="9689" max="9689" width="49.6640625" bestFit="1" customWidth="1"/>
    <col min="9690" max="9690" width="47.33203125" bestFit="1" customWidth="1"/>
    <col min="9691" max="9691" width="49.6640625" bestFit="1" customWidth="1"/>
    <col min="9692" max="9692" width="47.33203125" bestFit="1" customWidth="1"/>
    <col min="9693" max="9693" width="49.6640625" bestFit="1" customWidth="1"/>
    <col min="9694" max="9694" width="47.33203125" bestFit="1" customWidth="1"/>
    <col min="9695" max="9695" width="48.6640625" bestFit="1" customWidth="1"/>
    <col min="9696" max="9696" width="46.1640625" bestFit="1" customWidth="1"/>
    <col min="9697" max="9697" width="49.6640625" bestFit="1" customWidth="1"/>
    <col min="9698" max="9698" width="47.33203125" bestFit="1" customWidth="1"/>
    <col min="9699" max="9699" width="49.6640625" bestFit="1" customWidth="1"/>
    <col min="9700" max="9700" width="47.33203125" bestFit="1" customWidth="1"/>
    <col min="9701" max="9701" width="49.6640625" bestFit="1" customWidth="1"/>
    <col min="9702" max="9702" width="47.33203125" bestFit="1" customWidth="1"/>
    <col min="9703" max="9703" width="49.6640625" bestFit="1" customWidth="1"/>
    <col min="9704" max="9704" width="47.33203125" bestFit="1" customWidth="1"/>
    <col min="9705" max="9705" width="49.6640625" bestFit="1" customWidth="1"/>
    <col min="9706" max="9706" width="47.33203125" bestFit="1" customWidth="1"/>
    <col min="9707" max="9707" width="49.6640625" bestFit="1" customWidth="1"/>
    <col min="9708" max="9708" width="47.33203125" bestFit="1" customWidth="1"/>
    <col min="9709" max="9709" width="48.6640625" bestFit="1" customWidth="1"/>
    <col min="9710" max="9710" width="46.1640625" bestFit="1" customWidth="1"/>
    <col min="9711" max="9711" width="49.6640625" bestFit="1" customWidth="1"/>
    <col min="9712" max="9712" width="47.33203125" bestFit="1" customWidth="1"/>
    <col min="9713" max="9713" width="49.6640625" bestFit="1" customWidth="1"/>
    <col min="9714" max="9714" width="47.33203125" bestFit="1" customWidth="1"/>
    <col min="9715" max="9715" width="49.6640625" bestFit="1" customWidth="1"/>
    <col min="9716" max="9716" width="47.33203125" bestFit="1" customWidth="1"/>
    <col min="9717" max="9717" width="49.6640625" bestFit="1" customWidth="1"/>
    <col min="9718" max="9718" width="47.33203125" bestFit="1" customWidth="1"/>
    <col min="9719" max="9719" width="49.6640625" bestFit="1" customWidth="1"/>
    <col min="9720" max="9720" width="47.33203125" bestFit="1" customWidth="1"/>
    <col min="9721" max="9721" width="49.6640625" bestFit="1" customWidth="1"/>
    <col min="9722" max="9722" width="47.33203125" bestFit="1" customWidth="1"/>
    <col min="9723" max="9723" width="49.6640625" bestFit="1" customWidth="1"/>
    <col min="9724" max="9724" width="47.33203125" bestFit="1" customWidth="1"/>
    <col min="9725" max="9725" width="49.6640625" bestFit="1" customWidth="1"/>
    <col min="9726" max="9726" width="47.33203125" bestFit="1" customWidth="1"/>
    <col min="9727" max="9727" width="49.6640625" bestFit="1" customWidth="1"/>
    <col min="9728" max="9728" width="47.33203125" bestFit="1" customWidth="1"/>
    <col min="9729" max="9729" width="49.6640625" bestFit="1" customWidth="1"/>
    <col min="9730" max="9730" width="47.33203125" bestFit="1" customWidth="1"/>
    <col min="9731" max="9731" width="49.6640625" bestFit="1" customWidth="1"/>
    <col min="9732" max="9732" width="47.33203125" bestFit="1" customWidth="1"/>
    <col min="9733" max="9733" width="48.6640625" bestFit="1" customWidth="1"/>
    <col min="9734" max="9734" width="46.1640625" bestFit="1" customWidth="1"/>
    <col min="9735" max="9735" width="49.6640625" bestFit="1" customWidth="1"/>
    <col min="9736" max="9736" width="47.33203125" bestFit="1" customWidth="1"/>
    <col min="9737" max="9737" width="49.6640625" bestFit="1" customWidth="1"/>
    <col min="9738" max="9738" width="47.33203125" bestFit="1" customWidth="1"/>
    <col min="9739" max="9739" width="49.6640625" bestFit="1" customWidth="1"/>
    <col min="9740" max="9740" width="47.33203125" bestFit="1" customWidth="1"/>
    <col min="9741" max="9741" width="49.6640625" bestFit="1" customWidth="1"/>
    <col min="9742" max="9742" width="47.33203125" bestFit="1" customWidth="1"/>
    <col min="9743" max="9743" width="49.6640625" bestFit="1" customWidth="1"/>
    <col min="9744" max="9744" width="47.33203125" bestFit="1" customWidth="1"/>
    <col min="9745" max="9745" width="49.6640625" bestFit="1" customWidth="1"/>
    <col min="9746" max="9746" width="47.33203125" bestFit="1" customWidth="1"/>
    <col min="9747" max="9747" width="49.6640625" bestFit="1" customWidth="1"/>
    <col min="9748" max="9748" width="47.33203125" bestFit="1" customWidth="1"/>
    <col min="9749" max="9749" width="49.6640625" bestFit="1" customWidth="1"/>
    <col min="9750" max="9750" width="47.33203125" bestFit="1" customWidth="1"/>
    <col min="9751" max="9751" width="49.6640625" bestFit="1" customWidth="1"/>
    <col min="9752" max="9752" width="47.33203125" bestFit="1" customWidth="1"/>
    <col min="9753" max="9753" width="49.6640625" bestFit="1" customWidth="1"/>
    <col min="9754" max="9754" width="47.33203125" bestFit="1" customWidth="1"/>
    <col min="9755" max="9755" width="49.6640625" bestFit="1" customWidth="1"/>
    <col min="9756" max="9756" width="47.33203125" bestFit="1" customWidth="1"/>
    <col min="9757" max="9757" width="49.6640625" bestFit="1" customWidth="1"/>
    <col min="9758" max="9758" width="47.33203125" bestFit="1" customWidth="1"/>
    <col min="9759" max="9759" width="49.6640625" bestFit="1" customWidth="1"/>
    <col min="9760" max="9760" width="47.33203125" bestFit="1" customWidth="1"/>
    <col min="9761" max="9761" width="49.6640625" bestFit="1" customWidth="1"/>
    <col min="9762" max="9762" width="47.33203125" bestFit="1" customWidth="1"/>
    <col min="9763" max="9763" width="49.6640625" bestFit="1" customWidth="1"/>
    <col min="9764" max="9764" width="47.33203125" bestFit="1" customWidth="1"/>
    <col min="9765" max="9765" width="49.6640625" bestFit="1" customWidth="1"/>
    <col min="9766" max="9766" width="47.33203125" bestFit="1" customWidth="1"/>
    <col min="9767" max="9767" width="49.6640625" bestFit="1" customWidth="1"/>
    <col min="9768" max="9768" width="47.33203125" bestFit="1" customWidth="1"/>
    <col min="9769" max="9769" width="48.6640625" bestFit="1" customWidth="1"/>
    <col min="9770" max="9770" width="46.1640625" bestFit="1" customWidth="1"/>
    <col min="9771" max="9771" width="49.6640625" bestFit="1" customWidth="1"/>
    <col min="9772" max="9772" width="47.33203125" bestFit="1" customWidth="1"/>
    <col min="9773" max="9773" width="48.6640625" bestFit="1" customWidth="1"/>
    <col min="9774" max="9774" width="46.1640625" bestFit="1" customWidth="1"/>
    <col min="9775" max="9775" width="49.6640625" bestFit="1" customWidth="1"/>
    <col min="9776" max="9776" width="47.33203125" bestFit="1" customWidth="1"/>
    <col min="9777" max="9777" width="49.6640625" bestFit="1" customWidth="1"/>
    <col min="9778" max="9778" width="47.33203125" bestFit="1" customWidth="1"/>
    <col min="9779" max="9779" width="49.6640625" bestFit="1" customWidth="1"/>
    <col min="9780" max="9780" width="47.33203125" bestFit="1" customWidth="1"/>
    <col min="9781" max="9781" width="49.6640625" bestFit="1" customWidth="1"/>
    <col min="9782" max="9782" width="47.33203125" bestFit="1" customWidth="1"/>
    <col min="9783" max="9783" width="49.6640625" bestFit="1" customWidth="1"/>
    <col min="9784" max="9784" width="47.33203125" bestFit="1" customWidth="1"/>
    <col min="9785" max="9785" width="49.6640625" bestFit="1" customWidth="1"/>
    <col min="9786" max="9786" width="47.33203125" bestFit="1" customWidth="1"/>
    <col min="9787" max="9787" width="49.6640625" bestFit="1" customWidth="1"/>
    <col min="9788" max="9788" width="47.33203125" bestFit="1" customWidth="1"/>
    <col min="9789" max="9789" width="49.6640625" bestFit="1" customWidth="1"/>
    <col min="9790" max="9790" width="47.33203125" bestFit="1" customWidth="1"/>
    <col min="9791" max="9791" width="49.6640625" bestFit="1" customWidth="1"/>
    <col min="9792" max="9792" width="47.33203125" bestFit="1" customWidth="1"/>
    <col min="9793" max="9793" width="49.6640625" bestFit="1" customWidth="1"/>
    <col min="9794" max="9794" width="47.33203125" bestFit="1" customWidth="1"/>
    <col min="9795" max="9795" width="49.6640625" bestFit="1" customWidth="1"/>
    <col min="9796" max="9796" width="47.33203125" bestFit="1" customWidth="1"/>
    <col min="9797" max="9797" width="49.6640625" bestFit="1" customWidth="1"/>
    <col min="9798" max="9798" width="47.33203125" bestFit="1" customWidth="1"/>
    <col min="9799" max="9799" width="49.6640625" bestFit="1" customWidth="1"/>
    <col min="9800" max="9800" width="47.33203125" bestFit="1" customWidth="1"/>
    <col min="9801" max="9801" width="49.6640625" bestFit="1" customWidth="1"/>
    <col min="9802" max="9802" width="47.33203125" bestFit="1" customWidth="1"/>
    <col min="9803" max="9803" width="49.6640625" bestFit="1" customWidth="1"/>
    <col min="9804" max="9804" width="47.33203125" bestFit="1" customWidth="1"/>
    <col min="9805" max="9805" width="49.6640625" bestFit="1" customWidth="1"/>
    <col min="9806" max="9806" width="47.33203125" bestFit="1" customWidth="1"/>
    <col min="9807" max="9807" width="49.6640625" bestFit="1" customWidth="1"/>
    <col min="9808" max="9808" width="47.33203125" bestFit="1" customWidth="1"/>
    <col min="9809" max="9809" width="49.6640625" bestFit="1" customWidth="1"/>
    <col min="9810" max="9810" width="47.33203125" bestFit="1" customWidth="1"/>
    <col min="9811" max="9811" width="49.6640625" bestFit="1" customWidth="1"/>
    <col min="9812" max="9812" width="47.33203125" bestFit="1" customWidth="1"/>
    <col min="9813" max="9813" width="49.6640625" bestFit="1" customWidth="1"/>
    <col min="9814" max="9814" width="47.33203125" bestFit="1" customWidth="1"/>
    <col min="9815" max="9815" width="49.6640625" bestFit="1" customWidth="1"/>
    <col min="9816" max="9816" width="47.33203125" bestFit="1" customWidth="1"/>
    <col min="9817" max="9817" width="49.6640625" bestFit="1" customWidth="1"/>
    <col min="9818" max="9818" width="47.33203125" bestFit="1" customWidth="1"/>
    <col min="9819" max="9819" width="49.6640625" bestFit="1" customWidth="1"/>
    <col min="9820" max="9820" width="47.33203125" bestFit="1" customWidth="1"/>
    <col min="9821" max="9821" width="49.6640625" bestFit="1" customWidth="1"/>
    <col min="9822" max="9822" width="47.33203125" bestFit="1" customWidth="1"/>
    <col min="9823" max="9823" width="49.6640625" bestFit="1" customWidth="1"/>
    <col min="9824" max="9824" width="47.33203125" bestFit="1" customWidth="1"/>
    <col min="9825" max="9825" width="49.6640625" bestFit="1" customWidth="1"/>
    <col min="9826" max="9826" width="47.33203125" bestFit="1" customWidth="1"/>
    <col min="9827" max="9827" width="49.6640625" bestFit="1" customWidth="1"/>
    <col min="9828" max="9828" width="47.33203125" bestFit="1" customWidth="1"/>
    <col min="9829" max="9829" width="49.6640625" bestFit="1" customWidth="1"/>
    <col min="9830" max="9830" width="47.33203125" bestFit="1" customWidth="1"/>
    <col min="9831" max="9831" width="49.6640625" bestFit="1" customWidth="1"/>
    <col min="9832" max="9832" width="47.33203125" bestFit="1" customWidth="1"/>
    <col min="9833" max="9833" width="49.6640625" bestFit="1" customWidth="1"/>
    <col min="9834" max="9834" width="47.33203125" bestFit="1" customWidth="1"/>
    <col min="9835" max="9835" width="49.6640625" bestFit="1" customWidth="1"/>
    <col min="9836" max="9836" width="47.33203125" bestFit="1" customWidth="1"/>
    <col min="9837" max="9837" width="49.6640625" bestFit="1" customWidth="1"/>
    <col min="9838" max="9838" width="47.33203125" bestFit="1" customWidth="1"/>
    <col min="9839" max="9839" width="49.6640625" bestFit="1" customWidth="1"/>
    <col min="9840" max="9840" width="47.33203125" bestFit="1" customWidth="1"/>
    <col min="9841" max="9841" width="49.6640625" bestFit="1" customWidth="1"/>
    <col min="9842" max="9842" width="47.33203125" bestFit="1" customWidth="1"/>
    <col min="9843" max="9843" width="49.6640625" bestFit="1" customWidth="1"/>
    <col min="9844" max="9844" width="47.33203125" bestFit="1" customWidth="1"/>
    <col min="9845" max="9845" width="49.6640625" bestFit="1" customWidth="1"/>
    <col min="9846" max="9846" width="47.33203125" bestFit="1" customWidth="1"/>
    <col min="9847" max="9847" width="48.6640625" bestFit="1" customWidth="1"/>
    <col min="9848" max="9848" width="46.1640625" bestFit="1" customWidth="1"/>
    <col min="9849" max="9849" width="49.6640625" bestFit="1" customWidth="1"/>
    <col min="9850" max="9850" width="47.33203125" bestFit="1" customWidth="1"/>
    <col min="9851" max="9851" width="49.6640625" bestFit="1" customWidth="1"/>
    <col min="9852" max="9852" width="47.33203125" bestFit="1" customWidth="1"/>
    <col min="9853" max="9853" width="49.6640625" bestFit="1" customWidth="1"/>
    <col min="9854" max="9854" width="47.33203125" bestFit="1" customWidth="1"/>
    <col min="9855" max="9855" width="49.6640625" bestFit="1" customWidth="1"/>
    <col min="9856" max="9856" width="47.33203125" bestFit="1" customWidth="1"/>
    <col min="9857" max="9857" width="49.6640625" bestFit="1" customWidth="1"/>
    <col min="9858" max="9858" width="47.33203125" bestFit="1" customWidth="1"/>
    <col min="9859" max="9859" width="49.6640625" bestFit="1" customWidth="1"/>
    <col min="9860" max="9860" width="47.33203125" bestFit="1" customWidth="1"/>
    <col min="9861" max="9861" width="49.6640625" bestFit="1" customWidth="1"/>
    <col min="9862" max="9862" width="47.33203125" bestFit="1" customWidth="1"/>
    <col min="9863" max="9863" width="49.6640625" bestFit="1" customWidth="1"/>
    <col min="9864" max="9864" width="47.33203125" bestFit="1" customWidth="1"/>
    <col min="9865" max="9865" width="49.6640625" bestFit="1" customWidth="1"/>
    <col min="9866" max="9866" width="47.33203125" bestFit="1" customWidth="1"/>
    <col min="9867" max="9867" width="49.6640625" bestFit="1" customWidth="1"/>
    <col min="9868" max="9868" width="47.33203125" bestFit="1" customWidth="1"/>
    <col min="9869" max="9869" width="49.6640625" bestFit="1" customWidth="1"/>
    <col min="9870" max="9870" width="47.33203125" bestFit="1" customWidth="1"/>
    <col min="9871" max="9871" width="49.6640625" bestFit="1" customWidth="1"/>
    <col min="9872" max="9872" width="47.33203125" bestFit="1" customWidth="1"/>
    <col min="9873" max="9873" width="49.6640625" bestFit="1" customWidth="1"/>
    <col min="9874" max="9874" width="47.33203125" bestFit="1" customWidth="1"/>
    <col min="9875" max="9875" width="49.6640625" bestFit="1" customWidth="1"/>
    <col min="9876" max="9876" width="47.33203125" bestFit="1" customWidth="1"/>
    <col min="9877" max="9877" width="49.6640625" bestFit="1" customWidth="1"/>
    <col min="9878" max="9878" width="47.33203125" bestFit="1" customWidth="1"/>
    <col min="9879" max="9879" width="49.6640625" bestFit="1" customWidth="1"/>
    <col min="9880" max="9880" width="47.33203125" bestFit="1" customWidth="1"/>
    <col min="9881" max="9881" width="49.6640625" bestFit="1" customWidth="1"/>
    <col min="9882" max="9882" width="47.33203125" bestFit="1" customWidth="1"/>
    <col min="9883" max="9883" width="49.6640625" bestFit="1" customWidth="1"/>
    <col min="9884" max="9884" width="47.33203125" bestFit="1" customWidth="1"/>
    <col min="9885" max="9885" width="49.6640625" bestFit="1" customWidth="1"/>
    <col min="9886" max="9886" width="47.33203125" bestFit="1" customWidth="1"/>
    <col min="9887" max="9887" width="49.6640625" bestFit="1" customWidth="1"/>
    <col min="9888" max="9888" width="47.33203125" bestFit="1" customWidth="1"/>
    <col min="9889" max="9889" width="49.6640625" bestFit="1" customWidth="1"/>
    <col min="9890" max="9890" width="47.33203125" bestFit="1" customWidth="1"/>
    <col min="9891" max="9891" width="49.6640625" bestFit="1" customWidth="1"/>
    <col min="9892" max="9892" width="47.33203125" bestFit="1" customWidth="1"/>
    <col min="9893" max="9893" width="49.6640625" bestFit="1" customWidth="1"/>
    <col min="9894" max="9894" width="47.33203125" bestFit="1" customWidth="1"/>
    <col min="9895" max="9895" width="49.6640625" bestFit="1" customWidth="1"/>
    <col min="9896" max="9896" width="47.33203125" bestFit="1" customWidth="1"/>
    <col min="9897" max="9897" width="49.6640625" bestFit="1" customWidth="1"/>
    <col min="9898" max="9898" width="47.33203125" bestFit="1" customWidth="1"/>
    <col min="9899" max="9899" width="49.6640625" bestFit="1" customWidth="1"/>
    <col min="9900" max="9900" width="47.33203125" bestFit="1" customWidth="1"/>
    <col min="9901" max="9901" width="49.6640625" bestFit="1" customWidth="1"/>
    <col min="9902" max="9902" width="47.33203125" bestFit="1" customWidth="1"/>
    <col min="9903" max="9903" width="49.6640625" bestFit="1" customWidth="1"/>
    <col min="9904" max="9904" width="47.33203125" bestFit="1" customWidth="1"/>
    <col min="9905" max="9905" width="49.6640625" bestFit="1" customWidth="1"/>
    <col min="9906" max="9906" width="47.33203125" bestFit="1" customWidth="1"/>
    <col min="9907" max="9907" width="49.6640625" bestFit="1" customWidth="1"/>
    <col min="9908" max="9908" width="47.33203125" bestFit="1" customWidth="1"/>
    <col min="9909" max="9909" width="48.6640625" bestFit="1" customWidth="1"/>
    <col min="9910" max="9910" width="46.1640625" bestFit="1" customWidth="1"/>
    <col min="9911" max="9911" width="49.6640625" bestFit="1" customWidth="1"/>
    <col min="9912" max="9912" width="47.33203125" bestFit="1" customWidth="1"/>
    <col min="9913" max="9913" width="49.6640625" bestFit="1" customWidth="1"/>
    <col min="9914" max="9914" width="47.33203125" bestFit="1" customWidth="1"/>
    <col min="9915" max="9915" width="49.6640625" bestFit="1" customWidth="1"/>
    <col min="9916" max="9916" width="47.33203125" bestFit="1" customWidth="1"/>
    <col min="9917" max="9917" width="49.6640625" bestFit="1" customWidth="1"/>
    <col min="9918" max="9918" width="47.33203125" bestFit="1" customWidth="1"/>
    <col min="9919" max="9919" width="49.6640625" bestFit="1" customWidth="1"/>
    <col min="9920" max="9920" width="47.33203125" bestFit="1" customWidth="1"/>
    <col min="9921" max="9921" width="47.6640625" bestFit="1" customWidth="1"/>
    <col min="9922" max="9922" width="45.1640625" bestFit="1" customWidth="1"/>
    <col min="9923" max="9923" width="49.6640625" bestFit="1" customWidth="1"/>
    <col min="9924" max="9924" width="47.33203125" bestFit="1" customWidth="1"/>
    <col min="9925" max="9925" width="49.6640625" bestFit="1" customWidth="1"/>
    <col min="9926" max="9926" width="47.33203125" bestFit="1" customWidth="1"/>
    <col min="9927" max="9927" width="49.6640625" bestFit="1" customWidth="1"/>
    <col min="9928" max="9928" width="47.33203125" bestFit="1" customWidth="1"/>
    <col min="9929" max="9929" width="49.6640625" bestFit="1" customWidth="1"/>
    <col min="9930" max="9930" width="47.33203125" bestFit="1" customWidth="1"/>
    <col min="9931" max="9931" width="49.6640625" bestFit="1" customWidth="1"/>
    <col min="9932" max="9932" width="47.33203125" bestFit="1" customWidth="1"/>
    <col min="9933" max="9933" width="49.6640625" bestFit="1" customWidth="1"/>
    <col min="9934" max="9934" width="47.33203125" bestFit="1" customWidth="1"/>
    <col min="9935" max="9935" width="49.6640625" bestFit="1" customWidth="1"/>
    <col min="9936" max="9936" width="47.33203125" bestFit="1" customWidth="1"/>
    <col min="9937" max="9937" width="49.6640625" bestFit="1" customWidth="1"/>
    <col min="9938" max="9938" width="47.33203125" bestFit="1" customWidth="1"/>
    <col min="9939" max="9939" width="49.6640625" bestFit="1" customWidth="1"/>
    <col min="9940" max="9940" width="47.33203125" bestFit="1" customWidth="1"/>
    <col min="9941" max="9941" width="49.6640625" bestFit="1" customWidth="1"/>
    <col min="9942" max="9942" width="47.33203125" bestFit="1" customWidth="1"/>
    <col min="9943" max="9943" width="49.6640625" bestFit="1" customWidth="1"/>
    <col min="9944" max="9944" width="47.33203125" bestFit="1" customWidth="1"/>
    <col min="9945" max="9945" width="49.6640625" bestFit="1" customWidth="1"/>
    <col min="9946" max="9946" width="47.33203125" bestFit="1" customWidth="1"/>
    <col min="9947" max="9947" width="49.6640625" bestFit="1" customWidth="1"/>
    <col min="9948" max="9948" width="47.33203125" bestFit="1" customWidth="1"/>
    <col min="9949" max="9949" width="49.6640625" bestFit="1" customWidth="1"/>
    <col min="9950" max="9950" width="47.33203125" bestFit="1" customWidth="1"/>
    <col min="9951" max="9951" width="49.6640625" bestFit="1" customWidth="1"/>
    <col min="9952" max="9952" width="47.33203125" bestFit="1" customWidth="1"/>
    <col min="9953" max="9953" width="49.6640625" bestFit="1" customWidth="1"/>
    <col min="9954" max="9954" width="47.33203125" bestFit="1" customWidth="1"/>
    <col min="9955" max="9955" width="49.6640625" bestFit="1" customWidth="1"/>
    <col min="9956" max="9956" width="47.33203125" bestFit="1" customWidth="1"/>
    <col min="9957" max="9957" width="48.6640625" bestFit="1" customWidth="1"/>
    <col min="9958" max="9958" width="46.1640625" bestFit="1" customWidth="1"/>
    <col min="9959" max="9959" width="49.6640625" bestFit="1" customWidth="1"/>
    <col min="9960" max="9960" width="47.33203125" bestFit="1" customWidth="1"/>
    <col min="9961" max="9961" width="49.6640625" bestFit="1" customWidth="1"/>
    <col min="9962" max="9962" width="47.33203125" bestFit="1" customWidth="1"/>
    <col min="9963" max="9963" width="49.6640625" bestFit="1" customWidth="1"/>
    <col min="9964" max="9964" width="47.33203125" bestFit="1" customWidth="1"/>
    <col min="9965" max="9965" width="49.6640625" bestFit="1" customWidth="1"/>
    <col min="9966" max="9966" width="47.33203125" bestFit="1" customWidth="1"/>
    <col min="9967" max="9967" width="49.6640625" bestFit="1" customWidth="1"/>
    <col min="9968" max="9968" width="47.33203125" bestFit="1" customWidth="1"/>
    <col min="9969" max="9969" width="49.6640625" bestFit="1" customWidth="1"/>
    <col min="9970" max="9970" width="47.33203125" bestFit="1" customWidth="1"/>
    <col min="9971" max="9971" width="49.6640625" bestFit="1" customWidth="1"/>
    <col min="9972" max="9972" width="47.33203125" bestFit="1" customWidth="1"/>
    <col min="9973" max="9973" width="49.6640625" bestFit="1" customWidth="1"/>
    <col min="9974" max="9974" width="47.33203125" bestFit="1" customWidth="1"/>
    <col min="9975" max="9975" width="49.6640625" bestFit="1" customWidth="1"/>
    <col min="9976" max="9976" width="47.33203125" bestFit="1" customWidth="1"/>
    <col min="9977" max="9977" width="48.6640625" bestFit="1" customWidth="1"/>
    <col min="9978" max="9978" width="46.1640625" bestFit="1" customWidth="1"/>
    <col min="9979" max="9979" width="49.6640625" bestFit="1" customWidth="1"/>
    <col min="9980" max="9980" width="47.33203125" bestFit="1" customWidth="1"/>
    <col min="9981" max="9981" width="49.6640625" bestFit="1" customWidth="1"/>
    <col min="9982" max="9982" width="47.33203125" bestFit="1" customWidth="1"/>
    <col min="9983" max="9983" width="49.6640625" bestFit="1" customWidth="1"/>
    <col min="9984" max="9984" width="47.33203125" bestFit="1" customWidth="1"/>
    <col min="9985" max="9985" width="49.6640625" bestFit="1" customWidth="1"/>
    <col min="9986" max="9986" width="47.33203125" bestFit="1" customWidth="1"/>
    <col min="9987" max="9987" width="49.6640625" bestFit="1" customWidth="1"/>
    <col min="9988" max="9988" width="47.33203125" bestFit="1" customWidth="1"/>
    <col min="9989" max="9989" width="48.6640625" bestFit="1" customWidth="1"/>
    <col min="9990" max="9990" width="46.1640625" bestFit="1" customWidth="1"/>
    <col min="9991" max="9991" width="49.6640625" bestFit="1" customWidth="1"/>
    <col min="9992" max="9992" width="47.33203125" bestFit="1" customWidth="1"/>
    <col min="9993" max="9993" width="48.6640625" bestFit="1" customWidth="1"/>
    <col min="9994" max="9994" width="46.1640625" bestFit="1" customWidth="1"/>
    <col min="9995" max="9995" width="49.6640625" bestFit="1" customWidth="1"/>
    <col min="9996" max="9996" width="47.33203125" bestFit="1" customWidth="1"/>
    <col min="9997" max="9997" width="49.6640625" bestFit="1" customWidth="1"/>
    <col min="9998" max="9998" width="47.33203125" bestFit="1" customWidth="1"/>
    <col min="9999" max="9999" width="49.6640625" bestFit="1" customWidth="1"/>
    <col min="10000" max="10000" width="47.33203125" bestFit="1" customWidth="1"/>
    <col min="10001" max="10001" width="48.6640625" bestFit="1" customWidth="1"/>
    <col min="10002" max="10002" width="46.1640625" bestFit="1" customWidth="1"/>
    <col min="10003" max="10003" width="49.6640625" bestFit="1" customWidth="1"/>
    <col min="10004" max="10004" width="47.33203125" bestFit="1" customWidth="1"/>
    <col min="10005" max="10005" width="49.6640625" bestFit="1" customWidth="1"/>
    <col min="10006" max="10006" width="47.33203125" bestFit="1" customWidth="1"/>
    <col min="10007" max="10007" width="49.6640625" bestFit="1" customWidth="1"/>
    <col min="10008" max="10008" width="47.33203125" bestFit="1" customWidth="1"/>
    <col min="10009" max="10009" width="49.6640625" bestFit="1" customWidth="1"/>
    <col min="10010" max="10010" width="47.33203125" bestFit="1" customWidth="1"/>
    <col min="10011" max="10011" width="49.6640625" bestFit="1" customWidth="1"/>
    <col min="10012" max="10012" width="47.33203125" bestFit="1" customWidth="1"/>
    <col min="10013" max="10013" width="49.6640625" bestFit="1" customWidth="1"/>
    <col min="10014" max="10014" width="47.33203125" bestFit="1" customWidth="1"/>
    <col min="10015" max="10015" width="49.6640625" bestFit="1" customWidth="1"/>
    <col min="10016" max="10016" width="47.33203125" bestFit="1" customWidth="1"/>
    <col min="10017" max="10017" width="49.6640625" bestFit="1" customWidth="1"/>
    <col min="10018" max="10018" width="47.33203125" bestFit="1" customWidth="1"/>
    <col min="10019" max="10019" width="49.6640625" bestFit="1" customWidth="1"/>
    <col min="10020" max="10020" width="47.33203125" bestFit="1" customWidth="1"/>
    <col min="10021" max="10021" width="49.6640625" bestFit="1" customWidth="1"/>
    <col min="10022" max="10022" width="47.33203125" bestFit="1" customWidth="1"/>
    <col min="10023" max="10023" width="49.6640625" bestFit="1" customWidth="1"/>
    <col min="10024" max="10024" width="47.33203125" bestFit="1" customWidth="1"/>
    <col min="10025" max="10025" width="49.6640625" bestFit="1" customWidth="1"/>
    <col min="10026" max="10026" width="47.33203125" bestFit="1" customWidth="1"/>
    <col min="10027" max="10027" width="49.6640625" bestFit="1" customWidth="1"/>
    <col min="10028" max="10028" width="47.33203125" bestFit="1" customWidth="1"/>
    <col min="10029" max="10029" width="49.6640625" bestFit="1" customWidth="1"/>
    <col min="10030" max="10030" width="47.33203125" bestFit="1" customWidth="1"/>
    <col min="10031" max="10031" width="49.6640625" bestFit="1" customWidth="1"/>
    <col min="10032" max="10032" width="47.33203125" bestFit="1" customWidth="1"/>
    <col min="10033" max="10033" width="49.6640625" bestFit="1" customWidth="1"/>
    <col min="10034" max="10034" width="47.33203125" bestFit="1" customWidth="1"/>
    <col min="10035" max="10035" width="49.6640625" bestFit="1" customWidth="1"/>
    <col min="10036" max="10036" width="47.33203125" bestFit="1" customWidth="1"/>
    <col min="10037" max="10037" width="49.6640625" bestFit="1" customWidth="1"/>
    <col min="10038" max="10038" width="47.33203125" bestFit="1" customWidth="1"/>
    <col min="10039" max="10039" width="49.6640625" bestFit="1" customWidth="1"/>
    <col min="10040" max="10040" width="47.33203125" bestFit="1" customWidth="1"/>
    <col min="10041" max="10041" width="49.6640625" bestFit="1" customWidth="1"/>
    <col min="10042" max="10042" width="47.33203125" bestFit="1" customWidth="1"/>
    <col min="10043" max="10043" width="49.6640625" bestFit="1" customWidth="1"/>
    <col min="10044" max="10044" width="47.33203125" bestFit="1" customWidth="1"/>
    <col min="10045" max="10045" width="49.6640625" bestFit="1" customWidth="1"/>
    <col min="10046" max="10046" width="47.33203125" bestFit="1" customWidth="1"/>
    <col min="10047" max="10047" width="49.6640625" bestFit="1" customWidth="1"/>
    <col min="10048" max="10048" width="47.33203125" bestFit="1" customWidth="1"/>
    <col min="10049" max="10049" width="49.6640625" bestFit="1" customWidth="1"/>
    <col min="10050" max="10050" width="47.33203125" bestFit="1" customWidth="1"/>
    <col min="10051" max="10051" width="49.6640625" bestFit="1" customWidth="1"/>
    <col min="10052" max="10052" width="47.33203125" bestFit="1" customWidth="1"/>
    <col min="10053" max="10053" width="49.6640625" bestFit="1" customWidth="1"/>
    <col min="10054" max="10054" width="47.33203125" bestFit="1" customWidth="1"/>
    <col min="10055" max="10055" width="49.6640625" bestFit="1" customWidth="1"/>
    <col min="10056" max="10056" width="47.33203125" bestFit="1" customWidth="1"/>
    <col min="10057" max="10057" width="49.6640625" bestFit="1" customWidth="1"/>
    <col min="10058" max="10058" width="47.33203125" bestFit="1" customWidth="1"/>
    <col min="10059" max="10059" width="49.6640625" bestFit="1" customWidth="1"/>
    <col min="10060" max="10060" width="47.33203125" bestFit="1" customWidth="1"/>
    <col min="10061" max="10061" width="48.6640625" bestFit="1" customWidth="1"/>
    <col min="10062" max="10062" width="46.1640625" bestFit="1" customWidth="1"/>
    <col min="10063" max="10063" width="49.6640625" bestFit="1" customWidth="1"/>
    <col min="10064" max="10064" width="47.33203125" bestFit="1" customWidth="1"/>
    <col min="10065" max="10065" width="49.6640625" bestFit="1" customWidth="1"/>
    <col min="10066" max="10066" width="47.33203125" bestFit="1" customWidth="1"/>
    <col min="10067" max="10067" width="49.6640625" bestFit="1" customWidth="1"/>
    <col min="10068" max="10068" width="47.33203125" bestFit="1" customWidth="1"/>
    <col min="10069" max="10069" width="49.6640625" bestFit="1" customWidth="1"/>
    <col min="10070" max="10070" width="47.33203125" bestFit="1" customWidth="1"/>
    <col min="10071" max="10071" width="49.6640625" bestFit="1" customWidth="1"/>
    <col min="10072" max="10072" width="47.33203125" bestFit="1" customWidth="1"/>
    <col min="10073" max="10073" width="48.6640625" bestFit="1" customWidth="1"/>
    <col min="10074" max="10074" width="46.1640625" bestFit="1" customWidth="1"/>
    <col min="10075" max="10075" width="49.6640625" bestFit="1" customWidth="1"/>
    <col min="10076" max="10076" width="47.33203125" bestFit="1" customWidth="1"/>
    <col min="10077" max="10077" width="49.6640625" bestFit="1" customWidth="1"/>
    <col min="10078" max="10078" width="47.33203125" bestFit="1" customWidth="1"/>
    <col min="10079" max="10079" width="49.6640625" bestFit="1" customWidth="1"/>
    <col min="10080" max="10080" width="47.33203125" bestFit="1" customWidth="1"/>
    <col min="10081" max="10081" width="49.6640625" bestFit="1" customWidth="1"/>
    <col min="10082" max="10082" width="47.33203125" bestFit="1" customWidth="1"/>
    <col min="10083" max="10083" width="48.6640625" bestFit="1" customWidth="1"/>
    <col min="10084" max="10084" width="46.1640625" bestFit="1" customWidth="1"/>
    <col min="10085" max="10085" width="49.6640625" bestFit="1" customWidth="1"/>
    <col min="10086" max="10086" width="47.33203125" bestFit="1" customWidth="1"/>
    <col min="10087" max="10087" width="49.6640625" bestFit="1" customWidth="1"/>
    <col min="10088" max="10088" width="47.33203125" bestFit="1" customWidth="1"/>
    <col min="10089" max="10089" width="49.6640625" bestFit="1" customWidth="1"/>
    <col min="10090" max="10090" width="47.33203125" bestFit="1" customWidth="1"/>
    <col min="10091" max="10091" width="49.6640625" bestFit="1" customWidth="1"/>
    <col min="10092" max="10092" width="47.33203125" bestFit="1" customWidth="1"/>
    <col min="10093" max="10093" width="49.6640625" bestFit="1" customWidth="1"/>
    <col min="10094" max="10094" width="47.33203125" bestFit="1" customWidth="1"/>
    <col min="10095" max="10095" width="49.6640625" bestFit="1" customWidth="1"/>
    <col min="10096" max="10096" width="47.33203125" bestFit="1" customWidth="1"/>
    <col min="10097" max="10097" width="49.6640625" bestFit="1" customWidth="1"/>
    <col min="10098" max="10098" width="47.33203125" bestFit="1" customWidth="1"/>
    <col min="10099" max="10099" width="49.6640625" bestFit="1" customWidth="1"/>
    <col min="10100" max="10100" width="47.33203125" bestFit="1" customWidth="1"/>
    <col min="10101" max="10101" width="49.6640625" bestFit="1" customWidth="1"/>
    <col min="10102" max="10102" width="47.33203125" bestFit="1" customWidth="1"/>
    <col min="10103" max="10103" width="49.6640625" bestFit="1" customWidth="1"/>
    <col min="10104" max="10104" width="47.33203125" bestFit="1" customWidth="1"/>
    <col min="10105" max="10105" width="49.6640625" bestFit="1" customWidth="1"/>
    <col min="10106" max="10106" width="47.33203125" bestFit="1" customWidth="1"/>
    <col min="10107" max="10107" width="48.6640625" bestFit="1" customWidth="1"/>
    <col min="10108" max="10108" width="46.1640625" bestFit="1" customWidth="1"/>
    <col min="10109" max="10109" width="49.6640625" bestFit="1" customWidth="1"/>
    <col min="10110" max="10110" width="47.33203125" bestFit="1" customWidth="1"/>
    <col min="10111" max="10111" width="49.6640625" bestFit="1" customWidth="1"/>
    <col min="10112" max="10112" width="47.33203125" bestFit="1" customWidth="1"/>
    <col min="10113" max="10113" width="49.6640625" bestFit="1" customWidth="1"/>
    <col min="10114" max="10114" width="47.33203125" bestFit="1" customWidth="1"/>
    <col min="10115" max="10115" width="48.6640625" bestFit="1" customWidth="1"/>
    <col min="10116" max="10116" width="46.1640625" bestFit="1" customWidth="1"/>
    <col min="10117" max="10117" width="47.6640625" bestFit="1" customWidth="1"/>
    <col min="10118" max="10118" width="45.1640625" bestFit="1" customWidth="1"/>
    <col min="10119" max="10119" width="48.6640625" bestFit="1" customWidth="1"/>
    <col min="10120" max="10120" width="46.1640625" bestFit="1" customWidth="1"/>
    <col min="10121" max="10121" width="48.6640625" bestFit="1" customWidth="1"/>
    <col min="10122" max="10122" width="46.1640625" bestFit="1" customWidth="1"/>
    <col min="10123" max="10123" width="48.6640625" bestFit="1" customWidth="1"/>
    <col min="10124" max="10124" width="46.1640625" bestFit="1" customWidth="1"/>
    <col min="10125" max="10125" width="48.6640625" bestFit="1" customWidth="1"/>
    <col min="10126" max="10126" width="46.1640625" bestFit="1" customWidth="1"/>
    <col min="10127" max="10127" width="48.6640625" bestFit="1" customWidth="1"/>
    <col min="10128" max="10128" width="46.1640625" bestFit="1" customWidth="1"/>
    <col min="10129" max="10129" width="48.6640625" bestFit="1" customWidth="1"/>
    <col min="10130" max="10130" width="46.1640625" bestFit="1" customWidth="1"/>
    <col min="10131" max="10131" width="48.6640625" bestFit="1" customWidth="1"/>
    <col min="10132" max="10132" width="46.1640625" bestFit="1" customWidth="1"/>
    <col min="10133" max="10133" width="47.6640625" bestFit="1" customWidth="1"/>
    <col min="10134" max="10134" width="45.1640625" bestFit="1" customWidth="1"/>
    <col min="10135" max="10135" width="48.6640625" bestFit="1" customWidth="1"/>
    <col min="10136" max="10136" width="46.1640625" bestFit="1" customWidth="1"/>
    <col min="10137" max="10137" width="48.6640625" bestFit="1" customWidth="1"/>
    <col min="10138" max="10138" width="46.1640625" bestFit="1" customWidth="1"/>
    <col min="10139" max="10139" width="51.6640625" bestFit="1" customWidth="1"/>
    <col min="10140" max="10140" width="49.33203125" bestFit="1" customWidth="1"/>
    <col min="10141" max="10141" width="50.6640625" bestFit="1" customWidth="1"/>
    <col min="10142" max="10142" width="48.33203125" bestFit="1" customWidth="1"/>
    <col min="10143" max="10143" width="51.6640625" bestFit="1" customWidth="1"/>
    <col min="10144" max="10144" width="49.33203125" bestFit="1" customWidth="1"/>
    <col min="10145" max="10145" width="49.6640625" bestFit="1" customWidth="1"/>
    <col min="10146" max="10146" width="47.33203125" bestFit="1" customWidth="1"/>
    <col min="10147" max="10147" width="50.6640625" bestFit="1" customWidth="1"/>
    <col min="10148" max="10148" width="48.33203125" bestFit="1" customWidth="1"/>
    <col min="10149" max="10149" width="50.6640625" bestFit="1" customWidth="1"/>
    <col min="10150" max="10150" width="48.33203125" bestFit="1" customWidth="1"/>
    <col min="10151" max="10151" width="50.6640625" bestFit="1" customWidth="1"/>
    <col min="10152" max="10152" width="48.33203125" bestFit="1" customWidth="1"/>
    <col min="10153" max="10153" width="50.6640625" bestFit="1" customWidth="1"/>
    <col min="10154" max="10154" width="48.33203125" bestFit="1" customWidth="1"/>
    <col min="10155" max="10155" width="50.6640625" bestFit="1" customWidth="1"/>
    <col min="10156" max="10156" width="48.33203125" bestFit="1" customWidth="1"/>
    <col min="10157" max="10157" width="50.6640625" bestFit="1" customWidth="1"/>
    <col min="10158" max="10158" width="48.33203125" bestFit="1" customWidth="1"/>
    <col min="10159" max="10159" width="50.6640625" bestFit="1" customWidth="1"/>
    <col min="10160" max="10160" width="48.33203125" bestFit="1" customWidth="1"/>
    <col min="10161" max="10161" width="50.6640625" bestFit="1" customWidth="1"/>
    <col min="10162" max="10162" width="48.33203125" bestFit="1" customWidth="1"/>
    <col min="10163" max="10163" width="50.6640625" bestFit="1" customWidth="1"/>
    <col min="10164" max="10164" width="48.33203125" bestFit="1" customWidth="1"/>
    <col min="10165" max="10165" width="50.6640625" bestFit="1" customWidth="1"/>
    <col min="10166" max="10166" width="48.33203125" bestFit="1" customWidth="1"/>
    <col min="10167" max="10167" width="50.6640625" bestFit="1" customWidth="1"/>
    <col min="10168" max="10168" width="48.33203125" bestFit="1" customWidth="1"/>
    <col min="10169" max="10169" width="50.6640625" bestFit="1" customWidth="1"/>
    <col min="10170" max="10170" width="48.33203125" bestFit="1" customWidth="1"/>
    <col min="10171" max="10171" width="50.6640625" bestFit="1" customWidth="1"/>
    <col min="10172" max="10172" width="48.33203125" bestFit="1" customWidth="1"/>
    <col min="10173" max="10173" width="50.6640625" bestFit="1" customWidth="1"/>
    <col min="10174" max="10174" width="48.33203125" bestFit="1" customWidth="1"/>
    <col min="10175" max="10175" width="50.6640625" bestFit="1" customWidth="1"/>
    <col min="10176" max="10176" width="48.33203125" bestFit="1" customWidth="1"/>
    <col min="10177" max="10177" width="49.6640625" bestFit="1" customWidth="1"/>
    <col min="10178" max="10178" width="47.33203125" bestFit="1" customWidth="1"/>
    <col min="10179" max="10179" width="49.6640625" bestFit="1" customWidth="1"/>
    <col min="10180" max="10180" width="47.33203125" bestFit="1" customWidth="1"/>
    <col min="10181" max="10181" width="49.6640625" bestFit="1" customWidth="1"/>
    <col min="10182" max="10182" width="47.33203125" bestFit="1" customWidth="1"/>
    <col min="10183" max="10183" width="49.6640625" bestFit="1" customWidth="1"/>
    <col min="10184" max="10184" width="47.33203125" bestFit="1" customWidth="1"/>
    <col min="10185" max="10185" width="49.6640625" bestFit="1" customWidth="1"/>
    <col min="10186" max="10186" width="47.33203125" bestFit="1" customWidth="1"/>
    <col min="10187" max="10187" width="49.6640625" bestFit="1" customWidth="1"/>
    <col min="10188" max="10188" width="47.33203125" bestFit="1" customWidth="1"/>
    <col min="10189" max="10189" width="49.6640625" bestFit="1" customWidth="1"/>
    <col min="10190" max="10190" width="47.33203125" bestFit="1" customWidth="1"/>
    <col min="10191" max="10191" width="49.6640625" bestFit="1" customWidth="1"/>
    <col min="10192" max="10192" width="47.33203125" bestFit="1" customWidth="1"/>
    <col min="10193" max="10193" width="49.6640625" bestFit="1" customWidth="1"/>
    <col min="10194" max="10194" width="47.33203125" bestFit="1" customWidth="1"/>
    <col min="10195" max="10195" width="48.6640625" bestFit="1" customWidth="1"/>
    <col min="10196" max="10196" width="46.1640625" bestFit="1" customWidth="1"/>
    <col min="10197" max="10197" width="49.6640625" bestFit="1" customWidth="1"/>
    <col min="10198" max="10198" width="47.33203125" bestFit="1" customWidth="1"/>
    <col min="10199" max="10199" width="49.6640625" bestFit="1" customWidth="1"/>
    <col min="10200" max="10200" width="47.33203125" bestFit="1" customWidth="1"/>
    <col min="10201" max="10201" width="49.6640625" bestFit="1" customWidth="1"/>
    <col min="10202" max="10202" width="47.33203125" bestFit="1" customWidth="1"/>
    <col min="10203" max="10203" width="49.6640625" bestFit="1" customWidth="1"/>
    <col min="10204" max="10204" width="47.33203125" bestFit="1" customWidth="1"/>
    <col min="10205" max="10205" width="49.6640625" bestFit="1" customWidth="1"/>
    <col min="10206" max="10206" width="47.33203125" bestFit="1" customWidth="1"/>
    <col min="10207" max="10207" width="48.6640625" bestFit="1" customWidth="1"/>
    <col min="10208" max="10208" width="46.1640625" bestFit="1" customWidth="1"/>
    <col min="10209" max="10209" width="49.6640625" bestFit="1" customWidth="1"/>
    <col min="10210" max="10210" width="47.33203125" bestFit="1" customWidth="1"/>
    <col min="10211" max="10211" width="49.6640625" bestFit="1" customWidth="1"/>
    <col min="10212" max="10212" width="47.33203125" bestFit="1" customWidth="1"/>
    <col min="10213" max="10213" width="49.6640625" bestFit="1" customWidth="1"/>
    <col min="10214" max="10214" width="47.33203125" bestFit="1" customWidth="1"/>
    <col min="10215" max="10215" width="49.6640625" bestFit="1" customWidth="1"/>
    <col min="10216" max="10216" width="47.33203125" bestFit="1" customWidth="1"/>
    <col min="10217" max="10217" width="49.6640625" bestFit="1" customWidth="1"/>
    <col min="10218" max="10218" width="47.33203125" bestFit="1" customWidth="1"/>
    <col min="10219" max="10219" width="49.6640625" bestFit="1" customWidth="1"/>
    <col min="10220" max="10220" width="47.33203125" bestFit="1" customWidth="1"/>
    <col min="10221" max="10221" width="48.6640625" bestFit="1" customWidth="1"/>
    <col min="10222" max="10222" width="46.1640625" bestFit="1" customWidth="1"/>
    <col min="10223" max="10223" width="49.6640625" bestFit="1" customWidth="1"/>
    <col min="10224" max="10224" width="47.33203125" bestFit="1" customWidth="1"/>
    <col min="10225" max="10225" width="49.6640625" bestFit="1" customWidth="1"/>
    <col min="10226" max="10226" width="47.33203125" bestFit="1" customWidth="1"/>
    <col min="10227" max="10227" width="49.6640625" bestFit="1" customWidth="1"/>
    <col min="10228" max="10228" width="47.33203125" bestFit="1" customWidth="1"/>
    <col min="10229" max="10229" width="49.6640625" bestFit="1" customWidth="1"/>
    <col min="10230" max="10230" width="47.33203125" bestFit="1" customWidth="1"/>
    <col min="10231" max="10231" width="49.6640625" bestFit="1" customWidth="1"/>
    <col min="10232" max="10232" width="47.33203125" bestFit="1" customWidth="1"/>
    <col min="10233" max="10233" width="49.6640625" bestFit="1" customWidth="1"/>
    <col min="10234" max="10234" width="47.33203125" bestFit="1" customWidth="1"/>
    <col min="10235" max="10235" width="49.6640625" bestFit="1" customWidth="1"/>
    <col min="10236" max="10236" width="47.33203125" bestFit="1" customWidth="1"/>
    <col min="10237" max="10237" width="49.6640625" bestFit="1" customWidth="1"/>
    <col min="10238" max="10238" width="47.33203125" bestFit="1" customWidth="1"/>
    <col min="10239" max="10239" width="49.6640625" bestFit="1" customWidth="1"/>
    <col min="10240" max="10240" width="47.33203125" bestFit="1" customWidth="1"/>
    <col min="10241" max="10241" width="49.6640625" bestFit="1" customWidth="1"/>
    <col min="10242" max="10242" width="47.33203125" bestFit="1" customWidth="1"/>
    <col min="10243" max="10243" width="49.6640625" bestFit="1" customWidth="1"/>
    <col min="10244" max="10244" width="47.33203125" bestFit="1" customWidth="1"/>
    <col min="10245" max="10245" width="48.6640625" bestFit="1" customWidth="1"/>
    <col min="10246" max="10246" width="46.1640625" bestFit="1" customWidth="1"/>
    <col min="10247" max="10247" width="49.6640625" bestFit="1" customWidth="1"/>
    <col min="10248" max="10248" width="47.33203125" bestFit="1" customWidth="1"/>
    <col min="10249" max="10249" width="49.6640625" bestFit="1" customWidth="1"/>
    <col min="10250" max="10250" width="47.33203125" bestFit="1" customWidth="1"/>
    <col min="10251" max="10251" width="49.6640625" bestFit="1" customWidth="1"/>
    <col min="10252" max="10252" width="47.33203125" bestFit="1" customWidth="1"/>
    <col min="10253" max="10253" width="49.6640625" bestFit="1" customWidth="1"/>
    <col min="10254" max="10254" width="47.33203125" bestFit="1" customWidth="1"/>
    <col min="10255" max="10255" width="49.6640625" bestFit="1" customWidth="1"/>
    <col min="10256" max="10256" width="47.33203125" bestFit="1" customWidth="1"/>
    <col min="10257" max="10257" width="49.6640625" bestFit="1" customWidth="1"/>
    <col min="10258" max="10258" width="47.33203125" bestFit="1" customWidth="1"/>
    <col min="10259" max="10259" width="49.6640625" bestFit="1" customWidth="1"/>
    <col min="10260" max="10260" width="47.33203125" bestFit="1" customWidth="1"/>
    <col min="10261" max="10261" width="49.6640625" bestFit="1" customWidth="1"/>
    <col min="10262" max="10262" width="47.33203125" bestFit="1" customWidth="1"/>
    <col min="10263" max="10263" width="49.6640625" bestFit="1" customWidth="1"/>
    <col min="10264" max="10264" width="47.33203125" bestFit="1" customWidth="1"/>
    <col min="10265" max="10265" width="49.6640625" bestFit="1" customWidth="1"/>
    <col min="10266" max="10266" width="47.33203125" bestFit="1" customWidth="1"/>
    <col min="10267" max="10267" width="49.6640625" bestFit="1" customWidth="1"/>
    <col min="10268" max="10268" width="47.33203125" bestFit="1" customWidth="1"/>
    <col min="10269" max="10269" width="49.6640625" bestFit="1" customWidth="1"/>
    <col min="10270" max="10270" width="47.33203125" bestFit="1" customWidth="1"/>
    <col min="10271" max="10271" width="49.6640625" bestFit="1" customWidth="1"/>
    <col min="10272" max="10272" width="47.33203125" bestFit="1" customWidth="1"/>
    <col min="10273" max="10273" width="49.6640625" bestFit="1" customWidth="1"/>
    <col min="10274" max="10274" width="47.33203125" bestFit="1" customWidth="1"/>
    <col min="10275" max="10275" width="49.6640625" bestFit="1" customWidth="1"/>
    <col min="10276" max="10276" width="47.33203125" bestFit="1" customWidth="1"/>
    <col min="10277" max="10277" width="49.6640625" bestFit="1" customWidth="1"/>
    <col min="10278" max="10278" width="47.33203125" bestFit="1" customWidth="1"/>
    <col min="10279" max="10279" width="49.6640625" bestFit="1" customWidth="1"/>
    <col min="10280" max="10280" width="47.33203125" bestFit="1" customWidth="1"/>
    <col min="10281" max="10281" width="48.6640625" bestFit="1" customWidth="1"/>
    <col min="10282" max="10282" width="46.1640625" bestFit="1" customWidth="1"/>
    <col min="10283" max="10283" width="49.6640625" bestFit="1" customWidth="1"/>
    <col min="10284" max="10284" width="47.33203125" bestFit="1" customWidth="1"/>
    <col min="10285" max="10285" width="48.6640625" bestFit="1" customWidth="1"/>
    <col min="10286" max="10286" width="46.1640625" bestFit="1" customWidth="1"/>
    <col min="10287" max="10287" width="49.6640625" bestFit="1" customWidth="1"/>
    <col min="10288" max="10288" width="47.33203125" bestFit="1" customWidth="1"/>
    <col min="10289" max="10289" width="49.6640625" bestFit="1" customWidth="1"/>
    <col min="10290" max="10290" width="47.33203125" bestFit="1" customWidth="1"/>
    <col min="10291" max="10291" width="49.6640625" bestFit="1" customWidth="1"/>
    <col min="10292" max="10292" width="47.33203125" bestFit="1" customWidth="1"/>
    <col min="10293" max="10293" width="49.6640625" bestFit="1" customWidth="1"/>
    <col min="10294" max="10294" width="47.33203125" bestFit="1" customWidth="1"/>
    <col min="10295" max="10295" width="49.6640625" bestFit="1" customWidth="1"/>
    <col min="10296" max="10296" width="47.33203125" bestFit="1" customWidth="1"/>
    <col min="10297" max="10297" width="49.6640625" bestFit="1" customWidth="1"/>
    <col min="10298" max="10298" width="47.33203125" bestFit="1" customWidth="1"/>
    <col min="10299" max="10299" width="49.6640625" bestFit="1" customWidth="1"/>
    <col min="10300" max="10300" width="47.33203125" bestFit="1" customWidth="1"/>
    <col min="10301" max="10301" width="49.6640625" bestFit="1" customWidth="1"/>
    <col min="10302" max="10302" width="47.33203125" bestFit="1" customWidth="1"/>
    <col min="10303" max="10303" width="49.6640625" bestFit="1" customWidth="1"/>
    <col min="10304" max="10304" width="47.33203125" bestFit="1" customWidth="1"/>
    <col min="10305" max="10305" width="49.6640625" bestFit="1" customWidth="1"/>
    <col min="10306" max="10306" width="47.33203125" bestFit="1" customWidth="1"/>
    <col min="10307" max="10307" width="49.6640625" bestFit="1" customWidth="1"/>
    <col min="10308" max="10308" width="47.33203125" bestFit="1" customWidth="1"/>
    <col min="10309" max="10309" width="49.6640625" bestFit="1" customWidth="1"/>
    <col min="10310" max="10310" width="47.33203125" bestFit="1" customWidth="1"/>
    <col min="10311" max="10311" width="49.6640625" bestFit="1" customWidth="1"/>
    <col min="10312" max="10312" width="47.33203125" bestFit="1" customWidth="1"/>
    <col min="10313" max="10313" width="49.6640625" bestFit="1" customWidth="1"/>
    <col min="10314" max="10314" width="47.33203125" bestFit="1" customWidth="1"/>
    <col min="10315" max="10315" width="49.6640625" bestFit="1" customWidth="1"/>
    <col min="10316" max="10316" width="47.33203125" bestFit="1" customWidth="1"/>
    <col min="10317" max="10317" width="49.6640625" bestFit="1" customWidth="1"/>
    <col min="10318" max="10318" width="47.33203125" bestFit="1" customWidth="1"/>
    <col min="10319" max="10319" width="49.6640625" bestFit="1" customWidth="1"/>
    <col min="10320" max="10320" width="47.33203125" bestFit="1" customWidth="1"/>
    <col min="10321" max="10321" width="49.6640625" bestFit="1" customWidth="1"/>
    <col min="10322" max="10322" width="47.33203125" bestFit="1" customWidth="1"/>
    <col min="10323" max="10323" width="49.6640625" bestFit="1" customWidth="1"/>
    <col min="10324" max="10324" width="47.33203125" bestFit="1" customWidth="1"/>
    <col min="10325" max="10325" width="49.6640625" bestFit="1" customWidth="1"/>
    <col min="10326" max="10326" width="47.33203125" bestFit="1" customWidth="1"/>
    <col min="10327" max="10327" width="49.6640625" bestFit="1" customWidth="1"/>
    <col min="10328" max="10328" width="47.33203125" bestFit="1" customWidth="1"/>
    <col min="10329" max="10329" width="49.6640625" bestFit="1" customWidth="1"/>
    <col min="10330" max="10330" width="47.33203125" bestFit="1" customWidth="1"/>
    <col min="10331" max="10331" width="49.6640625" bestFit="1" customWidth="1"/>
    <col min="10332" max="10332" width="47.33203125" bestFit="1" customWidth="1"/>
    <col min="10333" max="10333" width="49.6640625" bestFit="1" customWidth="1"/>
    <col min="10334" max="10334" width="47.33203125" bestFit="1" customWidth="1"/>
    <col min="10335" max="10335" width="49.6640625" bestFit="1" customWidth="1"/>
    <col min="10336" max="10336" width="47.33203125" bestFit="1" customWidth="1"/>
    <col min="10337" max="10337" width="49.6640625" bestFit="1" customWidth="1"/>
    <col min="10338" max="10338" width="47.33203125" bestFit="1" customWidth="1"/>
    <col min="10339" max="10339" width="49.6640625" bestFit="1" customWidth="1"/>
    <col min="10340" max="10340" width="47.33203125" bestFit="1" customWidth="1"/>
    <col min="10341" max="10341" width="49.6640625" bestFit="1" customWidth="1"/>
    <col min="10342" max="10342" width="47.33203125" bestFit="1" customWidth="1"/>
    <col min="10343" max="10343" width="49.6640625" bestFit="1" customWidth="1"/>
    <col min="10344" max="10344" width="47.33203125" bestFit="1" customWidth="1"/>
    <col min="10345" max="10345" width="49.6640625" bestFit="1" customWidth="1"/>
    <col min="10346" max="10346" width="47.33203125" bestFit="1" customWidth="1"/>
    <col min="10347" max="10347" width="49.6640625" bestFit="1" customWidth="1"/>
    <col min="10348" max="10348" width="47.33203125" bestFit="1" customWidth="1"/>
    <col min="10349" max="10349" width="49.6640625" bestFit="1" customWidth="1"/>
    <col min="10350" max="10350" width="47.33203125" bestFit="1" customWidth="1"/>
    <col min="10351" max="10351" width="49.6640625" bestFit="1" customWidth="1"/>
    <col min="10352" max="10352" width="47.33203125" bestFit="1" customWidth="1"/>
    <col min="10353" max="10353" width="49.6640625" bestFit="1" customWidth="1"/>
    <col min="10354" max="10354" width="47.33203125" bestFit="1" customWidth="1"/>
    <col min="10355" max="10355" width="49.6640625" bestFit="1" customWidth="1"/>
    <col min="10356" max="10356" width="47.33203125" bestFit="1" customWidth="1"/>
    <col min="10357" max="10357" width="49.6640625" bestFit="1" customWidth="1"/>
    <col min="10358" max="10358" width="47.33203125" bestFit="1" customWidth="1"/>
    <col min="10359" max="10359" width="48.6640625" bestFit="1" customWidth="1"/>
    <col min="10360" max="10360" width="46.1640625" bestFit="1" customWidth="1"/>
    <col min="10361" max="10361" width="49.6640625" bestFit="1" customWidth="1"/>
    <col min="10362" max="10362" width="47.33203125" bestFit="1" customWidth="1"/>
    <col min="10363" max="10363" width="49.6640625" bestFit="1" customWidth="1"/>
    <col min="10364" max="10364" width="47.33203125" bestFit="1" customWidth="1"/>
    <col min="10365" max="10365" width="49.6640625" bestFit="1" customWidth="1"/>
    <col min="10366" max="10366" width="47.33203125" bestFit="1" customWidth="1"/>
    <col min="10367" max="10367" width="49.6640625" bestFit="1" customWidth="1"/>
    <col min="10368" max="10368" width="47.33203125" bestFit="1" customWidth="1"/>
    <col min="10369" max="10369" width="49.6640625" bestFit="1" customWidth="1"/>
    <col min="10370" max="10370" width="47.33203125" bestFit="1" customWidth="1"/>
    <col min="10371" max="10371" width="49.6640625" bestFit="1" customWidth="1"/>
    <col min="10372" max="10372" width="47.33203125" bestFit="1" customWidth="1"/>
    <col min="10373" max="10373" width="49.6640625" bestFit="1" customWidth="1"/>
    <col min="10374" max="10374" width="47.33203125" bestFit="1" customWidth="1"/>
    <col min="10375" max="10375" width="49.6640625" bestFit="1" customWidth="1"/>
    <col min="10376" max="10376" width="47.33203125" bestFit="1" customWidth="1"/>
    <col min="10377" max="10377" width="49.6640625" bestFit="1" customWidth="1"/>
    <col min="10378" max="10378" width="47.33203125" bestFit="1" customWidth="1"/>
    <col min="10379" max="10379" width="49.6640625" bestFit="1" customWidth="1"/>
    <col min="10380" max="10380" width="47.33203125" bestFit="1" customWidth="1"/>
    <col min="10381" max="10381" width="49.6640625" bestFit="1" customWidth="1"/>
    <col min="10382" max="10382" width="47.33203125" bestFit="1" customWidth="1"/>
    <col min="10383" max="10383" width="49.6640625" bestFit="1" customWidth="1"/>
    <col min="10384" max="10384" width="47.33203125" bestFit="1" customWidth="1"/>
    <col min="10385" max="10385" width="49.6640625" bestFit="1" customWidth="1"/>
    <col min="10386" max="10386" width="47.33203125" bestFit="1" customWidth="1"/>
    <col min="10387" max="10387" width="49.6640625" bestFit="1" customWidth="1"/>
    <col min="10388" max="10388" width="47.33203125" bestFit="1" customWidth="1"/>
    <col min="10389" max="10389" width="49.6640625" bestFit="1" customWidth="1"/>
    <col min="10390" max="10390" width="47.33203125" bestFit="1" customWidth="1"/>
    <col min="10391" max="10391" width="49.6640625" bestFit="1" customWidth="1"/>
    <col min="10392" max="10392" width="47.33203125" bestFit="1" customWidth="1"/>
    <col min="10393" max="10393" width="49.6640625" bestFit="1" customWidth="1"/>
    <col min="10394" max="10394" width="47.33203125" bestFit="1" customWidth="1"/>
    <col min="10395" max="10395" width="49.6640625" bestFit="1" customWidth="1"/>
    <col min="10396" max="10396" width="47.33203125" bestFit="1" customWidth="1"/>
    <col min="10397" max="10397" width="49.6640625" bestFit="1" customWidth="1"/>
    <col min="10398" max="10398" width="47.33203125" bestFit="1" customWidth="1"/>
    <col min="10399" max="10399" width="49.6640625" bestFit="1" customWidth="1"/>
    <col min="10400" max="10400" width="47.33203125" bestFit="1" customWidth="1"/>
    <col min="10401" max="10401" width="49.6640625" bestFit="1" customWidth="1"/>
    <col min="10402" max="10402" width="47.33203125" bestFit="1" customWidth="1"/>
    <col min="10403" max="10403" width="49.6640625" bestFit="1" customWidth="1"/>
    <col min="10404" max="10404" width="47.33203125" bestFit="1" customWidth="1"/>
    <col min="10405" max="10405" width="49.6640625" bestFit="1" customWidth="1"/>
    <col min="10406" max="10406" width="47.33203125" bestFit="1" customWidth="1"/>
    <col min="10407" max="10407" width="49.6640625" bestFit="1" customWidth="1"/>
    <col min="10408" max="10408" width="47.33203125" bestFit="1" customWidth="1"/>
    <col min="10409" max="10409" width="49.6640625" bestFit="1" customWidth="1"/>
    <col min="10410" max="10410" width="47.33203125" bestFit="1" customWidth="1"/>
    <col min="10411" max="10411" width="49.6640625" bestFit="1" customWidth="1"/>
    <col min="10412" max="10412" width="47.33203125" bestFit="1" customWidth="1"/>
    <col min="10413" max="10413" width="49.6640625" bestFit="1" customWidth="1"/>
    <col min="10414" max="10414" width="47.33203125" bestFit="1" customWidth="1"/>
    <col min="10415" max="10415" width="49.6640625" bestFit="1" customWidth="1"/>
    <col min="10416" max="10416" width="47.33203125" bestFit="1" customWidth="1"/>
    <col min="10417" max="10417" width="49.6640625" bestFit="1" customWidth="1"/>
    <col min="10418" max="10418" width="47.33203125" bestFit="1" customWidth="1"/>
    <col min="10419" max="10419" width="49.6640625" bestFit="1" customWidth="1"/>
    <col min="10420" max="10420" width="47.33203125" bestFit="1" customWidth="1"/>
    <col min="10421" max="10421" width="48.6640625" bestFit="1" customWidth="1"/>
    <col min="10422" max="10422" width="46.1640625" bestFit="1" customWidth="1"/>
    <col min="10423" max="10423" width="49.6640625" bestFit="1" customWidth="1"/>
    <col min="10424" max="10424" width="47.33203125" bestFit="1" customWidth="1"/>
    <col min="10425" max="10425" width="49.6640625" bestFit="1" customWidth="1"/>
    <col min="10426" max="10426" width="47.33203125" bestFit="1" customWidth="1"/>
    <col min="10427" max="10427" width="49.6640625" bestFit="1" customWidth="1"/>
    <col min="10428" max="10428" width="47.33203125" bestFit="1" customWidth="1"/>
    <col min="10429" max="10429" width="49.6640625" bestFit="1" customWidth="1"/>
    <col min="10430" max="10430" width="47.33203125" bestFit="1" customWidth="1"/>
    <col min="10431" max="10431" width="49.6640625" bestFit="1" customWidth="1"/>
    <col min="10432" max="10432" width="47.33203125" bestFit="1" customWidth="1"/>
    <col min="10433" max="10433" width="47.6640625" bestFit="1" customWidth="1"/>
    <col min="10434" max="10434" width="45.1640625" bestFit="1" customWidth="1"/>
    <col min="10435" max="10435" width="49.6640625" bestFit="1" customWidth="1"/>
    <col min="10436" max="10436" width="47.33203125" bestFit="1" customWidth="1"/>
    <col min="10437" max="10437" width="49.6640625" bestFit="1" customWidth="1"/>
    <col min="10438" max="10438" width="47.33203125" bestFit="1" customWidth="1"/>
    <col min="10439" max="10439" width="49.6640625" bestFit="1" customWidth="1"/>
    <col min="10440" max="10440" width="47.33203125" bestFit="1" customWidth="1"/>
    <col min="10441" max="10441" width="49.6640625" bestFit="1" customWidth="1"/>
    <col min="10442" max="10442" width="47.33203125" bestFit="1" customWidth="1"/>
    <col min="10443" max="10443" width="49.6640625" bestFit="1" customWidth="1"/>
    <col min="10444" max="10444" width="47.33203125" bestFit="1" customWidth="1"/>
    <col min="10445" max="10445" width="49.6640625" bestFit="1" customWidth="1"/>
    <col min="10446" max="10446" width="47.33203125" bestFit="1" customWidth="1"/>
    <col min="10447" max="10447" width="49.6640625" bestFit="1" customWidth="1"/>
    <col min="10448" max="10448" width="47.33203125" bestFit="1" customWidth="1"/>
    <col min="10449" max="10449" width="49.6640625" bestFit="1" customWidth="1"/>
    <col min="10450" max="10450" width="47.33203125" bestFit="1" customWidth="1"/>
    <col min="10451" max="10451" width="49.6640625" bestFit="1" customWidth="1"/>
    <col min="10452" max="10452" width="47.33203125" bestFit="1" customWidth="1"/>
    <col min="10453" max="10453" width="49.6640625" bestFit="1" customWidth="1"/>
    <col min="10454" max="10454" width="47.33203125" bestFit="1" customWidth="1"/>
    <col min="10455" max="10455" width="49.6640625" bestFit="1" customWidth="1"/>
    <col min="10456" max="10456" width="47.33203125" bestFit="1" customWidth="1"/>
    <col min="10457" max="10457" width="49.6640625" bestFit="1" customWidth="1"/>
    <col min="10458" max="10458" width="47.33203125" bestFit="1" customWidth="1"/>
    <col min="10459" max="10459" width="49.6640625" bestFit="1" customWidth="1"/>
    <col min="10460" max="10460" width="47.33203125" bestFit="1" customWidth="1"/>
    <col min="10461" max="10461" width="49.6640625" bestFit="1" customWidth="1"/>
    <col min="10462" max="10462" width="47.33203125" bestFit="1" customWidth="1"/>
    <col min="10463" max="10463" width="49.6640625" bestFit="1" customWidth="1"/>
    <col min="10464" max="10464" width="47.33203125" bestFit="1" customWidth="1"/>
    <col min="10465" max="10465" width="49.6640625" bestFit="1" customWidth="1"/>
    <col min="10466" max="10466" width="47.33203125" bestFit="1" customWidth="1"/>
    <col min="10467" max="10467" width="49.6640625" bestFit="1" customWidth="1"/>
    <col min="10468" max="10468" width="47.33203125" bestFit="1" customWidth="1"/>
    <col min="10469" max="10469" width="48.6640625" bestFit="1" customWidth="1"/>
    <col min="10470" max="10470" width="46.1640625" bestFit="1" customWidth="1"/>
    <col min="10471" max="10471" width="49.6640625" bestFit="1" customWidth="1"/>
    <col min="10472" max="10472" width="47.33203125" bestFit="1" customWidth="1"/>
    <col min="10473" max="10473" width="49.6640625" bestFit="1" customWidth="1"/>
    <col min="10474" max="10474" width="47.33203125" bestFit="1" customWidth="1"/>
    <col min="10475" max="10475" width="49.6640625" bestFit="1" customWidth="1"/>
    <col min="10476" max="10476" width="47.33203125" bestFit="1" customWidth="1"/>
    <col min="10477" max="10477" width="49.6640625" bestFit="1" customWidth="1"/>
    <col min="10478" max="10478" width="47.33203125" bestFit="1" customWidth="1"/>
    <col min="10479" max="10479" width="49.6640625" bestFit="1" customWidth="1"/>
    <col min="10480" max="10480" width="47.33203125" bestFit="1" customWidth="1"/>
    <col min="10481" max="10481" width="49.6640625" bestFit="1" customWidth="1"/>
    <col min="10482" max="10482" width="47.33203125" bestFit="1" customWidth="1"/>
    <col min="10483" max="10483" width="49.6640625" bestFit="1" customWidth="1"/>
    <col min="10484" max="10484" width="47.33203125" bestFit="1" customWidth="1"/>
    <col min="10485" max="10485" width="49.6640625" bestFit="1" customWidth="1"/>
    <col min="10486" max="10486" width="47.33203125" bestFit="1" customWidth="1"/>
    <col min="10487" max="10487" width="49.6640625" bestFit="1" customWidth="1"/>
    <col min="10488" max="10488" width="47.33203125" bestFit="1" customWidth="1"/>
    <col min="10489" max="10489" width="48.6640625" bestFit="1" customWidth="1"/>
    <col min="10490" max="10490" width="46.1640625" bestFit="1" customWidth="1"/>
    <col min="10491" max="10491" width="49.6640625" bestFit="1" customWidth="1"/>
    <col min="10492" max="10492" width="47.33203125" bestFit="1" customWidth="1"/>
    <col min="10493" max="10493" width="49.6640625" bestFit="1" customWidth="1"/>
    <col min="10494" max="10494" width="47.33203125" bestFit="1" customWidth="1"/>
    <col min="10495" max="10495" width="49.6640625" bestFit="1" customWidth="1"/>
    <col min="10496" max="10496" width="47.33203125" bestFit="1" customWidth="1"/>
    <col min="10497" max="10497" width="49.6640625" bestFit="1" customWidth="1"/>
    <col min="10498" max="10498" width="47.33203125" bestFit="1" customWidth="1"/>
    <col min="10499" max="10499" width="49.6640625" bestFit="1" customWidth="1"/>
    <col min="10500" max="10500" width="47.33203125" bestFit="1" customWidth="1"/>
    <col min="10501" max="10501" width="48.6640625" bestFit="1" customWidth="1"/>
    <col min="10502" max="10502" width="46.1640625" bestFit="1" customWidth="1"/>
    <col min="10503" max="10503" width="49.6640625" bestFit="1" customWidth="1"/>
    <col min="10504" max="10504" width="47.33203125" bestFit="1" customWidth="1"/>
    <col min="10505" max="10505" width="48.6640625" bestFit="1" customWidth="1"/>
    <col min="10506" max="10506" width="46.1640625" bestFit="1" customWidth="1"/>
    <col min="10507" max="10507" width="49.6640625" bestFit="1" customWidth="1"/>
    <col min="10508" max="10508" width="47.33203125" bestFit="1" customWidth="1"/>
    <col min="10509" max="10509" width="49.6640625" bestFit="1" customWidth="1"/>
    <col min="10510" max="10510" width="47.33203125" bestFit="1" customWidth="1"/>
    <col min="10511" max="10511" width="49.6640625" bestFit="1" customWidth="1"/>
    <col min="10512" max="10512" width="47.33203125" bestFit="1" customWidth="1"/>
    <col min="10513" max="10513" width="48.6640625" bestFit="1" customWidth="1"/>
    <col min="10514" max="10514" width="46.1640625" bestFit="1" customWidth="1"/>
    <col min="10515" max="10515" width="49.6640625" bestFit="1" customWidth="1"/>
    <col min="10516" max="10516" width="47.33203125" bestFit="1" customWidth="1"/>
    <col min="10517" max="10517" width="49.6640625" bestFit="1" customWidth="1"/>
    <col min="10518" max="10518" width="47.33203125" bestFit="1" customWidth="1"/>
    <col min="10519" max="10519" width="49.6640625" bestFit="1" customWidth="1"/>
    <col min="10520" max="10520" width="47.33203125" bestFit="1" customWidth="1"/>
    <col min="10521" max="10521" width="49.6640625" bestFit="1" customWidth="1"/>
    <col min="10522" max="10522" width="47.33203125" bestFit="1" customWidth="1"/>
    <col min="10523" max="10523" width="49.6640625" bestFit="1" customWidth="1"/>
    <col min="10524" max="10524" width="47.33203125" bestFit="1" customWidth="1"/>
    <col min="10525" max="10525" width="49.6640625" bestFit="1" customWidth="1"/>
    <col min="10526" max="10526" width="47.33203125" bestFit="1" customWidth="1"/>
    <col min="10527" max="10527" width="49.6640625" bestFit="1" customWidth="1"/>
    <col min="10528" max="10528" width="47.33203125" bestFit="1" customWidth="1"/>
    <col min="10529" max="10529" width="49.6640625" bestFit="1" customWidth="1"/>
    <col min="10530" max="10530" width="47.33203125" bestFit="1" customWidth="1"/>
    <col min="10531" max="10531" width="49.6640625" bestFit="1" customWidth="1"/>
    <col min="10532" max="10532" width="47.33203125" bestFit="1" customWidth="1"/>
    <col min="10533" max="10533" width="49.6640625" bestFit="1" customWidth="1"/>
    <col min="10534" max="10534" width="47.33203125" bestFit="1" customWidth="1"/>
    <col min="10535" max="10535" width="49.6640625" bestFit="1" customWidth="1"/>
    <col min="10536" max="10536" width="47.33203125" bestFit="1" customWidth="1"/>
    <col min="10537" max="10537" width="49.6640625" bestFit="1" customWidth="1"/>
    <col min="10538" max="10538" width="47.33203125" bestFit="1" customWidth="1"/>
    <col min="10539" max="10539" width="49.6640625" bestFit="1" customWidth="1"/>
    <col min="10540" max="10540" width="47.33203125" bestFit="1" customWidth="1"/>
    <col min="10541" max="10541" width="49.6640625" bestFit="1" customWidth="1"/>
    <col min="10542" max="10542" width="47.33203125" bestFit="1" customWidth="1"/>
    <col min="10543" max="10543" width="49.6640625" bestFit="1" customWidth="1"/>
    <col min="10544" max="10544" width="47.33203125" bestFit="1" customWidth="1"/>
    <col min="10545" max="10545" width="49.6640625" bestFit="1" customWidth="1"/>
    <col min="10546" max="10546" width="47.33203125" bestFit="1" customWidth="1"/>
    <col min="10547" max="10547" width="49.6640625" bestFit="1" customWidth="1"/>
    <col min="10548" max="10548" width="47.33203125" bestFit="1" customWidth="1"/>
    <col min="10549" max="10549" width="49.6640625" bestFit="1" customWidth="1"/>
    <col min="10550" max="10550" width="47.33203125" bestFit="1" customWidth="1"/>
    <col min="10551" max="10551" width="49.6640625" bestFit="1" customWidth="1"/>
    <col min="10552" max="10552" width="47.33203125" bestFit="1" customWidth="1"/>
    <col min="10553" max="10553" width="49.6640625" bestFit="1" customWidth="1"/>
    <col min="10554" max="10554" width="47.33203125" bestFit="1" customWidth="1"/>
    <col min="10555" max="10555" width="49.6640625" bestFit="1" customWidth="1"/>
    <col min="10556" max="10556" width="47.33203125" bestFit="1" customWidth="1"/>
    <col min="10557" max="10557" width="49.6640625" bestFit="1" customWidth="1"/>
    <col min="10558" max="10558" width="47.33203125" bestFit="1" customWidth="1"/>
    <col min="10559" max="10559" width="49.6640625" bestFit="1" customWidth="1"/>
    <col min="10560" max="10560" width="47.33203125" bestFit="1" customWidth="1"/>
    <col min="10561" max="10561" width="49.6640625" bestFit="1" customWidth="1"/>
    <col min="10562" max="10562" width="47.33203125" bestFit="1" customWidth="1"/>
    <col min="10563" max="10563" width="49.6640625" bestFit="1" customWidth="1"/>
    <col min="10564" max="10564" width="47.33203125" bestFit="1" customWidth="1"/>
    <col min="10565" max="10565" width="49.6640625" bestFit="1" customWidth="1"/>
    <col min="10566" max="10566" width="47.33203125" bestFit="1" customWidth="1"/>
    <col min="10567" max="10567" width="49.6640625" bestFit="1" customWidth="1"/>
    <col min="10568" max="10568" width="47.33203125" bestFit="1" customWidth="1"/>
    <col min="10569" max="10569" width="49.6640625" bestFit="1" customWidth="1"/>
    <col min="10570" max="10570" width="47.33203125" bestFit="1" customWidth="1"/>
    <col min="10571" max="10571" width="49.6640625" bestFit="1" customWidth="1"/>
    <col min="10572" max="10572" width="47.33203125" bestFit="1" customWidth="1"/>
    <col min="10573" max="10573" width="48.6640625" bestFit="1" customWidth="1"/>
    <col min="10574" max="10574" width="46.1640625" bestFit="1" customWidth="1"/>
    <col min="10575" max="10575" width="49.6640625" bestFit="1" customWidth="1"/>
    <col min="10576" max="10576" width="47.33203125" bestFit="1" customWidth="1"/>
    <col min="10577" max="10577" width="49.6640625" bestFit="1" customWidth="1"/>
    <col min="10578" max="10578" width="47.33203125" bestFit="1" customWidth="1"/>
    <col min="10579" max="10579" width="49.6640625" bestFit="1" customWidth="1"/>
    <col min="10580" max="10580" width="47.33203125" bestFit="1" customWidth="1"/>
    <col min="10581" max="10581" width="49.6640625" bestFit="1" customWidth="1"/>
    <col min="10582" max="10582" width="47.33203125" bestFit="1" customWidth="1"/>
    <col min="10583" max="10583" width="49.6640625" bestFit="1" customWidth="1"/>
    <col min="10584" max="10584" width="47.33203125" bestFit="1" customWidth="1"/>
    <col min="10585" max="10585" width="48.6640625" bestFit="1" customWidth="1"/>
    <col min="10586" max="10586" width="46.1640625" bestFit="1" customWidth="1"/>
    <col min="10587" max="10587" width="49.6640625" bestFit="1" customWidth="1"/>
    <col min="10588" max="10588" width="47.33203125" bestFit="1" customWidth="1"/>
    <col min="10589" max="10589" width="49.6640625" bestFit="1" customWidth="1"/>
    <col min="10590" max="10590" width="47.33203125" bestFit="1" customWidth="1"/>
    <col min="10591" max="10591" width="49.6640625" bestFit="1" customWidth="1"/>
    <col min="10592" max="10592" width="47.33203125" bestFit="1" customWidth="1"/>
    <col min="10593" max="10593" width="49.6640625" bestFit="1" customWidth="1"/>
    <col min="10594" max="10594" width="47.33203125" bestFit="1" customWidth="1"/>
    <col min="10595" max="10595" width="48.6640625" bestFit="1" customWidth="1"/>
    <col min="10596" max="10596" width="46.1640625" bestFit="1" customWidth="1"/>
    <col min="10597" max="10597" width="49.6640625" bestFit="1" customWidth="1"/>
    <col min="10598" max="10598" width="47.33203125" bestFit="1" customWidth="1"/>
    <col min="10599" max="10599" width="49.6640625" bestFit="1" customWidth="1"/>
    <col min="10600" max="10600" width="47.33203125" bestFit="1" customWidth="1"/>
    <col min="10601" max="10601" width="49.6640625" bestFit="1" customWidth="1"/>
    <col min="10602" max="10602" width="47.33203125" bestFit="1" customWidth="1"/>
    <col min="10603" max="10603" width="49.6640625" bestFit="1" customWidth="1"/>
    <col min="10604" max="10604" width="47.33203125" bestFit="1" customWidth="1"/>
    <col min="10605" max="10605" width="49.6640625" bestFit="1" customWidth="1"/>
    <col min="10606" max="10606" width="47.33203125" bestFit="1" customWidth="1"/>
    <col min="10607" max="10607" width="49.6640625" bestFit="1" customWidth="1"/>
    <col min="10608" max="10608" width="47.33203125" bestFit="1" customWidth="1"/>
    <col min="10609" max="10609" width="49.6640625" bestFit="1" customWidth="1"/>
    <col min="10610" max="10610" width="47.33203125" bestFit="1" customWidth="1"/>
    <col min="10611" max="10611" width="49.6640625" bestFit="1" customWidth="1"/>
    <col min="10612" max="10612" width="47.33203125" bestFit="1" customWidth="1"/>
    <col min="10613" max="10613" width="49.6640625" bestFit="1" customWidth="1"/>
    <col min="10614" max="10614" width="47.33203125" bestFit="1" customWidth="1"/>
    <col min="10615" max="10615" width="49.6640625" bestFit="1" customWidth="1"/>
    <col min="10616" max="10616" width="47.33203125" bestFit="1" customWidth="1"/>
    <col min="10617" max="10617" width="49.6640625" bestFit="1" customWidth="1"/>
    <col min="10618" max="10618" width="47.33203125" bestFit="1" customWidth="1"/>
    <col min="10619" max="10619" width="48.6640625" bestFit="1" customWidth="1"/>
    <col min="10620" max="10620" width="46.1640625" bestFit="1" customWidth="1"/>
    <col min="10621" max="10621" width="49.6640625" bestFit="1" customWidth="1"/>
    <col min="10622" max="10622" width="47.33203125" bestFit="1" customWidth="1"/>
    <col min="10623" max="10623" width="49.6640625" bestFit="1" customWidth="1"/>
    <col min="10624" max="10624" width="47.33203125" bestFit="1" customWidth="1"/>
    <col min="10625" max="10625" width="49.6640625" bestFit="1" customWidth="1"/>
    <col min="10626" max="10626" width="47.33203125" bestFit="1" customWidth="1"/>
    <col min="10627" max="10627" width="48.6640625" bestFit="1" customWidth="1"/>
    <col min="10628" max="10628" width="46.1640625" bestFit="1" customWidth="1"/>
    <col min="10629" max="10629" width="47.6640625" bestFit="1" customWidth="1"/>
    <col min="10630" max="10630" width="45.1640625" bestFit="1" customWidth="1"/>
    <col min="10631" max="10631" width="48.6640625" bestFit="1" customWidth="1"/>
    <col min="10632" max="10632" width="46.1640625" bestFit="1" customWidth="1"/>
    <col min="10633" max="10633" width="48.6640625" bestFit="1" customWidth="1"/>
    <col min="10634" max="10634" width="46.1640625" bestFit="1" customWidth="1"/>
    <col min="10635" max="10635" width="48.6640625" bestFit="1" customWidth="1"/>
    <col min="10636" max="10636" width="46.1640625" bestFit="1" customWidth="1"/>
    <col min="10637" max="10637" width="48.6640625" bestFit="1" customWidth="1"/>
    <col min="10638" max="10638" width="46.1640625" bestFit="1" customWidth="1"/>
    <col min="10639" max="10639" width="48.6640625" bestFit="1" customWidth="1"/>
    <col min="10640" max="10640" width="46.1640625" bestFit="1" customWidth="1"/>
    <col min="10641" max="10641" width="48.6640625" bestFit="1" customWidth="1"/>
    <col min="10642" max="10642" width="46.1640625" bestFit="1" customWidth="1"/>
    <col min="10643" max="10643" width="48.6640625" bestFit="1" customWidth="1"/>
    <col min="10644" max="10644" width="46.1640625" bestFit="1" customWidth="1"/>
    <col min="10645" max="10645" width="47.6640625" bestFit="1" customWidth="1"/>
    <col min="10646" max="10646" width="45.1640625" bestFit="1" customWidth="1"/>
    <col min="10647" max="10647" width="48.6640625" bestFit="1" customWidth="1"/>
    <col min="10648" max="10648" width="46.1640625" bestFit="1" customWidth="1"/>
    <col min="10649" max="10649" width="48.6640625" bestFit="1" customWidth="1"/>
    <col min="10650" max="10650" width="46.1640625" bestFit="1" customWidth="1"/>
    <col min="10651" max="10651" width="51.6640625" bestFit="1" customWidth="1"/>
    <col min="10652" max="10652" width="49.33203125" bestFit="1" customWidth="1"/>
    <col min="10653" max="10653" width="50.6640625" bestFit="1" customWidth="1"/>
    <col min="10654" max="10654" width="48.33203125" bestFit="1" customWidth="1"/>
    <col min="10655" max="10655" width="51.6640625" bestFit="1" customWidth="1"/>
    <col min="10656" max="10656" width="49.33203125" bestFit="1" customWidth="1"/>
    <col min="10657" max="10657" width="49.6640625" bestFit="1" customWidth="1"/>
    <col min="10658" max="10658" width="47.33203125" bestFit="1" customWidth="1"/>
    <col min="10659" max="10659" width="50.6640625" bestFit="1" customWidth="1"/>
    <col min="10660" max="10660" width="48.33203125" bestFit="1" customWidth="1"/>
    <col min="10661" max="10661" width="50.6640625" bestFit="1" customWidth="1"/>
    <col min="10662" max="10662" width="48.33203125" bestFit="1" customWidth="1"/>
    <col min="10663" max="10663" width="50.6640625" bestFit="1" customWidth="1"/>
    <col min="10664" max="10664" width="48.33203125" bestFit="1" customWidth="1"/>
    <col min="10665" max="10665" width="50.6640625" bestFit="1" customWidth="1"/>
    <col min="10666" max="10666" width="48.33203125" bestFit="1" customWidth="1"/>
    <col min="10667" max="10667" width="50.6640625" bestFit="1" customWidth="1"/>
    <col min="10668" max="10668" width="48.33203125" bestFit="1" customWidth="1"/>
    <col min="10669" max="10669" width="50.6640625" bestFit="1" customWidth="1"/>
    <col min="10670" max="10670" width="48.33203125" bestFit="1" customWidth="1"/>
    <col min="10671" max="10671" width="50.6640625" bestFit="1" customWidth="1"/>
    <col min="10672" max="10672" width="48.33203125" bestFit="1" customWidth="1"/>
    <col min="10673" max="10673" width="50.6640625" bestFit="1" customWidth="1"/>
    <col min="10674" max="10674" width="48.33203125" bestFit="1" customWidth="1"/>
    <col min="10675" max="10675" width="50.6640625" bestFit="1" customWidth="1"/>
    <col min="10676" max="10676" width="48.33203125" bestFit="1" customWidth="1"/>
    <col min="10677" max="10677" width="50.6640625" bestFit="1" customWidth="1"/>
    <col min="10678" max="10678" width="48.33203125" bestFit="1" customWidth="1"/>
    <col min="10679" max="10679" width="50.6640625" bestFit="1" customWidth="1"/>
    <col min="10680" max="10680" width="48.33203125" bestFit="1" customWidth="1"/>
    <col min="10681" max="10681" width="50.6640625" bestFit="1" customWidth="1"/>
    <col min="10682" max="10682" width="48.33203125" bestFit="1" customWidth="1"/>
    <col min="10683" max="10683" width="50.6640625" bestFit="1" customWidth="1"/>
    <col min="10684" max="10684" width="48.33203125" bestFit="1" customWidth="1"/>
    <col min="10685" max="10685" width="50.6640625" bestFit="1" customWidth="1"/>
    <col min="10686" max="10686" width="48.33203125" bestFit="1" customWidth="1"/>
    <col min="10687" max="10687" width="50.6640625" bestFit="1" customWidth="1"/>
    <col min="10688" max="10688" width="48.33203125" bestFit="1" customWidth="1"/>
    <col min="10689" max="10689" width="49.6640625" bestFit="1" customWidth="1"/>
    <col min="10690" max="10690" width="47.33203125" bestFit="1" customWidth="1"/>
    <col min="10691" max="10691" width="49.6640625" bestFit="1" customWidth="1"/>
    <col min="10692" max="10692" width="47.33203125" bestFit="1" customWidth="1"/>
    <col min="10693" max="10693" width="49.6640625" bestFit="1" customWidth="1"/>
    <col min="10694" max="10694" width="47.33203125" bestFit="1" customWidth="1"/>
    <col min="10695" max="10695" width="49.6640625" bestFit="1" customWidth="1"/>
    <col min="10696" max="10696" width="47.33203125" bestFit="1" customWidth="1"/>
    <col min="10697" max="10697" width="49.6640625" bestFit="1" customWidth="1"/>
    <col min="10698" max="10698" width="47.33203125" bestFit="1" customWidth="1"/>
    <col min="10699" max="10699" width="49.6640625" bestFit="1" customWidth="1"/>
    <col min="10700" max="10700" width="47.33203125" bestFit="1" customWidth="1"/>
    <col min="10701" max="10701" width="49.6640625" bestFit="1" customWidth="1"/>
    <col min="10702" max="10702" width="47.33203125" bestFit="1" customWidth="1"/>
    <col min="10703" max="10703" width="49.6640625" bestFit="1" customWidth="1"/>
    <col min="10704" max="10704" width="47.33203125" bestFit="1" customWidth="1"/>
    <col min="10705" max="10705" width="49.6640625" bestFit="1" customWidth="1"/>
    <col min="10706" max="10706" width="47.33203125" bestFit="1" customWidth="1"/>
    <col min="10707" max="10707" width="48.6640625" bestFit="1" customWidth="1"/>
    <col min="10708" max="10708" width="46.1640625" bestFit="1" customWidth="1"/>
    <col min="10709" max="10709" width="49.6640625" bestFit="1" customWidth="1"/>
    <col min="10710" max="10710" width="47.33203125" bestFit="1" customWidth="1"/>
    <col min="10711" max="10711" width="49.6640625" bestFit="1" customWidth="1"/>
    <col min="10712" max="10712" width="47.33203125" bestFit="1" customWidth="1"/>
    <col min="10713" max="10713" width="49.6640625" bestFit="1" customWidth="1"/>
    <col min="10714" max="10714" width="47.33203125" bestFit="1" customWidth="1"/>
    <col min="10715" max="10715" width="49.6640625" bestFit="1" customWidth="1"/>
    <col min="10716" max="10716" width="47.33203125" bestFit="1" customWidth="1"/>
    <col min="10717" max="10717" width="49.6640625" bestFit="1" customWidth="1"/>
    <col min="10718" max="10718" width="47.33203125" bestFit="1" customWidth="1"/>
    <col min="10719" max="10719" width="48.6640625" bestFit="1" customWidth="1"/>
    <col min="10720" max="10720" width="46.1640625" bestFit="1" customWidth="1"/>
    <col min="10721" max="10721" width="49.6640625" bestFit="1" customWidth="1"/>
    <col min="10722" max="10722" width="47.33203125" bestFit="1" customWidth="1"/>
    <col min="10723" max="10723" width="49.6640625" bestFit="1" customWidth="1"/>
    <col min="10724" max="10724" width="47.33203125" bestFit="1" customWidth="1"/>
    <col min="10725" max="10725" width="49.6640625" bestFit="1" customWidth="1"/>
    <col min="10726" max="10726" width="47.33203125" bestFit="1" customWidth="1"/>
    <col min="10727" max="10727" width="49.6640625" bestFit="1" customWidth="1"/>
    <col min="10728" max="10728" width="47.33203125" bestFit="1" customWidth="1"/>
    <col min="10729" max="10729" width="49.6640625" bestFit="1" customWidth="1"/>
    <col min="10730" max="10730" width="47.33203125" bestFit="1" customWidth="1"/>
    <col min="10731" max="10731" width="49.6640625" bestFit="1" customWidth="1"/>
    <col min="10732" max="10732" width="47.33203125" bestFit="1" customWidth="1"/>
    <col min="10733" max="10733" width="48.6640625" bestFit="1" customWidth="1"/>
    <col min="10734" max="10734" width="46.1640625" bestFit="1" customWidth="1"/>
    <col min="10735" max="10735" width="49.6640625" bestFit="1" customWidth="1"/>
    <col min="10736" max="10736" width="47.33203125" bestFit="1" customWidth="1"/>
    <col min="10737" max="10737" width="49.6640625" bestFit="1" customWidth="1"/>
    <col min="10738" max="10738" width="47.33203125" bestFit="1" customWidth="1"/>
    <col min="10739" max="10739" width="49.6640625" bestFit="1" customWidth="1"/>
    <col min="10740" max="10740" width="47.33203125" bestFit="1" customWidth="1"/>
    <col min="10741" max="10741" width="49.6640625" bestFit="1" customWidth="1"/>
    <col min="10742" max="10742" width="47.33203125" bestFit="1" customWidth="1"/>
    <col min="10743" max="10743" width="49.6640625" bestFit="1" customWidth="1"/>
    <col min="10744" max="10744" width="47.33203125" bestFit="1" customWidth="1"/>
    <col min="10745" max="10745" width="49.6640625" bestFit="1" customWidth="1"/>
    <col min="10746" max="10746" width="47.33203125" bestFit="1" customWidth="1"/>
    <col min="10747" max="10747" width="49.6640625" bestFit="1" customWidth="1"/>
    <col min="10748" max="10748" width="47.33203125" bestFit="1" customWidth="1"/>
    <col min="10749" max="10749" width="49.6640625" bestFit="1" customWidth="1"/>
    <col min="10750" max="10750" width="47.33203125" bestFit="1" customWidth="1"/>
    <col min="10751" max="10751" width="49.6640625" bestFit="1" customWidth="1"/>
    <col min="10752" max="10752" width="47.33203125" bestFit="1" customWidth="1"/>
    <col min="10753" max="10753" width="49.6640625" bestFit="1" customWidth="1"/>
    <col min="10754" max="10754" width="47.33203125" bestFit="1" customWidth="1"/>
    <col min="10755" max="10755" width="49.6640625" bestFit="1" customWidth="1"/>
    <col min="10756" max="10756" width="47.33203125" bestFit="1" customWidth="1"/>
    <col min="10757" max="10757" width="48.6640625" bestFit="1" customWidth="1"/>
    <col min="10758" max="10758" width="46.1640625" bestFit="1" customWidth="1"/>
    <col min="10759" max="10759" width="49.6640625" bestFit="1" customWidth="1"/>
    <col min="10760" max="10760" width="47.33203125" bestFit="1" customWidth="1"/>
    <col min="10761" max="10761" width="49.6640625" bestFit="1" customWidth="1"/>
    <col min="10762" max="10762" width="47.33203125" bestFit="1" customWidth="1"/>
    <col min="10763" max="10763" width="49.6640625" bestFit="1" customWidth="1"/>
    <col min="10764" max="10764" width="47.33203125" bestFit="1" customWidth="1"/>
    <col min="10765" max="10765" width="49.6640625" bestFit="1" customWidth="1"/>
    <col min="10766" max="10766" width="47.33203125" bestFit="1" customWidth="1"/>
    <col min="10767" max="10767" width="49.6640625" bestFit="1" customWidth="1"/>
    <col min="10768" max="10768" width="47.33203125" bestFit="1" customWidth="1"/>
    <col min="10769" max="10769" width="49.6640625" bestFit="1" customWidth="1"/>
    <col min="10770" max="10770" width="47.33203125" bestFit="1" customWidth="1"/>
    <col min="10771" max="10771" width="49.6640625" bestFit="1" customWidth="1"/>
    <col min="10772" max="10772" width="47.33203125" bestFit="1" customWidth="1"/>
    <col min="10773" max="10773" width="49.6640625" bestFit="1" customWidth="1"/>
    <col min="10774" max="10774" width="47.33203125" bestFit="1" customWidth="1"/>
    <col min="10775" max="10775" width="49.6640625" bestFit="1" customWidth="1"/>
    <col min="10776" max="10776" width="47.33203125" bestFit="1" customWidth="1"/>
    <col min="10777" max="10777" width="49.6640625" bestFit="1" customWidth="1"/>
    <col min="10778" max="10778" width="47.33203125" bestFit="1" customWidth="1"/>
    <col min="10779" max="10779" width="49.6640625" bestFit="1" customWidth="1"/>
    <col min="10780" max="10780" width="47.33203125" bestFit="1" customWidth="1"/>
    <col min="10781" max="10781" width="49.6640625" bestFit="1" customWidth="1"/>
    <col min="10782" max="10782" width="47.33203125" bestFit="1" customWidth="1"/>
    <col min="10783" max="10783" width="49.6640625" bestFit="1" customWidth="1"/>
    <col min="10784" max="10784" width="47.33203125" bestFit="1" customWidth="1"/>
    <col min="10785" max="10785" width="49.6640625" bestFit="1" customWidth="1"/>
    <col min="10786" max="10786" width="47.33203125" bestFit="1" customWidth="1"/>
    <col min="10787" max="10787" width="49.6640625" bestFit="1" customWidth="1"/>
    <col min="10788" max="10788" width="47.33203125" bestFit="1" customWidth="1"/>
    <col min="10789" max="10789" width="49.6640625" bestFit="1" customWidth="1"/>
    <col min="10790" max="10790" width="47.33203125" bestFit="1" customWidth="1"/>
    <col min="10791" max="10791" width="49.6640625" bestFit="1" customWidth="1"/>
    <col min="10792" max="10792" width="47.33203125" bestFit="1" customWidth="1"/>
    <col min="10793" max="10793" width="48.6640625" bestFit="1" customWidth="1"/>
    <col min="10794" max="10794" width="46.1640625" bestFit="1" customWidth="1"/>
    <col min="10795" max="10795" width="49.6640625" bestFit="1" customWidth="1"/>
    <col min="10796" max="10796" width="47.33203125" bestFit="1" customWidth="1"/>
    <col min="10797" max="10797" width="48.6640625" bestFit="1" customWidth="1"/>
    <col min="10798" max="10798" width="46.1640625" bestFit="1" customWidth="1"/>
    <col min="10799" max="10799" width="49.6640625" bestFit="1" customWidth="1"/>
    <col min="10800" max="10800" width="47.33203125" bestFit="1" customWidth="1"/>
    <col min="10801" max="10801" width="49.6640625" bestFit="1" customWidth="1"/>
    <col min="10802" max="10802" width="47.33203125" bestFit="1" customWidth="1"/>
    <col min="10803" max="10803" width="49.6640625" bestFit="1" customWidth="1"/>
    <col min="10804" max="10804" width="47.33203125" bestFit="1" customWidth="1"/>
    <col min="10805" max="10805" width="49.6640625" bestFit="1" customWidth="1"/>
    <col min="10806" max="10806" width="47.33203125" bestFit="1" customWidth="1"/>
    <col min="10807" max="10807" width="49.6640625" bestFit="1" customWidth="1"/>
    <col min="10808" max="10808" width="47.33203125" bestFit="1" customWidth="1"/>
    <col min="10809" max="10809" width="49.6640625" bestFit="1" customWidth="1"/>
    <col min="10810" max="10810" width="47.33203125" bestFit="1" customWidth="1"/>
    <col min="10811" max="10811" width="49.6640625" bestFit="1" customWidth="1"/>
    <col min="10812" max="10812" width="47.33203125" bestFit="1" customWidth="1"/>
    <col min="10813" max="10813" width="49.6640625" bestFit="1" customWidth="1"/>
    <col min="10814" max="10814" width="47.33203125" bestFit="1" customWidth="1"/>
    <col min="10815" max="10815" width="49.6640625" bestFit="1" customWidth="1"/>
    <col min="10816" max="10816" width="47.33203125" bestFit="1" customWidth="1"/>
    <col min="10817" max="10817" width="49.6640625" bestFit="1" customWidth="1"/>
    <col min="10818" max="10818" width="47.33203125" bestFit="1" customWidth="1"/>
    <col min="10819" max="10819" width="49.6640625" bestFit="1" customWidth="1"/>
    <col min="10820" max="10820" width="47.33203125" bestFit="1" customWidth="1"/>
    <col min="10821" max="10821" width="49.6640625" bestFit="1" customWidth="1"/>
    <col min="10822" max="10822" width="47.33203125" bestFit="1" customWidth="1"/>
    <col min="10823" max="10823" width="49.6640625" bestFit="1" customWidth="1"/>
    <col min="10824" max="10824" width="47.33203125" bestFit="1" customWidth="1"/>
    <col min="10825" max="10825" width="49.6640625" bestFit="1" customWidth="1"/>
    <col min="10826" max="10826" width="47.33203125" bestFit="1" customWidth="1"/>
    <col min="10827" max="10827" width="49.6640625" bestFit="1" customWidth="1"/>
    <col min="10828" max="10828" width="47.33203125" bestFit="1" customWidth="1"/>
    <col min="10829" max="10829" width="49.6640625" bestFit="1" customWidth="1"/>
    <col min="10830" max="10830" width="47.33203125" bestFit="1" customWidth="1"/>
    <col min="10831" max="10831" width="49.6640625" bestFit="1" customWidth="1"/>
    <col min="10832" max="10832" width="47.33203125" bestFit="1" customWidth="1"/>
    <col min="10833" max="10833" width="49.6640625" bestFit="1" customWidth="1"/>
    <col min="10834" max="10834" width="47.33203125" bestFit="1" customWidth="1"/>
    <col min="10835" max="10835" width="49.6640625" bestFit="1" customWidth="1"/>
    <col min="10836" max="10836" width="47.33203125" bestFit="1" customWidth="1"/>
    <col min="10837" max="10837" width="49.6640625" bestFit="1" customWidth="1"/>
    <col min="10838" max="10838" width="47.33203125" bestFit="1" customWidth="1"/>
    <col min="10839" max="10839" width="49.6640625" bestFit="1" customWidth="1"/>
    <col min="10840" max="10840" width="47.33203125" bestFit="1" customWidth="1"/>
    <col min="10841" max="10841" width="49.6640625" bestFit="1" customWidth="1"/>
    <col min="10842" max="10842" width="47.33203125" bestFit="1" customWidth="1"/>
    <col min="10843" max="10843" width="49.6640625" bestFit="1" customWidth="1"/>
    <col min="10844" max="10844" width="47.33203125" bestFit="1" customWidth="1"/>
    <col min="10845" max="10845" width="49.6640625" bestFit="1" customWidth="1"/>
    <col min="10846" max="10846" width="47.33203125" bestFit="1" customWidth="1"/>
    <col min="10847" max="10847" width="49.6640625" bestFit="1" customWidth="1"/>
    <col min="10848" max="10848" width="47.33203125" bestFit="1" customWidth="1"/>
    <col min="10849" max="10849" width="49.6640625" bestFit="1" customWidth="1"/>
    <col min="10850" max="10850" width="47.33203125" bestFit="1" customWidth="1"/>
    <col min="10851" max="10851" width="49.6640625" bestFit="1" customWidth="1"/>
    <col min="10852" max="10852" width="47.33203125" bestFit="1" customWidth="1"/>
    <col min="10853" max="10853" width="49.6640625" bestFit="1" customWidth="1"/>
    <col min="10854" max="10854" width="47.33203125" bestFit="1" customWidth="1"/>
    <col min="10855" max="10855" width="49.6640625" bestFit="1" customWidth="1"/>
    <col min="10856" max="10856" width="47.33203125" bestFit="1" customWidth="1"/>
    <col min="10857" max="10857" width="49.6640625" bestFit="1" customWidth="1"/>
    <col min="10858" max="10858" width="47.33203125" bestFit="1" customWidth="1"/>
    <col min="10859" max="10859" width="49.6640625" bestFit="1" customWidth="1"/>
    <col min="10860" max="10860" width="47.33203125" bestFit="1" customWidth="1"/>
    <col min="10861" max="10861" width="49.6640625" bestFit="1" customWidth="1"/>
    <col min="10862" max="10862" width="47.33203125" bestFit="1" customWidth="1"/>
    <col min="10863" max="10863" width="49.6640625" bestFit="1" customWidth="1"/>
    <col min="10864" max="10864" width="47.33203125" bestFit="1" customWidth="1"/>
    <col min="10865" max="10865" width="49.6640625" bestFit="1" customWidth="1"/>
    <col min="10866" max="10866" width="47.33203125" bestFit="1" customWidth="1"/>
    <col min="10867" max="10867" width="49.6640625" bestFit="1" customWidth="1"/>
    <col min="10868" max="10868" width="47.33203125" bestFit="1" customWidth="1"/>
    <col min="10869" max="10869" width="49.6640625" bestFit="1" customWidth="1"/>
    <col min="10870" max="10870" width="47.33203125" bestFit="1" customWidth="1"/>
    <col min="10871" max="10871" width="48.6640625" bestFit="1" customWidth="1"/>
    <col min="10872" max="10872" width="46.1640625" bestFit="1" customWidth="1"/>
    <col min="10873" max="10873" width="49.6640625" bestFit="1" customWidth="1"/>
    <col min="10874" max="10874" width="47.33203125" bestFit="1" customWidth="1"/>
    <col min="10875" max="10875" width="49.6640625" bestFit="1" customWidth="1"/>
    <col min="10876" max="10876" width="47.33203125" bestFit="1" customWidth="1"/>
    <col min="10877" max="10877" width="49.6640625" bestFit="1" customWidth="1"/>
    <col min="10878" max="10878" width="47.33203125" bestFit="1" customWidth="1"/>
    <col min="10879" max="10879" width="49.6640625" bestFit="1" customWidth="1"/>
    <col min="10880" max="10880" width="47.33203125" bestFit="1" customWidth="1"/>
    <col min="10881" max="10881" width="49.6640625" bestFit="1" customWidth="1"/>
    <col min="10882" max="10882" width="47.33203125" bestFit="1" customWidth="1"/>
    <col min="10883" max="10883" width="49.6640625" bestFit="1" customWidth="1"/>
    <col min="10884" max="10884" width="47.33203125" bestFit="1" customWidth="1"/>
    <col min="10885" max="10885" width="49.6640625" bestFit="1" customWidth="1"/>
    <col min="10886" max="10886" width="47.33203125" bestFit="1" customWidth="1"/>
    <col min="10887" max="10887" width="49.6640625" bestFit="1" customWidth="1"/>
    <col min="10888" max="10888" width="47.33203125" bestFit="1" customWidth="1"/>
    <col min="10889" max="10889" width="49.6640625" bestFit="1" customWidth="1"/>
    <col min="10890" max="10890" width="47.33203125" bestFit="1" customWidth="1"/>
    <col min="10891" max="10891" width="49.6640625" bestFit="1" customWidth="1"/>
    <col min="10892" max="10892" width="47.33203125" bestFit="1" customWidth="1"/>
    <col min="10893" max="10893" width="49.6640625" bestFit="1" customWidth="1"/>
    <col min="10894" max="10894" width="47.33203125" bestFit="1" customWidth="1"/>
    <col min="10895" max="10895" width="49.6640625" bestFit="1" customWidth="1"/>
    <col min="10896" max="10896" width="47.33203125" bestFit="1" customWidth="1"/>
    <col min="10897" max="10897" width="49.6640625" bestFit="1" customWidth="1"/>
    <col min="10898" max="10898" width="47.33203125" bestFit="1" customWidth="1"/>
    <col min="10899" max="10899" width="49.6640625" bestFit="1" customWidth="1"/>
    <col min="10900" max="10900" width="47.33203125" bestFit="1" customWidth="1"/>
    <col min="10901" max="10901" width="49.6640625" bestFit="1" customWidth="1"/>
    <col min="10902" max="10902" width="47.33203125" bestFit="1" customWidth="1"/>
    <col min="10903" max="10903" width="49.6640625" bestFit="1" customWidth="1"/>
    <col min="10904" max="10904" width="47.33203125" bestFit="1" customWidth="1"/>
    <col min="10905" max="10905" width="49.6640625" bestFit="1" customWidth="1"/>
    <col min="10906" max="10906" width="47.33203125" bestFit="1" customWidth="1"/>
    <col min="10907" max="10907" width="49.6640625" bestFit="1" customWidth="1"/>
    <col min="10908" max="10908" width="47.33203125" bestFit="1" customWidth="1"/>
    <col min="10909" max="10909" width="49.6640625" bestFit="1" customWidth="1"/>
    <col min="10910" max="10910" width="47.33203125" bestFit="1" customWidth="1"/>
    <col min="10911" max="10911" width="49.6640625" bestFit="1" customWidth="1"/>
    <col min="10912" max="10912" width="47.33203125" bestFit="1" customWidth="1"/>
    <col min="10913" max="10913" width="49.6640625" bestFit="1" customWidth="1"/>
    <col min="10914" max="10914" width="47.33203125" bestFit="1" customWidth="1"/>
    <col min="10915" max="10915" width="49.6640625" bestFit="1" customWidth="1"/>
    <col min="10916" max="10916" width="47.33203125" bestFit="1" customWidth="1"/>
    <col min="10917" max="10917" width="49.6640625" bestFit="1" customWidth="1"/>
    <col min="10918" max="10918" width="47.33203125" bestFit="1" customWidth="1"/>
    <col min="10919" max="10919" width="49.6640625" bestFit="1" customWidth="1"/>
    <col min="10920" max="10920" width="47.33203125" bestFit="1" customWidth="1"/>
    <col min="10921" max="10921" width="49.6640625" bestFit="1" customWidth="1"/>
    <col min="10922" max="10922" width="47.33203125" bestFit="1" customWidth="1"/>
    <col min="10923" max="10923" width="49.6640625" bestFit="1" customWidth="1"/>
    <col min="10924" max="10924" width="47.33203125" bestFit="1" customWidth="1"/>
    <col min="10925" max="10925" width="49.6640625" bestFit="1" customWidth="1"/>
    <col min="10926" max="10926" width="47.33203125" bestFit="1" customWidth="1"/>
    <col min="10927" max="10927" width="49.6640625" bestFit="1" customWidth="1"/>
    <col min="10928" max="10928" width="47.33203125" bestFit="1" customWidth="1"/>
    <col min="10929" max="10929" width="49.6640625" bestFit="1" customWidth="1"/>
    <col min="10930" max="10930" width="47.33203125" bestFit="1" customWidth="1"/>
    <col min="10931" max="10931" width="49.6640625" bestFit="1" customWidth="1"/>
    <col min="10932" max="10932" width="47.33203125" bestFit="1" customWidth="1"/>
    <col min="10933" max="10933" width="48.6640625" bestFit="1" customWidth="1"/>
    <col min="10934" max="10934" width="46.1640625" bestFit="1" customWidth="1"/>
    <col min="10935" max="10935" width="49.6640625" bestFit="1" customWidth="1"/>
    <col min="10936" max="10936" width="47.33203125" bestFit="1" customWidth="1"/>
    <col min="10937" max="10937" width="49.6640625" bestFit="1" customWidth="1"/>
    <col min="10938" max="10938" width="47.33203125" bestFit="1" customWidth="1"/>
    <col min="10939" max="10939" width="49.6640625" bestFit="1" customWidth="1"/>
    <col min="10940" max="10940" width="47.33203125" bestFit="1" customWidth="1"/>
    <col min="10941" max="10941" width="49.6640625" bestFit="1" customWidth="1"/>
    <col min="10942" max="10942" width="47.33203125" bestFit="1" customWidth="1"/>
    <col min="10943" max="10943" width="49.6640625" bestFit="1" customWidth="1"/>
    <col min="10944" max="10944" width="47.33203125" bestFit="1" customWidth="1"/>
    <col min="10945" max="10945" width="47.6640625" bestFit="1" customWidth="1"/>
    <col min="10946" max="10946" width="45.1640625" bestFit="1" customWidth="1"/>
    <col min="10947" max="10947" width="49.6640625" bestFit="1" customWidth="1"/>
    <col min="10948" max="10948" width="47.33203125" bestFit="1" customWidth="1"/>
    <col min="10949" max="10949" width="49.6640625" bestFit="1" customWidth="1"/>
    <col min="10950" max="10950" width="47.33203125" bestFit="1" customWidth="1"/>
    <col min="10951" max="10951" width="49.6640625" bestFit="1" customWidth="1"/>
    <col min="10952" max="10952" width="47.33203125" bestFit="1" customWidth="1"/>
    <col min="10953" max="10953" width="49.6640625" bestFit="1" customWidth="1"/>
    <col min="10954" max="10954" width="47.33203125" bestFit="1" customWidth="1"/>
    <col min="10955" max="10955" width="49.6640625" bestFit="1" customWidth="1"/>
    <col min="10956" max="10956" width="47.33203125" bestFit="1" customWidth="1"/>
    <col min="10957" max="10957" width="49.6640625" bestFit="1" customWidth="1"/>
    <col min="10958" max="10958" width="47.33203125" bestFit="1" customWidth="1"/>
    <col min="10959" max="10959" width="49.6640625" bestFit="1" customWidth="1"/>
    <col min="10960" max="10960" width="47.33203125" bestFit="1" customWidth="1"/>
    <col min="10961" max="10961" width="49.6640625" bestFit="1" customWidth="1"/>
    <col min="10962" max="10962" width="47.33203125" bestFit="1" customWidth="1"/>
    <col min="10963" max="10963" width="49.6640625" bestFit="1" customWidth="1"/>
    <col min="10964" max="10964" width="47.33203125" bestFit="1" customWidth="1"/>
    <col min="10965" max="10965" width="49.6640625" bestFit="1" customWidth="1"/>
    <col min="10966" max="10966" width="47.33203125" bestFit="1" customWidth="1"/>
    <col min="10967" max="10967" width="49.6640625" bestFit="1" customWidth="1"/>
    <col min="10968" max="10968" width="47.33203125" bestFit="1" customWidth="1"/>
    <col min="10969" max="10969" width="49.6640625" bestFit="1" customWidth="1"/>
    <col min="10970" max="10970" width="47.33203125" bestFit="1" customWidth="1"/>
    <col min="10971" max="10971" width="49.6640625" bestFit="1" customWidth="1"/>
    <col min="10972" max="10972" width="47.33203125" bestFit="1" customWidth="1"/>
    <col min="10973" max="10973" width="49.6640625" bestFit="1" customWidth="1"/>
    <col min="10974" max="10974" width="47.33203125" bestFit="1" customWidth="1"/>
    <col min="10975" max="10975" width="49.6640625" bestFit="1" customWidth="1"/>
    <col min="10976" max="10976" width="47.33203125" bestFit="1" customWidth="1"/>
    <col min="10977" max="10977" width="49.6640625" bestFit="1" customWidth="1"/>
    <col min="10978" max="10978" width="47.33203125" bestFit="1" customWidth="1"/>
    <col min="10979" max="10979" width="49.6640625" bestFit="1" customWidth="1"/>
    <col min="10980" max="10980" width="47.33203125" bestFit="1" customWidth="1"/>
    <col min="10981" max="10981" width="48.6640625" bestFit="1" customWidth="1"/>
    <col min="10982" max="10982" width="46.1640625" bestFit="1" customWidth="1"/>
    <col min="10983" max="10983" width="49.6640625" bestFit="1" customWidth="1"/>
    <col min="10984" max="10984" width="47.33203125" bestFit="1" customWidth="1"/>
    <col min="10985" max="10985" width="49.6640625" bestFit="1" customWidth="1"/>
    <col min="10986" max="10986" width="47.33203125" bestFit="1" customWidth="1"/>
    <col min="10987" max="10987" width="49.6640625" bestFit="1" customWidth="1"/>
    <col min="10988" max="10988" width="47.33203125" bestFit="1" customWidth="1"/>
    <col min="10989" max="10989" width="49.6640625" bestFit="1" customWidth="1"/>
    <col min="10990" max="10990" width="47.33203125" bestFit="1" customWidth="1"/>
    <col min="10991" max="10991" width="49.6640625" bestFit="1" customWidth="1"/>
    <col min="10992" max="10992" width="47.33203125" bestFit="1" customWidth="1"/>
    <col min="10993" max="10993" width="49.6640625" bestFit="1" customWidth="1"/>
    <col min="10994" max="10994" width="47.33203125" bestFit="1" customWidth="1"/>
    <col min="10995" max="10995" width="49.6640625" bestFit="1" customWidth="1"/>
    <col min="10996" max="10996" width="47.33203125" bestFit="1" customWidth="1"/>
    <col min="10997" max="10997" width="49.6640625" bestFit="1" customWidth="1"/>
    <col min="10998" max="10998" width="47.33203125" bestFit="1" customWidth="1"/>
    <col min="10999" max="10999" width="49.6640625" bestFit="1" customWidth="1"/>
    <col min="11000" max="11000" width="47.33203125" bestFit="1" customWidth="1"/>
    <col min="11001" max="11001" width="48.6640625" bestFit="1" customWidth="1"/>
    <col min="11002" max="11002" width="46.1640625" bestFit="1" customWidth="1"/>
    <col min="11003" max="11003" width="49.6640625" bestFit="1" customWidth="1"/>
    <col min="11004" max="11004" width="47.33203125" bestFit="1" customWidth="1"/>
    <col min="11005" max="11005" width="49.6640625" bestFit="1" customWidth="1"/>
    <col min="11006" max="11006" width="47.33203125" bestFit="1" customWidth="1"/>
    <col min="11007" max="11007" width="49.6640625" bestFit="1" customWidth="1"/>
    <col min="11008" max="11008" width="47.33203125" bestFit="1" customWidth="1"/>
    <col min="11009" max="11009" width="49.6640625" bestFit="1" customWidth="1"/>
    <col min="11010" max="11010" width="47.33203125" bestFit="1" customWidth="1"/>
    <col min="11011" max="11011" width="49.6640625" bestFit="1" customWidth="1"/>
    <col min="11012" max="11012" width="47.33203125" bestFit="1" customWidth="1"/>
    <col min="11013" max="11013" width="48.6640625" bestFit="1" customWidth="1"/>
    <col min="11014" max="11014" width="46.1640625" bestFit="1" customWidth="1"/>
    <col min="11015" max="11015" width="49.6640625" bestFit="1" customWidth="1"/>
    <col min="11016" max="11016" width="47.33203125" bestFit="1" customWidth="1"/>
    <col min="11017" max="11017" width="48.6640625" bestFit="1" customWidth="1"/>
    <col min="11018" max="11018" width="46.1640625" bestFit="1" customWidth="1"/>
    <col min="11019" max="11019" width="49.6640625" bestFit="1" customWidth="1"/>
    <col min="11020" max="11020" width="47.33203125" bestFit="1" customWidth="1"/>
    <col min="11021" max="11021" width="49.6640625" bestFit="1" customWidth="1"/>
    <col min="11022" max="11022" width="47.33203125" bestFit="1" customWidth="1"/>
    <col min="11023" max="11023" width="49.6640625" bestFit="1" customWidth="1"/>
    <col min="11024" max="11024" width="47.33203125" bestFit="1" customWidth="1"/>
    <col min="11025" max="11025" width="48.6640625" bestFit="1" customWidth="1"/>
    <col min="11026" max="11026" width="46.1640625" bestFit="1" customWidth="1"/>
    <col min="11027" max="11027" width="49.6640625" bestFit="1" customWidth="1"/>
    <col min="11028" max="11028" width="47.33203125" bestFit="1" customWidth="1"/>
    <col min="11029" max="11029" width="49.6640625" bestFit="1" customWidth="1"/>
    <col min="11030" max="11030" width="47.33203125" bestFit="1" customWidth="1"/>
    <col min="11031" max="11031" width="49.6640625" bestFit="1" customWidth="1"/>
    <col min="11032" max="11032" width="47.33203125" bestFit="1" customWidth="1"/>
    <col min="11033" max="11033" width="49.6640625" bestFit="1" customWidth="1"/>
    <col min="11034" max="11034" width="47.33203125" bestFit="1" customWidth="1"/>
    <col min="11035" max="11035" width="49.6640625" bestFit="1" customWidth="1"/>
    <col min="11036" max="11036" width="47.33203125" bestFit="1" customWidth="1"/>
    <col min="11037" max="11037" width="49.6640625" bestFit="1" customWidth="1"/>
    <col min="11038" max="11038" width="47.33203125" bestFit="1" customWidth="1"/>
    <col min="11039" max="11039" width="49.6640625" bestFit="1" customWidth="1"/>
    <col min="11040" max="11040" width="47.33203125" bestFit="1" customWidth="1"/>
    <col min="11041" max="11041" width="49.6640625" bestFit="1" customWidth="1"/>
    <col min="11042" max="11042" width="47.33203125" bestFit="1" customWidth="1"/>
    <col min="11043" max="11043" width="49.6640625" bestFit="1" customWidth="1"/>
    <col min="11044" max="11044" width="47.33203125" bestFit="1" customWidth="1"/>
    <col min="11045" max="11045" width="49.6640625" bestFit="1" customWidth="1"/>
    <col min="11046" max="11046" width="47.33203125" bestFit="1" customWidth="1"/>
    <col min="11047" max="11047" width="49.6640625" bestFit="1" customWidth="1"/>
    <col min="11048" max="11048" width="47.33203125" bestFit="1" customWidth="1"/>
    <col min="11049" max="11049" width="49.6640625" bestFit="1" customWidth="1"/>
    <col min="11050" max="11050" width="47.33203125" bestFit="1" customWidth="1"/>
    <col min="11051" max="11051" width="49.6640625" bestFit="1" customWidth="1"/>
    <col min="11052" max="11052" width="47.33203125" bestFit="1" customWidth="1"/>
    <col min="11053" max="11053" width="49.6640625" bestFit="1" customWidth="1"/>
    <col min="11054" max="11054" width="47.33203125" bestFit="1" customWidth="1"/>
    <col min="11055" max="11055" width="49.6640625" bestFit="1" customWidth="1"/>
    <col min="11056" max="11056" width="47.33203125" bestFit="1" customWidth="1"/>
    <col min="11057" max="11057" width="49.6640625" bestFit="1" customWidth="1"/>
    <col min="11058" max="11058" width="47.33203125" bestFit="1" customWidth="1"/>
    <col min="11059" max="11059" width="49.6640625" bestFit="1" customWidth="1"/>
    <col min="11060" max="11060" width="47.33203125" bestFit="1" customWidth="1"/>
    <col min="11061" max="11061" width="49.6640625" bestFit="1" customWidth="1"/>
    <col min="11062" max="11062" width="47.33203125" bestFit="1" customWidth="1"/>
    <col min="11063" max="11063" width="49.6640625" bestFit="1" customWidth="1"/>
    <col min="11064" max="11064" width="47.33203125" bestFit="1" customWidth="1"/>
    <col min="11065" max="11065" width="49.6640625" bestFit="1" customWidth="1"/>
    <col min="11066" max="11066" width="47.33203125" bestFit="1" customWidth="1"/>
    <col min="11067" max="11067" width="49.6640625" bestFit="1" customWidth="1"/>
    <col min="11068" max="11068" width="47.33203125" bestFit="1" customWidth="1"/>
    <col min="11069" max="11069" width="49.6640625" bestFit="1" customWidth="1"/>
    <col min="11070" max="11070" width="47.33203125" bestFit="1" customWidth="1"/>
    <col min="11071" max="11071" width="49.6640625" bestFit="1" customWidth="1"/>
    <col min="11072" max="11072" width="47.33203125" bestFit="1" customWidth="1"/>
    <col min="11073" max="11073" width="49.6640625" bestFit="1" customWidth="1"/>
    <col min="11074" max="11074" width="47.33203125" bestFit="1" customWidth="1"/>
    <col min="11075" max="11075" width="49.6640625" bestFit="1" customWidth="1"/>
    <col min="11076" max="11076" width="47.33203125" bestFit="1" customWidth="1"/>
    <col min="11077" max="11077" width="49.6640625" bestFit="1" customWidth="1"/>
    <col min="11078" max="11078" width="47.33203125" bestFit="1" customWidth="1"/>
    <col min="11079" max="11079" width="49.6640625" bestFit="1" customWidth="1"/>
    <col min="11080" max="11080" width="47.33203125" bestFit="1" customWidth="1"/>
    <col min="11081" max="11081" width="49.6640625" bestFit="1" customWidth="1"/>
    <col min="11082" max="11082" width="47.33203125" bestFit="1" customWidth="1"/>
    <col min="11083" max="11083" width="49.6640625" bestFit="1" customWidth="1"/>
    <col min="11084" max="11084" width="47.33203125" bestFit="1" customWidth="1"/>
    <col min="11085" max="11085" width="48.6640625" bestFit="1" customWidth="1"/>
    <col min="11086" max="11086" width="46.1640625" bestFit="1" customWidth="1"/>
    <col min="11087" max="11087" width="49.6640625" bestFit="1" customWidth="1"/>
    <col min="11088" max="11088" width="47.33203125" bestFit="1" customWidth="1"/>
    <col min="11089" max="11089" width="49.6640625" bestFit="1" customWidth="1"/>
    <col min="11090" max="11090" width="47.33203125" bestFit="1" customWidth="1"/>
    <col min="11091" max="11091" width="49.6640625" bestFit="1" customWidth="1"/>
    <col min="11092" max="11092" width="47.33203125" bestFit="1" customWidth="1"/>
    <col min="11093" max="11093" width="49.6640625" bestFit="1" customWidth="1"/>
    <col min="11094" max="11094" width="47.33203125" bestFit="1" customWidth="1"/>
    <col min="11095" max="11095" width="49.6640625" bestFit="1" customWidth="1"/>
    <col min="11096" max="11096" width="47.33203125" bestFit="1" customWidth="1"/>
    <col min="11097" max="11097" width="48.6640625" bestFit="1" customWidth="1"/>
    <col min="11098" max="11098" width="46.1640625" bestFit="1" customWidth="1"/>
    <col min="11099" max="11099" width="49.6640625" bestFit="1" customWidth="1"/>
    <col min="11100" max="11100" width="47.33203125" bestFit="1" customWidth="1"/>
    <col min="11101" max="11101" width="49.6640625" bestFit="1" customWidth="1"/>
    <col min="11102" max="11102" width="47.33203125" bestFit="1" customWidth="1"/>
    <col min="11103" max="11103" width="49.6640625" bestFit="1" customWidth="1"/>
    <col min="11104" max="11104" width="47.33203125" bestFit="1" customWidth="1"/>
    <col min="11105" max="11105" width="49.6640625" bestFit="1" customWidth="1"/>
    <col min="11106" max="11106" width="47.33203125" bestFit="1" customWidth="1"/>
    <col min="11107" max="11107" width="48.6640625" bestFit="1" customWidth="1"/>
    <col min="11108" max="11108" width="46.1640625" bestFit="1" customWidth="1"/>
    <col min="11109" max="11109" width="49.6640625" bestFit="1" customWidth="1"/>
    <col min="11110" max="11110" width="47.33203125" bestFit="1" customWidth="1"/>
    <col min="11111" max="11111" width="49.6640625" bestFit="1" customWidth="1"/>
    <col min="11112" max="11112" width="47.33203125" bestFit="1" customWidth="1"/>
    <col min="11113" max="11113" width="49.6640625" bestFit="1" customWidth="1"/>
    <col min="11114" max="11114" width="47.33203125" bestFit="1" customWidth="1"/>
    <col min="11115" max="11115" width="49.6640625" bestFit="1" customWidth="1"/>
    <col min="11116" max="11116" width="47.33203125" bestFit="1" customWidth="1"/>
    <col min="11117" max="11117" width="49.6640625" bestFit="1" customWidth="1"/>
    <col min="11118" max="11118" width="47.33203125" bestFit="1" customWidth="1"/>
    <col min="11119" max="11119" width="49.6640625" bestFit="1" customWidth="1"/>
    <col min="11120" max="11120" width="47.33203125" bestFit="1" customWidth="1"/>
    <col min="11121" max="11121" width="49.6640625" bestFit="1" customWidth="1"/>
    <col min="11122" max="11122" width="47.33203125" bestFit="1" customWidth="1"/>
    <col min="11123" max="11123" width="49.6640625" bestFit="1" customWidth="1"/>
    <col min="11124" max="11124" width="47.33203125" bestFit="1" customWidth="1"/>
    <col min="11125" max="11125" width="49.6640625" bestFit="1" customWidth="1"/>
    <col min="11126" max="11126" width="47.33203125" bestFit="1" customWidth="1"/>
    <col min="11127" max="11127" width="49.6640625" bestFit="1" customWidth="1"/>
    <col min="11128" max="11128" width="47.33203125" bestFit="1" customWidth="1"/>
    <col min="11129" max="11129" width="49.6640625" bestFit="1" customWidth="1"/>
    <col min="11130" max="11130" width="47.33203125" bestFit="1" customWidth="1"/>
    <col min="11131" max="11131" width="48.6640625" bestFit="1" customWidth="1"/>
    <col min="11132" max="11132" width="46.1640625" bestFit="1" customWidth="1"/>
    <col min="11133" max="11133" width="49.6640625" bestFit="1" customWidth="1"/>
    <col min="11134" max="11134" width="47.33203125" bestFit="1" customWidth="1"/>
    <col min="11135" max="11135" width="49.6640625" bestFit="1" customWidth="1"/>
    <col min="11136" max="11136" width="47.33203125" bestFit="1" customWidth="1"/>
    <col min="11137" max="11137" width="49.6640625" bestFit="1" customWidth="1"/>
    <col min="11138" max="11138" width="47.33203125" bestFit="1" customWidth="1"/>
    <col min="11139" max="11139" width="48.6640625" bestFit="1" customWidth="1"/>
    <col min="11140" max="11140" width="46.1640625" bestFit="1" customWidth="1"/>
    <col min="11141" max="11141" width="47.6640625" bestFit="1" customWidth="1"/>
    <col min="11142" max="11142" width="45.1640625" bestFit="1" customWidth="1"/>
    <col min="11143" max="11143" width="48.6640625" bestFit="1" customWidth="1"/>
    <col min="11144" max="11144" width="46.1640625" bestFit="1" customWidth="1"/>
    <col min="11145" max="11145" width="48.6640625" bestFit="1" customWidth="1"/>
    <col min="11146" max="11146" width="46.1640625" bestFit="1" customWidth="1"/>
    <col min="11147" max="11147" width="48.6640625" bestFit="1" customWidth="1"/>
    <col min="11148" max="11148" width="46.1640625" bestFit="1" customWidth="1"/>
    <col min="11149" max="11149" width="48.6640625" bestFit="1" customWidth="1"/>
    <col min="11150" max="11150" width="46.1640625" bestFit="1" customWidth="1"/>
    <col min="11151" max="11151" width="48.6640625" bestFit="1" customWidth="1"/>
    <col min="11152" max="11152" width="46.1640625" bestFit="1" customWidth="1"/>
    <col min="11153" max="11153" width="48.6640625" bestFit="1" customWidth="1"/>
    <col min="11154" max="11154" width="46.1640625" bestFit="1" customWidth="1"/>
    <col min="11155" max="11155" width="48.6640625" bestFit="1" customWidth="1"/>
    <col min="11156" max="11156" width="46.1640625" bestFit="1" customWidth="1"/>
    <col min="11157" max="11157" width="47.6640625" bestFit="1" customWidth="1"/>
    <col min="11158" max="11158" width="45.1640625" bestFit="1" customWidth="1"/>
    <col min="11159" max="11159" width="48.6640625" bestFit="1" customWidth="1"/>
    <col min="11160" max="11160" width="46.1640625" bestFit="1" customWidth="1"/>
    <col min="11161" max="11161" width="48.6640625" bestFit="1" customWidth="1"/>
    <col min="11162" max="11162" width="46.1640625" bestFit="1" customWidth="1"/>
    <col min="11163" max="11163" width="51.6640625" bestFit="1" customWidth="1"/>
    <col min="11164" max="11164" width="49.33203125" bestFit="1" customWidth="1"/>
    <col min="11165" max="11165" width="50.6640625" bestFit="1" customWidth="1"/>
    <col min="11166" max="11166" width="48.33203125" bestFit="1" customWidth="1"/>
    <col min="11167" max="11167" width="51.6640625" bestFit="1" customWidth="1"/>
    <col min="11168" max="11168" width="49.33203125" bestFit="1" customWidth="1"/>
    <col min="11169" max="11169" width="49.6640625" bestFit="1" customWidth="1"/>
    <col min="11170" max="11170" width="47.33203125" bestFit="1" customWidth="1"/>
    <col min="11171" max="11171" width="50.6640625" bestFit="1" customWidth="1"/>
    <col min="11172" max="11172" width="48.33203125" bestFit="1" customWidth="1"/>
    <col min="11173" max="11173" width="50.6640625" bestFit="1" customWidth="1"/>
    <col min="11174" max="11174" width="48.33203125" bestFit="1" customWidth="1"/>
    <col min="11175" max="11175" width="50.6640625" bestFit="1" customWidth="1"/>
    <col min="11176" max="11176" width="48.33203125" bestFit="1" customWidth="1"/>
    <col min="11177" max="11177" width="50.6640625" bestFit="1" customWidth="1"/>
    <col min="11178" max="11178" width="48.33203125" bestFit="1" customWidth="1"/>
    <col min="11179" max="11179" width="50.6640625" bestFit="1" customWidth="1"/>
    <col min="11180" max="11180" width="48.33203125" bestFit="1" customWidth="1"/>
    <col min="11181" max="11181" width="50.6640625" bestFit="1" customWidth="1"/>
    <col min="11182" max="11182" width="48.33203125" bestFit="1" customWidth="1"/>
    <col min="11183" max="11183" width="50.6640625" bestFit="1" customWidth="1"/>
    <col min="11184" max="11184" width="48.33203125" bestFit="1" customWidth="1"/>
    <col min="11185" max="11185" width="50.6640625" bestFit="1" customWidth="1"/>
    <col min="11186" max="11186" width="48.33203125" bestFit="1" customWidth="1"/>
    <col min="11187" max="11187" width="50.6640625" bestFit="1" customWidth="1"/>
    <col min="11188" max="11188" width="48.33203125" bestFit="1" customWidth="1"/>
    <col min="11189" max="11189" width="50.6640625" bestFit="1" customWidth="1"/>
    <col min="11190" max="11190" width="48.33203125" bestFit="1" customWidth="1"/>
    <col min="11191" max="11191" width="50.6640625" bestFit="1" customWidth="1"/>
    <col min="11192" max="11192" width="48.33203125" bestFit="1" customWidth="1"/>
    <col min="11193" max="11193" width="50.6640625" bestFit="1" customWidth="1"/>
    <col min="11194" max="11194" width="48.33203125" bestFit="1" customWidth="1"/>
    <col min="11195" max="11195" width="50.6640625" bestFit="1" customWidth="1"/>
    <col min="11196" max="11196" width="48.33203125" bestFit="1" customWidth="1"/>
    <col min="11197" max="11197" width="50.6640625" bestFit="1" customWidth="1"/>
    <col min="11198" max="11198" width="48.33203125" bestFit="1" customWidth="1"/>
    <col min="11199" max="11199" width="50.6640625" bestFit="1" customWidth="1"/>
    <col min="11200" max="11200" width="48.33203125" bestFit="1" customWidth="1"/>
    <col min="11201" max="11201" width="49.6640625" bestFit="1" customWidth="1"/>
    <col min="11202" max="11202" width="47.33203125" bestFit="1" customWidth="1"/>
    <col min="11203" max="11203" width="49.6640625" bestFit="1" customWidth="1"/>
    <col min="11204" max="11204" width="47.33203125" bestFit="1" customWidth="1"/>
    <col min="11205" max="11205" width="49.6640625" bestFit="1" customWidth="1"/>
    <col min="11206" max="11206" width="47.33203125" bestFit="1" customWidth="1"/>
    <col min="11207" max="11207" width="49.6640625" bestFit="1" customWidth="1"/>
    <col min="11208" max="11208" width="47.33203125" bestFit="1" customWidth="1"/>
    <col min="11209" max="11209" width="49.6640625" bestFit="1" customWidth="1"/>
    <col min="11210" max="11210" width="47.33203125" bestFit="1" customWidth="1"/>
    <col min="11211" max="11211" width="49.6640625" bestFit="1" customWidth="1"/>
    <col min="11212" max="11212" width="47.33203125" bestFit="1" customWidth="1"/>
    <col min="11213" max="11213" width="49.6640625" bestFit="1" customWidth="1"/>
    <col min="11214" max="11214" width="47.33203125" bestFit="1" customWidth="1"/>
    <col min="11215" max="11215" width="49.6640625" bestFit="1" customWidth="1"/>
    <col min="11216" max="11216" width="47.33203125" bestFit="1" customWidth="1"/>
    <col min="11217" max="11217" width="49.6640625" bestFit="1" customWidth="1"/>
    <col min="11218" max="11218" width="47.33203125" bestFit="1" customWidth="1"/>
    <col min="11219" max="11219" width="48.6640625" bestFit="1" customWidth="1"/>
    <col min="11220" max="11220" width="46.1640625" bestFit="1" customWidth="1"/>
    <col min="11221" max="11221" width="49.6640625" bestFit="1" customWidth="1"/>
    <col min="11222" max="11222" width="47.33203125" bestFit="1" customWidth="1"/>
    <col min="11223" max="11223" width="49.6640625" bestFit="1" customWidth="1"/>
    <col min="11224" max="11224" width="47.33203125" bestFit="1" customWidth="1"/>
    <col min="11225" max="11225" width="49.6640625" bestFit="1" customWidth="1"/>
    <col min="11226" max="11226" width="47.33203125" bestFit="1" customWidth="1"/>
    <col min="11227" max="11227" width="49.6640625" bestFit="1" customWidth="1"/>
    <col min="11228" max="11228" width="47.33203125" bestFit="1" customWidth="1"/>
    <col min="11229" max="11229" width="49.6640625" bestFit="1" customWidth="1"/>
    <col min="11230" max="11230" width="47.33203125" bestFit="1" customWidth="1"/>
    <col min="11231" max="11231" width="48.6640625" bestFit="1" customWidth="1"/>
    <col min="11232" max="11232" width="46.1640625" bestFit="1" customWidth="1"/>
    <col min="11233" max="11233" width="49.6640625" bestFit="1" customWidth="1"/>
    <col min="11234" max="11234" width="47.33203125" bestFit="1" customWidth="1"/>
    <col min="11235" max="11235" width="49.6640625" bestFit="1" customWidth="1"/>
    <col min="11236" max="11236" width="47.33203125" bestFit="1" customWidth="1"/>
    <col min="11237" max="11237" width="49.6640625" bestFit="1" customWidth="1"/>
    <col min="11238" max="11238" width="47.33203125" bestFit="1" customWidth="1"/>
    <col min="11239" max="11239" width="49.6640625" bestFit="1" customWidth="1"/>
    <col min="11240" max="11240" width="47.33203125" bestFit="1" customWidth="1"/>
    <col min="11241" max="11241" width="49.6640625" bestFit="1" customWidth="1"/>
    <col min="11242" max="11242" width="47.33203125" bestFit="1" customWidth="1"/>
    <col min="11243" max="11243" width="49.6640625" bestFit="1" customWidth="1"/>
    <col min="11244" max="11244" width="47.33203125" bestFit="1" customWidth="1"/>
    <col min="11245" max="11245" width="48.6640625" bestFit="1" customWidth="1"/>
    <col min="11246" max="11246" width="46.1640625" bestFit="1" customWidth="1"/>
    <col min="11247" max="11247" width="49.6640625" bestFit="1" customWidth="1"/>
    <col min="11248" max="11248" width="47.33203125" bestFit="1" customWidth="1"/>
    <col min="11249" max="11249" width="49.6640625" bestFit="1" customWidth="1"/>
    <col min="11250" max="11250" width="47.33203125" bestFit="1" customWidth="1"/>
    <col min="11251" max="11251" width="49.6640625" bestFit="1" customWidth="1"/>
    <col min="11252" max="11252" width="47.33203125" bestFit="1" customWidth="1"/>
    <col min="11253" max="11253" width="49.6640625" bestFit="1" customWidth="1"/>
    <col min="11254" max="11254" width="47.33203125" bestFit="1" customWidth="1"/>
    <col min="11255" max="11255" width="49.6640625" bestFit="1" customWidth="1"/>
    <col min="11256" max="11256" width="47.33203125" bestFit="1" customWidth="1"/>
    <col min="11257" max="11257" width="49.6640625" bestFit="1" customWidth="1"/>
    <col min="11258" max="11258" width="47.33203125" bestFit="1" customWidth="1"/>
    <col min="11259" max="11259" width="49.6640625" bestFit="1" customWidth="1"/>
    <col min="11260" max="11260" width="47.33203125" bestFit="1" customWidth="1"/>
    <col min="11261" max="11261" width="49.6640625" bestFit="1" customWidth="1"/>
    <col min="11262" max="11262" width="47.33203125" bestFit="1" customWidth="1"/>
    <col min="11263" max="11263" width="49.6640625" bestFit="1" customWidth="1"/>
    <col min="11264" max="11264" width="47.33203125" bestFit="1" customWidth="1"/>
    <col min="11265" max="11265" width="49.6640625" bestFit="1" customWidth="1"/>
    <col min="11266" max="11266" width="47.33203125" bestFit="1" customWidth="1"/>
    <col min="11267" max="11267" width="49.6640625" bestFit="1" customWidth="1"/>
    <col min="11268" max="11268" width="47.33203125" bestFit="1" customWidth="1"/>
    <col min="11269" max="11269" width="48.6640625" bestFit="1" customWidth="1"/>
    <col min="11270" max="11270" width="46.1640625" bestFit="1" customWidth="1"/>
    <col min="11271" max="11271" width="49.6640625" bestFit="1" customWidth="1"/>
    <col min="11272" max="11272" width="47.33203125" bestFit="1" customWidth="1"/>
    <col min="11273" max="11273" width="49.6640625" bestFit="1" customWidth="1"/>
    <col min="11274" max="11274" width="47.33203125" bestFit="1" customWidth="1"/>
    <col min="11275" max="11275" width="49.6640625" bestFit="1" customWidth="1"/>
    <col min="11276" max="11276" width="47.33203125" bestFit="1" customWidth="1"/>
    <col min="11277" max="11277" width="49.6640625" bestFit="1" customWidth="1"/>
    <col min="11278" max="11278" width="47.33203125" bestFit="1" customWidth="1"/>
    <col min="11279" max="11279" width="49.6640625" bestFit="1" customWidth="1"/>
    <col min="11280" max="11280" width="47.33203125" bestFit="1" customWidth="1"/>
    <col min="11281" max="11281" width="49.6640625" bestFit="1" customWidth="1"/>
    <col min="11282" max="11282" width="47.33203125" bestFit="1" customWidth="1"/>
    <col min="11283" max="11283" width="49.6640625" bestFit="1" customWidth="1"/>
    <col min="11284" max="11284" width="47.33203125" bestFit="1" customWidth="1"/>
    <col min="11285" max="11285" width="49.6640625" bestFit="1" customWidth="1"/>
    <col min="11286" max="11286" width="47.33203125" bestFit="1" customWidth="1"/>
    <col min="11287" max="11287" width="49.6640625" bestFit="1" customWidth="1"/>
    <col min="11288" max="11288" width="47.33203125" bestFit="1" customWidth="1"/>
    <col min="11289" max="11289" width="49.6640625" bestFit="1" customWidth="1"/>
    <col min="11290" max="11290" width="47.33203125" bestFit="1" customWidth="1"/>
    <col min="11291" max="11291" width="49.6640625" bestFit="1" customWidth="1"/>
    <col min="11292" max="11292" width="47.33203125" bestFit="1" customWidth="1"/>
    <col min="11293" max="11293" width="49.6640625" bestFit="1" customWidth="1"/>
    <col min="11294" max="11294" width="47.33203125" bestFit="1" customWidth="1"/>
    <col min="11295" max="11295" width="49.6640625" bestFit="1" customWidth="1"/>
    <col min="11296" max="11296" width="47.33203125" bestFit="1" customWidth="1"/>
    <col min="11297" max="11297" width="49.6640625" bestFit="1" customWidth="1"/>
    <col min="11298" max="11298" width="47.33203125" bestFit="1" customWidth="1"/>
    <col min="11299" max="11299" width="49.6640625" bestFit="1" customWidth="1"/>
    <col min="11300" max="11300" width="47.33203125" bestFit="1" customWidth="1"/>
    <col min="11301" max="11301" width="49.6640625" bestFit="1" customWidth="1"/>
    <col min="11302" max="11302" width="47.33203125" bestFit="1" customWidth="1"/>
    <col min="11303" max="11303" width="49.6640625" bestFit="1" customWidth="1"/>
    <col min="11304" max="11304" width="47.33203125" bestFit="1" customWidth="1"/>
    <col min="11305" max="11305" width="48.6640625" bestFit="1" customWidth="1"/>
    <col min="11306" max="11306" width="46.1640625" bestFit="1" customWidth="1"/>
    <col min="11307" max="11307" width="49.6640625" bestFit="1" customWidth="1"/>
    <col min="11308" max="11308" width="47.33203125" bestFit="1" customWidth="1"/>
    <col min="11309" max="11309" width="48.6640625" bestFit="1" customWidth="1"/>
    <col min="11310" max="11310" width="46.1640625" bestFit="1" customWidth="1"/>
    <col min="11311" max="11311" width="49.6640625" bestFit="1" customWidth="1"/>
    <col min="11312" max="11312" width="47.33203125" bestFit="1" customWidth="1"/>
    <col min="11313" max="11313" width="49.6640625" bestFit="1" customWidth="1"/>
    <col min="11314" max="11314" width="47.33203125" bestFit="1" customWidth="1"/>
    <col min="11315" max="11315" width="49.6640625" bestFit="1" customWidth="1"/>
    <col min="11316" max="11316" width="47.33203125" bestFit="1" customWidth="1"/>
    <col min="11317" max="11317" width="49.6640625" bestFit="1" customWidth="1"/>
    <col min="11318" max="11318" width="47.33203125" bestFit="1" customWidth="1"/>
    <col min="11319" max="11319" width="49.6640625" bestFit="1" customWidth="1"/>
    <col min="11320" max="11320" width="47.33203125" bestFit="1" customWidth="1"/>
    <col min="11321" max="11321" width="49.6640625" bestFit="1" customWidth="1"/>
    <col min="11322" max="11322" width="47.33203125" bestFit="1" customWidth="1"/>
    <col min="11323" max="11323" width="49.6640625" bestFit="1" customWidth="1"/>
    <col min="11324" max="11324" width="47.33203125" bestFit="1" customWidth="1"/>
    <col min="11325" max="11325" width="49.6640625" bestFit="1" customWidth="1"/>
    <col min="11326" max="11326" width="47.33203125" bestFit="1" customWidth="1"/>
    <col min="11327" max="11327" width="49.6640625" bestFit="1" customWidth="1"/>
    <col min="11328" max="11328" width="47.33203125" bestFit="1" customWidth="1"/>
    <col min="11329" max="11329" width="49.6640625" bestFit="1" customWidth="1"/>
    <col min="11330" max="11330" width="47.33203125" bestFit="1" customWidth="1"/>
    <col min="11331" max="11331" width="49.6640625" bestFit="1" customWidth="1"/>
    <col min="11332" max="11332" width="47.33203125" bestFit="1" customWidth="1"/>
    <col min="11333" max="11333" width="49.6640625" bestFit="1" customWidth="1"/>
    <col min="11334" max="11334" width="47.33203125" bestFit="1" customWidth="1"/>
    <col min="11335" max="11335" width="49.6640625" bestFit="1" customWidth="1"/>
    <col min="11336" max="11336" width="47.33203125" bestFit="1" customWidth="1"/>
    <col min="11337" max="11337" width="49.6640625" bestFit="1" customWidth="1"/>
    <col min="11338" max="11338" width="47.33203125" bestFit="1" customWidth="1"/>
    <col min="11339" max="11339" width="49.6640625" bestFit="1" customWidth="1"/>
    <col min="11340" max="11340" width="47.33203125" bestFit="1" customWidth="1"/>
    <col min="11341" max="11341" width="49.6640625" bestFit="1" customWidth="1"/>
    <col min="11342" max="11342" width="47.33203125" bestFit="1" customWidth="1"/>
    <col min="11343" max="11343" width="49.6640625" bestFit="1" customWidth="1"/>
    <col min="11344" max="11344" width="47.33203125" bestFit="1" customWidth="1"/>
    <col min="11345" max="11345" width="49.6640625" bestFit="1" customWidth="1"/>
    <col min="11346" max="11346" width="47.33203125" bestFit="1" customWidth="1"/>
    <col min="11347" max="11347" width="49.6640625" bestFit="1" customWidth="1"/>
    <col min="11348" max="11348" width="47.33203125" bestFit="1" customWidth="1"/>
    <col min="11349" max="11349" width="49.6640625" bestFit="1" customWidth="1"/>
    <col min="11350" max="11350" width="47.33203125" bestFit="1" customWidth="1"/>
    <col min="11351" max="11351" width="49.6640625" bestFit="1" customWidth="1"/>
    <col min="11352" max="11352" width="47.33203125" bestFit="1" customWidth="1"/>
    <col min="11353" max="11353" width="49.6640625" bestFit="1" customWidth="1"/>
    <col min="11354" max="11354" width="47.33203125" bestFit="1" customWidth="1"/>
    <col min="11355" max="11355" width="49.6640625" bestFit="1" customWidth="1"/>
    <col min="11356" max="11356" width="47.33203125" bestFit="1" customWidth="1"/>
    <col min="11357" max="11357" width="49.6640625" bestFit="1" customWidth="1"/>
    <col min="11358" max="11358" width="47.33203125" bestFit="1" customWidth="1"/>
    <col min="11359" max="11359" width="49.6640625" bestFit="1" customWidth="1"/>
    <col min="11360" max="11360" width="47.33203125" bestFit="1" customWidth="1"/>
    <col min="11361" max="11361" width="49.6640625" bestFit="1" customWidth="1"/>
    <col min="11362" max="11362" width="47.33203125" bestFit="1" customWidth="1"/>
    <col min="11363" max="11363" width="49.6640625" bestFit="1" customWidth="1"/>
    <col min="11364" max="11364" width="47.33203125" bestFit="1" customWidth="1"/>
    <col min="11365" max="11365" width="49.6640625" bestFit="1" customWidth="1"/>
    <col min="11366" max="11366" width="47.33203125" bestFit="1" customWidth="1"/>
    <col min="11367" max="11367" width="49.6640625" bestFit="1" customWidth="1"/>
    <col min="11368" max="11368" width="47.33203125" bestFit="1" customWidth="1"/>
    <col min="11369" max="11369" width="49.6640625" bestFit="1" customWidth="1"/>
    <col min="11370" max="11370" width="47.33203125" bestFit="1" customWidth="1"/>
    <col min="11371" max="11371" width="49.6640625" bestFit="1" customWidth="1"/>
    <col min="11372" max="11372" width="47.33203125" bestFit="1" customWidth="1"/>
    <col min="11373" max="11373" width="49.6640625" bestFit="1" customWidth="1"/>
    <col min="11374" max="11374" width="47.33203125" bestFit="1" customWidth="1"/>
    <col min="11375" max="11375" width="49.6640625" bestFit="1" customWidth="1"/>
    <col min="11376" max="11376" width="47.33203125" bestFit="1" customWidth="1"/>
    <col min="11377" max="11377" width="49.6640625" bestFit="1" customWidth="1"/>
    <col min="11378" max="11378" width="47.33203125" bestFit="1" customWidth="1"/>
    <col min="11379" max="11379" width="49.6640625" bestFit="1" customWidth="1"/>
    <col min="11380" max="11380" width="47.33203125" bestFit="1" customWidth="1"/>
    <col min="11381" max="11381" width="49.6640625" bestFit="1" customWidth="1"/>
    <col min="11382" max="11382" width="47.33203125" bestFit="1" customWidth="1"/>
    <col min="11383" max="11383" width="48.6640625" bestFit="1" customWidth="1"/>
    <col min="11384" max="11384" width="46.1640625" bestFit="1" customWidth="1"/>
    <col min="11385" max="11385" width="49.6640625" bestFit="1" customWidth="1"/>
    <col min="11386" max="11386" width="47.33203125" bestFit="1" customWidth="1"/>
    <col min="11387" max="11387" width="49.6640625" bestFit="1" customWidth="1"/>
    <col min="11388" max="11388" width="47.33203125" bestFit="1" customWidth="1"/>
    <col min="11389" max="11389" width="49.6640625" bestFit="1" customWidth="1"/>
    <col min="11390" max="11390" width="47.33203125" bestFit="1" customWidth="1"/>
    <col min="11391" max="11391" width="49.6640625" bestFit="1" customWidth="1"/>
    <col min="11392" max="11392" width="47.33203125" bestFit="1" customWidth="1"/>
    <col min="11393" max="11393" width="49.6640625" bestFit="1" customWidth="1"/>
    <col min="11394" max="11394" width="47.33203125" bestFit="1" customWidth="1"/>
    <col min="11395" max="11395" width="49.6640625" bestFit="1" customWidth="1"/>
    <col min="11396" max="11396" width="47.33203125" bestFit="1" customWidth="1"/>
    <col min="11397" max="11397" width="49.6640625" bestFit="1" customWidth="1"/>
    <col min="11398" max="11398" width="47.33203125" bestFit="1" customWidth="1"/>
    <col min="11399" max="11399" width="49.6640625" bestFit="1" customWidth="1"/>
    <col min="11400" max="11400" width="47.33203125" bestFit="1" customWidth="1"/>
    <col min="11401" max="11401" width="49.6640625" bestFit="1" customWidth="1"/>
    <col min="11402" max="11402" width="47.33203125" bestFit="1" customWidth="1"/>
    <col min="11403" max="11403" width="49.6640625" bestFit="1" customWidth="1"/>
    <col min="11404" max="11404" width="47.33203125" bestFit="1" customWidth="1"/>
    <col min="11405" max="11405" width="49.6640625" bestFit="1" customWidth="1"/>
    <col min="11406" max="11406" width="47.33203125" bestFit="1" customWidth="1"/>
    <col min="11407" max="11407" width="49.6640625" bestFit="1" customWidth="1"/>
    <col min="11408" max="11408" width="47.33203125" bestFit="1" customWidth="1"/>
    <col min="11409" max="11409" width="49.6640625" bestFit="1" customWidth="1"/>
    <col min="11410" max="11410" width="47.33203125" bestFit="1" customWidth="1"/>
    <col min="11411" max="11411" width="49.6640625" bestFit="1" customWidth="1"/>
    <col min="11412" max="11412" width="47.33203125" bestFit="1" customWidth="1"/>
    <col min="11413" max="11413" width="49.6640625" bestFit="1" customWidth="1"/>
    <col min="11414" max="11414" width="47.33203125" bestFit="1" customWidth="1"/>
    <col min="11415" max="11415" width="49.6640625" bestFit="1" customWidth="1"/>
    <col min="11416" max="11416" width="47.33203125" bestFit="1" customWidth="1"/>
    <col min="11417" max="11417" width="49.6640625" bestFit="1" customWidth="1"/>
    <col min="11418" max="11418" width="47.33203125" bestFit="1" customWidth="1"/>
    <col min="11419" max="11419" width="49.6640625" bestFit="1" customWidth="1"/>
    <col min="11420" max="11420" width="47.33203125" bestFit="1" customWidth="1"/>
    <col min="11421" max="11421" width="49.6640625" bestFit="1" customWidth="1"/>
    <col min="11422" max="11422" width="47.33203125" bestFit="1" customWidth="1"/>
    <col min="11423" max="11423" width="49.6640625" bestFit="1" customWidth="1"/>
    <col min="11424" max="11424" width="47.33203125" bestFit="1" customWidth="1"/>
    <col min="11425" max="11425" width="49.6640625" bestFit="1" customWidth="1"/>
    <col min="11426" max="11426" width="47.33203125" bestFit="1" customWidth="1"/>
    <col min="11427" max="11427" width="49.6640625" bestFit="1" customWidth="1"/>
    <col min="11428" max="11428" width="47.33203125" bestFit="1" customWidth="1"/>
    <col min="11429" max="11429" width="49.6640625" bestFit="1" customWidth="1"/>
    <col min="11430" max="11430" width="47.33203125" bestFit="1" customWidth="1"/>
    <col min="11431" max="11431" width="49.6640625" bestFit="1" customWidth="1"/>
    <col min="11432" max="11432" width="47.33203125" bestFit="1" customWidth="1"/>
    <col min="11433" max="11433" width="49.6640625" bestFit="1" customWidth="1"/>
    <col min="11434" max="11434" width="47.33203125" bestFit="1" customWidth="1"/>
    <col min="11435" max="11435" width="49.6640625" bestFit="1" customWidth="1"/>
    <col min="11436" max="11436" width="47.33203125" bestFit="1" customWidth="1"/>
    <col min="11437" max="11437" width="49.6640625" bestFit="1" customWidth="1"/>
    <col min="11438" max="11438" width="47.33203125" bestFit="1" customWidth="1"/>
    <col min="11439" max="11439" width="49.6640625" bestFit="1" customWidth="1"/>
    <col min="11440" max="11440" width="47.33203125" bestFit="1" customWidth="1"/>
    <col min="11441" max="11441" width="49.6640625" bestFit="1" customWidth="1"/>
    <col min="11442" max="11442" width="47.33203125" bestFit="1" customWidth="1"/>
    <col min="11443" max="11443" width="49.6640625" bestFit="1" customWidth="1"/>
    <col min="11444" max="11444" width="47.33203125" bestFit="1" customWidth="1"/>
    <col min="11445" max="11445" width="48.6640625" bestFit="1" customWidth="1"/>
    <col min="11446" max="11446" width="46.1640625" bestFit="1" customWidth="1"/>
    <col min="11447" max="11447" width="49.6640625" bestFit="1" customWidth="1"/>
    <col min="11448" max="11448" width="47.33203125" bestFit="1" customWidth="1"/>
    <col min="11449" max="11449" width="49.6640625" bestFit="1" customWidth="1"/>
    <col min="11450" max="11450" width="47.33203125" bestFit="1" customWidth="1"/>
    <col min="11451" max="11451" width="49.6640625" bestFit="1" customWidth="1"/>
    <col min="11452" max="11452" width="47.33203125" bestFit="1" customWidth="1"/>
    <col min="11453" max="11453" width="49.6640625" bestFit="1" customWidth="1"/>
    <col min="11454" max="11454" width="47.33203125" bestFit="1" customWidth="1"/>
    <col min="11455" max="11455" width="49.6640625" bestFit="1" customWidth="1"/>
    <col min="11456" max="11456" width="47.33203125" bestFit="1" customWidth="1"/>
    <col min="11457" max="11457" width="47.6640625" bestFit="1" customWidth="1"/>
    <col min="11458" max="11458" width="45.1640625" bestFit="1" customWidth="1"/>
    <col min="11459" max="11459" width="49.6640625" bestFit="1" customWidth="1"/>
    <col min="11460" max="11460" width="47.33203125" bestFit="1" customWidth="1"/>
    <col min="11461" max="11461" width="49.6640625" bestFit="1" customWidth="1"/>
    <col min="11462" max="11462" width="47.33203125" bestFit="1" customWidth="1"/>
    <col min="11463" max="11463" width="49.6640625" bestFit="1" customWidth="1"/>
    <col min="11464" max="11464" width="47.33203125" bestFit="1" customWidth="1"/>
    <col min="11465" max="11465" width="49.6640625" bestFit="1" customWidth="1"/>
    <col min="11466" max="11466" width="47.33203125" bestFit="1" customWidth="1"/>
    <col min="11467" max="11467" width="49.6640625" bestFit="1" customWidth="1"/>
    <col min="11468" max="11468" width="47.33203125" bestFit="1" customWidth="1"/>
    <col min="11469" max="11469" width="49.6640625" bestFit="1" customWidth="1"/>
    <col min="11470" max="11470" width="47.33203125" bestFit="1" customWidth="1"/>
    <col min="11471" max="11471" width="49.6640625" bestFit="1" customWidth="1"/>
    <col min="11472" max="11472" width="47.33203125" bestFit="1" customWidth="1"/>
    <col min="11473" max="11473" width="49.6640625" bestFit="1" customWidth="1"/>
    <col min="11474" max="11474" width="47.33203125" bestFit="1" customWidth="1"/>
    <col min="11475" max="11475" width="49.6640625" bestFit="1" customWidth="1"/>
    <col min="11476" max="11476" width="47.33203125" bestFit="1" customWidth="1"/>
    <col min="11477" max="11477" width="49.6640625" bestFit="1" customWidth="1"/>
    <col min="11478" max="11478" width="47.33203125" bestFit="1" customWidth="1"/>
    <col min="11479" max="11479" width="49.6640625" bestFit="1" customWidth="1"/>
    <col min="11480" max="11480" width="47.33203125" bestFit="1" customWidth="1"/>
    <col min="11481" max="11481" width="49.6640625" bestFit="1" customWidth="1"/>
    <col min="11482" max="11482" width="47.33203125" bestFit="1" customWidth="1"/>
    <col min="11483" max="11483" width="49.6640625" bestFit="1" customWidth="1"/>
    <col min="11484" max="11484" width="47.33203125" bestFit="1" customWidth="1"/>
    <col min="11485" max="11485" width="49.6640625" bestFit="1" customWidth="1"/>
    <col min="11486" max="11486" width="47.33203125" bestFit="1" customWidth="1"/>
    <col min="11487" max="11487" width="49.6640625" bestFit="1" customWidth="1"/>
    <col min="11488" max="11488" width="47.33203125" bestFit="1" customWidth="1"/>
    <col min="11489" max="11489" width="49.6640625" bestFit="1" customWidth="1"/>
    <col min="11490" max="11490" width="47.33203125" bestFit="1" customWidth="1"/>
    <col min="11491" max="11491" width="49.6640625" bestFit="1" customWidth="1"/>
    <col min="11492" max="11492" width="47.33203125" bestFit="1" customWidth="1"/>
    <col min="11493" max="11493" width="48.6640625" bestFit="1" customWidth="1"/>
    <col min="11494" max="11494" width="46.1640625" bestFit="1" customWidth="1"/>
    <col min="11495" max="11495" width="49.6640625" bestFit="1" customWidth="1"/>
    <col min="11496" max="11496" width="47.33203125" bestFit="1" customWidth="1"/>
    <col min="11497" max="11497" width="49.6640625" bestFit="1" customWidth="1"/>
    <col min="11498" max="11498" width="47.33203125" bestFit="1" customWidth="1"/>
    <col min="11499" max="11499" width="49.6640625" bestFit="1" customWidth="1"/>
    <col min="11500" max="11500" width="47.33203125" bestFit="1" customWidth="1"/>
    <col min="11501" max="11501" width="49.6640625" bestFit="1" customWidth="1"/>
    <col min="11502" max="11502" width="47.33203125" bestFit="1" customWidth="1"/>
    <col min="11503" max="11503" width="49.6640625" bestFit="1" customWidth="1"/>
    <col min="11504" max="11504" width="47.33203125" bestFit="1" customWidth="1"/>
    <col min="11505" max="11505" width="49.6640625" bestFit="1" customWidth="1"/>
    <col min="11506" max="11506" width="47.33203125" bestFit="1" customWidth="1"/>
    <col min="11507" max="11507" width="49.6640625" bestFit="1" customWidth="1"/>
    <col min="11508" max="11508" width="47.33203125" bestFit="1" customWidth="1"/>
    <col min="11509" max="11509" width="49.6640625" bestFit="1" customWidth="1"/>
    <col min="11510" max="11510" width="47.33203125" bestFit="1" customWidth="1"/>
    <col min="11511" max="11511" width="49.6640625" bestFit="1" customWidth="1"/>
    <col min="11512" max="11512" width="47.33203125" bestFit="1" customWidth="1"/>
    <col min="11513" max="11513" width="48.6640625" bestFit="1" customWidth="1"/>
    <col min="11514" max="11514" width="46.1640625" bestFit="1" customWidth="1"/>
    <col min="11515" max="11515" width="49.6640625" bestFit="1" customWidth="1"/>
    <col min="11516" max="11516" width="47.33203125" bestFit="1" customWidth="1"/>
    <col min="11517" max="11517" width="49.6640625" bestFit="1" customWidth="1"/>
    <col min="11518" max="11518" width="47.33203125" bestFit="1" customWidth="1"/>
    <col min="11519" max="11519" width="49.6640625" bestFit="1" customWidth="1"/>
    <col min="11520" max="11520" width="47.33203125" bestFit="1" customWidth="1"/>
    <col min="11521" max="11521" width="49.6640625" bestFit="1" customWidth="1"/>
    <col min="11522" max="11522" width="47.33203125" bestFit="1" customWidth="1"/>
    <col min="11523" max="11523" width="49.6640625" bestFit="1" customWidth="1"/>
    <col min="11524" max="11524" width="47.33203125" bestFit="1" customWidth="1"/>
    <col min="11525" max="11525" width="48.6640625" bestFit="1" customWidth="1"/>
    <col min="11526" max="11526" width="46.1640625" bestFit="1" customWidth="1"/>
    <col min="11527" max="11527" width="49.6640625" bestFit="1" customWidth="1"/>
    <col min="11528" max="11528" width="47.33203125" bestFit="1" customWidth="1"/>
    <col min="11529" max="11529" width="48.6640625" bestFit="1" customWidth="1"/>
    <col min="11530" max="11530" width="46.1640625" bestFit="1" customWidth="1"/>
    <col min="11531" max="11531" width="49.6640625" bestFit="1" customWidth="1"/>
    <col min="11532" max="11532" width="47.33203125" bestFit="1" customWidth="1"/>
    <col min="11533" max="11533" width="49.6640625" bestFit="1" customWidth="1"/>
    <col min="11534" max="11534" width="47.33203125" bestFit="1" customWidth="1"/>
    <col min="11535" max="11535" width="49.6640625" bestFit="1" customWidth="1"/>
    <col min="11536" max="11536" width="47.33203125" bestFit="1" customWidth="1"/>
    <col min="11537" max="11537" width="48.6640625" bestFit="1" customWidth="1"/>
    <col min="11538" max="11538" width="46.1640625" bestFit="1" customWidth="1"/>
    <col min="11539" max="11539" width="49.6640625" bestFit="1" customWidth="1"/>
    <col min="11540" max="11540" width="47.33203125" bestFit="1" customWidth="1"/>
    <col min="11541" max="11541" width="49.6640625" bestFit="1" customWidth="1"/>
    <col min="11542" max="11542" width="47.33203125" bestFit="1" customWidth="1"/>
    <col min="11543" max="11543" width="49.6640625" bestFit="1" customWidth="1"/>
    <col min="11544" max="11544" width="47.33203125" bestFit="1" customWidth="1"/>
    <col min="11545" max="11545" width="49.6640625" bestFit="1" customWidth="1"/>
    <col min="11546" max="11546" width="47.33203125" bestFit="1" customWidth="1"/>
    <col min="11547" max="11547" width="49.6640625" bestFit="1" customWidth="1"/>
    <col min="11548" max="11548" width="47.33203125" bestFit="1" customWidth="1"/>
    <col min="11549" max="11549" width="49.6640625" bestFit="1" customWidth="1"/>
    <col min="11550" max="11550" width="47.33203125" bestFit="1" customWidth="1"/>
    <col min="11551" max="11551" width="49.6640625" bestFit="1" customWidth="1"/>
    <col min="11552" max="11552" width="47.33203125" bestFit="1" customWidth="1"/>
    <col min="11553" max="11553" width="49.6640625" bestFit="1" customWidth="1"/>
    <col min="11554" max="11554" width="47.33203125" bestFit="1" customWidth="1"/>
    <col min="11555" max="11555" width="49.6640625" bestFit="1" customWidth="1"/>
    <col min="11556" max="11556" width="47.33203125" bestFit="1" customWidth="1"/>
    <col min="11557" max="11557" width="49.6640625" bestFit="1" customWidth="1"/>
    <col min="11558" max="11558" width="47.33203125" bestFit="1" customWidth="1"/>
    <col min="11559" max="11559" width="49.6640625" bestFit="1" customWidth="1"/>
    <col min="11560" max="11560" width="47.33203125" bestFit="1" customWidth="1"/>
    <col min="11561" max="11561" width="49.6640625" bestFit="1" customWidth="1"/>
    <col min="11562" max="11562" width="47.33203125" bestFit="1" customWidth="1"/>
    <col min="11563" max="11563" width="49.6640625" bestFit="1" customWidth="1"/>
    <col min="11564" max="11564" width="47.33203125" bestFit="1" customWidth="1"/>
    <col min="11565" max="11565" width="49.6640625" bestFit="1" customWidth="1"/>
    <col min="11566" max="11566" width="47.33203125" bestFit="1" customWidth="1"/>
    <col min="11567" max="11567" width="49.6640625" bestFit="1" customWidth="1"/>
    <col min="11568" max="11568" width="47.33203125" bestFit="1" customWidth="1"/>
    <col min="11569" max="11569" width="49.6640625" bestFit="1" customWidth="1"/>
    <col min="11570" max="11570" width="47.33203125" bestFit="1" customWidth="1"/>
    <col min="11571" max="11571" width="49.6640625" bestFit="1" customWidth="1"/>
    <col min="11572" max="11572" width="47.33203125" bestFit="1" customWidth="1"/>
    <col min="11573" max="11573" width="49.6640625" bestFit="1" customWidth="1"/>
    <col min="11574" max="11574" width="47.33203125" bestFit="1" customWidth="1"/>
    <col min="11575" max="11575" width="49.6640625" bestFit="1" customWidth="1"/>
    <col min="11576" max="11576" width="47.33203125" bestFit="1" customWidth="1"/>
    <col min="11577" max="11577" width="49.6640625" bestFit="1" customWidth="1"/>
    <col min="11578" max="11578" width="47.33203125" bestFit="1" customWidth="1"/>
    <col min="11579" max="11579" width="49.6640625" bestFit="1" customWidth="1"/>
    <col min="11580" max="11580" width="47.33203125" bestFit="1" customWidth="1"/>
    <col min="11581" max="11581" width="49.6640625" bestFit="1" customWidth="1"/>
    <col min="11582" max="11582" width="47.33203125" bestFit="1" customWidth="1"/>
    <col min="11583" max="11583" width="49.6640625" bestFit="1" customWidth="1"/>
    <col min="11584" max="11584" width="47.33203125" bestFit="1" customWidth="1"/>
    <col min="11585" max="11585" width="49.6640625" bestFit="1" customWidth="1"/>
    <col min="11586" max="11586" width="47.33203125" bestFit="1" customWidth="1"/>
    <col min="11587" max="11587" width="49.6640625" bestFit="1" customWidth="1"/>
    <col min="11588" max="11588" width="47.33203125" bestFit="1" customWidth="1"/>
    <col min="11589" max="11589" width="49.6640625" bestFit="1" customWidth="1"/>
    <col min="11590" max="11590" width="47.33203125" bestFit="1" customWidth="1"/>
    <col min="11591" max="11591" width="49.6640625" bestFit="1" customWidth="1"/>
    <col min="11592" max="11592" width="47.33203125" bestFit="1" customWidth="1"/>
    <col min="11593" max="11593" width="49.6640625" bestFit="1" customWidth="1"/>
    <col min="11594" max="11594" width="47.33203125" bestFit="1" customWidth="1"/>
    <col min="11595" max="11595" width="49.6640625" bestFit="1" customWidth="1"/>
    <col min="11596" max="11596" width="47.33203125" bestFit="1" customWidth="1"/>
    <col min="11597" max="11597" width="48.6640625" bestFit="1" customWidth="1"/>
    <col min="11598" max="11598" width="46.1640625" bestFit="1" customWidth="1"/>
    <col min="11599" max="11599" width="49.6640625" bestFit="1" customWidth="1"/>
    <col min="11600" max="11600" width="47.33203125" bestFit="1" customWidth="1"/>
    <col min="11601" max="11601" width="49.6640625" bestFit="1" customWidth="1"/>
    <col min="11602" max="11602" width="47.33203125" bestFit="1" customWidth="1"/>
    <col min="11603" max="11603" width="49.6640625" bestFit="1" customWidth="1"/>
    <col min="11604" max="11604" width="47.33203125" bestFit="1" customWidth="1"/>
    <col min="11605" max="11605" width="49.6640625" bestFit="1" customWidth="1"/>
    <col min="11606" max="11606" width="47.33203125" bestFit="1" customWidth="1"/>
    <col min="11607" max="11607" width="49.6640625" bestFit="1" customWidth="1"/>
    <col min="11608" max="11608" width="47.33203125" bestFit="1" customWidth="1"/>
    <col min="11609" max="11609" width="48.6640625" bestFit="1" customWidth="1"/>
    <col min="11610" max="11610" width="46.1640625" bestFit="1" customWidth="1"/>
    <col min="11611" max="11611" width="49.6640625" bestFit="1" customWidth="1"/>
    <col min="11612" max="11612" width="47.33203125" bestFit="1" customWidth="1"/>
    <col min="11613" max="11613" width="49.6640625" bestFit="1" customWidth="1"/>
    <col min="11614" max="11614" width="47.33203125" bestFit="1" customWidth="1"/>
    <col min="11615" max="11615" width="49.6640625" bestFit="1" customWidth="1"/>
    <col min="11616" max="11616" width="47.33203125" bestFit="1" customWidth="1"/>
    <col min="11617" max="11617" width="49.6640625" bestFit="1" customWidth="1"/>
    <col min="11618" max="11618" width="47.33203125" bestFit="1" customWidth="1"/>
    <col min="11619" max="11619" width="48.6640625" bestFit="1" customWidth="1"/>
    <col min="11620" max="11620" width="46.1640625" bestFit="1" customWidth="1"/>
    <col min="11621" max="11621" width="49.6640625" bestFit="1" customWidth="1"/>
    <col min="11622" max="11622" width="47.33203125" bestFit="1" customWidth="1"/>
    <col min="11623" max="11623" width="49.6640625" bestFit="1" customWidth="1"/>
    <col min="11624" max="11624" width="47.33203125" bestFit="1" customWidth="1"/>
    <col min="11625" max="11625" width="49.6640625" bestFit="1" customWidth="1"/>
    <col min="11626" max="11626" width="47.33203125" bestFit="1" customWidth="1"/>
    <col min="11627" max="11627" width="49.6640625" bestFit="1" customWidth="1"/>
    <col min="11628" max="11628" width="47.33203125" bestFit="1" customWidth="1"/>
    <col min="11629" max="11629" width="49.6640625" bestFit="1" customWidth="1"/>
    <col min="11630" max="11630" width="47.33203125" bestFit="1" customWidth="1"/>
    <col min="11631" max="11631" width="49.6640625" bestFit="1" customWidth="1"/>
    <col min="11632" max="11632" width="47.33203125" bestFit="1" customWidth="1"/>
    <col min="11633" max="11633" width="49.6640625" bestFit="1" customWidth="1"/>
    <col min="11634" max="11634" width="47.33203125" bestFit="1" customWidth="1"/>
    <col min="11635" max="11635" width="49.6640625" bestFit="1" customWidth="1"/>
    <col min="11636" max="11636" width="47.33203125" bestFit="1" customWidth="1"/>
    <col min="11637" max="11637" width="49.6640625" bestFit="1" customWidth="1"/>
    <col min="11638" max="11638" width="47.33203125" bestFit="1" customWidth="1"/>
    <col min="11639" max="11639" width="49.6640625" bestFit="1" customWidth="1"/>
    <col min="11640" max="11640" width="47.33203125" bestFit="1" customWidth="1"/>
    <col min="11641" max="11641" width="49.6640625" bestFit="1" customWidth="1"/>
    <col min="11642" max="11642" width="47.33203125" bestFit="1" customWidth="1"/>
    <col min="11643" max="11643" width="48.6640625" bestFit="1" customWidth="1"/>
    <col min="11644" max="11644" width="46.1640625" bestFit="1" customWidth="1"/>
    <col min="11645" max="11645" width="49.6640625" bestFit="1" customWidth="1"/>
    <col min="11646" max="11646" width="47.33203125" bestFit="1" customWidth="1"/>
    <col min="11647" max="11647" width="49.6640625" bestFit="1" customWidth="1"/>
    <col min="11648" max="11648" width="47.33203125" bestFit="1" customWidth="1"/>
    <col min="11649" max="11649" width="49.6640625" bestFit="1" customWidth="1"/>
    <col min="11650" max="11650" width="47.33203125" bestFit="1" customWidth="1"/>
    <col min="11651" max="11651" width="48.6640625" bestFit="1" customWidth="1"/>
    <col min="11652" max="11652" width="46.1640625" bestFit="1" customWidth="1"/>
    <col min="11653" max="11653" width="47.6640625" bestFit="1" customWidth="1"/>
    <col min="11654" max="11654" width="45.1640625" bestFit="1" customWidth="1"/>
    <col min="11655" max="11655" width="48.6640625" bestFit="1" customWidth="1"/>
    <col min="11656" max="11656" width="46.1640625" bestFit="1" customWidth="1"/>
    <col min="11657" max="11657" width="48.6640625" bestFit="1" customWidth="1"/>
    <col min="11658" max="11658" width="46.1640625" bestFit="1" customWidth="1"/>
    <col min="11659" max="11659" width="48.6640625" bestFit="1" customWidth="1"/>
    <col min="11660" max="11660" width="46.1640625" bestFit="1" customWidth="1"/>
    <col min="11661" max="11661" width="48.6640625" bestFit="1" customWidth="1"/>
    <col min="11662" max="11662" width="46.1640625" bestFit="1" customWidth="1"/>
    <col min="11663" max="11663" width="48.6640625" bestFit="1" customWidth="1"/>
    <col min="11664" max="11664" width="46.1640625" bestFit="1" customWidth="1"/>
    <col min="11665" max="11665" width="48.6640625" bestFit="1" customWidth="1"/>
    <col min="11666" max="11666" width="46.1640625" bestFit="1" customWidth="1"/>
    <col min="11667" max="11667" width="48.6640625" bestFit="1" customWidth="1"/>
    <col min="11668" max="11668" width="46.1640625" bestFit="1" customWidth="1"/>
    <col min="11669" max="11669" width="47.6640625" bestFit="1" customWidth="1"/>
    <col min="11670" max="11670" width="45.1640625" bestFit="1" customWidth="1"/>
    <col min="11671" max="11671" width="48.6640625" bestFit="1" customWidth="1"/>
    <col min="11672" max="11672" width="46.1640625" bestFit="1" customWidth="1"/>
    <col min="11673" max="11673" width="48.6640625" bestFit="1" customWidth="1"/>
    <col min="11674" max="11674" width="46.1640625" bestFit="1" customWidth="1"/>
    <col min="11675" max="11675" width="51.6640625" bestFit="1" customWidth="1"/>
    <col min="11676" max="11676" width="49.33203125" bestFit="1" customWidth="1"/>
    <col min="11677" max="11677" width="50.6640625" bestFit="1" customWidth="1"/>
    <col min="11678" max="11678" width="48.33203125" bestFit="1" customWidth="1"/>
    <col min="11679" max="11679" width="51.6640625" bestFit="1" customWidth="1"/>
    <col min="11680" max="11680" width="49.33203125" bestFit="1" customWidth="1"/>
    <col min="11681" max="11681" width="49.6640625" bestFit="1" customWidth="1"/>
    <col min="11682" max="11682" width="47.33203125" bestFit="1" customWidth="1"/>
    <col min="11683" max="11683" width="50.6640625" bestFit="1" customWidth="1"/>
    <col min="11684" max="11684" width="48.33203125" bestFit="1" customWidth="1"/>
    <col min="11685" max="11685" width="50.6640625" bestFit="1" customWidth="1"/>
    <col min="11686" max="11686" width="48.33203125" bestFit="1" customWidth="1"/>
    <col min="11687" max="11687" width="50.6640625" bestFit="1" customWidth="1"/>
    <col min="11688" max="11688" width="48.33203125" bestFit="1" customWidth="1"/>
    <col min="11689" max="11689" width="50.6640625" bestFit="1" customWidth="1"/>
    <col min="11690" max="11690" width="48.33203125" bestFit="1" customWidth="1"/>
    <col min="11691" max="11691" width="50.6640625" bestFit="1" customWidth="1"/>
    <col min="11692" max="11692" width="48.33203125" bestFit="1" customWidth="1"/>
    <col min="11693" max="11693" width="50.6640625" bestFit="1" customWidth="1"/>
    <col min="11694" max="11694" width="48.33203125" bestFit="1" customWidth="1"/>
    <col min="11695" max="11695" width="50.6640625" bestFit="1" customWidth="1"/>
    <col min="11696" max="11696" width="48.33203125" bestFit="1" customWidth="1"/>
    <col min="11697" max="11697" width="50.6640625" bestFit="1" customWidth="1"/>
    <col min="11698" max="11698" width="48.33203125" bestFit="1" customWidth="1"/>
    <col min="11699" max="11699" width="50.6640625" bestFit="1" customWidth="1"/>
    <col min="11700" max="11700" width="48.33203125" bestFit="1" customWidth="1"/>
    <col min="11701" max="11701" width="50.6640625" bestFit="1" customWidth="1"/>
    <col min="11702" max="11702" width="48.33203125" bestFit="1" customWidth="1"/>
    <col min="11703" max="11703" width="50.6640625" bestFit="1" customWidth="1"/>
    <col min="11704" max="11704" width="48.33203125" bestFit="1" customWidth="1"/>
    <col min="11705" max="11705" width="50.6640625" bestFit="1" customWidth="1"/>
    <col min="11706" max="11706" width="48.33203125" bestFit="1" customWidth="1"/>
    <col min="11707" max="11707" width="50.6640625" bestFit="1" customWidth="1"/>
    <col min="11708" max="11708" width="48.33203125" bestFit="1" customWidth="1"/>
    <col min="11709" max="11709" width="50.6640625" bestFit="1" customWidth="1"/>
    <col min="11710" max="11710" width="48.33203125" bestFit="1" customWidth="1"/>
    <col min="11711" max="11711" width="50.6640625" bestFit="1" customWidth="1"/>
    <col min="11712" max="11712" width="48.33203125" bestFit="1" customWidth="1"/>
    <col min="11713" max="11713" width="49.6640625" bestFit="1" customWidth="1"/>
    <col min="11714" max="11714" width="47.33203125" bestFit="1" customWidth="1"/>
    <col min="11715" max="11715" width="49.6640625" bestFit="1" customWidth="1"/>
    <col min="11716" max="11716" width="47.33203125" bestFit="1" customWidth="1"/>
    <col min="11717" max="11717" width="49.6640625" bestFit="1" customWidth="1"/>
    <col min="11718" max="11718" width="47.33203125" bestFit="1" customWidth="1"/>
    <col min="11719" max="11719" width="49.6640625" bestFit="1" customWidth="1"/>
    <col min="11720" max="11720" width="47.33203125" bestFit="1" customWidth="1"/>
    <col min="11721" max="11721" width="49.6640625" bestFit="1" customWidth="1"/>
    <col min="11722" max="11722" width="47.33203125" bestFit="1" customWidth="1"/>
    <col min="11723" max="11723" width="49.6640625" bestFit="1" customWidth="1"/>
    <col min="11724" max="11724" width="47.33203125" bestFit="1" customWidth="1"/>
    <col min="11725" max="11725" width="49.6640625" bestFit="1" customWidth="1"/>
    <col min="11726" max="11726" width="47.33203125" bestFit="1" customWidth="1"/>
    <col min="11727" max="11727" width="49.6640625" bestFit="1" customWidth="1"/>
    <col min="11728" max="11728" width="47.33203125" bestFit="1" customWidth="1"/>
    <col min="11729" max="11729" width="49.6640625" bestFit="1" customWidth="1"/>
    <col min="11730" max="11730" width="47.33203125" bestFit="1" customWidth="1"/>
    <col min="11731" max="11731" width="48.6640625" bestFit="1" customWidth="1"/>
    <col min="11732" max="11732" width="46.1640625" bestFit="1" customWidth="1"/>
    <col min="11733" max="11733" width="49.6640625" bestFit="1" customWidth="1"/>
    <col min="11734" max="11734" width="47.33203125" bestFit="1" customWidth="1"/>
    <col min="11735" max="11735" width="49.6640625" bestFit="1" customWidth="1"/>
    <col min="11736" max="11736" width="47.33203125" bestFit="1" customWidth="1"/>
    <col min="11737" max="11737" width="49.6640625" bestFit="1" customWidth="1"/>
    <col min="11738" max="11738" width="47.33203125" bestFit="1" customWidth="1"/>
    <col min="11739" max="11739" width="49.6640625" bestFit="1" customWidth="1"/>
    <col min="11740" max="11740" width="47.33203125" bestFit="1" customWidth="1"/>
    <col min="11741" max="11741" width="49.6640625" bestFit="1" customWidth="1"/>
    <col min="11742" max="11742" width="47.33203125" bestFit="1" customWidth="1"/>
    <col min="11743" max="11743" width="48.6640625" bestFit="1" customWidth="1"/>
    <col min="11744" max="11744" width="46.1640625" bestFit="1" customWidth="1"/>
    <col min="11745" max="11745" width="49.6640625" bestFit="1" customWidth="1"/>
    <col min="11746" max="11746" width="47.33203125" bestFit="1" customWidth="1"/>
    <col min="11747" max="11747" width="49.6640625" bestFit="1" customWidth="1"/>
    <col min="11748" max="11748" width="47.33203125" bestFit="1" customWidth="1"/>
    <col min="11749" max="11749" width="49.6640625" bestFit="1" customWidth="1"/>
    <col min="11750" max="11750" width="47.33203125" bestFit="1" customWidth="1"/>
    <col min="11751" max="11751" width="49.6640625" bestFit="1" customWidth="1"/>
    <col min="11752" max="11752" width="47.33203125" bestFit="1" customWidth="1"/>
    <col min="11753" max="11753" width="49.6640625" bestFit="1" customWidth="1"/>
    <col min="11754" max="11754" width="47.33203125" bestFit="1" customWidth="1"/>
    <col min="11755" max="11755" width="49.6640625" bestFit="1" customWidth="1"/>
    <col min="11756" max="11756" width="47.33203125" bestFit="1" customWidth="1"/>
    <col min="11757" max="11757" width="48.6640625" bestFit="1" customWidth="1"/>
    <col min="11758" max="11758" width="46.1640625" bestFit="1" customWidth="1"/>
    <col min="11759" max="11759" width="49.6640625" bestFit="1" customWidth="1"/>
    <col min="11760" max="11760" width="47.33203125" bestFit="1" customWidth="1"/>
    <col min="11761" max="11761" width="49.6640625" bestFit="1" customWidth="1"/>
    <col min="11762" max="11762" width="47.33203125" bestFit="1" customWidth="1"/>
    <col min="11763" max="11763" width="49.6640625" bestFit="1" customWidth="1"/>
    <col min="11764" max="11764" width="47.33203125" bestFit="1" customWidth="1"/>
    <col min="11765" max="11765" width="49.6640625" bestFit="1" customWidth="1"/>
    <col min="11766" max="11766" width="47.33203125" bestFit="1" customWidth="1"/>
    <col min="11767" max="11767" width="49.6640625" bestFit="1" customWidth="1"/>
    <col min="11768" max="11768" width="47.33203125" bestFit="1" customWidth="1"/>
    <col min="11769" max="11769" width="49.6640625" bestFit="1" customWidth="1"/>
    <col min="11770" max="11770" width="47.33203125" bestFit="1" customWidth="1"/>
    <col min="11771" max="11771" width="49.6640625" bestFit="1" customWidth="1"/>
    <col min="11772" max="11772" width="47.33203125" bestFit="1" customWidth="1"/>
    <col min="11773" max="11773" width="49.6640625" bestFit="1" customWidth="1"/>
    <col min="11774" max="11774" width="47.33203125" bestFit="1" customWidth="1"/>
    <col min="11775" max="11775" width="49.6640625" bestFit="1" customWidth="1"/>
    <col min="11776" max="11776" width="47.33203125" bestFit="1" customWidth="1"/>
    <col min="11777" max="11777" width="49.6640625" bestFit="1" customWidth="1"/>
    <col min="11778" max="11778" width="47.33203125" bestFit="1" customWidth="1"/>
    <col min="11779" max="11779" width="49.6640625" bestFit="1" customWidth="1"/>
    <col min="11780" max="11780" width="47.33203125" bestFit="1" customWidth="1"/>
    <col min="11781" max="11781" width="48.6640625" bestFit="1" customWidth="1"/>
    <col min="11782" max="11782" width="46.1640625" bestFit="1" customWidth="1"/>
    <col min="11783" max="11783" width="49.6640625" bestFit="1" customWidth="1"/>
    <col min="11784" max="11784" width="47.33203125" bestFit="1" customWidth="1"/>
    <col min="11785" max="11785" width="49.6640625" bestFit="1" customWidth="1"/>
    <col min="11786" max="11786" width="47.33203125" bestFit="1" customWidth="1"/>
    <col min="11787" max="11787" width="49.6640625" bestFit="1" customWidth="1"/>
    <col min="11788" max="11788" width="47.33203125" bestFit="1" customWidth="1"/>
    <col min="11789" max="11789" width="49.6640625" bestFit="1" customWidth="1"/>
    <col min="11790" max="11790" width="47.33203125" bestFit="1" customWidth="1"/>
    <col min="11791" max="11791" width="49.6640625" bestFit="1" customWidth="1"/>
    <col min="11792" max="11792" width="47.33203125" bestFit="1" customWidth="1"/>
    <col min="11793" max="11793" width="49.6640625" bestFit="1" customWidth="1"/>
    <col min="11794" max="11794" width="47.33203125" bestFit="1" customWidth="1"/>
    <col min="11795" max="11795" width="49.6640625" bestFit="1" customWidth="1"/>
    <col min="11796" max="11796" width="47.33203125" bestFit="1" customWidth="1"/>
    <col min="11797" max="11797" width="49.6640625" bestFit="1" customWidth="1"/>
    <col min="11798" max="11798" width="47.33203125" bestFit="1" customWidth="1"/>
    <col min="11799" max="11799" width="49.6640625" bestFit="1" customWidth="1"/>
    <col min="11800" max="11800" width="47.33203125" bestFit="1" customWidth="1"/>
    <col min="11801" max="11801" width="49.6640625" bestFit="1" customWidth="1"/>
    <col min="11802" max="11802" width="47.33203125" bestFit="1" customWidth="1"/>
    <col min="11803" max="11803" width="49.6640625" bestFit="1" customWidth="1"/>
    <col min="11804" max="11804" width="47.33203125" bestFit="1" customWidth="1"/>
    <col min="11805" max="11805" width="49.6640625" bestFit="1" customWidth="1"/>
    <col min="11806" max="11806" width="47.33203125" bestFit="1" customWidth="1"/>
    <col min="11807" max="11807" width="49.6640625" bestFit="1" customWidth="1"/>
    <col min="11808" max="11808" width="47.33203125" bestFit="1" customWidth="1"/>
    <col min="11809" max="11809" width="49.6640625" bestFit="1" customWidth="1"/>
    <col min="11810" max="11810" width="47.33203125" bestFit="1" customWidth="1"/>
    <col min="11811" max="11811" width="49.6640625" bestFit="1" customWidth="1"/>
    <col min="11812" max="11812" width="47.33203125" bestFit="1" customWidth="1"/>
    <col min="11813" max="11813" width="49.6640625" bestFit="1" customWidth="1"/>
    <col min="11814" max="11814" width="47.33203125" bestFit="1" customWidth="1"/>
    <col min="11815" max="11815" width="49.6640625" bestFit="1" customWidth="1"/>
    <col min="11816" max="11816" width="47.33203125" bestFit="1" customWidth="1"/>
    <col min="11817" max="11817" width="48.6640625" bestFit="1" customWidth="1"/>
    <col min="11818" max="11818" width="46.1640625" bestFit="1" customWidth="1"/>
    <col min="11819" max="11819" width="49.6640625" bestFit="1" customWidth="1"/>
    <col min="11820" max="11820" width="47.33203125" bestFit="1" customWidth="1"/>
    <col min="11821" max="11821" width="48.6640625" bestFit="1" customWidth="1"/>
    <col min="11822" max="11822" width="46.1640625" bestFit="1" customWidth="1"/>
    <col min="11823" max="11823" width="49.6640625" bestFit="1" customWidth="1"/>
    <col min="11824" max="11824" width="47.33203125" bestFit="1" customWidth="1"/>
    <col min="11825" max="11825" width="49.6640625" bestFit="1" customWidth="1"/>
    <col min="11826" max="11826" width="47.33203125" bestFit="1" customWidth="1"/>
    <col min="11827" max="11827" width="49.6640625" bestFit="1" customWidth="1"/>
    <col min="11828" max="11828" width="47.33203125" bestFit="1" customWidth="1"/>
    <col min="11829" max="11829" width="49.6640625" bestFit="1" customWidth="1"/>
    <col min="11830" max="11830" width="47.33203125" bestFit="1" customWidth="1"/>
    <col min="11831" max="11831" width="49.6640625" bestFit="1" customWidth="1"/>
    <col min="11832" max="11832" width="47.33203125" bestFit="1" customWidth="1"/>
    <col min="11833" max="11833" width="49.6640625" bestFit="1" customWidth="1"/>
    <col min="11834" max="11834" width="47.33203125" bestFit="1" customWidth="1"/>
    <col min="11835" max="11835" width="49.6640625" bestFit="1" customWidth="1"/>
    <col min="11836" max="11836" width="47.33203125" bestFit="1" customWidth="1"/>
    <col min="11837" max="11837" width="49.6640625" bestFit="1" customWidth="1"/>
    <col min="11838" max="11838" width="47.33203125" bestFit="1" customWidth="1"/>
    <col min="11839" max="11839" width="49.6640625" bestFit="1" customWidth="1"/>
    <col min="11840" max="11840" width="47.33203125" bestFit="1" customWidth="1"/>
    <col min="11841" max="11841" width="49.6640625" bestFit="1" customWidth="1"/>
    <col min="11842" max="11842" width="47.33203125" bestFit="1" customWidth="1"/>
    <col min="11843" max="11843" width="49.6640625" bestFit="1" customWidth="1"/>
    <col min="11844" max="11844" width="47.33203125" bestFit="1" customWidth="1"/>
    <col min="11845" max="11845" width="49.6640625" bestFit="1" customWidth="1"/>
    <col min="11846" max="11846" width="47.33203125" bestFit="1" customWidth="1"/>
    <col min="11847" max="11847" width="49.6640625" bestFit="1" customWidth="1"/>
    <col min="11848" max="11848" width="47.33203125" bestFit="1" customWidth="1"/>
    <col min="11849" max="11849" width="49.6640625" bestFit="1" customWidth="1"/>
    <col min="11850" max="11850" width="47.33203125" bestFit="1" customWidth="1"/>
    <col min="11851" max="11851" width="49.6640625" bestFit="1" customWidth="1"/>
    <col min="11852" max="11852" width="47.33203125" bestFit="1" customWidth="1"/>
    <col min="11853" max="11853" width="49.6640625" bestFit="1" customWidth="1"/>
    <col min="11854" max="11854" width="47.33203125" bestFit="1" customWidth="1"/>
    <col min="11855" max="11855" width="49.6640625" bestFit="1" customWidth="1"/>
    <col min="11856" max="11856" width="47.33203125" bestFit="1" customWidth="1"/>
    <col min="11857" max="11857" width="49.6640625" bestFit="1" customWidth="1"/>
    <col min="11858" max="11858" width="47.33203125" bestFit="1" customWidth="1"/>
    <col min="11859" max="11859" width="49.6640625" bestFit="1" customWidth="1"/>
    <col min="11860" max="11860" width="47.33203125" bestFit="1" customWidth="1"/>
    <col min="11861" max="11861" width="49.6640625" bestFit="1" customWidth="1"/>
    <col min="11862" max="11862" width="47.33203125" bestFit="1" customWidth="1"/>
    <col min="11863" max="11863" width="49.6640625" bestFit="1" customWidth="1"/>
    <col min="11864" max="11864" width="47.33203125" bestFit="1" customWidth="1"/>
    <col min="11865" max="11865" width="49.6640625" bestFit="1" customWidth="1"/>
    <col min="11866" max="11866" width="47.33203125" bestFit="1" customWidth="1"/>
    <col min="11867" max="11867" width="49.6640625" bestFit="1" customWidth="1"/>
    <col min="11868" max="11868" width="47.33203125" bestFit="1" customWidth="1"/>
    <col min="11869" max="11869" width="49.6640625" bestFit="1" customWidth="1"/>
    <col min="11870" max="11870" width="47.33203125" bestFit="1" customWidth="1"/>
    <col min="11871" max="11871" width="49.6640625" bestFit="1" customWidth="1"/>
    <col min="11872" max="11872" width="47.33203125" bestFit="1" customWidth="1"/>
    <col min="11873" max="11873" width="49.6640625" bestFit="1" customWidth="1"/>
    <col min="11874" max="11874" width="47.33203125" bestFit="1" customWidth="1"/>
    <col min="11875" max="11875" width="49.6640625" bestFit="1" customWidth="1"/>
    <col min="11876" max="11876" width="47.33203125" bestFit="1" customWidth="1"/>
    <col min="11877" max="11877" width="49.6640625" bestFit="1" customWidth="1"/>
    <col min="11878" max="11878" width="47.33203125" bestFit="1" customWidth="1"/>
    <col min="11879" max="11879" width="49.6640625" bestFit="1" customWidth="1"/>
    <col min="11880" max="11880" width="47.33203125" bestFit="1" customWidth="1"/>
    <col min="11881" max="11881" width="49.6640625" bestFit="1" customWidth="1"/>
    <col min="11882" max="11882" width="47.33203125" bestFit="1" customWidth="1"/>
    <col min="11883" max="11883" width="49.6640625" bestFit="1" customWidth="1"/>
    <col min="11884" max="11884" width="47.33203125" bestFit="1" customWidth="1"/>
    <col min="11885" max="11885" width="49.6640625" bestFit="1" customWidth="1"/>
    <col min="11886" max="11886" width="47.33203125" bestFit="1" customWidth="1"/>
    <col min="11887" max="11887" width="49.6640625" bestFit="1" customWidth="1"/>
    <col min="11888" max="11888" width="47.33203125" bestFit="1" customWidth="1"/>
    <col min="11889" max="11889" width="49.6640625" bestFit="1" customWidth="1"/>
    <col min="11890" max="11890" width="47.33203125" bestFit="1" customWidth="1"/>
    <col min="11891" max="11891" width="49.6640625" bestFit="1" customWidth="1"/>
    <col min="11892" max="11892" width="47.33203125" bestFit="1" customWidth="1"/>
    <col min="11893" max="11893" width="49.6640625" bestFit="1" customWidth="1"/>
    <col min="11894" max="11894" width="47.33203125" bestFit="1" customWidth="1"/>
    <col min="11895" max="11895" width="48.6640625" bestFit="1" customWidth="1"/>
    <col min="11896" max="11896" width="46.1640625" bestFit="1" customWidth="1"/>
    <col min="11897" max="11897" width="49.6640625" bestFit="1" customWidth="1"/>
    <col min="11898" max="11898" width="47.33203125" bestFit="1" customWidth="1"/>
    <col min="11899" max="11899" width="49.6640625" bestFit="1" customWidth="1"/>
    <col min="11900" max="11900" width="47.33203125" bestFit="1" customWidth="1"/>
    <col min="11901" max="11901" width="49.6640625" bestFit="1" customWidth="1"/>
    <col min="11902" max="11902" width="47.33203125" bestFit="1" customWidth="1"/>
    <col min="11903" max="11903" width="49.6640625" bestFit="1" customWidth="1"/>
    <col min="11904" max="11904" width="47.33203125" bestFit="1" customWidth="1"/>
    <col min="11905" max="11905" width="49.6640625" bestFit="1" customWidth="1"/>
    <col min="11906" max="11906" width="47.33203125" bestFit="1" customWidth="1"/>
    <col min="11907" max="11907" width="49.6640625" bestFit="1" customWidth="1"/>
    <col min="11908" max="11908" width="47.33203125" bestFit="1" customWidth="1"/>
    <col min="11909" max="11909" width="49.6640625" bestFit="1" customWidth="1"/>
    <col min="11910" max="11910" width="47.33203125" bestFit="1" customWidth="1"/>
    <col min="11911" max="11911" width="49.6640625" bestFit="1" customWidth="1"/>
    <col min="11912" max="11912" width="47.33203125" bestFit="1" customWidth="1"/>
    <col min="11913" max="11913" width="49.6640625" bestFit="1" customWidth="1"/>
    <col min="11914" max="11914" width="47.33203125" bestFit="1" customWidth="1"/>
    <col min="11915" max="11915" width="49.6640625" bestFit="1" customWidth="1"/>
    <col min="11916" max="11916" width="47.33203125" bestFit="1" customWidth="1"/>
    <col min="11917" max="11917" width="49.6640625" bestFit="1" customWidth="1"/>
    <col min="11918" max="11918" width="47.33203125" bestFit="1" customWidth="1"/>
    <col min="11919" max="11919" width="49.6640625" bestFit="1" customWidth="1"/>
    <col min="11920" max="11920" width="47.33203125" bestFit="1" customWidth="1"/>
    <col min="11921" max="11921" width="49.6640625" bestFit="1" customWidth="1"/>
    <col min="11922" max="11922" width="47.33203125" bestFit="1" customWidth="1"/>
    <col min="11923" max="11923" width="49.6640625" bestFit="1" customWidth="1"/>
    <col min="11924" max="11924" width="47.33203125" bestFit="1" customWidth="1"/>
    <col min="11925" max="11925" width="49.6640625" bestFit="1" customWidth="1"/>
    <col min="11926" max="11926" width="47.33203125" bestFit="1" customWidth="1"/>
    <col min="11927" max="11927" width="49.6640625" bestFit="1" customWidth="1"/>
    <col min="11928" max="11928" width="47.33203125" bestFit="1" customWidth="1"/>
    <col min="11929" max="11929" width="49.6640625" bestFit="1" customWidth="1"/>
    <col min="11930" max="11930" width="47.33203125" bestFit="1" customWidth="1"/>
    <col min="11931" max="11931" width="49.6640625" bestFit="1" customWidth="1"/>
    <col min="11932" max="11932" width="47.33203125" bestFit="1" customWidth="1"/>
    <col min="11933" max="11933" width="49.6640625" bestFit="1" customWidth="1"/>
    <col min="11934" max="11934" width="47.33203125" bestFit="1" customWidth="1"/>
    <col min="11935" max="11935" width="49.6640625" bestFit="1" customWidth="1"/>
    <col min="11936" max="11936" width="47.33203125" bestFit="1" customWidth="1"/>
    <col min="11937" max="11937" width="49.6640625" bestFit="1" customWidth="1"/>
    <col min="11938" max="11938" width="47.33203125" bestFit="1" customWidth="1"/>
    <col min="11939" max="11939" width="49.6640625" bestFit="1" customWidth="1"/>
    <col min="11940" max="11940" width="47.33203125" bestFit="1" customWidth="1"/>
    <col min="11941" max="11941" width="49.6640625" bestFit="1" customWidth="1"/>
    <col min="11942" max="11942" width="47.33203125" bestFit="1" customWidth="1"/>
    <col min="11943" max="11943" width="49.6640625" bestFit="1" customWidth="1"/>
    <col min="11944" max="11944" width="47.33203125" bestFit="1" customWidth="1"/>
    <col min="11945" max="11945" width="49.6640625" bestFit="1" customWidth="1"/>
    <col min="11946" max="11946" width="47.33203125" bestFit="1" customWidth="1"/>
    <col min="11947" max="11947" width="49.6640625" bestFit="1" customWidth="1"/>
    <col min="11948" max="11948" width="47.33203125" bestFit="1" customWidth="1"/>
    <col min="11949" max="11949" width="49.6640625" bestFit="1" customWidth="1"/>
    <col min="11950" max="11950" width="47.33203125" bestFit="1" customWidth="1"/>
    <col min="11951" max="11951" width="49.6640625" bestFit="1" customWidth="1"/>
    <col min="11952" max="11952" width="47.33203125" bestFit="1" customWidth="1"/>
    <col min="11953" max="11953" width="49.6640625" bestFit="1" customWidth="1"/>
    <col min="11954" max="11954" width="47.33203125" bestFit="1" customWidth="1"/>
    <col min="11955" max="11955" width="49.6640625" bestFit="1" customWidth="1"/>
    <col min="11956" max="11956" width="47.33203125" bestFit="1" customWidth="1"/>
    <col min="11957" max="11957" width="48.6640625" bestFit="1" customWidth="1"/>
    <col min="11958" max="11958" width="46.1640625" bestFit="1" customWidth="1"/>
    <col min="11959" max="11959" width="49.6640625" bestFit="1" customWidth="1"/>
    <col min="11960" max="11960" width="47.33203125" bestFit="1" customWidth="1"/>
    <col min="11961" max="11961" width="49.6640625" bestFit="1" customWidth="1"/>
    <col min="11962" max="11962" width="47.33203125" bestFit="1" customWidth="1"/>
    <col min="11963" max="11963" width="49.6640625" bestFit="1" customWidth="1"/>
    <col min="11964" max="11964" width="47.33203125" bestFit="1" customWidth="1"/>
    <col min="11965" max="11965" width="49.6640625" bestFit="1" customWidth="1"/>
    <col min="11966" max="11966" width="47.33203125" bestFit="1" customWidth="1"/>
    <col min="11967" max="11967" width="49.6640625" bestFit="1" customWidth="1"/>
    <col min="11968" max="11968" width="47.33203125" bestFit="1" customWidth="1"/>
    <col min="11969" max="11969" width="47.6640625" bestFit="1" customWidth="1"/>
    <col min="11970" max="11970" width="45.1640625" bestFit="1" customWidth="1"/>
    <col min="11971" max="11971" width="49.6640625" bestFit="1" customWidth="1"/>
    <col min="11972" max="11972" width="47.33203125" bestFit="1" customWidth="1"/>
    <col min="11973" max="11973" width="49.6640625" bestFit="1" customWidth="1"/>
    <col min="11974" max="11974" width="47.33203125" bestFit="1" customWidth="1"/>
    <col min="11975" max="11975" width="49.6640625" bestFit="1" customWidth="1"/>
    <col min="11976" max="11976" width="47.33203125" bestFit="1" customWidth="1"/>
    <col min="11977" max="11977" width="49.6640625" bestFit="1" customWidth="1"/>
    <col min="11978" max="11978" width="47.33203125" bestFit="1" customWidth="1"/>
    <col min="11979" max="11979" width="49.6640625" bestFit="1" customWidth="1"/>
    <col min="11980" max="11980" width="47.33203125" bestFit="1" customWidth="1"/>
    <col min="11981" max="11981" width="49.6640625" bestFit="1" customWidth="1"/>
    <col min="11982" max="11982" width="47.33203125" bestFit="1" customWidth="1"/>
    <col min="11983" max="11983" width="49.6640625" bestFit="1" customWidth="1"/>
    <col min="11984" max="11984" width="47.33203125" bestFit="1" customWidth="1"/>
    <col min="11985" max="11985" width="49.6640625" bestFit="1" customWidth="1"/>
    <col min="11986" max="11986" width="47.33203125" bestFit="1" customWidth="1"/>
    <col min="11987" max="11987" width="49.6640625" bestFit="1" customWidth="1"/>
    <col min="11988" max="11988" width="47.33203125" bestFit="1" customWidth="1"/>
    <col min="11989" max="11989" width="49.6640625" bestFit="1" customWidth="1"/>
    <col min="11990" max="11990" width="47.33203125" bestFit="1" customWidth="1"/>
    <col min="11991" max="11991" width="49.6640625" bestFit="1" customWidth="1"/>
    <col min="11992" max="11992" width="47.33203125" bestFit="1" customWidth="1"/>
    <col min="11993" max="11993" width="49.6640625" bestFit="1" customWidth="1"/>
    <col min="11994" max="11994" width="47.33203125" bestFit="1" customWidth="1"/>
    <col min="11995" max="11995" width="49.6640625" bestFit="1" customWidth="1"/>
    <col min="11996" max="11996" width="47.33203125" bestFit="1" customWidth="1"/>
    <col min="11997" max="11997" width="49.6640625" bestFit="1" customWidth="1"/>
    <col min="11998" max="11998" width="47.33203125" bestFit="1" customWidth="1"/>
    <col min="11999" max="11999" width="49.6640625" bestFit="1" customWidth="1"/>
    <col min="12000" max="12000" width="47.33203125" bestFit="1" customWidth="1"/>
    <col min="12001" max="12001" width="49.6640625" bestFit="1" customWidth="1"/>
    <col min="12002" max="12002" width="47.33203125" bestFit="1" customWidth="1"/>
    <col min="12003" max="12003" width="49.6640625" bestFit="1" customWidth="1"/>
    <col min="12004" max="12004" width="47.33203125" bestFit="1" customWidth="1"/>
    <col min="12005" max="12005" width="48.6640625" bestFit="1" customWidth="1"/>
    <col min="12006" max="12006" width="46.1640625" bestFit="1" customWidth="1"/>
    <col min="12007" max="12007" width="49.6640625" bestFit="1" customWidth="1"/>
    <col min="12008" max="12008" width="47.33203125" bestFit="1" customWidth="1"/>
    <col min="12009" max="12009" width="49.6640625" bestFit="1" customWidth="1"/>
    <col min="12010" max="12010" width="47.33203125" bestFit="1" customWidth="1"/>
    <col min="12011" max="12011" width="49.6640625" bestFit="1" customWidth="1"/>
    <col min="12012" max="12012" width="47.33203125" bestFit="1" customWidth="1"/>
    <col min="12013" max="12013" width="49.6640625" bestFit="1" customWidth="1"/>
    <col min="12014" max="12014" width="47.33203125" bestFit="1" customWidth="1"/>
    <col min="12015" max="12015" width="49.6640625" bestFit="1" customWidth="1"/>
    <col min="12016" max="12016" width="47.33203125" bestFit="1" customWidth="1"/>
    <col min="12017" max="12017" width="49.6640625" bestFit="1" customWidth="1"/>
    <col min="12018" max="12018" width="47.33203125" bestFit="1" customWidth="1"/>
    <col min="12019" max="12019" width="49.6640625" bestFit="1" customWidth="1"/>
    <col min="12020" max="12020" width="47.33203125" bestFit="1" customWidth="1"/>
    <col min="12021" max="12021" width="49.6640625" bestFit="1" customWidth="1"/>
    <col min="12022" max="12022" width="47.33203125" bestFit="1" customWidth="1"/>
    <col min="12023" max="12023" width="49.6640625" bestFit="1" customWidth="1"/>
    <col min="12024" max="12024" width="47.33203125" bestFit="1" customWidth="1"/>
    <col min="12025" max="12025" width="48.6640625" bestFit="1" customWidth="1"/>
    <col min="12026" max="12026" width="46.1640625" bestFit="1" customWidth="1"/>
    <col min="12027" max="12027" width="49.6640625" bestFit="1" customWidth="1"/>
    <col min="12028" max="12028" width="47.33203125" bestFit="1" customWidth="1"/>
    <col min="12029" max="12029" width="49.6640625" bestFit="1" customWidth="1"/>
    <col min="12030" max="12030" width="47.33203125" bestFit="1" customWidth="1"/>
    <col min="12031" max="12031" width="49.6640625" bestFit="1" customWidth="1"/>
    <col min="12032" max="12032" width="47.33203125" bestFit="1" customWidth="1"/>
    <col min="12033" max="12033" width="49.6640625" bestFit="1" customWidth="1"/>
    <col min="12034" max="12034" width="47.33203125" bestFit="1" customWidth="1"/>
    <col min="12035" max="12035" width="49.6640625" bestFit="1" customWidth="1"/>
    <col min="12036" max="12036" width="47.33203125" bestFit="1" customWidth="1"/>
    <col min="12037" max="12037" width="48.6640625" bestFit="1" customWidth="1"/>
    <col min="12038" max="12038" width="46.1640625" bestFit="1" customWidth="1"/>
    <col min="12039" max="12039" width="49.6640625" bestFit="1" customWidth="1"/>
    <col min="12040" max="12040" width="47.33203125" bestFit="1" customWidth="1"/>
    <col min="12041" max="12041" width="48.6640625" bestFit="1" customWidth="1"/>
    <col min="12042" max="12042" width="46.1640625" bestFit="1" customWidth="1"/>
    <col min="12043" max="12043" width="49.6640625" bestFit="1" customWidth="1"/>
    <col min="12044" max="12044" width="47.33203125" bestFit="1" customWidth="1"/>
    <col min="12045" max="12045" width="49.6640625" bestFit="1" customWidth="1"/>
    <col min="12046" max="12046" width="47.33203125" bestFit="1" customWidth="1"/>
    <col min="12047" max="12047" width="49.6640625" bestFit="1" customWidth="1"/>
    <col min="12048" max="12048" width="47.33203125" bestFit="1" customWidth="1"/>
    <col min="12049" max="12049" width="48.6640625" bestFit="1" customWidth="1"/>
    <col min="12050" max="12050" width="46.1640625" bestFit="1" customWidth="1"/>
    <col min="12051" max="12051" width="49.6640625" bestFit="1" customWidth="1"/>
    <col min="12052" max="12052" width="47.33203125" bestFit="1" customWidth="1"/>
    <col min="12053" max="12053" width="49.6640625" bestFit="1" customWidth="1"/>
    <col min="12054" max="12054" width="47.33203125" bestFit="1" customWidth="1"/>
    <col min="12055" max="12055" width="49.6640625" bestFit="1" customWidth="1"/>
    <col min="12056" max="12056" width="47.33203125" bestFit="1" customWidth="1"/>
    <col min="12057" max="12057" width="49.6640625" bestFit="1" customWidth="1"/>
    <col min="12058" max="12058" width="47.33203125" bestFit="1" customWidth="1"/>
    <col min="12059" max="12059" width="49.6640625" bestFit="1" customWidth="1"/>
    <col min="12060" max="12060" width="47.33203125" bestFit="1" customWidth="1"/>
    <col min="12061" max="12061" width="49.6640625" bestFit="1" customWidth="1"/>
    <col min="12062" max="12062" width="47.33203125" bestFit="1" customWidth="1"/>
    <col min="12063" max="12063" width="49.6640625" bestFit="1" customWidth="1"/>
    <col min="12064" max="12064" width="47.33203125" bestFit="1" customWidth="1"/>
    <col min="12065" max="12065" width="49.6640625" bestFit="1" customWidth="1"/>
    <col min="12066" max="12066" width="47.33203125" bestFit="1" customWidth="1"/>
    <col min="12067" max="12067" width="49.6640625" bestFit="1" customWidth="1"/>
    <col min="12068" max="12068" width="47.33203125" bestFit="1" customWidth="1"/>
    <col min="12069" max="12069" width="49.6640625" bestFit="1" customWidth="1"/>
    <col min="12070" max="12070" width="47.33203125" bestFit="1" customWidth="1"/>
    <col min="12071" max="12071" width="49.6640625" bestFit="1" customWidth="1"/>
    <col min="12072" max="12072" width="47.33203125" bestFit="1" customWidth="1"/>
    <col min="12073" max="12073" width="49.6640625" bestFit="1" customWidth="1"/>
    <col min="12074" max="12074" width="47.33203125" bestFit="1" customWidth="1"/>
    <col min="12075" max="12075" width="49.6640625" bestFit="1" customWidth="1"/>
    <col min="12076" max="12076" width="47.33203125" bestFit="1" customWidth="1"/>
    <col min="12077" max="12077" width="49.6640625" bestFit="1" customWidth="1"/>
    <col min="12078" max="12078" width="47.33203125" bestFit="1" customWidth="1"/>
    <col min="12079" max="12079" width="49.6640625" bestFit="1" customWidth="1"/>
    <col min="12080" max="12080" width="47.33203125" bestFit="1" customWidth="1"/>
    <col min="12081" max="12081" width="49.6640625" bestFit="1" customWidth="1"/>
    <col min="12082" max="12082" width="47.33203125" bestFit="1" customWidth="1"/>
    <col min="12083" max="12083" width="49.6640625" bestFit="1" customWidth="1"/>
    <col min="12084" max="12084" width="47.33203125" bestFit="1" customWidth="1"/>
    <col min="12085" max="12085" width="49.6640625" bestFit="1" customWidth="1"/>
    <col min="12086" max="12086" width="47.33203125" bestFit="1" customWidth="1"/>
    <col min="12087" max="12087" width="49.6640625" bestFit="1" customWidth="1"/>
    <col min="12088" max="12088" width="47.33203125" bestFit="1" customWidth="1"/>
    <col min="12089" max="12089" width="49.6640625" bestFit="1" customWidth="1"/>
    <col min="12090" max="12090" width="47.33203125" bestFit="1" customWidth="1"/>
    <col min="12091" max="12091" width="49.6640625" bestFit="1" customWidth="1"/>
    <col min="12092" max="12092" width="47.33203125" bestFit="1" customWidth="1"/>
    <col min="12093" max="12093" width="49.6640625" bestFit="1" customWidth="1"/>
    <col min="12094" max="12094" width="47.33203125" bestFit="1" customWidth="1"/>
    <col min="12095" max="12095" width="49.6640625" bestFit="1" customWidth="1"/>
    <col min="12096" max="12096" width="47.33203125" bestFit="1" customWidth="1"/>
    <col min="12097" max="12097" width="49.6640625" bestFit="1" customWidth="1"/>
    <col min="12098" max="12098" width="47.33203125" bestFit="1" customWidth="1"/>
    <col min="12099" max="12099" width="49.6640625" bestFit="1" customWidth="1"/>
    <col min="12100" max="12100" width="47.33203125" bestFit="1" customWidth="1"/>
    <col min="12101" max="12101" width="49.6640625" bestFit="1" customWidth="1"/>
    <col min="12102" max="12102" width="47.33203125" bestFit="1" customWidth="1"/>
    <col min="12103" max="12103" width="49.6640625" bestFit="1" customWidth="1"/>
    <col min="12104" max="12104" width="47.33203125" bestFit="1" customWidth="1"/>
    <col min="12105" max="12105" width="49.6640625" bestFit="1" customWidth="1"/>
    <col min="12106" max="12106" width="47.33203125" bestFit="1" customWidth="1"/>
    <col min="12107" max="12107" width="49.6640625" bestFit="1" customWidth="1"/>
    <col min="12108" max="12108" width="47.33203125" bestFit="1" customWidth="1"/>
    <col min="12109" max="12109" width="48.6640625" bestFit="1" customWidth="1"/>
    <col min="12110" max="12110" width="46.1640625" bestFit="1" customWidth="1"/>
    <col min="12111" max="12111" width="49.6640625" bestFit="1" customWidth="1"/>
    <col min="12112" max="12112" width="47.33203125" bestFit="1" customWidth="1"/>
    <col min="12113" max="12113" width="49.6640625" bestFit="1" customWidth="1"/>
    <col min="12114" max="12114" width="47.33203125" bestFit="1" customWidth="1"/>
    <col min="12115" max="12115" width="49.6640625" bestFit="1" customWidth="1"/>
    <col min="12116" max="12116" width="47.33203125" bestFit="1" customWidth="1"/>
    <col min="12117" max="12117" width="49.6640625" bestFit="1" customWidth="1"/>
    <col min="12118" max="12118" width="47.33203125" bestFit="1" customWidth="1"/>
    <col min="12119" max="12119" width="49.6640625" bestFit="1" customWidth="1"/>
    <col min="12120" max="12120" width="47.33203125" bestFit="1" customWidth="1"/>
    <col min="12121" max="12121" width="48.6640625" bestFit="1" customWidth="1"/>
    <col min="12122" max="12122" width="46.1640625" bestFit="1" customWidth="1"/>
    <col min="12123" max="12123" width="49.6640625" bestFit="1" customWidth="1"/>
    <col min="12124" max="12124" width="47.33203125" bestFit="1" customWidth="1"/>
    <col min="12125" max="12125" width="49.6640625" bestFit="1" customWidth="1"/>
    <col min="12126" max="12126" width="47.33203125" bestFit="1" customWidth="1"/>
    <col min="12127" max="12127" width="49.6640625" bestFit="1" customWidth="1"/>
    <col min="12128" max="12128" width="47.33203125" bestFit="1" customWidth="1"/>
    <col min="12129" max="12129" width="49.6640625" bestFit="1" customWidth="1"/>
    <col min="12130" max="12130" width="47.33203125" bestFit="1" customWidth="1"/>
    <col min="12131" max="12131" width="48.6640625" bestFit="1" customWidth="1"/>
    <col min="12132" max="12132" width="46.1640625" bestFit="1" customWidth="1"/>
    <col min="12133" max="12133" width="49.6640625" bestFit="1" customWidth="1"/>
    <col min="12134" max="12134" width="47.33203125" bestFit="1" customWidth="1"/>
    <col min="12135" max="12135" width="49.6640625" bestFit="1" customWidth="1"/>
    <col min="12136" max="12136" width="47.33203125" bestFit="1" customWidth="1"/>
    <col min="12137" max="12137" width="49.6640625" bestFit="1" customWidth="1"/>
    <col min="12138" max="12138" width="47.33203125" bestFit="1" customWidth="1"/>
    <col min="12139" max="12139" width="49.6640625" bestFit="1" customWidth="1"/>
    <col min="12140" max="12140" width="47.33203125" bestFit="1" customWidth="1"/>
    <col min="12141" max="12141" width="49.6640625" bestFit="1" customWidth="1"/>
    <col min="12142" max="12142" width="47.33203125" bestFit="1" customWidth="1"/>
    <col min="12143" max="12143" width="49.6640625" bestFit="1" customWidth="1"/>
    <col min="12144" max="12144" width="47.33203125" bestFit="1" customWidth="1"/>
    <col min="12145" max="12145" width="49.6640625" bestFit="1" customWidth="1"/>
    <col min="12146" max="12146" width="47.33203125" bestFit="1" customWidth="1"/>
    <col min="12147" max="12147" width="49.6640625" bestFit="1" customWidth="1"/>
    <col min="12148" max="12148" width="47.33203125" bestFit="1" customWidth="1"/>
    <col min="12149" max="12149" width="49.6640625" bestFit="1" customWidth="1"/>
    <col min="12150" max="12150" width="47.33203125" bestFit="1" customWidth="1"/>
    <col min="12151" max="12151" width="49.6640625" bestFit="1" customWidth="1"/>
    <col min="12152" max="12152" width="47.33203125" bestFit="1" customWidth="1"/>
    <col min="12153" max="12153" width="49.6640625" bestFit="1" customWidth="1"/>
    <col min="12154" max="12154" width="47.33203125" bestFit="1" customWidth="1"/>
    <col min="12155" max="12155" width="48.6640625" bestFit="1" customWidth="1"/>
    <col min="12156" max="12156" width="46.1640625" bestFit="1" customWidth="1"/>
    <col min="12157" max="12157" width="49.6640625" bestFit="1" customWidth="1"/>
    <col min="12158" max="12158" width="47.33203125" bestFit="1" customWidth="1"/>
    <col min="12159" max="12159" width="49.6640625" bestFit="1" customWidth="1"/>
    <col min="12160" max="12160" width="47.33203125" bestFit="1" customWidth="1"/>
    <col min="12161" max="12161" width="49.6640625" bestFit="1" customWidth="1"/>
    <col min="12162" max="12162" width="47.33203125" bestFit="1" customWidth="1"/>
    <col min="12163" max="12163" width="48.6640625" bestFit="1" customWidth="1"/>
    <col min="12164" max="12164" width="46.1640625" bestFit="1" customWidth="1"/>
    <col min="12165" max="12165" width="47.6640625" bestFit="1" customWidth="1"/>
    <col min="12166" max="12166" width="45.1640625" bestFit="1" customWidth="1"/>
    <col min="12167" max="12167" width="48.6640625" bestFit="1" customWidth="1"/>
    <col min="12168" max="12168" width="46.1640625" bestFit="1" customWidth="1"/>
    <col min="12169" max="12169" width="48.6640625" bestFit="1" customWidth="1"/>
    <col min="12170" max="12170" width="46.1640625" bestFit="1" customWidth="1"/>
    <col min="12171" max="12171" width="48.6640625" bestFit="1" customWidth="1"/>
    <col min="12172" max="12172" width="46.1640625" bestFit="1" customWidth="1"/>
    <col min="12173" max="12173" width="48.6640625" bestFit="1" customWidth="1"/>
    <col min="12174" max="12174" width="46.1640625" bestFit="1" customWidth="1"/>
    <col min="12175" max="12175" width="48.6640625" bestFit="1" customWidth="1"/>
    <col min="12176" max="12176" width="46.1640625" bestFit="1" customWidth="1"/>
    <col min="12177" max="12177" width="48.6640625" bestFit="1" customWidth="1"/>
    <col min="12178" max="12178" width="46.1640625" bestFit="1" customWidth="1"/>
    <col min="12179" max="12179" width="48.6640625" bestFit="1" customWidth="1"/>
    <col min="12180" max="12180" width="46.1640625" bestFit="1" customWidth="1"/>
    <col min="12181" max="12181" width="47.6640625" bestFit="1" customWidth="1"/>
    <col min="12182" max="12182" width="45.1640625" bestFit="1" customWidth="1"/>
    <col min="12183" max="12183" width="48.6640625" bestFit="1" customWidth="1"/>
    <col min="12184" max="12184" width="46.1640625" bestFit="1" customWidth="1"/>
    <col min="12185" max="12185" width="48.6640625" bestFit="1" customWidth="1"/>
    <col min="12186" max="12186" width="46.1640625" bestFit="1" customWidth="1"/>
    <col min="12187" max="12187" width="51.6640625" bestFit="1" customWidth="1"/>
    <col min="12188" max="12188" width="49.33203125" bestFit="1" customWidth="1"/>
    <col min="12189" max="12189" width="50.6640625" bestFit="1" customWidth="1"/>
    <col min="12190" max="12190" width="48.33203125" bestFit="1" customWidth="1"/>
    <col min="12191" max="12191" width="51.6640625" bestFit="1" customWidth="1"/>
    <col min="12192" max="12192" width="49.33203125" bestFit="1" customWidth="1"/>
    <col min="12193" max="12193" width="49.6640625" bestFit="1" customWidth="1"/>
    <col min="12194" max="12194" width="47.33203125" bestFit="1" customWidth="1"/>
    <col min="12195" max="12195" width="50.6640625" bestFit="1" customWidth="1"/>
    <col min="12196" max="12196" width="48.33203125" bestFit="1" customWidth="1"/>
    <col min="12197" max="12197" width="50.6640625" bestFit="1" customWidth="1"/>
    <col min="12198" max="12198" width="48.33203125" bestFit="1" customWidth="1"/>
    <col min="12199" max="12199" width="50.6640625" bestFit="1" customWidth="1"/>
    <col min="12200" max="12200" width="48.33203125" bestFit="1" customWidth="1"/>
    <col min="12201" max="12201" width="50.6640625" bestFit="1" customWidth="1"/>
    <col min="12202" max="12202" width="48.33203125" bestFit="1" customWidth="1"/>
    <col min="12203" max="12203" width="50.6640625" bestFit="1" customWidth="1"/>
    <col min="12204" max="12204" width="48.33203125" bestFit="1" customWidth="1"/>
    <col min="12205" max="12205" width="50.6640625" bestFit="1" customWidth="1"/>
    <col min="12206" max="12206" width="48.33203125" bestFit="1" customWidth="1"/>
    <col min="12207" max="12207" width="50.6640625" bestFit="1" customWidth="1"/>
    <col min="12208" max="12208" width="48.33203125" bestFit="1" customWidth="1"/>
    <col min="12209" max="12209" width="50.6640625" bestFit="1" customWidth="1"/>
    <col min="12210" max="12210" width="48.33203125" bestFit="1" customWidth="1"/>
    <col min="12211" max="12211" width="50.6640625" bestFit="1" customWidth="1"/>
    <col min="12212" max="12212" width="48.33203125" bestFit="1" customWidth="1"/>
    <col min="12213" max="12213" width="50.6640625" bestFit="1" customWidth="1"/>
    <col min="12214" max="12214" width="48.33203125" bestFit="1" customWidth="1"/>
    <col min="12215" max="12215" width="50.6640625" bestFit="1" customWidth="1"/>
    <col min="12216" max="12216" width="48.33203125" bestFit="1" customWidth="1"/>
    <col min="12217" max="12217" width="50.6640625" bestFit="1" customWidth="1"/>
    <col min="12218" max="12218" width="48.33203125" bestFit="1" customWidth="1"/>
    <col min="12219" max="12219" width="50.6640625" bestFit="1" customWidth="1"/>
    <col min="12220" max="12220" width="48.33203125" bestFit="1" customWidth="1"/>
    <col min="12221" max="12221" width="50.6640625" bestFit="1" customWidth="1"/>
    <col min="12222" max="12222" width="48.33203125" bestFit="1" customWidth="1"/>
    <col min="12223" max="12223" width="50.6640625" bestFit="1" customWidth="1"/>
    <col min="12224" max="12224" width="48.33203125" bestFit="1" customWidth="1"/>
    <col min="12225" max="12225" width="49.6640625" bestFit="1" customWidth="1"/>
    <col min="12226" max="12226" width="47.33203125" bestFit="1" customWidth="1"/>
    <col min="12227" max="12227" width="49.6640625" bestFit="1" customWidth="1"/>
    <col min="12228" max="12228" width="47.33203125" bestFit="1" customWidth="1"/>
    <col min="12229" max="12229" width="49.6640625" bestFit="1" customWidth="1"/>
    <col min="12230" max="12230" width="47.33203125" bestFit="1" customWidth="1"/>
    <col min="12231" max="12231" width="49.6640625" bestFit="1" customWidth="1"/>
    <col min="12232" max="12232" width="47.33203125" bestFit="1" customWidth="1"/>
    <col min="12233" max="12233" width="49.6640625" bestFit="1" customWidth="1"/>
    <col min="12234" max="12234" width="47.33203125" bestFit="1" customWidth="1"/>
    <col min="12235" max="12235" width="49.6640625" bestFit="1" customWidth="1"/>
    <col min="12236" max="12236" width="47.33203125" bestFit="1" customWidth="1"/>
    <col min="12237" max="12237" width="49.6640625" bestFit="1" customWidth="1"/>
    <col min="12238" max="12238" width="47.33203125" bestFit="1" customWidth="1"/>
    <col min="12239" max="12239" width="49.6640625" bestFit="1" customWidth="1"/>
    <col min="12240" max="12240" width="47.33203125" bestFit="1" customWidth="1"/>
    <col min="12241" max="12241" width="49.6640625" bestFit="1" customWidth="1"/>
    <col min="12242" max="12242" width="47.33203125" bestFit="1" customWidth="1"/>
    <col min="12243" max="12243" width="48.6640625" bestFit="1" customWidth="1"/>
    <col min="12244" max="12244" width="46.1640625" bestFit="1" customWidth="1"/>
    <col min="12245" max="12245" width="49.6640625" bestFit="1" customWidth="1"/>
    <col min="12246" max="12246" width="47.33203125" bestFit="1" customWidth="1"/>
    <col min="12247" max="12247" width="49.6640625" bestFit="1" customWidth="1"/>
    <col min="12248" max="12248" width="47.33203125" bestFit="1" customWidth="1"/>
    <col min="12249" max="12249" width="49.6640625" bestFit="1" customWidth="1"/>
    <col min="12250" max="12250" width="47.33203125" bestFit="1" customWidth="1"/>
    <col min="12251" max="12251" width="49.6640625" bestFit="1" customWidth="1"/>
    <col min="12252" max="12252" width="47.33203125" bestFit="1" customWidth="1"/>
    <col min="12253" max="12253" width="49.6640625" bestFit="1" customWidth="1"/>
    <col min="12254" max="12254" width="47.33203125" bestFit="1" customWidth="1"/>
    <col min="12255" max="12255" width="48.6640625" bestFit="1" customWidth="1"/>
    <col min="12256" max="12256" width="46.1640625" bestFit="1" customWidth="1"/>
    <col min="12257" max="12257" width="49.6640625" bestFit="1" customWidth="1"/>
    <col min="12258" max="12258" width="47.33203125" bestFit="1" customWidth="1"/>
    <col min="12259" max="12259" width="49.6640625" bestFit="1" customWidth="1"/>
    <col min="12260" max="12260" width="47.33203125" bestFit="1" customWidth="1"/>
    <col min="12261" max="12261" width="49.6640625" bestFit="1" customWidth="1"/>
    <col min="12262" max="12262" width="47.33203125" bestFit="1" customWidth="1"/>
    <col min="12263" max="12263" width="49.6640625" bestFit="1" customWidth="1"/>
    <col min="12264" max="12264" width="47.33203125" bestFit="1" customWidth="1"/>
    <col min="12265" max="12265" width="49.6640625" bestFit="1" customWidth="1"/>
    <col min="12266" max="12266" width="47.33203125" bestFit="1" customWidth="1"/>
    <col min="12267" max="12267" width="49.6640625" bestFit="1" customWidth="1"/>
    <col min="12268" max="12268" width="47.33203125" bestFit="1" customWidth="1"/>
    <col min="12269" max="12269" width="48.6640625" bestFit="1" customWidth="1"/>
    <col min="12270" max="12270" width="46.1640625" bestFit="1" customWidth="1"/>
    <col min="12271" max="12271" width="49.6640625" bestFit="1" customWidth="1"/>
    <col min="12272" max="12272" width="47.33203125" bestFit="1" customWidth="1"/>
    <col min="12273" max="12273" width="49.6640625" bestFit="1" customWidth="1"/>
    <col min="12274" max="12274" width="47.33203125" bestFit="1" customWidth="1"/>
    <col min="12275" max="12275" width="49.6640625" bestFit="1" customWidth="1"/>
    <col min="12276" max="12276" width="47.33203125" bestFit="1" customWidth="1"/>
    <col min="12277" max="12277" width="49.6640625" bestFit="1" customWidth="1"/>
    <col min="12278" max="12278" width="47.33203125" bestFit="1" customWidth="1"/>
    <col min="12279" max="12279" width="49.6640625" bestFit="1" customWidth="1"/>
    <col min="12280" max="12280" width="47.33203125" bestFit="1" customWidth="1"/>
    <col min="12281" max="12281" width="49.6640625" bestFit="1" customWidth="1"/>
    <col min="12282" max="12282" width="47.33203125" bestFit="1" customWidth="1"/>
    <col min="12283" max="12283" width="49.6640625" bestFit="1" customWidth="1"/>
    <col min="12284" max="12284" width="47.33203125" bestFit="1" customWidth="1"/>
    <col min="12285" max="12285" width="49.6640625" bestFit="1" customWidth="1"/>
    <col min="12286" max="12286" width="47.33203125" bestFit="1" customWidth="1"/>
    <col min="12287" max="12287" width="49.6640625" bestFit="1" customWidth="1"/>
    <col min="12288" max="12288" width="47.33203125" bestFit="1" customWidth="1"/>
    <col min="12289" max="12289" width="49.6640625" bestFit="1" customWidth="1"/>
    <col min="12290" max="12290" width="47.33203125" bestFit="1" customWidth="1"/>
    <col min="12291" max="12291" width="49.6640625" bestFit="1" customWidth="1"/>
    <col min="12292" max="12292" width="47.33203125" bestFit="1" customWidth="1"/>
    <col min="12293" max="12293" width="48.6640625" bestFit="1" customWidth="1"/>
    <col min="12294" max="12294" width="46.1640625" bestFit="1" customWidth="1"/>
    <col min="12295" max="12295" width="49.6640625" bestFit="1" customWidth="1"/>
    <col min="12296" max="12296" width="47.33203125" bestFit="1" customWidth="1"/>
    <col min="12297" max="12297" width="49.6640625" bestFit="1" customWidth="1"/>
    <col min="12298" max="12298" width="47.33203125" bestFit="1" customWidth="1"/>
    <col min="12299" max="12299" width="49.6640625" bestFit="1" customWidth="1"/>
    <col min="12300" max="12300" width="47.33203125" bestFit="1" customWidth="1"/>
    <col min="12301" max="12301" width="49.6640625" bestFit="1" customWidth="1"/>
    <col min="12302" max="12302" width="47.33203125" bestFit="1" customWidth="1"/>
    <col min="12303" max="12303" width="49.6640625" bestFit="1" customWidth="1"/>
    <col min="12304" max="12304" width="47.33203125" bestFit="1" customWidth="1"/>
    <col min="12305" max="12305" width="49.6640625" bestFit="1" customWidth="1"/>
    <col min="12306" max="12306" width="47.33203125" bestFit="1" customWidth="1"/>
    <col min="12307" max="12307" width="49.6640625" bestFit="1" customWidth="1"/>
    <col min="12308" max="12308" width="47.33203125" bestFit="1" customWidth="1"/>
    <col min="12309" max="12309" width="49.6640625" bestFit="1" customWidth="1"/>
    <col min="12310" max="12310" width="47.33203125" bestFit="1" customWidth="1"/>
    <col min="12311" max="12311" width="49.6640625" bestFit="1" customWidth="1"/>
    <col min="12312" max="12312" width="47.33203125" bestFit="1" customWidth="1"/>
    <col min="12313" max="12313" width="49.6640625" bestFit="1" customWidth="1"/>
    <col min="12314" max="12314" width="47.33203125" bestFit="1" customWidth="1"/>
    <col min="12315" max="12315" width="49.6640625" bestFit="1" customWidth="1"/>
    <col min="12316" max="12316" width="47.33203125" bestFit="1" customWidth="1"/>
    <col min="12317" max="12317" width="49.6640625" bestFit="1" customWidth="1"/>
    <col min="12318" max="12318" width="47.33203125" bestFit="1" customWidth="1"/>
    <col min="12319" max="12319" width="49.6640625" bestFit="1" customWidth="1"/>
    <col min="12320" max="12320" width="47.33203125" bestFit="1" customWidth="1"/>
    <col min="12321" max="12321" width="49.6640625" bestFit="1" customWidth="1"/>
    <col min="12322" max="12322" width="47.33203125" bestFit="1" customWidth="1"/>
    <col min="12323" max="12323" width="49.6640625" bestFit="1" customWidth="1"/>
    <col min="12324" max="12324" width="47.33203125" bestFit="1" customWidth="1"/>
    <col min="12325" max="12325" width="49.6640625" bestFit="1" customWidth="1"/>
    <col min="12326" max="12326" width="47.33203125" bestFit="1" customWidth="1"/>
    <col min="12327" max="12327" width="49.6640625" bestFit="1" customWidth="1"/>
    <col min="12328" max="12328" width="47.33203125" bestFit="1" customWidth="1"/>
    <col min="12329" max="12329" width="48.6640625" bestFit="1" customWidth="1"/>
    <col min="12330" max="12330" width="46.1640625" bestFit="1" customWidth="1"/>
    <col min="12331" max="12331" width="49.6640625" bestFit="1" customWidth="1"/>
    <col min="12332" max="12332" width="47.33203125" bestFit="1" customWidth="1"/>
    <col min="12333" max="12333" width="48.6640625" bestFit="1" customWidth="1"/>
    <col min="12334" max="12334" width="46.1640625" bestFit="1" customWidth="1"/>
    <col min="12335" max="12335" width="49.6640625" bestFit="1" customWidth="1"/>
    <col min="12336" max="12336" width="47.33203125" bestFit="1" customWidth="1"/>
    <col min="12337" max="12337" width="49.6640625" bestFit="1" customWidth="1"/>
    <col min="12338" max="12338" width="47.33203125" bestFit="1" customWidth="1"/>
    <col min="12339" max="12339" width="49.6640625" bestFit="1" customWidth="1"/>
    <col min="12340" max="12340" width="47.33203125" bestFit="1" customWidth="1"/>
    <col min="12341" max="12341" width="49.6640625" bestFit="1" customWidth="1"/>
    <col min="12342" max="12342" width="47.33203125" bestFit="1" customWidth="1"/>
    <col min="12343" max="12343" width="49.6640625" bestFit="1" customWidth="1"/>
    <col min="12344" max="12344" width="47.33203125" bestFit="1" customWidth="1"/>
    <col min="12345" max="12345" width="49.6640625" bestFit="1" customWidth="1"/>
    <col min="12346" max="12346" width="47.33203125" bestFit="1" customWidth="1"/>
    <col min="12347" max="12347" width="49.6640625" bestFit="1" customWidth="1"/>
    <col min="12348" max="12348" width="47.33203125" bestFit="1" customWidth="1"/>
    <col min="12349" max="12349" width="49.6640625" bestFit="1" customWidth="1"/>
    <col min="12350" max="12350" width="47.33203125" bestFit="1" customWidth="1"/>
    <col min="12351" max="12351" width="49.6640625" bestFit="1" customWidth="1"/>
    <col min="12352" max="12352" width="47.33203125" bestFit="1" customWidth="1"/>
    <col min="12353" max="12353" width="49.6640625" bestFit="1" customWidth="1"/>
    <col min="12354" max="12354" width="47.33203125" bestFit="1" customWidth="1"/>
    <col min="12355" max="12355" width="49.6640625" bestFit="1" customWidth="1"/>
    <col min="12356" max="12356" width="47.33203125" bestFit="1" customWidth="1"/>
    <col min="12357" max="12357" width="49.6640625" bestFit="1" customWidth="1"/>
    <col min="12358" max="12358" width="47.33203125" bestFit="1" customWidth="1"/>
    <col min="12359" max="12359" width="49.6640625" bestFit="1" customWidth="1"/>
    <col min="12360" max="12360" width="47.33203125" bestFit="1" customWidth="1"/>
    <col min="12361" max="12361" width="49.6640625" bestFit="1" customWidth="1"/>
    <col min="12362" max="12362" width="47.33203125" bestFit="1" customWidth="1"/>
    <col min="12363" max="12363" width="49.6640625" bestFit="1" customWidth="1"/>
    <col min="12364" max="12364" width="47.33203125" bestFit="1" customWidth="1"/>
    <col min="12365" max="12365" width="49.6640625" bestFit="1" customWidth="1"/>
    <col min="12366" max="12366" width="47.33203125" bestFit="1" customWidth="1"/>
    <col min="12367" max="12367" width="49.6640625" bestFit="1" customWidth="1"/>
    <col min="12368" max="12368" width="47.33203125" bestFit="1" customWidth="1"/>
    <col min="12369" max="12369" width="49.6640625" bestFit="1" customWidth="1"/>
    <col min="12370" max="12370" width="47.33203125" bestFit="1" customWidth="1"/>
    <col min="12371" max="12371" width="49.6640625" bestFit="1" customWidth="1"/>
    <col min="12372" max="12372" width="47.33203125" bestFit="1" customWidth="1"/>
    <col min="12373" max="12373" width="49.6640625" bestFit="1" customWidth="1"/>
    <col min="12374" max="12374" width="47.33203125" bestFit="1" customWidth="1"/>
    <col min="12375" max="12375" width="49.6640625" bestFit="1" customWidth="1"/>
    <col min="12376" max="12376" width="47.33203125" bestFit="1" customWidth="1"/>
    <col min="12377" max="12377" width="49.6640625" bestFit="1" customWidth="1"/>
    <col min="12378" max="12378" width="47.33203125" bestFit="1" customWidth="1"/>
    <col min="12379" max="12379" width="49.6640625" bestFit="1" customWidth="1"/>
    <col min="12380" max="12380" width="47.33203125" bestFit="1" customWidth="1"/>
    <col min="12381" max="12381" width="49.6640625" bestFit="1" customWidth="1"/>
    <col min="12382" max="12382" width="47.33203125" bestFit="1" customWidth="1"/>
    <col min="12383" max="12383" width="49.6640625" bestFit="1" customWidth="1"/>
    <col min="12384" max="12384" width="47.33203125" bestFit="1" customWidth="1"/>
    <col min="12385" max="12385" width="49.6640625" bestFit="1" customWidth="1"/>
    <col min="12386" max="12386" width="47.33203125" bestFit="1" customWidth="1"/>
    <col min="12387" max="12387" width="49.6640625" bestFit="1" customWidth="1"/>
    <col min="12388" max="12388" width="47.33203125" bestFit="1" customWidth="1"/>
    <col min="12389" max="12389" width="49.6640625" bestFit="1" customWidth="1"/>
    <col min="12390" max="12390" width="47.33203125" bestFit="1" customWidth="1"/>
    <col min="12391" max="12391" width="49.6640625" bestFit="1" customWidth="1"/>
    <col min="12392" max="12392" width="47.33203125" bestFit="1" customWidth="1"/>
    <col min="12393" max="12393" width="49.6640625" bestFit="1" customWidth="1"/>
    <col min="12394" max="12394" width="47.33203125" bestFit="1" customWidth="1"/>
    <col min="12395" max="12395" width="49.6640625" bestFit="1" customWidth="1"/>
    <col min="12396" max="12396" width="47.33203125" bestFit="1" customWidth="1"/>
    <col min="12397" max="12397" width="49.6640625" bestFit="1" customWidth="1"/>
    <col min="12398" max="12398" width="47.33203125" bestFit="1" customWidth="1"/>
    <col min="12399" max="12399" width="49.6640625" bestFit="1" customWidth="1"/>
    <col min="12400" max="12400" width="47.33203125" bestFit="1" customWidth="1"/>
    <col min="12401" max="12401" width="49.6640625" bestFit="1" customWidth="1"/>
    <col min="12402" max="12402" width="47.33203125" bestFit="1" customWidth="1"/>
    <col min="12403" max="12403" width="49.6640625" bestFit="1" customWidth="1"/>
    <col min="12404" max="12404" width="47.33203125" bestFit="1" customWidth="1"/>
    <col min="12405" max="12405" width="49.6640625" bestFit="1" customWidth="1"/>
    <col min="12406" max="12406" width="47.33203125" bestFit="1" customWidth="1"/>
    <col min="12407" max="12407" width="48.6640625" bestFit="1" customWidth="1"/>
    <col min="12408" max="12408" width="46.1640625" bestFit="1" customWidth="1"/>
    <col min="12409" max="12409" width="49.6640625" bestFit="1" customWidth="1"/>
    <col min="12410" max="12410" width="47.33203125" bestFit="1" customWidth="1"/>
    <col min="12411" max="12411" width="49.6640625" bestFit="1" customWidth="1"/>
    <col min="12412" max="12412" width="47.33203125" bestFit="1" customWidth="1"/>
    <col min="12413" max="12413" width="49.6640625" bestFit="1" customWidth="1"/>
    <col min="12414" max="12414" width="47.33203125" bestFit="1" customWidth="1"/>
    <col min="12415" max="12415" width="49.6640625" bestFit="1" customWidth="1"/>
    <col min="12416" max="12416" width="47.33203125" bestFit="1" customWidth="1"/>
    <col min="12417" max="12417" width="49.6640625" bestFit="1" customWidth="1"/>
    <col min="12418" max="12418" width="47.33203125" bestFit="1" customWidth="1"/>
    <col min="12419" max="12419" width="49.6640625" bestFit="1" customWidth="1"/>
    <col min="12420" max="12420" width="47.33203125" bestFit="1" customWidth="1"/>
    <col min="12421" max="12421" width="49.6640625" bestFit="1" customWidth="1"/>
    <col min="12422" max="12422" width="47.33203125" bestFit="1" customWidth="1"/>
    <col min="12423" max="12423" width="49.6640625" bestFit="1" customWidth="1"/>
    <col min="12424" max="12424" width="47.33203125" bestFit="1" customWidth="1"/>
    <col min="12425" max="12425" width="49.6640625" bestFit="1" customWidth="1"/>
    <col min="12426" max="12426" width="47.33203125" bestFit="1" customWidth="1"/>
    <col min="12427" max="12427" width="49.6640625" bestFit="1" customWidth="1"/>
    <col min="12428" max="12428" width="47.33203125" bestFit="1" customWidth="1"/>
    <col min="12429" max="12429" width="49.6640625" bestFit="1" customWidth="1"/>
    <col min="12430" max="12430" width="47.33203125" bestFit="1" customWidth="1"/>
    <col min="12431" max="12431" width="49.6640625" bestFit="1" customWidth="1"/>
    <col min="12432" max="12432" width="47.33203125" bestFit="1" customWidth="1"/>
    <col min="12433" max="12433" width="49.6640625" bestFit="1" customWidth="1"/>
    <col min="12434" max="12434" width="47.33203125" bestFit="1" customWidth="1"/>
    <col min="12435" max="12435" width="49.6640625" bestFit="1" customWidth="1"/>
    <col min="12436" max="12436" width="47.33203125" bestFit="1" customWidth="1"/>
    <col min="12437" max="12437" width="49.6640625" bestFit="1" customWidth="1"/>
    <col min="12438" max="12438" width="47.33203125" bestFit="1" customWidth="1"/>
    <col min="12439" max="12439" width="49.6640625" bestFit="1" customWidth="1"/>
    <col min="12440" max="12440" width="47.33203125" bestFit="1" customWidth="1"/>
    <col min="12441" max="12441" width="49.6640625" bestFit="1" customWidth="1"/>
    <col min="12442" max="12442" width="47.33203125" bestFit="1" customWidth="1"/>
    <col min="12443" max="12443" width="49.6640625" bestFit="1" customWidth="1"/>
    <col min="12444" max="12444" width="47.33203125" bestFit="1" customWidth="1"/>
    <col min="12445" max="12445" width="49.6640625" bestFit="1" customWidth="1"/>
    <col min="12446" max="12446" width="47.33203125" bestFit="1" customWidth="1"/>
    <col min="12447" max="12447" width="49.6640625" bestFit="1" customWidth="1"/>
    <col min="12448" max="12448" width="47.33203125" bestFit="1" customWidth="1"/>
    <col min="12449" max="12449" width="49.6640625" bestFit="1" customWidth="1"/>
    <col min="12450" max="12450" width="47.33203125" bestFit="1" customWidth="1"/>
    <col min="12451" max="12451" width="49.6640625" bestFit="1" customWidth="1"/>
    <col min="12452" max="12452" width="47.33203125" bestFit="1" customWidth="1"/>
    <col min="12453" max="12453" width="49.6640625" bestFit="1" customWidth="1"/>
    <col min="12454" max="12454" width="47.33203125" bestFit="1" customWidth="1"/>
    <col min="12455" max="12455" width="49.6640625" bestFit="1" customWidth="1"/>
    <col min="12456" max="12456" width="47.33203125" bestFit="1" customWidth="1"/>
    <col min="12457" max="12457" width="49.6640625" bestFit="1" customWidth="1"/>
    <col min="12458" max="12458" width="47.33203125" bestFit="1" customWidth="1"/>
    <col min="12459" max="12459" width="49.6640625" bestFit="1" customWidth="1"/>
    <col min="12460" max="12460" width="47.33203125" bestFit="1" customWidth="1"/>
    <col min="12461" max="12461" width="49.6640625" bestFit="1" customWidth="1"/>
    <col min="12462" max="12462" width="47.33203125" bestFit="1" customWidth="1"/>
    <col min="12463" max="12463" width="49.6640625" bestFit="1" customWidth="1"/>
    <col min="12464" max="12464" width="47.33203125" bestFit="1" customWidth="1"/>
    <col min="12465" max="12465" width="49.6640625" bestFit="1" customWidth="1"/>
    <col min="12466" max="12466" width="47.33203125" bestFit="1" customWidth="1"/>
    <col min="12467" max="12467" width="49.6640625" bestFit="1" customWidth="1"/>
    <col min="12468" max="12468" width="47.33203125" bestFit="1" customWidth="1"/>
    <col min="12469" max="12469" width="48.6640625" bestFit="1" customWidth="1"/>
    <col min="12470" max="12470" width="46.1640625" bestFit="1" customWidth="1"/>
    <col min="12471" max="12471" width="49.6640625" bestFit="1" customWidth="1"/>
    <col min="12472" max="12472" width="47.33203125" bestFit="1" customWidth="1"/>
    <col min="12473" max="12473" width="49.6640625" bestFit="1" customWidth="1"/>
    <col min="12474" max="12474" width="47.33203125" bestFit="1" customWidth="1"/>
    <col min="12475" max="12475" width="49.6640625" bestFit="1" customWidth="1"/>
    <col min="12476" max="12476" width="47.33203125" bestFit="1" customWidth="1"/>
    <col min="12477" max="12477" width="49.6640625" bestFit="1" customWidth="1"/>
    <col min="12478" max="12478" width="47.33203125" bestFit="1" customWidth="1"/>
    <col min="12479" max="12479" width="49.6640625" bestFit="1" customWidth="1"/>
    <col min="12480" max="12480" width="47.33203125" bestFit="1" customWidth="1"/>
    <col min="12481" max="12481" width="47.6640625" bestFit="1" customWidth="1"/>
    <col min="12482" max="12482" width="45.1640625" bestFit="1" customWidth="1"/>
    <col min="12483" max="12483" width="49.6640625" bestFit="1" customWidth="1"/>
    <col min="12484" max="12484" width="47.33203125" bestFit="1" customWidth="1"/>
    <col min="12485" max="12485" width="49.6640625" bestFit="1" customWidth="1"/>
    <col min="12486" max="12486" width="47.33203125" bestFit="1" customWidth="1"/>
    <col min="12487" max="12487" width="49.6640625" bestFit="1" customWidth="1"/>
    <col min="12488" max="12488" width="47.33203125" bestFit="1" customWidth="1"/>
    <col min="12489" max="12489" width="49.6640625" bestFit="1" customWidth="1"/>
    <col min="12490" max="12490" width="47.33203125" bestFit="1" customWidth="1"/>
    <col min="12491" max="12491" width="49.6640625" bestFit="1" customWidth="1"/>
    <col min="12492" max="12492" width="47.33203125" bestFit="1" customWidth="1"/>
    <col min="12493" max="12493" width="49.6640625" bestFit="1" customWidth="1"/>
    <col min="12494" max="12494" width="47.33203125" bestFit="1" customWidth="1"/>
    <col min="12495" max="12495" width="49.6640625" bestFit="1" customWidth="1"/>
    <col min="12496" max="12496" width="47.33203125" bestFit="1" customWidth="1"/>
    <col min="12497" max="12497" width="49.6640625" bestFit="1" customWidth="1"/>
    <col min="12498" max="12498" width="47.33203125" bestFit="1" customWidth="1"/>
    <col min="12499" max="12499" width="49.6640625" bestFit="1" customWidth="1"/>
    <col min="12500" max="12500" width="47.33203125" bestFit="1" customWidth="1"/>
    <col min="12501" max="12501" width="49.6640625" bestFit="1" customWidth="1"/>
    <col min="12502" max="12502" width="47.33203125" bestFit="1" customWidth="1"/>
    <col min="12503" max="12503" width="49.6640625" bestFit="1" customWidth="1"/>
    <col min="12504" max="12504" width="47.33203125" bestFit="1" customWidth="1"/>
    <col min="12505" max="12505" width="49.6640625" bestFit="1" customWidth="1"/>
    <col min="12506" max="12506" width="47.33203125" bestFit="1" customWidth="1"/>
    <col min="12507" max="12507" width="49.6640625" bestFit="1" customWidth="1"/>
    <col min="12508" max="12508" width="47.33203125" bestFit="1" customWidth="1"/>
    <col min="12509" max="12509" width="49.6640625" bestFit="1" customWidth="1"/>
    <col min="12510" max="12510" width="47.33203125" bestFit="1" customWidth="1"/>
    <col min="12511" max="12511" width="49.6640625" bestFit="1" customWidth="1"/>
    <col min="12512" max="12512" width="47.33203125" bestFit="1" customWidth="1"/>
    <col min="12513" max="12513" width="49.6640625" bestFit="1" customWidth="1"/>
    <col min="12514" max="12514" width="47.33203125" bestFit="1" customWidth="1"/>
    <col min="12515" max="12515" width="49.6640625" bestFit="1" customWidth="1"/>
    <col min="12516" max="12516" width="47.33203125" bestFit="1" customWidth="1"/>
    <col min="12517" max="12517" width="48.6640625" bestFit="1" customWidth="1"/>
    <col min="12518" max="12518" width="46.1640625" bestFit="1" customWidth="1"/>
    <col min="12519" max="12519" width="49.6640625" bestFit="1" customWidth="1"/>
    <col min="12520" max="12520" width="47.33203125" bestFit="1" customWidth="1"/>
    <col min="12521" max="12521" width="49.6640625" bestFit="1" customWidth="1"/>
    <col min="12522" max="12522" width="47.33203125" bestFit="1" customWidth="1"/>
    <col min="12523" max="12523" width="49.6640625" bestFit="1" customWidth="1"/>
    <col min="12524" max="12524" width="47.33203125" bestFit="1" customWidth="1"/>
    <col min="12525" max="12525" width="49.6640625" bestFit="1" customWidth="1"/>
    <col min="12526" max="12526" width="47.33203125" bestFit="1" customWidth="1"/>
    <col min="12527" max="12527" width="49.6640625" bestFit="1" customWidth="1"/>
    <col min="12528" max="12528" width="47.33203125" bestFit="1" customWidth="1"/>
    <col min="12529" max="12529" width="49.6640625" bestFit="1" customWidth="1"/>
    <col min="12530" max="12530" width="47.33203125" bestFit="1" customWidth="1"/>
    <col min="12531" max="12531" width="49.6640625" bestFit="1" customWidth="1"/>
    <col min="12532" max="12532" width="47.33203125" bestFit="1" customWidth="1"/>
    <col min="12533" max="12533" width="49.6640625" bestFit="1" customWidth="1"/>
    <col min="12534" max="12534" width="47.33203125" bestFit="1" customWidth="1"/>
    <col min="12535" max="12535" width="49.6640625" bestFit="1" customWidth="1"/>
    <col min="12536" max="12536" width="47.33203125" bestFit="1" customWidth="1"/>
    <col min="12537" max="12537" width="48.6640625" bestFit="1" customWidth="1"/>
    <col min="12538" max="12538" width="46.1640625" bestFit="1" customWidth="1"/>
    <col min="12539" max="12539" width="49.6640625" bestFit="1" customWidth="1"/>
    <col min="12540" max="12540" width="47.33203125" bestFit="1" customWidth="1"/>
    <col min="12541" max="12541" width="49.6640625" bestFit="1" customWidth="1"/>
    <col min="12542" max="12542" width="47.33203125" bestFit="1" customWidth="1"/>
    <col min="12543" max="12543" width="49.6640625" bestFit="1" customWidth="1"/>
    <col min="12544" max="12544" width="47.33203125" bestFit="1" customWidth="1"/>
    <col min="12545" max="12545" width="49.6640625" bestFit="1" customWidth="1"/>
    <col min="12546" max="12546" width="47.33203125" bestFit="1" customWidth="1"/>
    <col min="12547" max="12547" width="49.6640625" bestFit="1" customWidth="1"/>
    <col min="12548" max="12548" width="47.33203125" bestFit="1" customWidth="1"/>
    <col min="12549" max="12549" width="48.6640625" bestFit="1" customWidth="1"/>
    <col min="12550" max="12550" width="46.1640625" bestFit="1" customWidth="1"/>
    <col min="12551" max="12551" width="49.6640625" bestFit="1" customWidth="1"/>
    <col min="12552" max="12552" width="47.33203125" bestFit="1" customWidth="1"/>
    <col min="12553" max="12553" width="48.6640625" bestFit="1" customWidth="1"/>
    <col min="12554" max="12554" width="46.1640625" bestFit="1" customWidth="1"/>
    <col min="12555" max="12555" width="49.6640625" bestFit="1" customWidth="1"/>
    <col min="12556" max="12556" width="47.33203125" bestFit="1" customWidth="1"/>
    <col min="12557" max="12557" width="49.6640625" bestFit="1" customWidth="1"/>
    <col min="12558" max="12558" width="47.33203125" bestFit="1" customWidth="1"/>
    <col min="12559" max="12559" width="49.6640625" bestFit="1" customWidth="1"/>
    <col min="12560" max="12560" width="47.33203125" bestFit="1" customWidth="1"/>
    <col min="12561" max="12561" width="48.6640625" bestFit="1" customWidth="1"/>
    <col min="12562" max="12562" width="46.1640625" bestFit="1" customWidth="1"/>
    <col min="12563" max="12563" width="49.6640625" bestFit="1" customWidth="1"/>
    <col min="12564" max="12564" width="47.33203125" bestFit="1" customWidth="1"/>
    <col min="12565" max="12565" width="49.6640625" bestFit="1" customWidth="1"/>
    <col min="12566" max="12566" width="47.33203125" bestFit="1" customWidth="1"/>
    <col min="12567" max="12567" width="49.6640625" bestFit="1" customWidth="1"/>
    <col min="12568" max="12568" width="47.33203125" bestFit="1" customWidth="1"/>
    <col min="12569" max="12569" width="49.6640625" bestFit="1" customWidth="1"/>
    <col min="12570" max="12570" width="47.33203125" bestFit="1" customWidth="1"/>
    <col min="12571" max="12571" width="49.6640625" bestFit="1" customWidth="1"/>
    <col min="12572" max="12572" width="47.33203125" bestFit="1" customWidth="1"/>
    <col min="12573" max="12573" width="49.6640625" bestFit="1" customWidth="1"/>
    <col min="12574" max="12574" width="47.33203125" bestFit="1" customWidth="1"/>
    <col min="12575" max="12575" width="49.6640625" bestFit="1" customWidth="1"/>
    <col min="12576" max="12576" width="47.33203125" bestFit="1" customWidth="1"/>
    <col min="12577" max="12577" width="49.6640625" bestFit="1" customWidth="1"/>
    <col min="12578" max="12578" width="47.33203125" bestFit="1" customWidth="1"/>
    <col min="12579" max="12579" width="49.6640625" bestFit="1" customWidth="1"/>
    <col min="12580" max="12580" width="47.33203125" bestFit="1" customWidth="1"/>
    <col min="12581" max="12581" width="49.6640625" bestFit="1" customWidth="1"/>
    <col min="12582" max="12582" width="47.33203125" bestFit="1" customWidth="1"/>
    <col min="12583" max="12583" width="49.6640625" bestFit="1" customWidth="1"/>
    <col min="12584" max="12584" width="47.33203125" bestFit="1" customWidth="1"/>
    <col min="12585" max="12585" width="49.6640625" bestFit="1" customWidth="1"/>
    <col min="12586" max="12586" width="47.33203125" bestFit="1" customWidth="1"/>
    <col min="12587" max="12587" width="49.6640625" bestFit="1" customWidth="1"/>
    <col min="12588" max="12588" width="47.33203125" bestFit="1" customWidth="1"/>
    <col min="12589" max="12589" width="49.6640625" bestFit="1" customWidth="1"/>
    <col min="12590" max="12590" width="47.33203125" bestFit="1" customWidth="1"/>
    <col min="12591" max="12591" width="49.6640625" bestFit="1" customWidth="1"/>
    <col min="12592" max="12592" width="47.33203125" bestFit="1" customWidth="1"/>
    <col min="12593" max="12593" width="49.6640625" bestFit="1" customWidth="1"/>
    <col min="12594" max="12594" width="47.33203125" bestFit="1" customWidth="1"/>
    <col min="12595" max="12595" width="49.6640625" bestFit="1" customWidth="1"/>
    <col min="12596" max="12596" width="47.33203125" bestFit="1" customWidth="1"/>
    <col min="12597" max="12597" width="49.6640625" bestFit="1" customWidth="1"/>
    <col min="12598" max="12598" width="47.33203125" bestFit="1" customWidth="1"/>
    <col min="12599" max="12599" width="49.6640625" bestFit="1" customWidth="1"/>
    <col min="12600" max="12600" width="47.33203125" bestFit="1" customWidth="1"/>
    <col min="12601" max="12601" width="49.6640625" bestFit="1" customWidth="1"/>
    <col min="12602" max="12602" width="47.33203125" bestFit="1" customWidth="1"/>
    <col min="12603" max="12603" width="49.6640625" bestFit="1" customWidth="1"/>
    <col min="12604" max="12604" width="47.33203125" bestFit="1" customWidth="1"/>
    <col min="12605" max="12605" width="49.6640625" bestFit="1" customWidth="1"/>
    <col min="12606" max="12606" width="47.33203125" bestFit="1" customWidth="1"/>
    <col min="12607" max="12607" width="49.6640625" bestFit="1" customWidth="1"/>
    <col min="12608" max="12608" width="47.33203125" bestFit="1" customWidth="1"/>
    <col min="12609" max="12609" width="49.6640625" bestFit="1" customWidth="1"/>
    <col min="12610" max="12610" width="47.33203125" bestFit="1" customWidth="1"/>
    <col min="12611" max="12611" width="49.6640625" bestFit="1" customWidth="1"/>
    <col min="12612" max="12612" width="47.33203125" bestFit="1" customWidth="1"/>
    <col min="12613" max="12613" width="49.6640625" bestFit="1" customWidth="1"/>
    <col min="12614" max="12614" width="47.33203125" bestFit="1" customWidth="1"/>
    <col min="12615" max="12615" width="49.6640625" bestFit="1" customWidth="1"/>
    <col min="12616" max="12616" width="47.33203125" bestFit="1" customWidth="1"/>
    <col min="12617" max="12617" width="49.6640625" bestFit="1" customWidth="1"/>
    <col min="12618" max="12618" width="47.33203125" bestFit="1" customWidth="1"/>
    <col min="12619" max="12619" width="49.6640625" bestFit="1" customWidth="1"/>
    <col min="12620" max="12620" width="47.33203125" bestFit="1" customWidth="1"/>
    <col min="12621" max="12621" width="48.6640625" bestFit="1" customWidth="1"/>
    <col min="12622" max="12622" width="46.1640625" bestFit="1" customWidth="1"/>
    <col min="12623" max="12623" width="49.6640625" bestFit="1" customWidth="1"/>
    <col min="12624" max="12624" width="47.33203125" bestFit="1" customWidth="1"/>
    <col min="12625" max="12625" width="49.6640625" bestFit="1" customWidth="1"/>
    <col min="12626" max="12626" width="47.33203125" bestFit="1" customWidth="1"/>
    <col min="12627" max="12627" width="49.6640625" bestFit="1" customWidth="1"/>
    <col min="12628" max="12628" width="47.33203125" bestFit="1" customWidth="1"/>
    <col min="12629" max="12629" width="49.6640625" bestFit="1" customWidth="1"/>
    <col min="12630" max="12630" width="47.33203125" bestFit="1" customWidth="1"/>
    <col min="12631" max="12631" width="49.6640625" bestFit="1" customWidth="1"/>
    <col min="12632" max="12632" width="47.33203125" bestFit="1" customWidth="1"/>
    <col min="12633" max="12633" width="48.6640625" bestFit="1" customWidth="1"/>
    <col min="12634" max="12634" width="46.1640625" bestFit="1" customWidth="1"/>
    <col min="12635" max="12635" width="49.6640625" bestFit="1" customWidth="1"/>
    <col min="12636" max="12636" width="47.33203125" bestFit="1" customWidth="1"/>
    <col min="12637" max="12637" width="49.6640625" bestFit="1" customWidth="1"/>
    <col min="12638" max="12638" width="47.33203125" bestFit="1" customWidth="1"/>
    <col min="12639" max="12639" width="49.6640625" bestFit="1" customWidth="1"/>
    <col min="12640" max="12640" width="47.33203125" bestFit="1" customWidth="1"/>
    <col min="12641" max="12641" width="49.6640625" bestFit="1" customWidth="1"/>
    <col min="12642" max="12642" width="47.33203125" bestFit="1" customWidth="1"/>
    <col min="12643" max="12643" width="48.6640625" bestFit="1" customWidth="1"/>
    <col min="12644" max="12644" width="46.1640625" bestFit="1" customWidth="1"/>
    <col min="12645" max="12645" width="49.6640625" bestFit="1" customWidth="1"/>
    <col min="12646" max="12646" width="47.33203125" bestFit="1" customWidth="1"/>
    <col min="12647" max="12647" width="49.6640625" bestFit="1" customWidth="1"/>
    <col min="12648" max="12648" width="47.33203125" bestFit="1" customWidth="1"/>
    <col min="12649" max="12649" width="49.6640625" bestFit="1" customWidth="1"/>
    <col min="12650" max="12650" width="47.33203125" bestFit="1" customWidth="1"/>
    <col min="12651" max="12651" width="49.6640625" bestFit="1" customWidth="1"/>
    <col min="12652" max="12652" width="47.33203125" bestFit="1" customWidth="1"/>
    <col min="12653" max="12653" width="49.6640625" bestFit="1" customWidth="1"/>
    <col min="12654" max="12654" width="47.33203125" bestFit="1" customWidth="1"/>
    <col min="12655" max="12655" width="49.6640625" bestFit="1" customWidth="1"/>
    <col min="12656" max="12656" width="47.33203125" bestFit="1" customWidth="1"/>
    <col min="12657" max="12657" width="49.6640625" bestFit="1" customWidth="1"/>
    <col min="12658" max="12658" width="47.33203125" bestFit="1" customWidth="1"/>
    <col min="12659" max="12659" width="49.6640625" bestFit="1" customWidth="1"/>
    <col min="12660" max="12660" width="47.33203125" bestFit="1" customWidth="1"/>
    <col min="12661" max="12661" width="49.6640625" bestFit="1" customWidth="1"/>
    <col min="12662" max="12662" width="47.33203125" bestFit="1" customWidth="1"/>
    <col min="12663" max="12663" width="49.6640625" bestFit="1" customWidth="1"/>
    <col min="12664" max="12664" width="47.33203125" bestFit="1" customWidth="1"/>
    <col min="12665" max="12665" width="49.6640625" bestFit="1" customWidth="1"/>
    <col min="12666" max="12666" width="47.33203125" bestFit="1" customWidth="1"/>
    <col min="12667" max="12667" width="48.6640625" bestFit="1" customWidth="1"/>
    <col min="12668" max="12668" width="46.1640625" bestFit="1" customWidth="1"/>
    <col min="12669" max="12669" width="49.6640625" bestFit="1" customWidth="1"/>
    <col min="12670" max="12670" width="47.33203125" bestFit="1" customWidth="1"/>
    <col min="12671" max="12671" width="49.6640625" bestFit="1" customWidth="1"/>
    <col min="12672" max="12672" width="47.33203125" bestFit="1" customWidth="1"/>
    <col min="12673" max="12673" width="49.6640625" bestFit="1" customWidth="1"/>
    <col min="12674" max="12674" width="47.33203125" bestFit="1" customWidth="1"/>
    <col min="12675" max="12675" width="48.6640625" bestFit="1" customWidth="1"/>
    <col min="12676" max="12676" width="46.1640625" bestFit="1" customWidth="1"/>
    <col min="12677" max="12677" width="47.6640625" bestFit="1" customWidth="1"/>
    <col min="12678" max="12678" width="45.1640625" bestFit="1" customWidth="1"/>
    <col min="12679" max="12679" width="48.6640625" bestFit="1" customWidth="1"/>
    <col min="12680" max="12680" width="46.1640625" bestFit="1" customWidth="1"/>
    <col min="12681" max="12681" width="48.6640625" bestFit="1" customWidth="1"/>
    <col min="12682" max="12682" width="46.1640625" bestFit="1" customWidth="1"/>
    <col min="12683" max="12683" width="48.6640625" bestFit="1" customWidth="1"/>
    <col min="12684" max="12684" width="46.1640625" bestFit="1" customWidth="1"/>
    <col min="12685" max="12685" width="48.6640625" bestFit="1" customWidth="1"/>
    <col min="12686" max="12686" width="46.1640625" bestFit="1" customWidth="1"/>
    <col min="12687" max="12687" width="48.6640625" bestFit="1" customWidth="1"/>
    <col min="12688" max="12688" width="46.1640625" bestFit="1" customWidth="1"/>
    <col min="12689" max="12689" width="48.6640625" bestFit="1" customWidth="1"/>
    <col min="12690" max="12690" width="46.1640625" bestFit="1" customWidth="1"/>
    <col min="12691" max="12691" width="48.6640625" bestFit="1" customWidth="1"/>
    <col min="12692" max="12692" width="46.1640625" bestFit="1" customWidth="1"/>
    <col min="12693" max="12693" width="47.6640625" bestFit="1" customWidth="1"/>
    <col min="12694" max="12694" width="45.1640625" bestFit="1" customWidth="1"/>
    <col min="12695" max="12695" width="48.6640625" bestFit="1" customWidth="1"/>
    <col min="12696" max="12696" width="46.1640625" bestFit="1" customWidth="1"/>
    <col min="12697" max="12697" width="48.6640625" bestFit="1" customWidth="1"/>
    <col min="12698" max="12698" width="46.1640625" bestFit="1" customWidth="1"/>
    <col min="12699" max="12699" width="51.6640625" bestFit="1" customWidth="1"/>
    <col min="12700" max="12700" width="49.33203125" bestFit="1" customWidth="1"/>
    <col min="12701" max="12701" width="50.6640625" bestFit="1" customWidth="1"/>
    <col min="12702" max="12702" width="48.33203125" bestFit="1" customWidth="1"/>
    <col min="12703" max="12703" width="51.6640625" bestFit="1" customWidth="1"/>
    <col min="12704" max="12704" width="49.33203125" bestFit="1" customWidth="1"/>
    <col min="12705" max="12705" width="49.6640625" bestFit="1" customWidth="1"/>
    <col min="12706" max="12706" width="47.33203125" bestFit="1" customWidth="1"/>
    <col min="12707" max="12707" width="50.6640625" bestFit="1" customWidth="1"/>
    <col min="12708" max="12708" width="48.33203125" bestFit="1" customWidth="1"/>
    <col min="12709" max="12709" width="50.6640625" bestFit="1" customWidth="1"/>
    <col min="12710" max="12710" width="48.33203125" bestFit="1" customWidth="1"/>
    <col min="12711" max="12711" width="50.6640625" bestFit="1" customWidth="1"/>
    <col min="12712" max="12712" width="48.33203125" bestFit="1" customWidth="1"/>
    <col min="12713" max="12713" width="50.6640625" bestFit="1" customWidth="1"/>
    <col min="12714" max="12714" width="48.33203125" bestFit="1" customWidth="1"/>
    <col min="12715" max="12715" width="50.6640625" bestFit="1" customWidth="1"/>
    <col min="12716" max="12716" width="48.33203125" bestFit="1" customWidth="1"/>
    <col min="12717" max="12717" width="50.6640625" bestFit="1" customWidth="1"/>
    <col min="12718" max="12718" width="48.33203125" bestFit="1" customWidth="1"/>
    <col min="12719" max="12719" width="50.6640625" bestFit="1" customWidth="1"/>
    <col min="12720" max="12720" width="48.33203125" bestFit="1" customWidth="1"/>
    <col min="12721" max="12721" width="50.6640625" bestFit="1" customWidth="1"/>
    <col min="12722" max="12722" width="48.33203125" bestFit="1" customWidth="1"/>
    <col min="12723" max="12723" width="50.6640625" bestFit="1" customWidth="1"/>
    <col min="12724" max="12724" width="48.33203125" bestFit="1" customWidth="1"/>
    <col min="12725" max="12725" width="50.6640625" bestFit="1" customWidth="1"/>
    <col min="12726" max="12726" width="48.33203125" bestFit="1" customWidth="1"/>
    <col min="12727" max="12727" width="50.6640625" bestFit="1" customWidth="1"/>
    <col min="12728" max="12728" width="48.33203125" bestFit="1" customWidth="1"/>
    <col min="12729" max="12729" width="50.6640625" bestFit="1" customWidth="1"/>
    <col min="12730" max="12730" width="48.33203125" bestFit="1" customWidth="1"/>
    <col min="12731" max="12731" width="50.6640625" bestFit="1" customWidth="1"/>
    <col min="12732" max="12732" width="48.33203125" bestFit="1" customWidth="1"/>
    <col min="12733" max="12733" width="50.6640625" bestFit="1" customWidth="1"/>
    <col min="12734" max="12734" width="48.33203125" bestFit="1" customWidth="1"/>
    <col min="12735" max="12735" width="50.6640625" bestFit="1" customWidth="1"/>
    <col min="12736" max="12736" width="48.33203125" bestFit="1" customWidth="1"/>
    <col min="12737" max="12737" width="49.6640625" bestFit="1" customWidth="1"/>
    <col min="12738" max="12738" width="47.33203125" bestFit="1" customWidth="1"/>
    <col min="12739" max="12739" width="49.6640625" bestFit="1" customWidth="1"/>
    <col min="12740" max="12740" width="47.33203125" bestFit="1" customWidth="1"/>
    <col min="12741" max="12741" width="49.6640625" bestFit="1" customWidth="1"/>
    <col min="12742" max="12742" width="47.33203125" bestFit="1" customWidth="1"/>
    <col min="12743" max="12743" width="49.6640625" bestFit="1" customWidth="1"/>
    <col min="12744" max="12744" width="47.33203125" bestFit="1" customWidth="1"/>
    <col min="12745" max="12745" width="49.6640625" bestFit="1" customWidth="1"/>
    <col min="12746" max="12746" width="47.33203125" bestFit="1" customWidth="1"/>
    <col min="12747" max="12747" width="49.6640625" bestFit="1" customWidth="1"/>
    <col min="12748" max="12748" width="47.33203125" bestFit="1" customWidth="1"/>
    <col min="12749" max="12749" width="49.6640625" bestFit="1" customWidth="1"/>
    <col min="12750" max="12750" width="47.33203125" bestFit="1" customWidth="1"/>
    <col min="12751" max="12751" width="49.6640625" bestFit="1" customWidth="1"/>
    <col min="12752" max="12752" width="47.33203125" bestFit="1" customWidth="1"/>
    <col min="12753" max="12753" width="49.6640625" bestFit="1" customWidth="1"/>
    <col min="12754" max="12754" width="47.33203125" bestFit="1" customWidth="1"/>
    <col min="12755" max="12755" width="48.6640625" bestFit="1" customWidth="1"/>
    <col min="12756" max="12756" width="46.1640625" bestFit="1" customWidth="1"/>
    <col min="12757" max="12757" width="49.6640625" bestFit="1" customWidth="1"/>
    <col min="12758" max="12758" width="47.33203125" bestFit="1" customWidth="1"/>
    <col min="12759" max="12759" width="49.6640625" bestFit="1" customWidth="1"/>
    <col min="12760" max="12760" width="47.33203125" bestFit="1" customWidth="1"/>
    <col min="12761" max="12761" width="49.6640625" bestFit="1" customWidth="1"/>
    <col min="12762" max="12762" width="47.33203125" bestFit="1" customWidth="1"/>
    <col min="12763" max="12763" width="49.6640625" bestFit="1" customWidth="1"/>
    <col min="12764" max="12764" width="47.33203125" bestFit="1" customWidth="1"/>
    <col min="12765" max="12765" width="49.6640625" bestFit="1" customWidth="1"/>
    <col min="12766" max="12766" width="47.33203125" bestFit="1" customWidth="1"/>
    <col min="12767" max="12767" width="48.6640625" bestFit="1" customWidth="1"/>
    <col min="12768" max="12768" width="46.1640625" bestFit="1" customWidth="1"/>
    <col min="12769" max="12769" width="49.6640625" bestFit="1" customWidth="1"/>
    <col min="12770" max="12770" width="47.33203125" bestFit="1" customWidth="1"/>
    <col min="12771" max="12771" width="49.6640625" bestFit="1" customWidth="1"/>
    <col min="12772" max="12772" width="47.33203125" bestFit="1" customWidth="1"/>
    <col min="12773" max="12773" width="49.6640625" bestFit="1" customWidth="1"/>
    <col min="12774" max="12774" width="47.33203125" bestFit="1" customWidth="1"/>
    <col min="12775" max="12775" width="49.6640625" bestFit="1" customWidth="1"/>
    <col min="12776" max="12776" width="47.33203125" bestFit="1" customWidth="1"/>
    <col min="12777" max="12777" width="49.6640625" bestFit="1" customWidth="1"/>
    <col min="12778" max="12778" width="47.33203125" bestFit="1" customWidth="1"/>
    <col min="12779" max="12779" width="49.6640625" bestFit="1" customWidth="1"/>
    <col min="12780" max="12780" width="47.33203125" bestFit="1" customWidth="1"/>
    <col min="12781" max="12781" width="48.6640625" bestFit="1" customWidth="1"/>
    <col min="12782" max="12782" width="46.1640625" bestFit="1" customWidth="1"/>
    <col min="12783" max="12783" width="49.6640625" bestFit="1" customWidth="1"/>
    <col min="12784" max="12784" width="47.33203125" bestFit="1" customWidth="1"/>
    <col min="12785" max="12785" width="49.6640625" bestFit="1" customWidth="1"/>
    <col min="12786" max="12786" width="47.33203125" bestFit="1" customWidth="1"/>
    <col min="12787" max="12787" width="49.6640625" bestFit="1" customWidth="1"/>
    <col min="12788" max="12788" width="47.33203125" bestFit="1" customWidth="1"/>
    <col min="12789" max="12789" width="49.6640625" bestFit="1" customWidth="1"/>
    <col min="12790" max="12790" width="47.33203125" bestFit="1" customWidth="1"/>
    <col min="12791" max="12791" width="49.6640625" bestFit="1" customWidth="1"/>
    <col min="12792" max="12792" width="47.33203125" bestFit="1" customWidth="1"/>
    <col min="12793" max="12793" width="49.6640625" bestFit="1" customWidth="1"/>
    <col min="12794" max="12794" width="47.33203125" bestFit="1" customWidth="1"/>
    <col min="12795" max="12795" width="49.6640625" bestFit="1" customWidth="1"/>
    <col min="12796" max="12796" width="47.33203125" bestFit="1" customWidth="1"/>
    <col min="12797" max="12797" width="49.6640625" bestFit="1" customWidth="1"/>
    <col min="12798" max="12798" width="47.33203125" bestFit="1" customWidth="1"/>
    <col min="12799" max="12799" width="49.6640625" bestFit="1" customWidth="1"/>
    <col min="12800" max="12800" width="47.33203125" bestFit="1" customWidth="1"/>
    <col min="12801" max="12801" width="49.6640625" bestFit="1" customWidth="1"/>
    <col min="12802" max="12802" width="47.33203125" bestFit="1" customWidth="1"/>
    <col min="12803" max="12803" width="49.6640625" bestFit="1" customWidth="1"/>
    <col min="12804" max="12804" width="47.33203125" bestFit="1" customWidth="1"/>
    <col min="12805" max="12805" width="48.6640625" bestFit="1" customWidth="1"/>
    <col min="12806" max="12806" width="46.1640625" bestFit="1" customWidth="1"/>
    <col min="12807" max="12807" width="49.6640625" bestFit="1" customWidth="1"/>
    <col min="12808" max="12808" width="47.33203125" bestFit="1" customWidth="1"/>
    <col min="12809" max="12809" width="49.6640625" bestFit="1" customWidth="1"/>
    <col min="12810" max="12810" width="47.33203125" bestFit="1" customWidth="1"/>
    <col min="12811" max="12811" width="49.6640625" bestFit="1" customWidth="1"/>
    <col min="12812" max="12812" width="47.33203125" bestFit="1" customWidth="1"/>
    <col min="12813" max="12813" width="49.6640625" bestFit="1" customWidth="1"/>
    <col min="12814" max="12814" width="47.33203125" bestFit="1" customWidth="1"/>
    <col min="12815" max="12815" width="49.6640625" bestFit="1" customWidth="1"/>
    <col min="12816" max="12816" width="47.33203125" bestFit="1" customWidth="1"/>
    <col min="12817" max="12817" width="49.6640625" bestFit="1" customWidth="1"/>
    <col min="12818" max="12818" width="47.33203125" bestFit="1" customWidth="1"/>
    <col min="12819" max="12819" width="49.6640625" bestFit="1" customWidth="1"/>
    <col min="12820" max="12820" width="47.33203125" bestFit="1" customWidth="1"/>
    <col min="12821" max="12821" width="49.6640625" bestFit="1" customWidth="1"/>
    <col min="12822" max="12822" width="47.33203125" bestFit="1" customWidth="1"/>
    <col min="12823" max="12823" width="49.6640625" bestFit="1" customWidth="1"/>
    <col min="12824" max="12824" width="47.33203125" bestFit="1" customWidth="1"/>
    <col min="12825" max="12825" width="49.6640625" bestFit="1" customWidth="1"/>
    <col min="12826" max="12826" width="47.33203125" bestFit="1" customWidth="1"/>
    <col min="12827" max="12827" width="49.6640625" bestFit="1" customWidth="1"/>
    <col min="12828" max="12828" width="47.33203125" bestFit="1" customWidth="1"/>
    <col min="12829" max="12829" width="49.6640625" bestFit="1" customWidth="1"/>
    <col min="12830" max="12830" width="47.33203125" bestFit="1" customWidth="1"/>
    <col min="12831" max="12831" width="49.6640625" bestFit="1" customWidth="1"/>
    <col min="12832" max="12832" width="47.33203125" bestFit="1" customWidth="1"/>
    <col min="12833" max="12833" width="49.6640625" bestFit="1" customWidth="1"/>
    <col min="12834" max="12834" width="47.33203125" bestFit="1" customWidth="1"/>
    <col min="12835" max="12835" width="49.6640625" bestFit="1" customWidth="1"/>
    <col min="12836" max="12836" width="47.33203125" bestFit="1" customWidth="1"/>
    <col min="12837" max="12837" width="49.6640625" bestFit="1" customWidth="1"/>
    <col min="12838" max="12838" width="47.33203125" bestFit="1" customWidth="1"/>
    <col min="12839" max="12839" width="49.6640625" bestFit="1" customWidth="1"/>
    <col min="12840" max="12840" width="47.33203125" bestFit="1" customWidth="1"/>
    <col min="12841" max="12841" width="48.6640625" bestFit="1" customWidth="1"/>
    <col min="12842" max="12842" width="46.1640625" bestFit="1" customWidth="1"/>
    <col min="12843" max="12843" width="49.6640625" bestFit="1" customWidth="1"/>
    <col min="12844" max="12844" width="47.33203125" bestFit="1" customWidth="1"/>
    <col min="12845" max="12845" width="48.6640625" bestFit="1" customWidth="1"/>
    <col min="12846" max="12846" width="46.1640625" bestFit="1" customWidth="1"/>
    <col min="12847" max="12847" width="49.6640625" bestFit="1" customWidth="1"/>
    <col min="12848" max="12848" width="47.33203125" bestFit="1" customWidth="1"/>
    <col min="12849" max="12849" width="49.6640625" bestFit="1" customWidth="1"/>
    <col min="12850" max="12850" width="47.33203125" bestFit="1" customWidth="1"/>
    <col min="12851" max="12851" width="49.6640625" bestFit="1" customWidth="1"/>
    <col min="12852" max="12852" width="47.33203125" bestFit="1" customWidth="1"/>
    <col min="12853" max="12853" width="49.6640625" bestFit="1" customWidth="1"/>
    <col min="12854" max="12854" width="47.33203125" bestFit="1" customWidth="1"/>
    <col min="12855" max="12855" width="49.6640625" bestFit="1" customWidth="1"/>
    <col min="12856" max="12856" width="47.33203125" bestFit="1" customWidth="1"/>
    <col min="12857" max="12857" width="49.6640625" bestFit="1" customWidth="1"/>
    <col min="12858" max="12858" width="47.33203125" bestFit="1" customWidth="1"/>
    <col min="12859" max="12859" width="49.6640625" bestFit="1" customWidth="1"/>
    <col min="12860" max="12860" width="47.33203125" bestFit="1" customWidth="1"/>
    <col min="12861" max="12861" width="49.6640625" bestFit="1" customWidth="1"/>
    <col min="12862" max="12862" width="47.33203125" bestFit="1" customWidth="1"/>
    <col min="12863" max="12863" width="49.6640625" bestFit="1" customWidth="1"/>
    <col min="12864" max="12864" width="47.33203125" bestFit="1" customWidth="1"/>
    <col min="12865" max="12865" width="49.6640625" bestFit="1" customWidth="1"/>
    <col min="12866" max="12866" width="47.33203125" bestFit="1" customWidth="1"/>
    <col min="12867" max="12867" width="49.6640625" bestFit="1" customWidth="1"/>
    <col min="12868" max="12868" width="47.33203125" bestFit="1" customWidth="1"/>
    <col min="12869" max="12869" width="49.6640625" bestFit="1" customWidth="1"/>
    <col min="12870" max="12870" width="47.33203125" bestFit="1" customWidth="1"/>
    <col min="12871" max="12871" width="49.6640625" bestFit="1" customWidth="1"/>
    <col min="12872" max="12872" width="47.33203125" bestFit="1" customWidth="1"/>
    <col min="12873" max="12873" width="49.6640625" bestFit="1" customWidth="1"/>
    <col min="12874" max="12874" width="47.33203125" bestFit="1" customWidth="1"/>
    <col min="12875" max="12875" width="49.6640625" bestFit="1" customWidth="1"/>
    <col min="12876" max="12876" width="47.33203125" bestFit="1" customWidth="1"/>
    <col min="12877" max="12877" width="49.6640625" bestFit="1" customWidth="1"/>
    <col min="12878" max="12878" width="47.33203125" bestFit="1" customWidth="1"/>
    <col min="12879" max="12879" width="49.6640625" bestFit="1" customWidth="1"/>
    <col min="12880" max="12880" width="47.33203125" bestFit="1" customWidth="1"/>
    <col min="12881" max="12881" width="49.6640625" bestFit="1" customWidth="1"/>
    <col min="12882" max="12882" width="47.33203125" bestFit="1" customWidth="1"/>
    <col min="12883" max="12883" width="49.6640625" bestFit="1" customWidth="1"/>
    <col min="12884" max="12884" width="47.33203125" bestFit="1" customWidth="1"/>
    <col min="12885" max="12885" width="49.6640625" bestFit="1" customWidth="1"/>
    <col min="12886" max="12886" width="47.33203125" bestFit="1" customWidth="1"/>
    <col min="12887" max="12887" width="49.6640625" bestFit="1" customWidth="1"/>
    <col min="12888" max="12888" width="47.33203125" bestFit="1" customWidth="1"/>
    <col min="12889" max="12889" width="49.6640625" bestFit="1" customWidth="1"/>
    <col min="12890" max="12890" width="47.33203125" bestFit="1" customWidth="1"/>
    <col min="12891" max="12891" width="49.6640625" bestFit="1" customWidth="1"/>
    <col min="12892" max="12892" width="47.33203125" bestFit="1" customWidth="1"/>
    <col min="12893" max="12893" width="49.6640625" bestFit="1" customWidth="1"/>
    <col min="12894" max="12894" width="47.33203125" bestFit="1" customWidth="1"/>
    <col min="12895" max="12895" width="49.6640625" bestFit="1" customWidth="1"/>
    <col min="12896" max="12896" width="47.33203125" bestFit="1" customWidth="1"/>
    <col min="12897" max="12897" width="49.6640625" bestFit="1" customWidth="1"/>
    <col min="12898" max="12898" width="47.33203125" bestFit="1" customWidth="1"/>
    <col min="12899" max="12899" width="49.6640625" bestFit="1" customWidth="1"/>
    <col min="12900" max="12900" width="47.33203125" bestFit="1" customWidth="1"/>
    <col min="12901" max="12901" width="34.6640625" bestFit="1" customWidth="1"/>
    <col min="12902" max="12902" width="31.1640625" bestFit="1" customWidth="1"/>
  </cols>
  <sheetData>
    <row r="1" spans="1:11" x14ac:dyDescent="0.2">
      <c r="A1" s="1" t="s">
        <v>40</v>
      </c>
      <c r="B1" t="s">
        <v>45</v>
      </c>
    </row>
    <row r="2" spans="1:11" x14ac:dyDescent="0.2">
      <c r="A2" s="2" t="s">
        <v>47</v>
      </c>
      <c r="B2" s="24">
        <v>714</v>
      </c>
    </row>
    <row r="3" spans="1:11" x14ac:dyDescent="0.2">
      <c r="A3" s="2" t="s">
        <v>46</v>
      </c>
      <c r="B3" s="24">
        <v>374</v>
      </c>
    </row>
    <row r="4" spans="1:11" x14ac:dyDescent="0.2">
      <c r="A4" s="2" t="s">
        <v>39</v>
      </c>
      <c r="B4" s="24">
        <v>1088</v>
      </c>
    </row>
    <row r="5" spans="1:11" x14ac:dyDescent="0.2">
      <c r="F5" s="1" t="s">
        <v>33</v>
      </c>
      <c r="G5" s="2">
        <v>1</v>
      </c>
    </row>
    <row r="7" spans="1:11" x14ac:dyDescent="0.2">
      <c r="F7" s="1" t="s">
        <v>36</v>
      </c>
      <c r="G7" s="1" t="s">
        <v>38</v>
      </c>
    </row>
    <row r="8" spans="1:11" x14ac:dyDescent="0.2">
      <c r="F8" s="1" t="s">
        <v>40</v>
      </c>
      <c r="G8" t="s">
        <v>63</v>
      </c>
      <c r="H8" t="s">
        <v>60</v>
      </c>
      <c r="I8" t="s">
        <v>62</v>
      </c>
      <c r="J8" t="s">
        <v>61</v>
      </c>
      <c r="K8" t="s">
        <v>39</v>
      </c>
    </row>
    <row r="9" spans="1:11" x14ac:dyDescent="0.2">
      <c r="F9" s="2" t="s">
        <v>57</v>
      </c>
      <c r="G9" s="24">
        <v>4</v>
      </c>
      <c r="H9" s="24">
        <v>3</v>
      </c>
      <c r="I9" s="24">
        <v>1</v>
      </c>
      <c r="J9" s="24">
        <v>4</v>
      </c>
      <c r="K9" s="24">
        <v>12</v>
      </c>
    </row>
    <row r="10" spans="1:11" x14ac:dyDescent="0.2">
      <c r="F10" s="2" t="s">
        <v>55</v>
      </c>
      <c r="G10" s="24">
        <v>6</v>
      </c>
      <c r="H10" s="24">
        <v>15</v>
      </c>
      <c r="I10" s="24">
        <v>8</v>
      </c>
      <c r="J10" s="24">
        <v>11</v>
      </c>
      <c r="K10" s="24">
        <v>40</v>
      </c>
    </row>
    <row r="11" spans="1:11" x14ac:dyDescent="0.2">
      <c r="F11" s="2" t="s">
        <v>56</v>
      </c>
      <c r="G11" s="24">
        <v>15</v>
      </c>
      <c r="H11" s="24">
        <v>41</v>
      </c>
      <c r="I11" s="24">
        <v>31</v>
      </c>
      <c r="J11" s="24">
        <v>74</v>
      </c>
      <c r="K11" s="24">
        <v>161</v>
      </c>
    </row>
    <row r="12" spans="1:11" x14ac:dyDescent="0.2">
      <c r="F12" s="2" t="s">
        <v>58</v>
      </c>
      <c r="G12" s="24">
        <v>18</v>
      </c>
      <c r="H12" s="24">
        <v>40</v>
      </c>
      <c r="I12" s="24">
        <v>35</v>
      </c>
      <c r="J12" s="24">
        <v>68</v>
      </c>
      <c r="K12" s="24">
        <v>161</v>
      </c>
    </row>
    <row r="13" spans="1:11" x14ac:dyDescent="0.2">
      <c r="F13" s="2" t="s">
        <v>39</v>
      </c>
      <c r="G13" s="24">
        <v>43</v>
      </c>
      <c r="H13" s="24">
        <v>99</v>
      </c>
      <c r="I13" s="24">
        <v>75</v>
      </c>
      <c r="J13" s="24">
        <v>157</v>
      </c>
      <c r="K13" s="24">
        <v>374</v>
      </c>
    </row>
    <row r="21" spans="1:11" x14ac:dyDescent="0.2">
      <c r="A21" s="1" t="s">
        <v>37</v>
      </c>
      <c r="B21" s="1" t="s">
        <v>38</v>
      </c>
      <c r="F21" s="1" t="s">
        <v>40</v>
      </c>
      <c r="G21" t="s">
        <v>68</v>
      </c>
      <c r="H21" t="s">
        <v>64</v>
      </c>
      <c r="I21" t="s">
        <v>67</v>
      </c>
      <c r="J21" t="s">
        <v>65</v>
      </c>
      <c r="K21" t="s">
        <v>66</v>
      </c>
    </row>
    <row r="22" spans="1:11" x14ac:dyDescent="0.2">
      <c r="A22" s="1" t="s">
        <v>40</v>
      </c>
      <c r="B22" t="s">
        <v>53</v>
      </c>
      <c r="C22" t="s">
        <v>39</v>
      </c>
      <c r="F22" s="2">
        <v>1</v>
      </c>
      <c r="G22" s="24">
        <v>229</v>
      </c>
      <c r="H22" s="24">
        <v>148</v>
      </c>
      <c r="I22" s="24">
        <v>124</v>
      </c>
      <c r="J22" s="24">
        <v>111</v>
      </c>
      <c r="K22" s="24">
        <v>107</v>
      </c>
    </row>
    <row r="23" spans="1:11" x14ac:dyDescent="0.2">
      <c r="A23" s="2" t="s">
        <v>49</v>
      </c>
      <c r="B23" s="24">
        <v>124</v>
      </c>
      <c r="C23" s="24">
        <v>124</v>
      </c>
      <c r="F23" s="2" t="s">
        <v>39</v>
      </c>
      <c r="G23" s="24">
        <v>229</v>
      </c>
      <c r="H23" s="24">
        <v>148</v>
      </c>
      <c r="I23" s="24">
        <v>124</v>
      </c>
      <c r="J23" s="24">
        <v>111</v>
      </c>
      <c r="K23" s="24">
        <v>107</v>
      </c>
    </row>
    <row r="24" spans="1:11" x14ac:dyDescent="0.2">
      <c r="A24" s="2" t="s">
        <v>50</v>
      </c>
      <c r="B24" s="24">
        <v>125</v>
      </c>
      <c r="C24" s="24">
        <v>125</v>
      </c>
    </row>
    <row r="25" spans="1:11" x14ac:dyDescent="0.2">
      <c r="A25" s="2" t="s">
        <v>51</v>
      </c>
      <c r="B25" s="24">
        <v>112</v>
      </c>
      <c r="C25" s="24">
        <v>112</v>
      </c>
    </row>
    <row r="26" spans="1:11" x14ac:dyDescent="0.2">
      <c r="A26" s="2" t="s">
        <v>52</v>
      </c>
      <c r="B26" s="24">
        <v>13</v>
      </c>
      <c r="C26" s="24">
        <v>13</v>
      </c>
    </row>
    <row r="27" spans="1:11" x14ac:dyDescent="0.2">
      <c r="A27" s="2" t="s">
        <v>39</v>
      </c>
      <c r="B27" s="24">
        <v>374</v>
      </c>
      <c r="C27" s="24">
        <v>374</v>
      </c>
      <c r="F27" s="1" t="s">
        <v>12</v>
      </c>
      <c r="G27" t="s">
        <v>70</v>
      </c>
    </row>
    <row r="28" spans="1:11" x14ac:dyDescent="0.2">
      <c r="F28" s="1" t="s">
        <v>11</v>
      </c>
      <c r="G28" t="s">
        <v>70</v>
      </c>
    </row>
    <row r="29" spans="1:11" x14ac:dyDescent="0.2">
      <c r="F29" s="1" t="s">
        <v>33</v>
      </c>
      <c r="G29" s="2">
        <v>1</v>
      </c>
    </row>
    <row r="31" spans="1:11" x14ac:dyDescent="0.2">
      <c r="F31" s="1" t="s">
        <v>40</v>
      </c>
      <c r="G31" t="s">
        <v>71</v>
      </c>
      <c r="H31" t="s">
        <v>72</v>
      </c>
    </row>
    <row r="32" spans="1:11" x14ac:dyDescent="0.2">
      <c r="F32" s="2">
        <v>60</v>
      </c>
      <c r="G32" s="24">
        <v>3.2389894936112054</v>
      </c>
      <c r="H32" s="24">
        <v>11.973795633341549</v>
      </c>
    </row>
    <row r="33" spans="1:8" x14ac:dyDescent="0.2">
      <c r="F33" s="2">
        <v>61</v>
      </c>
      <c r="G33" s="24">
        <v>2.9144811009676541</v>
      </c>
      <c r="H33" s="24">
        <v>12.112659160144393</v>
      </c>
    </row>
    <row r="34" spans="1:8" x14ac:dyDescent="0.2">
      <c r="F34" s="2">
        <v>62</v>
      </c>
      <c r="G34" s="24">
        <v>4.7531621976657474</v>
      </c>
      <c r="H34" s="24">
        <v>12.335241008426197</v>
      </c>
    </row>
    <row r="35" spans="1:8" x14ac:dyDescent="0.2">
      <c r="F35" s="2">
        <v>63</v>
      </c>
      <c r="G35" s="24">
        <v>4.5721485890354412</v>
      </c>
      <c r="H35" s="24">
        <v>13.324497172260799</v>
      </c>
    </row>
    <row r="36" spans="1:8" x14ac:dyDescent="0.2">
      <c r="F36" s="2">
        <v>64</v>
      </c>
      <c r="G36" s="24">
        <v>3.2839757561945233</v>
      </c>
      <c r="H36" s="24">
        <v>8.118531354666505</v>
      </c>
    </row>
    <row r="37" spans="1:8" x14ac:dyDescent="0.2">
      <c r="F37" s="2">
        <v>65</v>
      </c>
      <c r="G37" s="24">
        <v>3.3645411499767266</v>
      </c>
      <c r="H37" s="24">
        <v>13.989487462822941</v>
      </c>
    </row>
    <row r="38" spans="1:8" x14ac:dyDescent="0.2">
      <c r="A38" s="1" t="s">
        <v>33</v>
      </c>
      <c r="B38" s="2">
        <v>1</v>
      </c>
      <c r="F38" s="2">
        <v>66</v>
      </c>
      <c r="G38" s="24">
        <v>3.2611563346220915</v>
      </c>
      <c r="H38" s="24">
        <v>9.7571113765080888</v>
      </c>
    </row>
    <row r="39" spans="1:8" x14ac:dyDescent="0.2">
      <c r="F39" s="2">
        <v>67</v>
      </c>
      <c r="G39" s="24">
        <v>3.4654312207884472</v>
      </c>
      <c r="H39" s="24">
        <v>16.055804775634712</v>
      </c>
    </row>
    <row r="40" spans="1:8" x14ac:dyDescent="0.2">
      <c r="A40" t="s">
        <v>43</v>
      </c>
      <c r="B40" t="s">
        <v>44</v>
      </c>
      <c r="C40" t="s">
        <v>42</v>
      </c>
      <c r="D40" t="s">
        <v>41</v>
      </c>
      <c r="F40" s="2">
        <v>68</v>
      </c>
      <c r="G40" s="24">
        <v>3.6579739234712818</v>
      </c>
      <c r="H40" s="24">
        <v>9.5057433581659083</v>
      </c>
    </row>
    <row r="41" spans="1:8" x14ac:dyDescent="0.2">
      <c r="A41" s="24">
        <v>49</v>
      </c>
      <c r="B41" s="24">
        <v>70</v>
      </c>
      <c r="C41" s="24">
        <v>79</v>
      </c>
      <c r="D41" s="24">
        <v>60</v>
      </c>
      <c r="F41" s="2">
        <v>69</v>
      </c>
      <c r="G41" s="24">
        <v>2.3878268539527552</v>
      </c>
      <c r="H41" s="24">
        <v>15.349438009730443</v>
      </c>
    </row>
    <row r="42" spans="1:8" x14ac:dyDescent="0.2">
      <c r="F42" s="2">
        <v>70</v>
      </c>
      <c r="G42" s="24">
        <v>4.1302971055149849</v>
      </c>
      <c r="H42" s="24">
        <v>10.977270014840997</v>
      </c>
    </row>
    <row r="43" spans="1:8" x14ac:dyDescent="0.2">
      <c r="F43" s="2">
        <v>71</v>
      </c>
      <c r="G43" s="24">
        <v>2.7725529203182249</v>
      </c>
      <c r="H43" s="24">
        <v>8.6812551574656656</v>
      </c>
    </row>
    <row r="44" spans="1:8" x14ac:dyDescent="0.2">
      <c r="F44" s="2">
        <v>72</v>
      </c>
      <c r="G44" s="24">
        <v>5.3035041497263027</v>
      </c>
      <c r="H44" s="24">
        <v>11.158907077171502</v>
      </c>
    </row>
    <row r="45" spans="1:8" x14ac:dyDescent="0.2">
      <c r="F45" s="2">
        <v>73</v>
      </c>
      <c r="G45" s="24">
        <v>2.6333580074785701</v>
      </c>
      <c r="H45" s="24">
        <v>10.993064978380287</v>
      </c>
    </row>
    <row r="46" spans="1:8" x14ac:dyDescent="0.2">
      <c r="F46" s="2">
        <v>74</v>
      </c>
      <c r="G46" s="24">
        <v>3.681499715339938</v>
      </c>
      <c r="H46" s="24">
        <v>12.497346771210065</v>
      </c>
    </row>
    <row r="47" spans="1:8" x14ac:dyDescent="0.2">
      <c r="F47" s="2">
        <v>75</v>
      </c>
      <c r="G47" s="24">
        <v>3.0758798441353288</v>
      </c>
      <c r="H47" s="24">
        <v>9.5665602064134845</v>
      </c>
    </row>
    <row r="48" spans="1:8" x14ac:dyDescent="0.2">
      <c r="F48" s="2">
        <v>76</v>
      </c>
      <c r="G48" s="24">
        <v>3.5549183431695193</v>
      </c>
      <c r="H48" s="24">
        <v>13.404999387752293</v>
      </c>
    </row>
    <row r="49" spans="6:8" x14ac:dyDescent="0.2">
      <c r="F49" s="2">
        <v>77</v>
      </c>
      <c r="G49" s="24">
        <v>3.9155296344075361</v>
      </c>
      <c r="H49" s="24">
        <v>11.560285173561669</v>
      </c>
    </row>
    <row r="50" spans="6:8" x14ac:dyDescent="0.2">
      <c r="F50" s="2">
        <v>78</v>
      </c>
      <c r="G50" s="24">
        <v>2.2109132392396327</v>
      </c>
      <c r="H50" s="24">
        <v>10.440590669547399</v>
      </c>
    </row>
    <row r="51" spans="6:8" x14ac:dyDescent="0.2">
      <c r="F51" s="2">
        <v>79</v>
      </c>
      <c r="G51" s="24">
        <v>5.1453322526263534</v>
      </c>
      <c r="H51" s="24">
        <v>11.899585924099515</v>
      </c>
    </row>
    <row r="52" spans="6:8" x14ac:dyDescent="0.2">
      <c r="F52" s="2">
        <v>80</v>
      </c>
      <c r="G52" s="24">
        <v>3.0798531431595371</v>
      </c>
      <c r="H52" s="24">
        <v>9.7497797107202402</v>
      </c>
    </row>
    <row r="53" spans="6:8" x14ac:dyDescent="0.2">
      <c r="F53" s="2">
        <v>81</v>
      </c>
      <c r="G53" s="24">
        <v>4.2809223050992147</v>
      </c>
      <c r="H53" s="24">
        <v>13.539173193350139</v>
      </c>
    </row>
    <row r="54" spans="6:8" x14ac:dyDescent="0.2">
      <c r="F54" s="2">
        <v>82</v>
      </c>
      <c r="G54" s="24">
        <v>3.7026706276996566</v>
      </c>
      <c r="H54" s="24">
        <v>12.858076872724036</v>
      </c>
    </row>
    <row r="55" spans="6:8" x14ac:dyDescent="0.2">
      <c r="F55" s="2">
        <v>83</v>
      </c>
      <c r="G55" s="24">
        <v>3.409140324261744</v>
      </c>
      <c r="H55" s="24">
        <v>11.852931389754797</v>
      </c>
    </row>
    <row r="56" spans="6:8" x14ac:dyDescent="0.2">
      <c r="F56" s="2">
        <v>84</v>
      </c>
      <c r="G56" s="24">
        <v>3.8725573466159702</v>
      </c>
      <c r="H56" s="24">
        <v>13.885198307894839</v>
      </c>
    </row>
    <row r="57" spans="6:8" x14ac:dyDescent="0.2">
      <c r="F57" s="2">
        <v>85</v>
      </c>
      <c r="G57" s="24">
        <v>3.6785067536399993</v>
      </c>
      <c r="H57" s="24">
        <v>16.724009078977332</v>
      </c>
    </row>
    <row r="58" spans="6:8" x14ac:dyDescent="0.2">
      <c r="F58" s="2">
        <v>86</v>
      </c>
      <c r="G58" s="24">
        <v>3.0443556226334954</v>
      </c>
      <c r="H58" s="24">
        <v>17.45955478692904</v>
      </c>
    </row>
    <row r="59" spans="6:8" x14ac:dyDescent="0.2">
      <c r="F59" s="2">
        <v>87</v>
      </c>
      <c r="G59" s="24">
        <v>2.8451140691262804</v>
      </c>
      <c r="H59" s="24">
        <v>7.3977821894901918</v>
      </c>
    </row>
    <row r="60" spans="6:8" x14ac:dyDescent="0.2">
      <c r="F60" s="2">
        <v>88</v>
      </c>
      <c r="G60" s="24">
        <v>4.2348453978152261</v>
      </c>
      <c r="H60" s="24">
        <v>12.698398328389496</v>
      </c>
    </row>
    <row r="61" spans="6:8" x14ac:dyDescent="0.2">
      <c r="F61" s="2">
        <v>89</v>
      </c>
      <c r="G61" s="24">
        <v>3.6766104025758306</v>
      </c>
      <c r="H61" s="24">
        <v>10.115210438378053</v>
      </c>
    </row>
    <row r="62" spans="6:8" x14ac:dyDescent="0.2">
      <c r="F62" s="2">
        <v>90</v>
      </c>
      <c r="G62" s="24">
        <v>2.5071458592259099</v>
      </c>
      <c r="H62" s="24">
        <v>13.558760556578594</v>
      </c>
    </row>
    <row r="63" spans="6:8" x14ac:dyDescent="0.2">
      <c r="F63" s="2" t="s">
        <v>39</v>
      </c>
      <c r="G63" s="24">
        <v>3.5095283387713065</v>
      </c>
      <c r="H63" s="24">
        <v>11.858854645116894</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7577B-0543-4A19-8D43-7FB8C38A834A}">
  <dimension ref="A1:Y47"/>
  <sheetViews>
    <sheetView tabSelected="1" zoomScale="140" workbookViewId="0">
      <selection activeCell="C33" sqref="C33"/>
    </sheetView>
  </sheetViews>
  <sheetFormatPr baseColWidth="10" defaultColWidth="8.83203125" defaultRowHeight="16" x14ac:dyDescent="0.2"/>
  <cols>
    <col min="3" max="3" width="10.1640625" customWidth="1"/>
  </cols>
  <sheetData>
    <row r="1" spans="1:25" x14ac:dyDescent="0.2">
      <c r="A1" s="18" t="s">
        <v>69</v>
      </c>
      <c r="B1" s="19"/>
      <c r="C1" s="19"/>
      <c r="D1" s="19"/>
      <c r="E1" s="19"/>
      <c r="F1" s="19"/>
      <c r="G1" s="19"/>
      <c r="H1" s="19"/>
      <c r="I1" s="19"/>
      <c r="J1" s="19"/>
      <c r="K1" s="19"/>
      <c r="L1" s="19"/>
      <c r="M1" s="19"/>
      <c r="N1" s="19"/>
      <c r="O1" s="19"/>
      <c r="P1" s="19"/>
      <c r="Q1" s="19"/>
      <c r="R1" s="19"/>
      <c r="S1" s="19"/>
      <c r="T1" s="19"/>
      <c r="U1" s="19"/>
      <c r="V1" s="19"/>
      <c r="W1" s="19"/>
      <c r="X1" s="19"/>
      <c r="Y1" s="20"/>
    </row>
    <row r="2" spans="1:25" ht="50" customHeight="1" x14ac:dyDescent="0.2">
      <c r="A2" s="21"/>
      <c r="B2" s="22"/>
      <c r="C2" s="22"/>
      <c r="D2" s="22"/>
      <c r="E2" s="22"/>
      <c r="F2" s="22"/>
      <c r="G2" s="22"/>
      <c r="H2" s="22"/>
      <c r="I2" s="22"/>
      <c r="J2" s="22"/>
      <c r="K2" s="22"/>
      <c r="L2" s="22"/>
      <c r="M2" s="22"/>
      <c r="N2" s="22"/>
      <c r="O2" s="22"/>
      <c r="P2" s="22"/>
      <c r="Q2" s="22"/>
      <c r="R2" s="22"/>
      <c r="S2" s="22"/>
      <c r="T2" s="22"/>
      <c r="U2" s="22"/>
      <c r="V2" s="22"/>
      <c r="W2" s="22"/>
      <c r="X2" s="22"/>
      <c r="Y2" s="23"/>
    </row>
    <row r="3" spans="1:25" x14ac:dyDescent="0.2">
      <c r="A3" s="4"/>
      <c r="B3" s="5"/>
      <c r="C3" s="5"/>
      <c r="D3" s="5"/>
      <c r="E3" s="5"/>
      <c r="F3" s="5"/>
      <c r="G3" s="5"/>
      <c r="H3" s="5"/>
      <c r="I3" s="5"/>
      <c r="J3" s="5"/>
      <c r="K3" s="5"/>
      <c r="L3" s="5"/>
      <c r="M3" s="5"/>
      <c r="N3" s="5"/>
      <c r="O3" s="5"/>
      <c r="P3" s="5"/>
      <c r="Q3" s="5"/>
      <c r="R3" s="5"/>
      <c r="S3" s="5"/>
      <c r="T3" s="5"/>
      <c r="U3" s="5"/>
      <c r="V3" s="5"/>
      <c r="W3" s="5"/>
      <c r="X3" s="5"/>
      <c r="Y3" s="6"/>
    </row>
    <row r="4" spans="1:25" x14ac:dyDescent="0.2">
      <c r="A4" s="15"/>
      <c r="B4" s="16"/>
      <c r="C4" s="16"/>
      <c r="D4" s="11"/>
      <c r="E4" s="11"/>
      <c r="F4" s="11"/>
      <c r="G4" s="11"/>
      <c r="H4" s="11"/>
      <c r="I4" s="11"/>
      <c r="J4" s="11"/>
      <c r="K4" s="11"/>
      <c r="L4" s="11"/>
      <c r="M4" s="11"/>
      <c r="N4" s="11"/>
      <c r="O4" s="11"/>
      <c r="P4" s="11"/>
      <c r="Q4" s="11"/>
      <c r="R4" s="11"/>
      <c r="S4" s="11"/>
      <c r="T4" s="11"/>
      <c r="U4" s="11"/>
      <c r="V4" s="11"/>
      <c r="W4" s="11"/>
      <c r="X4" s="11"/>
      <c r="Y4" s="12"/>
    </row>
    <row r="5" spans="1:25" x14ac:dyDescent="0.2">
      <c r="A5" s="15"/>
      <c r="B5" s="16"/>
      <c r="C5" s="16"/>
      <c r="D5" s="11"/>
      <c r="E5" s="11"/>
      <c r="F5" s="11"/>
      <c r="G5" s="11"/>
      <c r="H5" s="11"/>
      <c r="I5" s="11"/>
      <c r="J5" s="11"/>
      <c r="K5" s="11"/>
      <c r="L5" s="11"/>
      <c r="M5" s="11"/>
      <c r="N5" s="11"/>
      <c r="O5" s="11"/>
      <c r="P5" s="11"/>
      <c r="Q5" s="11"/>
      <c r="R5" s="11"/>
      <c r="S5" s="11"/>
      <c r="T5" s="11"/>
      <c r="U5" s="11"/>
      <c r="V5" s="11"/>
      <c r="W5" s="11"/>
      <c r="X5" s="11"/>
      <c r="Y5" s="12"/>
    </row>
    <row r="6" spans="1:25" x14ac:dyDescent="0.2">
      <c r="A6" s="7"/>
      <c r="B6" s="8"/>
      <c r="C6" s="8"/>
      <c r="D6" s="11"/>
      <c r="E6" s="11"/>
      <c r="F6" s="11"/>
      <c r="G6" s="11"/>
      <c r="H6" s="11"/>
      <c r="I6" s="11"/>
      <c r="J6" s="11"/>
      <c r="K6" s="11"/>
      <c r="L6" s="11"/>
      <c r="M6" s="11"/>
      <c r="N6" s="11"/>
      <c r="O6" s="11"/>
      <c r="P6" s="11"/>
      <c r="Q6" s="11"/>
      <c r="R6" s="11"/>
      <c r="S6" s="11"/>
      <c r="T6" s="11"/>
      <c r="U6" s="11"/>
      <c r="V6" s="11"/>
      <c r="W6" s="11"/>
      <c r="X6" s="11"/>
      <c r="Y6" s="12"/>
    </row>
    <row r="7" spans="1:25" x14ac:dyDescent="0.2">
      <c r="A7" s="7"/>
      <c r="B7" s="8"/>
      <c r="C7" s="8"/>
      <c r="D7" s="11"/>
      <c r="E7" s="11"/>
      <c r="F7" s="11"/>
      <c r="G7" s="11"/>
      <c r="H7" s="11"/>
      <c r="I7" s="11"/>
      <c r="J7" s="11"/>
      <c r="K7" s="11"/>
      <c r="L7" s="11"/>
      <c r="M7" s="11"/>
      <c r="N7" s="11"/>
      <c r="O7" s="11"/>
      <c r="P7" s="11"/>
      <c r="Q7" s="11"/>
      <c r="R7" s="11"/>
      <c r="S7" s="11"/>
      <c r="T7" s="11"/>
      <c r="U7" s="11"/>
      <c r="V7" s="11"/>
      <c r="W7" s="11"/>
      <c r="X7" s="11"/>
      <c r="Y7" s="12"/>
    </row>
    <row r="8" spans="1:25" x14ac:dyDescent="0.2">
      <c r="A8" s="7"/>
      <c r="B8" s="8"/>
      <c r="C8" s="8"/>
      <c r="D8" s="11"/>
      <c r="E8" s="11"/>
      <c r="F8" s="11"/>
      <c r="G8" s="11"/>
      <c r="H8" s="11"/>
      <c r="I8" s="11"/>
      <c r="J8" s="11"/>
      <c r="K8" s="11"/>
      <c r="L8" s="11"/>
      <c r="M8" s="11"/>
      <c r="N8" s="11"/>
      <c r="O8" s="11"/>
      <c r="P8" s="11"/>
      <c r="Q8" s="11"/>
      <c r="R8" s="11"/>
      <c r="S8" s="11"/>
      <c r="T8" s="11"/>
      <c r="U8" s="11"/>
      <c r="V8" s="11"/>
      <c r="W8" s="11"/>
      <c r="X8" s="11"/>
      <c r="Y8" s="12"/>
    </row>
    <row r="9" spans="1:25" x14ac:dyDescent="0.2">
      <c r="A9" s="7"/>
      <c r="B9" s="8"/>
      <c r="C9" s="8"/>
      <c r="D9" s="11"/>
      <c r="E9" s="11"/>
      <c r="F9" s="11"/>
      <c r="G9" s="11"/>
      <c r="H9" s="11"/>
      <c r="I9" s="11"/>
      <c r="J9" s="11"/>
      <c r="K9" s="11"/>
      <c r="L9" s="11"/>
      <c r="M9" s="11"/>
      <c r="N9" s="11"/>
      <c r="O9" s="11"/>
      <c r="P9" s="11"/>
      <c r="Q9" s="11"/>
      <c r="R9" s="11"/>
      <c r="S9" s="11"/>
      <c r="T9" s="11"/>
      <c r="U9" s="11"/>
      <c r="V9" s="11"/>
      <c r="W9" s="11"/>
      <c r="X9" s="11"/>
      <c r="Y9" s="12"/>
    </row>
    <row r="10" spans="1:25" x14ac:dyDescent="0.2">
      <c r="A10" s="7"/>
      <c r="B10" s="8"/>
      <c r="C10" s="8"/>
      <c r="D10" s="11"/>
      <c r="E10" s="11"/>
      <c r="F10" s="11"/>
      <c r="G10" s="11"/>
      <c r="H10" s="11"/>
      <c r="I10" s="11"/>
      <c r="J10" s="11"/>
      <c r="K10" s="11"/>
      <c r="L10" s="11"/>
      <c r="M10" s="11"/>
      <c r="N10" s="11"/>
      <c r="O10" s="11"/>
      <c r="P10" s="11"/>
      <c r="Q10" s="11"/>
      <c r="R10" s="11"/>
      <c r="S10" s="11"/>
      <c r="T10" s="11"/>
      <c r="U10" s="11"/>
      <c r="V10" s="11"/>
      <c r="W10" s="11"/>
      <c r="X10" s="11"/>
      <c r="Y10" s="12"/>
    </row>
    <row r="11" spans="1:25" x14ac:dyDescent="0.2">
      <c r="A11" s="7"/>
      <c r="B11" s="8"/>
      <c r="C11" s="8"/>
      <c r="D11" s="11"/>
      <c r="E11" s="11"/>
      <c r="F11" s="11"/>
      <c r="G11" s="11"/>
      <c r="H11" s="11"/>
      <c r="I11" s="11"/>
      <c r="J11" s="11"/>
      <c r="K11" s="11"/>
      <c r="L11" s="11"/>
      <c r="M11" s="11"/>
      <c r="N11" s="11"/>
      <c r="O11" s="11"/>
      <c r="P11" s="11"/>
      <c r="Q11" s="11"/>
      <c r="R11" s="11"/>
      <c r="S11" s="11"/>
      <c r="T11" s="11"/>
      <c r="U11" s="11"/>
      <c r="V11" s="11"/>
      <c r="W11" s="11"/>
      <c r="X11" s="11"/>
      <c r="Y11" s="12"/>
    </row>
    <row r="12" spans="1:25" x14ac:dyDescent="0.2">
      <c r="A12" s="7"/>
      <c r="B12" s="8"/>
      <c r="C12" s="8"/>
      <c r="D12" s="11"/>
      <c r="E12" s="11"/>
      <c r="F12" s="11"/>
      <c r="G12" s="11"/>
      <c r="H12" s="11"/>
      <c r="I12" s="11"/>
      <c r="J12" s="11"/>
      <c r="K12" s="11"/>
      <c r="L12" s="11"/>
      <c r="M12" s="11"/>
      <c r="N12" s="11"/>
      <c r="O12" s="11"/>
      <c r="P12" s="11"/>
      <c r="Q12" s="11"/>
      <c r="R12" s="11"/>
      <c r="S12" s="11"/>
      <c r="T12" s="11"/>
      <c r="U12" s="11"/>
      <c r="V12" s="11"/>
      <c r="W12" s="11"/>
      <c r="X12" s="11"/>
      <c r="Y12" s="12"/>
    </row>
    <row r="13" spans="1:25" x14ac:dyDescent="0.2">
      <c r="A13" s="7"/>
      <c r="B13" s="8"/>
      <c r="C13" s="8"/>
      <c r="D13" s="11"/>
      <c r="E13" s="11"/>
      <c r="F13" s="11"/>
      <c r="G13" s="11"/>
      <c r="H13" s="11"/>
      <c r="I13" s="11"/>
      <c r="J13" s="11"/>
      <c r="K13" s="11"/>
      <c r="L13" s="11"/>
      <c r="M13" s="11"/>
      <c r="N13" s="11"/>
      <c r="O13" s="11"/>
      <c r="P13" s="11"/>
      <c r="Q13" s="11"/>
      <c r="R13" s="11"/>
      <c r="S13" s="11"/>
      <c r="T13" s="11"/>
      <c r="U13" s="11"/>
      <c r="V13" s="11"/>
      <c r="W13" s="11"/>
      <c r="X13" s="11"/>
      <c r="Y13" s="12"/>
    </row>
    <row r="14" spans="1:25" x14ac:dyDescent="0.2">
      <c r="A14" s="7"/>
      <c r="B14" s="8"/>
      <c r="C14" s="8"/>
      <c r="D14" s="11"/>
      <c r="E14" s="11"/>
      <c r="F14" s="11"/>
      <c r="G14" s="11"/>
      <c r="H14" s="11"/>
      <c r="I14" s="11"/>
      <c r="J14" s="11"/>
      <c r="K14" s="11"/>
      <c r="L14" s="11"/>
      <c r="M14" s="11"/>
      <c r="N14" s="11"/>
      <c r="O14" s="11"/>
      <c r="P14" s="11"/>
      <c r="Q14" s="11"/>
      <c r="R14" s="11"/>
      <c r="S14" s="11"/>
      <c r="T14" s="11"/>
      <c r="U14" s="11"/>
      <c r="V14" s="11"/>
      <c r="W14" s="11"/>
      <c r="X14" s="11"/>
      <c r="Y14" s="12"/>
    </row>
    <row r="15" spans="1:25" x14ac:dyDescent="0.2">
      <c r="A15" s="7"/>
      <c r="B15" s="8"/>
      <c r="C15" s="8"/>
      <c r="D15" s="11"/>
      <c r="E15" s="11"/>
      <c r="F15" s="11"/>
      <c r="G15" s="11"/>
      <c r="H15" s="11"/>
      <c r="I15" s="11"/>
      <c r="J15" s="11"/>
      <c r="K15" s="11"/>
      <c r="L15" s="11"/>
      <c r="M15" s="11"/>
      <c r="N15" s="11"/>
      <c r="O15" s="11"/>
      <c r="P15" s="11"/>
      <c r="Q15" s="11"/>
      <c r="R15" s="11"/>
      <c r="S15" s="11"/>
      <c r="T15" s="11"/>
      <c r="U15" s="11"/>
      <c r="V15" s="11"/>
      <c r="W15" s="11"/>
      <c r="X15" s="11"/>
      <c r="Y15" s="12"/>
    </row>
    <row r="16" spans="1:25" x14ac:dyDescent="0.2">
      <c r="A16" s="7"/>
      <c r="B16" s="8"/>
      <c r="C16" s="8"/>
      <c r="D16" s="11"/>
      <c r="E16" s="11"/>
      <c r="F16" s="11"/>
      <c r="G16" s="11"/>
      <c r="H16" s="11"/>
      <c r="I16" s="11"/>
      <c r="J16" s="11"/>
      <c r="K16" s="11"/>
      <c r="L16" s="11"/>
      <c r="M16" s="11"/>
      <c r="N16" s="11"/>
      <c r="O16" s="11"/>
      <c r="P16" s="11"/>
      <c r="Q16" s="11"/>
      <c r="R16" s="11"/>
      <c r="S16" s="11"/>
      <c r="T16" s="11"/>
      <c r="U16" s="11"/>
      <c r="V16" s="11"/>
      <c r="W16" s="11"/>
      <c r="X16" s="11"/>
      <c r="Y16" s="12"/>
    </row>
    <row r="17" spans="1:25" x14ac:dyDescent="0.2">
      <c r="A17" s="7"/>
      <c r="B17" s="8"/>
      <c r="C17" s="8"/>
      <c r="D17" s="11"/>
      <c r="E17" s="11"/>
      <c r="F17" s="11"/>
      <c r="G17" s="11"/>
      <c r="H17" s="11"/>
      <c r="I17" s="11"/>
      <c r="J17" s="11"/>
      <c r="K17" s="11"/>
      <c r="L17" s="11"/>
      <c r="M17" s="11"/>
      <c r="N17" s="11"/>
      <c r="O17" s="11"/>
      <c r="P17" s="11"/>
      <c r="Q17" s="11"/>
      <c r="R17" s="11"/>
      <c r="S17" s="11"/>
      <c r="T17" s="11"/>
      <c r="U17" s="11"/>
      <c r="V17" s="11"/>
      <c r="W17" s="11"/>
      <c r="X17" s="11"/>
      <c r="Y17" s="12"/>
    </row>
    <row r="18" spans="1:25" x14ac:dyDescent="0.2">
      <c r="A18" s="7"/>
      <c r="B18" s="8"/>
      <c r="C18" s="8"/>
      <c r="D18" s="11"/>
      <c r="E18" s="11"/>
      <c r="F18" s="11"/>
      <c r="G18" s="11"/>
      <c r="H18" s="11"/>
      <c r="I18" s="11"/>
      <c r="J18" s="11"/>
      <c r="K18" s="11"/>
      <c r="L18" s="11"/>
      <c r="M18" s="11"/>
      <c r="N18" s="11"/>
      <c r="O18" s="11"/>
      <c r="P18" s="11"/>
      <c r="Q18" s="11"/>
      <c r="R18" s="11"/>
      <c r="S18" s="11"/>
      <c r="T18" s="11"/>
      <c r="U18" s="11"/>
      <c r="V18" s="11"/>
      <c r="W18" s="11"/>
      <c r="X18" s="11"/>
      <c r="Y18" s="12"/>
    </row>
    <row r="19" spans="1:25" x14ac:dyDescent="0.2">
      <c r="A19" s="7"/>
      <c r="B19" s="8"/>
      <c r="C19" s="8"/>
      <c r="D19" s="11"/>
      <c r="E19" s="11"/>
      <c r="F19" s="11"/>
      <c r="G19" s="11"/>
      <c r="H19" s="11"/>
      <c r="I19" s="11"/>
      <c r="J19" s="11"/>
      <c r="K19" s="11"/>
      <c r="L19" s="11"/>
      <c r="M19" s="11"/>
      <c r="N19" s="11"/>
      <c r="O19" s="11"/>
      <c r="P19" s="11"/>
      <c r="Q19" s="11"/>
      <c r="R19" s="11"/>
      <c r="S19" s="11"/>
      <c r="T19" s="11"/>
      <c r="U19" s="11"/>
      <c r="V19" s="11"/>
      <c r="W19" s="11"/>
      <c r="X19" s="11"/>
      <c r="Y19" s="12"/>
    </row>
    <row r="20" spans="1:25" x14ac:dyDescent="0.2">
      <c r="A20" s="7"/>
      <c r="B20" s="8"/>
      <c r="C20" s="8"/>
      <c r="D20" s="11"/>
      <c r="E20" s="11"/>
      <c r="F20" s="11"/>
      <c r="G20" s="11"/>
      <c r="H20" s="11"/>
      <c r="I20" s="11"/>
      <c r="J20" s="11"/>
      <c r="K20" s="11"/>
      <c r="L20" s="11"/>
      <c r="M20" s="11"/>
      <c r="N20" s="11"/>
      <c r="O20" s="11"/>
      <c r="P20" s="11"/>
      <c r="Q20" s="11"/>
      <c r="R20" s="11"/>
      <c r="S20" s="11"/>
      <c r="T20" s="11"/>
      <c r="U20" s="11"/>
      <c r="V20" s="11"/>
      <c r="W20" s="11"/>
      <c r="X20" s="11"/>
      <c r="Y20" s="12"/>
    </row>
    <row r="21" spans="1:25" x14ac:dyDescent="0.2">
      <c r="A21" s="7"/>
      <c r="B21" s="8"/>
      <c r="C21" s="8"/>
      <c r="D21" s="11"/>
      <c r="E21" s="11"/>
      <c r="F21" s="11"/>
      <c r="G21" s="11"/>
      <c r="H21" s="11"/>
      <c r="I21" s="11"/>
      <c r="J21" s="11"/>
      <c r="K21" s="11"/>
      <c r="L21" s="11"/>
      <c r="M21" s="11"/>
      <c r="N21" s="11"/>
      <c r="O21" s="11"/>
      <c r="P21" s="11"/>
      <c r="Q21" s="11"/>
      <c r="R21" s="11"/>
      <c r="S21" s="11"/>
      <c r="T21" s="11"/>
      <c r="U21" s="11"/>
      <c r="V21" s="11"/>
      <c r="W21" s="11"/>
      <c r="X21" s="11"/>
      <c r="Y21" s="12"/>
    </row>
    <row r="22" spans="1:25" x14ac:dyDescent="0.2">
      <c r="A22" s="7"/>
      <c r="B22" s="8"/>
      <c r="C22" s="8"/>
      <c r="D22" s="11"/>
      <c r="E22" s="11"/>
      <c r="F22" s="11"/>
      <c r="G22" s="11"/>
      <c r="H22" s="11"/>
      <c r="I22" s="11"/>
      <c r="J22" s="11"/>
      <c r="K22" s="11"/>
      <c r="L22" s="11"/>
      <c r="M22" s="11"/>
      <c r="N22" s="11"/>
      <c r="O22" s="11"/>
      <c r="P22" s="11"/>
      <c r="Q22" s="11"/>
      <c r="R22" s="11"/>
      <c r="S22" s="11"/>
      <c r="T22" s="11"/>
      <c r="U22" s="11"/>
      <c r="V22" s="11"/>
      <c r="W22" s="11"/>
      <c r="X22" s="11"/>
      <c r="Y22" s="12"/>
    </row>
    <row r="23" spans="1:25" x14ac:dyDescent="0.2">
      <c r="A23" s="7"/>
      <c r="B23" s="8"/>
      <c r="C23" s="8"/>
      <c r="D23" s="11"/>
      <c r="E23" s="11"/>
      <c r="F23" s="11"/>
      <c r="G23" s="11"/>
      <c r="H23" s="11"/>
      <c r="I23" s="11"/>
      <c r="J23" s="11"/>
      <c r="K23" s="11"/>
      <c r="L23" s="11"/>
      <c r="M23" s="11"/>
      <c r="N23" s="11"/>
      <c r="O23" s="11"/>
      <c r="P23" s="11"/>
      <c r="Q23" s="11"/>
      <c r="R23" s="11"/>
      <c r="S23" s="11"/>
      <c r="T23" s="11"/>
      <c r="U23" s="11"/>
      <c r="V23" s="11"/>
      <c r="W23" s="11"/>
      <c r="X23" s="11"/>
      <c r="Y23" s="12"/>
    </row>
    <row r="24" spans="1:25" x14ac:dyDescent="0.2">
      <c r="A24" s="7"/>
      <c r="B24" s="8"/>
      <c r="C24" s="8"/>
      <c r="D24" s="11"/>
      <c r="E24" s="11"/>
      <c r="F24" s="11"/>
      <c r="G24" s="11"/>
      <c r="H24" s="11"/>
      <c r="I24" s="11"/>
      <c r="J24" s="11"/>
      <c r="K24" s="11"/>
      <c r="L24" s="11"/>
      <c r="M24" s="11"/>
      <c r="N24" s="11"/>
      <c r="O24" s="11"/>
      <c r="P24" s="11"/>
      <c r="Q24" s="11"/>
      <c r="R24" s="11"/>
      <c r="S24" s="11"/>
      <c r="T24" s="11"/>
      <c r="U24" s="11"/>
      <c r="V24" s="11"/>
      <c r="W24" s="11"/>
      <c r="X24" s="11"/>
      <c r="Y24" s="12"/>
    </row>
    <row r="25" spans="1:25" x14ac:dyDescent="0.2">
      <c r="A25" s="7"/>
      <c r="B25" s="8"/>
      <c r="C25" s="8"/>
      <c r="D25" s="11"/>
      <c r="E25" s="11"/>
      <c r="F25" s="11"/>
      <c r="G25" s="11"/>
      <c r="H25" s="11"/>
      <c r="I25" s="11"/>
      <c r="J25" s="11"/>
      <c r="K25" s="11"/>
      <c r="L25" s="11"/>
      <c r="M25" s="11"/>
      <c r="N25" s="11"/>
      <c r="O25" s="11"/>
      <c r="P25" s="11"/>
      <c r="Q25" s="11"/>
      <c r="R25" s="11"/>
      <c r="S25" s="11"/>
      <c r="T25" s="11"/>
      <c r="U25" s="11"/>
      <c r="V25" s="11"/>
      <c r="W25" s="11"/>
      <c r="X25" s="11"/>
      <c r="Y25" s="12"/>
    </row>
    <row r="26" spans="1:25" x14ac:dyDescent="0.2">
      <c r="A26" s="7"/>
      <c r="B26" s="8"/>
      <c r="C26" s="8"/>
      <c r="D26" s="11"/>
      <c r="E26" s="11"/>
      <c r="F26" s="11"/>
      <c r="G26" s="11"/>
      <c r="H26" s="11"/>
      <c r="I26" s="11"/>
      <c r="J26" s="11"/>
      <c r="K26" s="11"/>
      <c r="L26" s="11"/>
      <c r="M26" s="11"/>
      <c r="N26" s="11"/>
      <c r="O26" s="11"/>
      <c r="P26" s="11"/>
      <c r="Q26" s="11"/>
      <c r="R26" s="11"/>
      <c r="S26" s="11"/>
      <c r="T26" s="11"/>
      <c r="U26" s="11"/>
      <c r="V26" s="11"/>
      <c r="W26" s="11"/>
      <c r="X26" s="11"/>
      <c r="Y26" s="12"/>
    </row>
    <row r="27" spans="1:25" x14ac:dyDescent="0.2">
      <c r="A27" s="7"/>
      <c r="B27" s="8"/>
      <c r="C27" s="8"/>
      <c r="D27" s="11"/>
      <c r="E27" s="11"/>
      <c r="F27" s="11"/>
      <c r="G27" s="11"/>
      <c r="H27" s="11"/>
      <c r="I27" s="11"/>
      <c r="J27" s="11"/>
      <c r="K27" s="11"/>
      <c r="L27" s="11"/>
      <c r="M27" s="11"/>
      <c r="N27" s="11"/>
      <c r="O27" s="11"/>
      <c r="P27" s="11"/>
      <c r="Q27" s="11"/>
      <c r="R27" s="11"/>
      <c r="S27" s="11"/>
      <c r="T27" s="11"/>
      <c r="U27" s="11"/>
      <c r="V27" s="11"/>
      <c r="W27" s="11"/>
      <c r="X27" s="11"/>
      <c r="Y27" s="12"/>
    </row>
    <row r="28" spans="1:25" x14ac:dyDescent="0.2">
      <c r="A28" s="7"/>
      <c r="B28" s="8"/>
      <c r="C28" s="8"/>
      <c r="D28" s="11"/>
      <c r="E28" s="11"/>
      <c r="F28" s="11"/>
      <c r="G28" s="11"/>
      <c r="H28" s="11"/>
      <c r="I28" s="11"/>
      <c r="J28" s="11"/>
      <c r="K28" s="11"/>
      <c r="L28" s="11"/>
      <c r="M28" s="11"/>
      <c r="N28" s="11"/>
      <c r="O28" s="11"/>
      <c r="P28" s="11"/>
      <c r="Q28" s="11"/>
      <c r="R28" s="11"/>
      <c r="S28" s="11"/>
      <c r="T28" s="11"/>
      <c r="U28" s="11"/>
      <c r="V28" s="11"/>
      <c r="W28" s="11"/>
      <c r="X28" s="11"/>
      <c r="Y28" s="12"/>
    </row>
    <row r="29" spans="1:25" x14ac:dyDescent="0.2">
      <c r="A29" s="7"/>
      <c r="B29" s="8"/>
      <c r="C29" s="8"/>
      <c r="D29" s="11"/>
      <c r="E29" s="11"/>
      <c r="F29" s="11"/>
      <c r="G29" s="11"/>
      <c r="H29" s="11"/>
      <c r="I29" s="11"/>
      <c r="J29" s="11"/>
      <c r="K29" s="11"/>
      <c r="L29" s="11"/>
      <c r="M29" s="11"/>
      <c r="N29" s="11"/>
      <c r="O29" s="11"/>
      <c r="P29" s="11"/>
      <c r="Q29" s="11"/>
      <c r="R29" s="11"/>
      <c r="S29" s="11"/>
      <c r="T29" s="11"/>
      <c r="U29" s="11"/>
      <c r="V29" s="11"/>
      <c r="W29" s="11"/>
      <c r="X29" s="11"/>
      <c r="Y29" s="12"/>
    </row>
    <row r="30" spans="1:25" x14ac:dyDescent="0.2">
      <c r="A30" s="7"/>
      <c r="B30" s="8"/>
      <c r="C30" s="8"/>
      <c r="D30" s="11"/>
      <c r="E30" s="11"/>
      <c r="F30" s="11"/>
      <c r="G30" s="11"/>
      <c r="H30" s="11"/>
      <c r="I30" s="11"/>
      <c r="J30" s="11"/>
      <c r="K30" s="11"/>
      <c r="L30" s="11"/>
      <c r="M30" s="11"/>
      <c r="N30" s="11"/>
      <c r="O30" s="11"/>
      <c r="P30" s="11"/>
      <c r="Q30" s="11"/>
      <c r="R30" s="11"/>
      <c r="S30" s="11"/>
      <c r="T30" s="11"/>
      <c r="U30" s="11"/>
      <c r="V30" s="11"/>
      <c r="W30" s="11"/>
      <c r="X30" s="11"/>
      <c r="Y30" s="12"/>
    </row>
    <row r="31" spans="1:25" x14ac:dyDescent="0.2">
      <c r="A31" s="7"/>
      <c r="B31" s="8"/>
      <c r="C31" s="8"/>
      <c r="D31" s="11"/>
      <c r="E31" s="11"/>
      <c r="F31" s="11"/>
      <c r="G31" s="11"/>
      <c r="H31" s="11"/>
      <c r="I31" s="11"/>
      <c r="J31" s="11"/>
      <c r="K31" s="11"/>
      <c r="L31" s="11"/>
      <c r="M31" s="11"/>
      <c r="N31" s="11"/>
      <c r="O31" s="11"/>
      <c r="P31" s="11"/>
      <c r="Q31" s="11"/>
      <c r="R31" s="11"/>
      <c r="S31" s="11"/>
      <c r="T31" s="11"/>
      <c r="U31" s="11"/>
      <c r="V31" s="11"/>
      <c r="W31" s="11"/>
      <c r="X31" s="11"/>
      <c r="Y31" s="12"/>
    </row>
    <row r="32" spans="1:25" x14ac:dyDescent="0.2">
      <c r="A32" s="15"/>
      <c r="B32" s="16"/>
      <c r="C32" s="16"/>
      <c r="D32" s="11"/>
      <c r="E32" s="11"/>
      <c r="F32" s="11"/>
      <c r="G32" s="11"/>
      <c r="H32" s="11"/>
      <c r="I32" s="11"/>
      <c r="J32" s="11"/>
      <c r="K32" s="11"/>
      <c r="L32" s="11"/>
      <c r="M32" s="11"/>
      <c r="N32" s="11"/>
      <c r="O32" s="11"/>
      <c r="P32" s="11"/>
      <c r="Q32" s="11"/>
      <c r="R32" s="11"/>
      <c r="S32" s="11"/>
      <c r="T32" s="11"/>
      <c r="U32" s="11"/>
      <c r="V32" s="11"/>
      <c r="W32" s="11"/>
      <c r="X32" s="11"/>
      <c r="Y32" s="12"/>
    </row>
    <row r="33" spans="1:25" x14ac:dyDescent="0.2">
      <c r="A33" s="15"/>
      <c r="B33" s="16"/>
      <c r="C33" s="16"/>
      <c r="D33" s="11"/>
      <c r="E33" s="11"/>
      <c r="F33" s="11"/>
      <c r="G33" s="11"/>
      <c r="H33" s="11"/>
      <c r="I33" s="11"/>
      <c r="J33" s="11"/>
      <c r="K33" s="11"/>
      <c r="L33" s="11"/>
      <c r="M33" s="11"/>
      <c r="N33" s="11"/>
      <c r="O33" s="11"/>
      <c r="P33" s="11"/>
      <c r="Q33" s="11"/>
      <c r="R33" s="11"/>
      <c r="S33" s="11"/>
      <c r="T33" s="11"/>
      <c r="U33" s="11"/>
      <c r="V33" s="11"/>
      <c r="W33" s="11"/>
      <c r="X33" s="11"/>
      <c r="Y33" s="12"/>
    </row>
    <row r="34" spans="1:25" x14ac:dyDescent="0.2">
      <c r="A34" s="15"/>
      <c r="B34" s="16"/>
      <c r="C34" s="16"/>
      <c r="D34" s="11"/>
      <c r="E34" s="11"/>
      <c r="F34" s="11"/>
      <c r="G34" s="11"/>
      <c r="H34" s="11"/>
      <c r="I34" s="11"/>
      <c r="J34" s="11"/>
      <c r="K34" s="11"/>
      <c r="L34" s="11"/>
      <c r="M34" s="11"/>
      <c r="N34" s="11"/>
      <c r="O34" s="11"/>
      <c r="P34" s="11"/>
      <c r="Q34" s="11"/>
      <c r="R34" s="11"/>
      <c r="S34" s="11"/>
      <c r="T34" s="11"/>
      <c r="U34" s="11"/>
      <c r="V34" s="11"/>
      <c r="W34" s="11"/>
      <c r="X34" s="11"/>
      <c r="Y34" s="12"/>
    </row>
    <row r="35" spans="1:25" x14ac:dyDescent="0.2">
      <c r="A35" s="15"/>
      <c r="B35" s="16"/>
      <c r="C35" s="16"/>
      <c r="D35" s="11"/>
      <c r="E35" s="11"/>
      <c r="F35" s="11"/>
      <c r="G35" s="11"/>
      <c r="H35" s="11"/>
      <c r="I35" s="11"/>
      <c r="J35" s="11"/>
      <c r="K35" s="11"/>
      <c r="L35" s="11"/>
      <c r="M35" s="11"/>
      <c r="N35" s="11"/>
      <c r="O35" s="11"/>
      <c r="P35" s="11"/>
      <c r="Q35" s="11"/>
      <c r="R35" s="11"/>
      <c r="S35" s="11"/>
      <c r="T35" s="11"/>
      <c r="U35" s="11"/>
      <c r="V35" s="11"/>
      <c r="W35" s="11"/>
      <c r="X35" s="11"/>
      <c r="Y35" s="12"/>
    </row>
    <row r="36" spans="1:25" x14ac:dyDescent="0.2">
      <c r="A36" s="17"/>
      <c r="B36" s="17"/>
      <c r="C36" s="17"/>
      <c r="D36" s="11"/>
      <c r="E36" s="11"/>
      <c r="F36" s="11"/>
      <c r="G36" s="11"/>
      <c r="H36" s="11"/>
      <c r="I36" s="11"/>
      <c r="J36" s="11"/>
      <c r="K36" s="11"/>
      <c r="L36" s="11"/>
      <c r="M36" s="11"/>
      <c r="N36" s="11"/>
      <c r="O36" s="11"/>
      <c r="P36" s="11"/>
      <c r="Q36" s="11"/>
      <c r="R36" s="11"/>
      <c r="S36" s="11"/>
      <c r="T36" s="11"/>
      <c r="U36" s="11"/>
      <c r="V36" s="11"/>
      <c r="W36" s="11"/>
      <c r="X36" s="11"/>
      <c r="Y36" s="12"/>
    </row>
    <row r="37" spans="1:25" x14ac:dyDescent="0.2">
      <c r="A37" s="7"/>
      <c r="B37" s="8"/>
      <c r="C37" s="8"/>
      <c r="D37" s="11"/>
      <c r="E37" s="11"/>
      <c r="F37" s="11"/>
      <c r="G37" s="11"/>
      <c r="H37" s="11"/>
      <c r="I37" s="11"/>
      <c r="J37" s="11"/>
      <c r="K37" s="11"/>
      <c r="L37" s="11"/>
      <c r="M37" s="11"/>
      <c r="N37" s="11"/>
      <c r="O37" s="11"/>
      <c r="P37" s="11"/>
      <c r="Q37" s="11"/>
      <c r="R37" s="11"/>
      <c r="S37" s="11"/>
      <c r="T37" s="11"/>
      <c r="U37" s="11"/>
      <c r="V37" s="11"/>
      <c r="W37" s="11"/>
      <c r="X37" s="11"/>
      <c r="Y37" s="12"/>
    </row>
    <row r="38" spans="1:25" x14ac:dyDescent="0.2">
      <c r="A38" s="7"/>
      <c r="B38" s="8"/>
      <c r="C38" s="8"/>
      <c r="D38" s="11"/>
      <c r="E38" s="11"/>
      <c r="F38" s="11"/>
      <c r="G38" s="11"/>
      <c r="H38" s="11"/>
      <c r="I38" s="11"/>
      <c r="J38" s="11"/>
      <c r="K38" s="11"/>
      <c r="L38" s="11"/>
      <c r="M38" s="11"/>
      <c r="N38" s="11"/>
      <c r="O38" s="11"/>
      <c r="P38" s="11"/>
      <c r="Q38" s="11"/>
      <c r="R38" s="11"/>
      <c r="S38" s="11"/>
      <c r="T38" s="11"/>
      <c r="U38" s="11"/>
      <c r="V38" s="11"/>
      <c r="W38" s="11"/>
      <c r="X38" s="11"/>
      <c r="Y38" s="12"/>
    </row>
    <row r="39" spans="1:25" x14ac:dyDescent="0.2">
      <c r="A39" s="7"/>
      <c r="B39" s="8"/>
      <c r="C39" s="8"/>
      <c r="D39" s="11"/>
      <c r="E39" s="11"/>
      <c r="F39" s="11"/>
      <c r="G39" s="11"/>
      <c r="H39" s="11"/>
      <c r="I39" s="11"/>
      <c r="J39" s="11"/>
      <c r="K39" s="11"/>
      <c r="L39" s="11"/>
      <c r="M39" s="11"/>
      <c r="N39" s="11"/>
      <c r="O39" s="11"/>
      <c r="P39" s="11"/>
      <c r="Q39" s="11"/>
      <c r="R39" s="11"/>
      <c r="S39" s="11"/>
      <c r="T39" s="11"/>
      <c r="U39" s="11"/>
      <c r="V39" s="11"/>
      <c r="W39" s="11"/>
      <c r="X39" s="11"/>
      <c r="Y39" s="12"/>
    </row>
    <row r="40" spans="1:25" x14ac:dyDescent="0.2">
      <c r="A40" s="7"/>
      <c r="B40" s="8"/>
      <c r="C40" s="8"/>
      <c r="D40" s="11"/>
      <c r="E40" s="11"/>
      <c r="F40" s="11"/>
      <c r="G40" s="11"/>
      <c r="H40" s="11"/>
      <c r="I40" s="11"/>
      <c r="J40" s="11"/>
      <c r="K40" s="11"/>
      <c r="L40" s="11"/>
      <c r="M40" s="11"/>
      <c r="N40" s="11"/>
      <c r="O40" s="11"/>
      <c r="P40" s="11"/>
      <c r="Q40" s="11"/>
      <c r="R40" s="11"/>
      <c r="S40" s="11"/>
      <c r="T40" s="11"/>
      <c r="U40" s="11"/>
      <c r="V40" s="11"/>
      <c r="W40" s="11"/>
      <c r="X40" s="11"/>
      <c r="Y40" s="12"/>
    </row>
    <row r="41" spans="1:25" x14ac:dyDescent="0.2">
      <c r="A41" s="7"/>
      <c r="B41" s="8"/>
      <c r="C41" s="8"/>
      <c r="D41" s="11"/>
      <c r="E41" s="11"/>
      <c r="F41" s="11"/>
      <c r="G41" s="11"/>
      <c r="H41" s="11"/>
      <c r="I41" s="11"/>
      <c r="J41" s="11"/>
      <c r="K41" s="11"/>
      <c r="L41" s="11"/>
      <c r="M41" s="11"/>
      <c r="N41" s="11"/>
      <c r="O41" s="11"/>
      <c r="P41" s="11"/>
      <c r="Q41" s="11"/>
      <c r="R41" s="11"/>
      <c r="S41" s="11"/>
      <c r="T41" s="11"/>
      <c r="U41" s="11"/>
      <c r="V41" s="11"/>
      <c r="W41" s="11"/>
      <c r="X41" s="11"/>
      <c r="Y41" s="12"/>
    </row>
    <row r="42" spans="1:25" x14ac:dyDescent="0.2">
      <c r="A42" s="7"/>
      <c r="B42" s="8"/>
      <c r="C42" s="8"/>
      <c r="D42" s="11"/>
      <c r="E42" s="11"/>
      <c r="F42" s="11"/>
      <c r="G42" s="11"/>
      <c r="H42" s="11"/>
      <c r="I42" s="11"/>
      <c r="J42" s="11"/>
      <c r="K42" s="11"/>
      <c r="L42" s="11"/>
      <c r="M42" s="11"/>
      <c r="N42" s="11"/>
      <c r="O42" s="11"/>
      <c r="P42" s="11"/>
      <c r="Q42" s="11"/>
      <c r="R42" s="11"/>
      <c r="S42" s="11"/>
      <c r="T42" s="11"/>
      <c r="U42" s="11"/>
      <c r="V42" s="11"/>
      <c r="W42" s="11"/>
      <c r="X42" s="11"/>
      <c r="Y42" s="12"/>
    </row>
    <row r="43" spans="1:25" x14ac:dyDescent="0.2">
      <c r="A43" s="7"/>
      <c r="B43" s="8"/>
      <c r="C43" s="8"/>
      <c r="D43" s="11"/>
      <c r="E43" s="11"/>
      <c r="F43" s="11"/>
      <c r="G43" s="11"/>
      <c r="H43" s="11"/>
      <c r="I43" s="11"/>
      <c r="J43" s="11"/>
      <c r="K43" s="11"/>
      <c r="L43" s="11"/>
      <c r="M43" s="11"/>
      <c r="N43" s="11"/>
      <c r="O43" s="11"/>
      <c r="P43" s="11"/>
      <c r="Q43" s="11"/>
      <c r="R43" s="11"/>
      <c r="S43" s="11"/>
      <c r="T43" s="11"/>
      <c r="U43" s="11"/>
      <c r="V43" s="11"/>
      <c r="W43" s="11"/>
      <c r="X43" s="11"/>
      <c r="Y43" s="12"/>
    </row>
    <row r="44" spans="1:25" x14ac:dyDescent="0.2">
      <c r="A44" s="7"/>
      <c r="B44" s="8"/>
      <c r="C44" s="8"/>
      <c r="D44" s="11"/>
      <c r="E44" s="11"/>
      <c r="F44" s="11"/>
      <c r="G44" s="11"/>
      <c r="H44" s="11"/>
      <c r="I44" s="11"/>
      <c r="J44" s="11"/>
      <c r="K44" s="11"/>
      <c r="L44" s="11"/>
      <c r="M44" s="11"/>
      <c r="N44" s="11"/>
      <c r="O44" s="11"/>
      <c r="P44" s="11"/>
      <c r="Q44" s="11"/>
      <c r="R44" s="11"/>
      <c r="S44" s="11"/>
      <c r="T44" s="11"/>
      <c r="U44" s="11"/>
      <c r="V44" s="11"/>
      <c r="W44" s="11"/>
      <c r="X44" s="11"/>
      <c r="Y44" s="12"/>
    </row>
    <row r="45" spans="1:25" x14ac:dyDescent="0.2">
      <c r="A45" s="7"/>
      <c r="B45" s="8"/>
      <c r="C45" s="8"/>
      <c r="D45" s="11"/>
      <c r="E45" s="11"/>
      <c r="F45" s="11"/>
      <c r="G45" s="11"/>
      <c r="H45" s="11"/>
      <c r="I45" s="11"/>
      <c r="J45" s="11"/>
      <c r="K45" s="11"/>
      <c r="L45" s="11"/>
      <c r="M45" s="11"/>
      <c r="N45" s="11"/>
      <c r="O45" s="11"/>
      <c r="P45" s="11"/>
      <c r="Q45" s="11"/>
      <c r="R45" s="11"/>
      <c r="S45" s="11"/>
      <c r="T45" s="11"/>
      <c r="U45" s="11"/>
      <c r="V45" s="11"/>
      <c r="W45" s="11"/>
      <c r="X45" s="11"/>
      <c r="Y45" s="12"/>
    </row>
    <row r="46" spans="1:25" x14ac:dyDescent="0.2">
      <c r="A46" s="7"/>
      <c r="B46" s="8"/>
      <c r="C46" s="8"/>
      <c r="D46" s="11"/>
      <c r="E46" s="11"/>
      <c r="F46" s="11"/>
      <c r="G46" s="11"/>
      <c r="H46" s="11"/>
      <c r="I46" s="11"/>
      <c r="J46" s="11"/>
      <c r="K46" s="11"/>
      <c r="L46" s="11"/>
      <c r="M46" s="11"/>
      <c r="N46" s="11"/>
      <c r="O46" s="11"/>
      <c r="P46" s="11"/>
      <c r="Q46" s="11"/>
      <c r="R46" s="11"/>
      <c r="S46" s="11"/>
      <c r="T46" s="11"/>
      <c r="U46" s="11"/>
      <c r="V46" s="11"/>
      <c r="W46" s="11"/>
      <c r="X46" s="11"/>
      <c r="Y46" s="12"/>
    </row>
    <row r="47" spans="1:25" x14ac:dyDescent="0.2">
      <c r="A47" s="9"/>
      <c r="B47" s="10"/>
      <c r="C47" s="10"/>
      <c r="D47" s="13"/>
      <c r="E47" s="13"/>
      <c r="F47" s="13"/>
      <c r="G47" s="13"/>
      <c r="H47" s="13"/>
      <c r="I47" s="13"/>
      <c r="J47" s="13"/>
      <c r="K47" s="13"/>
      <c r="L47" s="13"/>
      <c r="M47" s="13"/>
      <c r="N47" s="13"/>
      <c r="O47" s="13"/>
      <c r="P47" s="13"/>
      <c r="Q47" s="13"/>
      <c r="R47" s="13"/>
      <c r="S47" s="13"/>
      <c r="T47" s="13"/>
      <c r="U47" s="13"/>
      <c r="V47" s="13"/>
      <c r="W47" s="13"/>
      <c r="X47" s="13"/>
      <c r="Y47" s="14"/>
    </row>
  </sheetData>
  <mergeCells count="1">
    <mergeCell ref="A1:Y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C919A-712E-EA4F-8A89-82FB26CD45E9}">
  <dimension ref="A1:Y47"/>
  <sheetViews>
    <sheetView zoomScale="84" workbookViewId="0">
      <selection activeCell="B39" sqref="B39"/>
    </sheetView>
  </sheetViews>
  <sheetFormatPr baseColWidth="10" defaultColWidth="8.83203125" defaultRowHeight="16" x14ac:dyDescent="0.2"/>
  <cols>
    <col min="3" max="3" width="10.1640625" customWidth="1"/>
  </cols>
  <sheetData>
    <row r="1" spans="1:25" x14ac:dyDescent="0.2">
      <c r="A1" s="18" t="s">
        <v>69</v>
      </c>
      <c r="B1" s="19"/>
      <c r="C1" s="19"/>
      <c r="D1" s="19"/>
      <c r="E1" s="19"/>
      <c r="F1" s="19"/>
      <c r="G1" s="19"/>
      <c r="H1" s="19"/>
      <c r="I1" s="19"/>
      <c r="J1" s="19"/>
      <c r="K1" s="19"/>
      <c r="L1" s="19"/>
      <c r="M1" s="19"/>
      <c r="N1" s="19"/>
      <c r="O1" s="19"/>
      <c r="P1" s="19"/>
      <c r="Q1" s="19"/>
      <c r="R1" s="19"/>
      <c r="S1" s="19"/>
      <c r="T1" s="19"/>
      <c r="U1" s="19"/>
      <c r="V1" s="19"/>
      <c r="W1" s="19"/>
      <c r="X1" s="19"/>
      <c r="Y1" s="20"/>
    </row>
    <row r="2" spans="1:25" ht="50" customHeight="1" x14ac:dyDescent="0.2">
      <c r="A2" s="21"/>
      <c r="B2" s="22"/>
      <c r="C2" s="22"/>
      <c r="D2" s="22"/>
      <c r="E2" s="22"/>
      <c r="F2" s="22"/>
      <c r="G2" s="22"/>
      <c r="H2" s="22"/>
      <c r="I2" s="22"/>
      <c r="J2" s="22"/>
      <c r="K2" s="22"/>
      <c r="L2" s="22"/>
      <c r="M2" s="22"/>
      <c r="N2" s="22"/>
      <c r="O2" s="22"/>
      <c r="P2" s="22"/>
      <c r="Q2" s="22"/>
      <c r="R2" s="22"/>
      <c r="S2" s="22"/>
      <c r="T2" s="22"/>
      <c r="U2" s="22"/>
      <c r="V2" s="22"/>
      <c r="W2" s="22"/>
      <c r="X2" s="22"/>
      <c r="Y2" s="23"/>
    </row>
    <row r="3" spans="1:25" x14ac:dyDescent="0.2">
      <c r="A3" s="4"/>
      <c r="B3" s="5"/>
      <c r="C3" s="5"/>
      <c r="D3" s="5"/>
      <c r="E3" s="5"/>
      <c r="F3" s="5"/>
      <c r="G3" s="5"/>
      <c r="H3" s="5"/>
      <c r="I3" s="5"/>
      <c r="J3" s="5"/>
      <c r="K3" s="5"/>
      <c r="L3" s="5"/>
      <c r="M3" s="5"/>
      <c r="N3" s="5"/>
      <c r="O3" s="5"/>
      <c r="P3" s="5"/>
      <c r="Q3" s="5"/>
      <c r="R3" s="5"/>
      <c r="S3" s="5"/>
      <c r="T3" s="5"/>
      <c r="U3" s="5"/>
      <c r="V3" s="5"/>
      <c r="W3" s="5"/>
      <c r="X3" s="5"/>
      <c r="Y3" s="6"/>
    </row>
    <row r="4" spans="1:25" x14ac:dyDescent="0.2">
      <c r="A4" s="15"/>
      <c r="B4" s="16"/>
      <c r="C4" s="16"/>
      <c r="D4" s="11"/>
      <c r="E4" s="11"/>
      <c r="F4" s="11"/>
      <c r="G4" s="11"/>
      <c r="H4" s="11"/>
      <c r="I4" s="11"/>
      <c r="J4" s="11"/>
      <c r="K4" s="11"/>
      <c r="L4" s="11"/>
      <c r="M4" s="11"/>
      <c r="N4" s="11"/>
      <c r="O4" s="11"/>
      <c r="P4" s="11"/>
      <c r="Q4" s="11"/>
      <c r="R4" s="11"/>
      <c r="S4" s="11"/>
      <c r="T4" s="11"/>
      <c r="U4" s="11"/>
      <c r="V4" s="11"/>
      <c r="W4" s="11"/>
      <c r="X4" s="11"/>
      <c r="Y4" s="12"/>
    </row>
    <row r="5" spans="1:25" x14ac:dyDescent="0.2">
      <c r="A5" s="15"/>
      <c r="B5" s="16"/>
      <c r="C5" s="16"/>
      <c r="D5" s="11"/>
      <c r="E5" s="11"/>
      <c r="F5" s="11"/>
      <c r="G5" s="11"/>
      <c r="H5" s="11"/>
      <c r="I5" s="11"/>
      <c r="J5" s="11"/>
      <c r="K5" s="11"/>
      <c r="L5" s="11"/>
      <c r="M5" s="11"/>
      <c r="N5" s="11"/>
      <c r="O5" s="11"/>
      <c r="P5" s="11"/>
      <c r="Q5" s="11"/>
      <c r="R5" s="11"/>
      <c r="S5" s="11"/>
      <c r="T5" s="11"/>
      <c r="U5" s="11"/>
      <c r="V5" s="11"/>
      <c r="W5" s="11"/>
      <c r="X5" s="11"/>
      <c r="Y5" s="12"/>
    </row>
    <row r="6" spans="1:25" x14ac:dyDescent="0.2">
      <c r="A6" s="7"/>
      <c r="B6" s="8"/>
      <c r="C6" s="8"/>
      <c r="D6" s="11"/>
      <c r="E6" s="11"/>
      <c r="F6" s="11"/>
      <c r="G6" s="11"/>
      <c r="H6" s="11"/>
      <c r="I6" s="11"/>
      <c r="J6" s="11"/>
      <c r="K6" s="11"/>
      <c r="L6" s="11"/>
      <c r="M6" s="11"/>
      <c r="N6" s="11"/>
      <c r="O6" s="11"/>
      <c r="P6" s="11"/>
      <c r="Q6" s="11"/>
      <c r="R6" s="11"/>
      <c r="S6" s="11"/>
      <c r="T6" s="11"/>
      <c r="U6" s="11"/>
      <c r="V6" s="11"/>
      <c r="W6" s="11"/>
      <c r="X6" s="11"/>
      <c r="Y6" s="12"/>
    </row>
    <row r="7" spans="1:25" x14ac:dyDescent="0.2">
      <c r="A7" s="7"/>
      <c r="B7" s="8"/>
      <c r="C7" s="8"/>
      <c r="D7" s="11"/>
      <c r="E7" s="11"/>
      <c r="F7" s="11"/>
      <c r="G7" s="11"/>
      <c r="H7" s="11"/>
      <c r="I7" s="11"/>
      <c r="J7" s="11"/>
      <c r="K7" s="11"/>
      <c r="L7" s="11"/>
      <c r="M7" s="11"/>
      <c r="N7" s="11"/>
      <c r="O7" s="11"/>
      <c r="P7" s="11"/>
      <c r="Q7" s="11"/>
      <c r="R7" s="11"/>
      <c r="S7" s="11"/>
      <c r="T7" s="11"/>
      <c r="U7" s="11"/>
      <c r="V7" s="11"/>
      <c r="W7" s="11"/>
      <c r="X7" s="11"/>
      <c r="Y7" s="12"/>
    </row>
    <row r="8" spans="1:25" x14ac:dyDescent="0.2">
      <c r="A8" s="7"/>
      <c r="B8" s="8"/>
      <c r="C8" s="8"/>
      <c r="D8" s="11"/>
      <c r="E8" s="11"/>
      <c r="F8" s="11"/>
      <c r="G8" s="11"/>
      <c r="H8" s="11"/>
      <c r="I8" s="11"/>
      <c r="J8" s="11"/>
      <c r="K8" s="11"/>
      <c r="L8" s="11"/>
      <c r="M8" s="11"/>
      <c r="N8" s="11"/>
      <c r="O8" s="11"/>
      <c r="P8" s="11"/>
      <c r="Q8" s="11"/>
      <c r="R8" s="11"/>
      <c r="S8" s="11"/>
      <c r="T8" s="11"/>
      <c r="U8" s="11"/>
      <c r="V8" s="11"/>
      <c r="W8" s="11"/>
      <c r="X8" s="11"/>
      <c r="Y8" s="12"/>
    </row>
    <row r="9" spans="1:25" x14ac:dyDescent="0.2">
      <c r="A9" s="7"/>
      <c r="B9" s="8"/>
      <c r="C9" s="8"/>
      <c r="D9" s="11"/>
      <c r="E9" s="11"/>
      <c r="F9" s="11"/>
      <c r="G9" s="11"/>
      <c r="H9" s="11"/>
      <c r="I9" s="11"/>
      <c r="J9" s="11"/>
      <c r="K9" s="11"/>
      <c r="L9" s="11"/>
      <c r="M9" s="11"/>
      <c r="N9" s="11"/>
      <c r="O9" s="11"/>
      <c r="P9" s="11"/>
      <c r="Q9" s="11"/>
      <c r="R9" s="11"/>
      <c r="S9" s="11"/>
      <c r="T9" s="11"/>
      <c r="U9" s="11"/>
      <c r="V9" s="11"/>
      <c r="W9" s="11"/>
      <c r="X9" s="11"/>
      <c r="Y9" s="12"/>
    </row>
    <row r="10" spans="1:25" x14ac:dyDescent="0.2">
      <c r="A10" s="7"/>
      <c r="B10" s="8"/>
      <c r="C10" s="8"/>
      <c r="D10" s="11"/>
      <c r="E10" s="11"/>
      <c r="F10" s="11"/>
      <c r="G10" s="11"/>
      <c r="H10" s="11"/>
      <c r="I10" s="11"/>
      <c r="J10" s="11"/>
      <c r="K10" s="11"/>
      <c r="L10" s="11"/>
      <c r="M10" s="11"/>
      <c r="N10" s="11"/>
      <c r="O10" s="11"/>
      <c r="P10" s="11"/>
      <c r="Q10" s="11"/>
      <c r="R10" s="11"/>
      <c r="S10" s="11"/>
      <c r="T10" s="11"/>
      <c r="U10" s="11"/>
      <c r="V10" s="11"/>
      <c r="W10" s="11"/>
      <c r="X10" s="11"/>
      <c r="Y10" s="12"/>
    </row>
    <row r="11" spans="1:25" x14ac:dyDescent="0.2">
      <c r="A11" s="7"/>
      <c r="B11" s="8"/>
      <c r="C11" s="8"/>
      <c r="D11" s="11"/>
      <c r="E11" s="11"/>
      <c r="F11" s="11"/>
      <c r="G11" s="11"/>
      <c r="H11" s="11"/>
      <c r="I11" s="11"/>
      <c r="J11" s="11"/>
      <c r="K11" s="11"/>
      <c r="L11" s="11"/>
      <c r="M11" s="11"/>
      <c r="N11" s="11"/>
      <c r="O11" s="11"/>
      <c r="P11" s="11"/>
      <c r="Q11" s="11"/>
      <c r="R11" s="11"/>
      <c r="S11" s="11"/>
      <c r="T11" s="11"/>
      <c r="U11" s="11"/>
      <c r="V11" s="11"/>
      <c r="W11" s="11"/>
      <c r="X11" s="11"/>
      <c r="Y11" s="12"/>
    </row>
    <row r="12" spans="1:25" x14ac:dyDescent="0.2">
      <c r="A12" s="7"/>
      <c r="B12" s="8"/>
      <c r="C12" s="8"/>
      <c r="D12" s="11"/>
      <c r="E12" s="11"/>
      <c r="F12" s="11"/>
      <c r="G12" s="11"/>
      <c r="H12" s="11"/>
      <c r="I12" s="11"/>
      <c r="J12" s="11"/>
      <c r="K12" s="11"/>
      <c r="L12" s="11"/>
      <c r="M12" s="11"/>
      <c r="N12" s="11"/>
      <c r="O12" s="11"/>
      <c r="P12" s="11"/>
      <c r="Q12" s="11"/>
      <c r="R12" s="11"/>
      <c r="S12" s="11"/>
      <c r="T12" s="11"/>
      <c r="U12" s="11"/>
      <c r="V12" s="11"/>
      <c r="W12" s="11"/>
      <c r="X12" s="11"/>
      <c r="Y12" s="12"/>
    </row>
    <row r="13" spans="1:25" x14ac:dyDescent="0.2">
      <c r="A13" s="7"/>
      <c r="B13" s="8"/>
      <c r="C13" s="8"/>
      <c r="D13" s="11"/>
      <c r="E13" s="11"/>
      <c r="F13" s="11"/>
      <c r="G13" s="11"/>
      <c r="H13" s="11"/>
      <c r="I13" s="11"/>
      <c r="J13" s="11"/>
      <c r="K13" s="11"/>
      <c r="L13" s="11"/>
      <c r="M13" s="11"/>
      <c r="N13" s="11"/>
      <c r="O13" s="11"/>
      <c r="P13" s="11"/>
      <c r="Q13" s="11"/>
      <c r="R13" s="11"/>
      <c r="S13" s="11"/>
      <c r="T13" s="11"/>
      <c r="U13" s="11"/>
      <c r="V13" s="11"/>
      <c r="W13" s="11"/>
      <c r="X13" s="11"/>
      <c r="Y13" s="12"/>
    </row>
    <row r="14" spans="1:25" x14ac:dyDescent="0.2">
      <c r="A14" s="7"/>
      <c r="B14" s="8"/>
      <c r="C14" s="8"/>
      <c r="D14" s="11"/>
      <c r="E14" s="11"/>
      <c r="F14" s="11"/>
      <c r="G14" s="11"/>
      <c r="H14" s="11"/>
      <c r="I14" s="11"/>
      <c r="J14" s="11"/>
      <c r="K14" s="11"/>
      <c r="L14" s="11"/>
      <c r="M14" s="11"/>
      <c r="N14" s="11"/>
      <c r="O14" s="11"/>
      <c r="P14" s="11"/>
      <c r="Q14" s="11"/>
      <c r="R14" s="11"/>
      <c r="S14" s="11"/>
      <c r="T14" s="11"/>
      <c r="U14" s="11"/>
      <c r="V14" s="11"/>
      <c r="W14" s="11"/>
      <c r="X14" s="11"/>
      <c r="Y14" s="12"/>
    </row>
    <row r="15" spans="1:25" x14ac:dyDescent="0.2">
      <c r="A15" s="7"/>
      <c r="B15" s="8"/>
      <c r="C15" s="8"/>
      <c r="D15" s="11"/>
      <c r="E15" s="11"/>
      <c r="F15" s="11"/>
      <c r="G15" s="11"/>
      <c r="H15" s="11"/>
      <c r="I15" s="11"/>
      <c r="J15" s="11"/>
      <c r="K15" s="11"/>
      <c r="L15" s="11"/>
      <c r="M15" s="11"/>
      <c r="N15" s="11"/>
      <c r="O15" s="11"/>
      <c r="P15" s="11"/>
      <c r="Q15" s="11"/>
      <c r="R15" s="11"/>
      <c r="S15" s="11"/>
      <c r="T15" s="11"/>
      <c r="U15" s="11"/>
      <c r="V15" s="11"/>
      <c r="W15" s="11"/>
      <c r="X15" s="11"/>
      <c r="Y15" s="12"/>
    </row>
    <row r="16" spans="1:25" x14ac:dyDescent="0.2">
      <c r="A16" s="7"/>
      <c r="B16" s="8"/>
      <c r="C16" s="8"/>
      <c r="D16" s="11"/>
      <c r="E16" s="11"/>
      <c r="F16" s="11"/>
      <c r="G16" s="11"/>
      <c r="H16" s="11"/>
      <c r="I16" s="11"/>
      <c r="J16" s="11"/>
      <c r="K16" s="11"/>
      <c r="L16" s="11"/>
      <c r="M16" s="11"/>
      <c r="N16" s="11"/>
      <c r="O16" s="11"/>
      <c r="P16" s="11"/>
      <c r="Q16" s="11"/>
      <c r="R16" s="11"/>
      <c r="S16" s="11"/>
      <c r="T16" s="11"/>
      <c r="U16" s="11"/>
      <c r="V16" s="11"/>
      <c r="W16" s="11"/>
      <c r="X16" s="11"/>
      <c r="Y16" s="12"/>
    </row>
    <row r="17" spans="1:25" x14ac:dyDescent="0.2">
      <c r="A17" s="7"/>
      <c r="B17" s="8"/>
      <c r="C17" s="8"/>
      <c r="D17" s="11"/>
      <c r="E17" s="11"/>
      <c r="F17" s="11"/>
      <c r="G17" s="11"/>
      <c r="H17" s="11"/>
      <c r="I17" s="11"/>
      <c r="J17" s="11"/>
      <c r="K17" s="11"/>
      <c r="L17" s="11"/>
      <c r="M17" s="11"/>
      <c r="N17" s="11"/>
      <c r="O17" s="11"/>
      <c r="P17" s="11"/>
      <c r="Q17" s="11"/>
      <c r="R17" s="11"/>
      <c r="S17" s="11"/>
      <c r="T17" s="11"/>
      <c r="U17" s="11"/>
      <c r="V17" s="11"/>
      <c r="W17" s="11"/>
      <c r="X17" s="11"/>
      <c r="Y17" s="12"/>
    </row>
    <row r="18" spans="1:25" x14ac:dyDescent="0.2">
      <c r="A18" s="7"/>
      <c r="B18" s="8"/>
      <c r="C18" s="8"/>
      <c r="D18" s="11"/>
      <c r="E18" s="11"/>
      <c r="F18" s="11"/>
      <c r="G18" s="11"/>
      <c r="H18" s="11"/>
      <c r="I18" s="11"/>
      <c r="J18" s="11"/>
      <c r="K18" s="11"/>
      <c r="L18" s="11"/>
      <c r="M18" s="11"/>
      <c r="N18" s="11"/>
      <c r="O18" s="11"/>
      <c r="P18" s="11"/>
      <c r="Q18" s="11"/>
      <c r="R18" s="11"/>
      <c r="S18" s="11"/>
      <c r="T18" s="11"/>
      <c r="U18" s="11"/>
      <c r="V18" s="11"/>
      <c r="W18" s="11"/>
      <c r="X18" s="11"/>
      <c r="Y18" s="12"/>
    </row>
    <row r="19" spans="1:25" x14ac:dyDescent="0.2">
      <c r="A19" s="7"/>
      <c r="B19" s="8"/>
      <c r="C19" s="8"/>
      <c r="D19" s="11"/>
      <c r="E19" s="11"/>
      <c r="F19" s="11"/>
      <c r="G19" s="11"/>
      <c r="H19" s="11"/>
      <c r="I19" s="11"/>
      <c r="J19" s="11"/>
      <c r="K19" s="11"/>
      <c r="L19" s="11"/>
      <c r="M19" s="11"/>
      <c r="N19" s="11"/>
      <c r="O19" s="11"/>
      <c r="P19" s="11"/>
      <c r="Q19" s="11"/>
      <c r="R19" s="11"/>
      <c r="S19" s="11"/>
      <c r="T19" s="11"/>
      <c r="U19" s="11"/>
      <c r="V19" s="11"/>
      <c r="W19" s="11"/>
      <c r="X19" s="11"/>
      <c r="Y19" s="12"/>
    </row>
    <row r="20" spans="1:25" x14ac:dyDescent="0.2">
      <c r="A20" s="7"/>
      <c r="B20" s="8"/>
      <c r="C20" s="8"/>
      <c r="D20" s="11"/>
      <c r="E20" s="11"/>
      <c r="F20" s="11"/>
      <c r="G20" s="11"/>
      <c r="H20" s="11"/>
      <c r="I20" s="11"/>
      <c r="J20" s="11"/>
      <c r="K20" s="11"/>
      <c r="L20" s="11"/>
      <c r="M20" s="11"/>
      <c r="N20" s="11"/>
      <c r="O20" s="11"/>
      <c r="P20" s="11"/>
      <c r="Q20" s="11"/>
      <c r="R20" s="11"/>
      <c r="S20" s="11"/>
      <c r="T20" s="11"/>
      <c r="U20" s="11"/>
      <c r="V20" s="11"/>
      <c r="W20" s="11"/>
      <c r="X20" s="11"/>
      <c r="Y20" s="12"/>
    </row>
    <row r="21" spans="1:25" x14ac:dyDescent="0.2">
      <c r="A21" s="7"/>
      <c r="B21" s="8"/>
      <c r="C21" s="8"/>
      <c r="D21" s="11"/>
      <c r="E21" s="11"/>
      <c r="F21" s="11"/>
      <c r="G21" s="11"/>
      <c r="H21" s="11"/>
      <c r="I21" s="11"/>
      <c r="J21" s="11"/>
      <c r="K21" s="11"/>
      <c r="L21" s="11"/>
      <c r="M21" s="11"/>
      <c r="N21" s="11"/>
      <c r="O21" s="11"/>
      <c r="P21" s="11"/>
      <c r="Q21" s="11"/>
      <c r="R21" s="11"/>
      <c r="S21" s="11"/>
      <c r="T21" s="11"/>
      <c r="U21" s="11"/>
      <c r="V21" s="11"/>
      <c r="W21" s="11"/>
      <c r="X21" s="11"/>
      <c r="Y21" s="12"/>
    </row>
    <row r="22" spans="1:25" x14ac:dyDescent="0.2">
      <c r="A22" s="7"/>
      <c r="B22" s="8"/>
      <c r="C22" s="8"/>
      <c r="D22" s="11"/>
      <c r="E22" s="11"/>
      <c r="F22" s="11"/>
      <c r="G22" s="11"/>
      <c r="H22" s="11"/>
      <c r="I22" s="11"/>
      <c r="J22" s="11"/>
      <c r="K22" s="11"/>
      <c r="L22" s="11"/>
      <c r="M22" s="11"/>
      <c r="N22" s="11"/>
      <c r="O22" s="11"/>
      <c r="P22" s="11"/>
      <c r="Q22" s="11"/>
      <c r="R22" s="11"/>
      <c r="S22" s="11"/>
      <c r="T22" s="11"/>
      <c r="U22" s="11"/>
      <c r="V22" s="11"/>
      <c r="W22" s="11"/>
      <c r="X22" s="11"/>
      <c r="Y22" s="12"/>
    </row>
    <row r="23" spans="1:25" x14ac:dyDescent="0.2">
      <c r="A23" s="7"/>
      <c r="B23" s="8"/>
      <c r="C23" s="8"/>
      <c r="D23" s="11"/>
      <c r="E23" s="11"/>
      <c r="F23" s="11"/>
      <c r="G23" s="11"/>
      <c r="H23" s="11"/>
      <c r="I23" s="11"/>
      <c r="J23" s="11"/>
      <c r="K23" s="11"/>
      <c r="L23" s="11"/>
      <c r="M23" s="11"/>
      <c r="N23" s="11"/>
      <c r="O23" s="11"/>
      <c r="P23" s="11"/>
      <c r="Q23" s="11"/>
      <c r="R23" s="11"/>
      <c r="S23" s="11"/>
      <c r="T23" s="11"/>
      <c r="U23" s="11"/>
      <c r="V23" s="11"/>
      <c r="W23" s="11"/>
      <c r="X23" s="11"/>
      <c r="Y23" s="12"/>
    </row>
    <row r="24" spans="1:25" x14ac:dyDescent="0.2">
      <c r="A24" s="7"/>
      <c r="B24" s="8"/>
      <c r="C24" s="8"/>
      <c r="D24" s="11"/>
      <c r="E24" s="11"/>
      <c r="F24" s="11"/>
      <c r="G24" s="11"/>
      <c r="H24" s="11"/>
      <c r="I24" s="11"/>
      <c r="J24" s="11"/>
      <c r="K24" s="11"/>
      <c r="L24" s="11"/>
      <c r="M24" s="11"/>
      <c r="N24" s="11"/>
      <c r="O24" s="11"/>
      <c r="P24" s="11"/>
      <c r="Q24" s="11"/>
      <c r="R24" s="11"/>
      <c r="S24" s="11"/>
      <c r="T24" s="11"/>
      <c r="U24" s="11"/>
      <c r="V24" s="11"/>
      <c r="W24" s="11"/>
      <c r="X24" s="11"/>
      <c r="Y24" s="12"/>
    </row>
    <row r="25" spans="1:25" x14ac:dyDescent="0.2">
      <c r="A25" s="7"/>
      <c r="B25" s="8"/>
      <c r="C25" s="8"/>
      <c r="D25" s="11"/>
      <c r="E25" s="11"/>
      <c r="F25" s="11"/>
      <c r="G25" s="11"/>
      <c r="H25" s="11"/>
      <c r="I25" s="11"/>
      <c r="J25" s="11"/>
      <c r="K25" s="11"/>
      <c r="L25" s="11"/>
      <c r="M25" s="11"/>
      <c r="N25" s="11"/>
      <c r="O25" s="11"/>
      <c r="P25" s="11"/>
      <c r="Q25" s="11"/>
      <c r="R25" s="11"/>
      <c r="S25" s="11"/>
      <c r="T25" s="11"/>
      <c r="U25" s="11"/>
      <c r="V25" s="11"/>
      <c r="W25" s="11"/>
      <c r="X25" s="11"/>
      <c r="Y25" s="12"/>
    </row>
    <row r="26" spans="1:25" x14ac:dyDescent="0.2">
      <c r="A26" s="7"/>
      <c r="B26" s="8"/>
      <c r="C26" s="8"/>
      <c r="D26" s="11"/>
      <c r="E26" s="11"/>
      <c r="F26" s="11"/>
      <c r="G26" s="11"/>
      <c r="H26" s="11"/>
      <c r="I26" s="11"/>
      <c r="J26" s="11"/>
      <c r="K26" s="11"/>
      <c r="L26" s="11"/>
      <c r="M26" s="11"/>
      <c r="N26" s="11"/>
      <c r="O26" s="11"/>
      <c r="P26" s="11"/>
      <c r="Q26" s="11"/>
      <c r="R26" s="11"/>
      <c r="S26" s="11"/>
      <c r="T26" s="11"/>
      <c r="U26" s="11"/>
      <c r="V26" s="11"/>
      <c r="W26" s="11"/>
      <c r="X26" s="11"/>
      <c r="Y26" s="12"/>
    </row>
    <row r="27" spans="1:25" x14ac:dyDescent="0.2">
      <c r="A27" s="7"/>
      <c r="B27" s="8"/>
      <c r="C27" s="8"/>
      <c r="D27" s="11"/>
      <c r="E27" s="11"/>
      <c r="F27" s="11"/>
      <c r="G27" s="11"/>
      <c r="H27" s="11"/>
      <c r="I27" s="11"/>
      <c r="J27" s="11"/>
      <c r="K27" s="11"/>
      <c r="L27" s="11"/>
      <c r="M27" s="11"/>
      <c r="N27" s="11"/>
      <c r="O27" s="11"/>
      <c r="P27" s="11"/>
      <c r="Q27" s="11"/>
      <c r="R27" s="11"/>
      <c r="S27" s="11"/>
      <c r="T27" s="11"/>
      <c r="U27" s="11"/>
      <c r="V27" s="11"/>
      <c r="W27" s="11"/>
      <c r="X27" s="11"/>
      <c r="Y27" s="12"/>
    </row>
    <row r="28" spans="1:25" x14ac:dyDescent="0.2">
      <c r="A28" s="7"/>
      <c r="B28" s="8"/>
      <c r="C28" s="8"/>
      <c r="D28" s="11"/>
      <c r="E28" s="11"/>
      <c r="F28" s="11"/>
      <c r="G28" s="11"/>
      <c r="H28" s="11"/>
      <c r="I28" s="11"/>
      <c r="J28" s="11"/>
      <c r="K28" s="11"/>
      <c r="L28" s="11"/>
      <c r="M28" s="11"/>
      <c r="N28" s="11"/>
      <c r="O28" s="11"/>
      <c r="P28" s="11"/>
      <c r="Q28" s="11"/>
      <c r="R28" s="11"/>
      <c r="S28" s="11"/>
      <c r="T28" s="11"/>
      <c r="U28" s="11"/>
      <c r="V28" s="11"/>
      <c r="W28" s="11"/>
      <c r="X28" s="11"/>
      <c r="Y28" s="12"/>
    </row>
    <row r="29" spans="1:25" x14ac:dyDescent="0.2">
      <c r="A29" s="7"/>
      <c r="B29" s="8"/>
      <c r="C29" s="8"/>
      <c r="D29" s="11"/>
      <c r="E29" s="11"/>
      <c r="F29" s="11"/>
      <c r="G29" s="11"/>
      <c r="H29" s="11"/>
      <c r="I29" s="11"/>
      <c r="J29" s="11"/>
      <c r="K29" s="11"/>
      <c r="L29" s="11"/>
      <c r="M29" s="11"/>
      <c r="N29" s="11"/>
      <c r="O29" s="11"/>
      <c r="P29" s="11"/>
      <c r="Q29" s="11"/>
      <c r="R29" s="11"/>
      <c r="S29" s="11"/>
      <c r="T29" s="11"/>
      <c r="U29" s="11"/>
      <c r="V29" s="11"/>
      <c r="W29" s="11"/>
      <c r="X29" s="11"/>
      <c r="Y29" s="12"/>
    </row>
    <row r="30" spans="1:25" x14ac:dyDescent="0.2">
      <c r="A30" s="7"/>
      <c r="B30" s="8"/>
      <c r="C30" s="8"/>
      <c r="D30" s="11"/>
      <c r="E30" s="11"/>
      <c r="F30" s="11"/>
      <c r="G30" s="11"/>
      <c r="H30" s="11"/>
      <c r="I30" s="11"/>
      <c r="J30" s="11"/>
      <c r="K30" s="11"/>
      <c r="L30" s="11"/>
      <c r="M30" s="11"/>
      <c r="N30" s="11"/>
      <c r="O30" s="11"/>
      <c r="P30" s="11"/>
      <c r="Q30" s="11"/>
      <c r="R30" s="11"/>
      <c r="S30" s="11"/>
      <c r="T30" s="11"/>
      <c r="U30" s="11"/>
      <c r="V30" s="11"/>
      <c r="W30" s="11"/>
      <c r="X30" s="11"/>
      <c r="Y30" s="12"/>
    </row>
    <row r="31" spans="1:25" x14ac:dyDescent="0.2">
      <c r="A31" s="7"/>
      <c r="B31" s="8"/>
      <c r="C31" s="8"/>
      <c r="D31" s="11"/>
      <c r="E31" s="11"/>
      <c r="F31" s="11"/>
      <c r="G31" s="11"/>
      <c r="H31" s="11"/>
      <c r="I31" s="11"/>
      <c r="J31" s="11"/>
      <c r="K31" s="11"/>
      <c r="L31" s="11"/>
      <c r="M31" s="11"/>
      <c r="N31" s="11"/>
      <c r="O31" s="11"/>
      <c r="P31" s="11"/>
      <c r="Q31" s="11"/>
      <c r="R31" s="11"/>
      <c r="S31" s="11"/>
      <c r="T31" s="11"/>
      <c r="U31" s="11"/>
      <c r="V31" s="11"/>
      <c r="W31" s="11"/>
      <c r="X31" s="11"/>
      <c r="Y31" s="12"/>
    </row>
    <row r="32" spans="1:25" x14ac:dyDescent="0.2">
      <c r="A32" s="15"/>
      <c r="B32" s="16"/>
      <c r="C32" s="16"/>
      <c r="D32" s="11"/>
      <c r="E32" s="11"/>
      <c r="F32" s="11"/>
      <c r="G32" s="11"/>
      <c r="H32" s="11"/>
      <c r="I32" s="11"/>
      <c r="J32" s="11"/>
      <c r="K32" s="11"/>
      <c r="L32" s="11"/>
      <c r="M32" s="11"/>
      <c r="N32" s="11"/>
      <c r="O32" s="11"/>
      <c r="P32" s="11"/>
      <c r="Q32" s="11"/>
      <c r="R32" s="11"/>
      <c r="S32" s="11"/>
      <c r="T32" s="11"/>
      <c r="U32" s="11"/>
      <c r="V32" s="11"/>
      <c r="W32" s="11"/>
      <c r="X32" s="11"/>
      <c r="Y32" s="12"/>
    </row>
    <row r="33" spans="1:25" x14ac:dyDescent="0.2">
      <c r="A33" s="15"/>
      <c r="B33" s="16"/>
      <c r="C33" s="16"/>
      <c r="D33" s="11"/>
      <c r="E33" s="11"/>
      <c r="F33" s="11"/>
      <c r="G33" s="11"/>
      <c r="H33" s="11"/>
      <c r="I33" s="11"/>
      <c r="J33" s="11"/>
      <c r="K33" s="11"/>
      <c r="L33" s="11"/>
      <c r="M33" s="11"/>
      <c r="N33" s="11"/>
      <c r="O33" s="11"/>
      <c r="P33" s="11"/>
      <c r="Q33" s="11"/>
      <c r="R33" s="11"/>
      <c r="S33" s="11"/>
      <c r="T33" s="11"/>
      <c r="U33" s="11"/>
      <c r="V33" s="11"/>
      <c r="W33" s="11"/>
      <c r="X33" s="11"/>
      <c r="Y33" s="12"/>
    </row>
    <row r="34" spans="1:25" x14ac:dyDescent="0.2">
      <c r="A34" s="15"/>
      <c r="B34" s="16"/>
      <c r="C34" s="16"/>
      <c r="D34" s="11"/>
      <c r="E34" s="11"/>
      <c r="F34" s="11"/>
      <c r="G34" s="11"/>
      <c r="H34" s="11"/>
      <c r="I34" s="11"/>
      <c r="J34" s="11"/>
      <c r="K34" s="11"/>
      <c r="L34" s="11"/>
      <c r="M34" s="11"/>
      <c r="N34" s="11"/>
      <c r="O34" s="11"/>
      <c r="P34" s="11"/>
      <c r="Q34" s="11"/>
      <c r="R34" s="11"/>
      <c r="S34" s="11"/>
      <c r="T34" s="11"/>
      <c r="U34" s="11"/>
      <c r="V34" s="11"/>
      <c r="W34" s="11"/>
      <c r="X34" s="11"/>
      <c r="Y34" s="12"/>
    </row>
    <row r="35" spans="1:25" x14ac:dyDescent="0.2">
      <c r="A35" s="15"/>
      <c r="B35" s="16"/>
      <c r="C35" s="16"/>
      <c r="D35" s="11"/>
      <c r="E35" s="11"/>
      <c r="F35" s="11"/>
      <c r="G35" s="11"/>
      <c r="H35" s="11"/>
      <c r="I35" s="11"/>
      <c r="J35" s="11"/>
      <c r="K35" s="11"/>
      <c r="L35" s="11"/>
      <c r="M35" s="11"/>
      <c r="N35" s="11"/>
      <c r="O35" s="11"/>
      <c r="P35" s="11"/>
      <c r="Q35" s="11"/>
      <c r="R35" s="11"/>
      <c r="S35" s="11"/>
      <c r="T35" s="11"/>
      <c r="U35" s="11"/>
      <c r="V35" s="11"/>
      <c r="W35" s="11"/>
      <c r="X35" s="11"/>
      <c r="Y35" s="12"/>
    </row>
    <row r="36" spans="1:25" x14ac:dyDescent="0.2">
      <c r="A36" s="17"/>
      <c r="B36" s="17"/>
      <c r="C36" s="17"/>
      <c r="D36" s="11"/>
      <c r="E36" s="11"/>
      <c r="F36" s="11"/>
      <c r="G36" s="11"/>
      <c r="H36" s="11"/>
      <c r="I36" s="11"/>
      <c r="J36" s="11"/>
      <c r="K36" s="11"/>
      <c r="L36" s="11"/>
      <c r="M36" s="11"/>
      <c r="N36" s="11"/>
      <c r="O36" s="11"/>
      <c r="P36" s="11"/>
      <c r="Q36" s="11"/>
      <c r="R36" s="11"/>
      <c r="S36" s="11"/>
      <c r="T36" s="11"/>
      <c r="U36" s="11"/>
      <c r="V36" s="11"/>
      <c r="W36" s="11"/>
      <c r="X36" s="11"/>
      <c r="Y36" s="12"/>
    </row>
    <row r="37" spans="1:25" x14ac:dyDescent="0.2">
      <c r="A37" s="7"/>
      <c r="B37" s="8"/>
      <c r="C37" s="8"/>
      <c r="D37" s="11"/>
      <c r="E37" s="11"/>
      <c r="F37" s="11"/>
      <c r="G37" s="11"/>
      <c r="H37" s="11"/>
      <c r="I37" s="11"/>
      <c r="J37" s="11"/>
      <c r="K37" s="11"/>
      <c r="L37" s="11"/>
      <c r="M37" s="11"/>
      <c r="N37" s="11"/>
      <c r="O37" s="11"/>
      <c r="P37" s="11"/>
      <c r="Q37" s="11"/>
      <c r="R37" s="11"/>
      <c r="S37" s="11"/>
      <c r="T37" s="11"/>
      <c r="U37" s="11"/>
      <c r="V37" s="11"/>
      <c r="W37" s="11"/>
      <c r="X37" s="11"/>
      <c r="Y37" s="12"/>
    </row>
    <row r="38" spans="1:25" x14ac:dyDescent="0.2">
      <c r="A38" s="7"/>
      <c r="B38" s="8"/>
      <c r="C38" s="8"/>
      <c r="D38" s="11"/>
      <c r="E38" s="11"/>
      <c r="F38" s="11"/>
      <c r="G38" s="11"/>
      <c r="H38" s="11"/>
      <c r="I38" s="11"/>
      <c r="J38" s="11"/>
      <c r="K38" s="11"/>
      <c r="L38" s="11"/>
      <c r="M38" s="11"/>
      <c r="N38" s="11"/>
      <c r="O38" s="11"/>
      <c r="P38" s="11"/>
      <c r="Q38" s="11"/>
      <c r="R38" s="11"/>
      <c r="S38" s="11"/>
      <c r="T38" s="11"/>
      <c r="U38" s="11"/>
      <c r="V38" s="11"/>
      <c r="W38" s="11"/>
      <c r="X38" s="11"/>
      <c r="Y38" s="12"/>
    </row>
    <row r="39" spans="1:25" x14ac:dyDescent="0.2">
      <c r="A39" s="7"/>
      <c r="B39" s="8"/>
      <c r="C39" s="8"/>
      <c r="D39" s="11"/>
      <c r="E39" s="11"/>
      <c r="F39" s="11"/>
      <c r="G39" s="11"/>
      <c r="H39" s="11"/>
      <c r="I39" s="11"/>
      <c r="J39" s="11"/>
      <c r="K39" s="11"/>
      <c r="L39" s="11"/>
      <c r="M39" s="11"/>
      <c r="N39" s="11"/>
      <c r="O39" s="11"/>
      <c r="P39" s="11"/>
      <c r="Q39" s="11"/>
      <c r="R39" s="11"/>
      <c r="S39" s="11"/>
      <c r="T39" s="11"/>
      <c r="U39" s="11"/>
      <c r="V39" s="11"/>
      <c r="W39" s="11"/>
      <c r="X39" s="11"/>
      <c r="Y39" s="12"/>
    </row>
    <row r="40" spans="1:25" x14ac:dyDescent="0.2">
      <c r="A40" s="7"/>
      <c r="B40" s="8"/>
      <c r="C40" s="8"/>
      <c r="D40" s="11"/>
      <c r="E40" s="11"/>
      <c r="F40" s="11"/>
      <c r="G40" s="11"/>
      <c r="H40" s="11"/>
      <c r="I40" s="11"/>
      <c r="J40" s="11"/>
      <c r="K40" s="11"/>
      <c r="L40" s="11"/>
      <c r="M40" s="11"/>
      <c r="N40" s="11"/>
      <c r="O40" s="11"/>
      <c r="P40" s="11"/>
      <c r="Q40" s="11"/>
      <c r="R40" s="11"/>
      <c r="S40" s="11"/>
      <c r="T40" s="11"/>
      <c r="U40" s="11"/>
      <c r="V40" s="11"/>
      <c r="W40" s="11"/>
      <c r="X40" s="11"/>
      <c r="Y40" s="12"/>
    </row>
    <row r="41" spans="1:25" x14ac:dyDescent="0.2">
      <c r="A41" s="7"/>
      <c r="B41" s="8"/>
      <c r="C41" s="8"/>
      <c r="D41" s="11"/>
      <c r="E41" s="11"/>
      <c r="F41" s="11"/>
      <c r="G41" s="11"/>
      <c r="H41" s="11"/>
      <c r="I41" s="11"/>
      <c r="J41" s="11"/>
      <c r="K41" s="11"/>
      <c r="L41" s="11"/>
      <c r="M41" s="11"/>
      <c r="N41" s="11"/>
      <c r="O41" s="11"/>
      <c r="P41" s="11"/>
      <c r="Q41" s="11"/>
      <c r="R41" s="11"/>
      <c r="S41" s="11"/>
      <c r="T41" s="11"/>
      <c r="U41" s="11"/>
      <c r="V41" s="11"/>
      <c r="W41" s="11"/>
      <c r="X41" s="11"/>
      <c r="Y41" s="12"/>
    </row>
    <row r="42" spans="1:25" x14ac:dyDescent="0.2">
      <c r="A42" s="7"/>
      <c r="B42" s="8"/>
      <c r="C42" s="8"/>
      <c r="D42" s="11"/>
      <c r="E42" s="11"/>
      <c r="F42" s="11"/>
      <c r="G42" s="11"/>
      <c r="H42" s="11"/>
      <c r="I42" s="11"/>
      <c r="J42" s="11"/>
      <c r="K42" s="11"/>
      <c r="L42" s="11"/>
      <c r="M42" s="11"/>
      <c r="N42" s="11"/>
      <c r="O42" s="11"/>
      <c r="P42" s="11"/>
      <c r="Q42" s="11"/>
      <c r="R42" s="11"/>
      <c r="S42" s="11"/>
      <c r="T42" s="11"/>
      <c r="U42" s="11"/>
      <c r="V42" s="11"/>
      <c r="W42" s="11"/>
      <c r="X42" s="11"/>
      <c r="Y42" s="12"/>
    </row>
    <row r="43" spans="1:25" x14ac:dyDescent="0.2">
      <c r="A43" s="7"/>
      <c r="B43" s="8"/>
      <c r="C43" s="8"/>
      <c r="D43" s="11"/>
      <c r="E43" s="11"/>
      <c r="F43" s="11"/>
      <c r="G43" s="11"/>
      <c r="H43" s="11"/>
      <c r="I43" s="11"/>
      <c r="J43" s="11"/>
      <c r="K43" s="11"/>
      <c r="L43" s="11"/>
      <c r="M43" s="11"/>
      <c r="N43" s="11"/>
      <c r="O43" s="11"/>
      <c r="P43" s="11"/>
      <c r="Q43" s="11"/>
      <c r="R43" s="11"/>
      <c r="S43" s="11"/>
      <c r="T43" s="11"/>
      <c r="U43" s="11"/>
      <c r="V43" s="11"/>
      <c r="W43" s="11"/>
      <c r="X43" s="11"/>
      <c r="Y43" s="12"/>
    </row>
    <row r="44" spans="1:25" x14ac:dyDescent="0.2">
      <c r="A44" s="7"/>
      <c r="B44" s="8"/>
      <c r="C44" s="8"/>
      <c r="D44" s="11"/>
      <c r="E44" s="11"/>
      <c r="F44" s="11"/>
      <c r="G44" s="11"/>
      <c r="H44" s="11"/>
      <c r="I44" s="11"/>
      <c r="J44" s="11"/>
      <c r="K44" s="11"/>
      <c r="L44" s="11"/>
      <c r="M44" s="11"/>
      <c r="N44" s="11"/>
      <c r="O44" s="11"/>
      <c r="P44" s="11"/>
      <c r="Q44" s="11"/>
      <c r="R44" s="11"/>
      <c r="S44" s="11"/>
      <c r="T44" s="11"/>
      <c r="U44" s="11"/>
      <c r="V44" s="11"/>
      <c r="W44" s="11"/>
      <c r="X44" s="11"/>
      <c r="Y44" s="12"/>
    </row>
    <row r="45" spans="1:25" x14ac:dyDescent="0.2">
      <c r="A45" s="7"/>
      <c r="B45" s="8"/>
      <c r="C45" s="8"/>
      <c r="D45" s="11"/>
      <c r="E45" s="11"/>
      <c r="F45" s="11"/>
      <c r="G45" s="11"/>
      <c r="H45" s="11"/>
      <c r="I45" s="11"/>
      <c r="J45" s="11"/>
      <c r="K45" s="11"/>
      <c r="L45" s="11"/>
      <c r="M45" s="11"/>
      <c r="N45" s="11"/>
      <c r="O45" s="11"/>
      <c r="P45" s="11"/>
      <c r="Q45" s="11"/>
      <c r="R45" s="11"/>
      <c r="S45" s="11"/>
      <c r="T45" s="11"/>
      <c r="U45" s="11"/>
      <c r="V45" s="11"/>
      <c r="W45" s="11"/>
      <c r="X45" s="11"/>
      <c r="Y45" s="12"/>
    </row>
    <row r="46" spans="1:25" x14ac:dyDescent="0.2">
      <c r="A46" s="7"/>
      <c r="B46" s="8"/>
      <c r="C46" s="8"/>
      <c r="D46" s="11"/>
      <c r="E46" s="11"/>
      <c r="F46" s="11"/>
      <c r="G46" s="11"/>
      <c r="H46" s="11"/>
      <c r="I46" s="11"/>
      <c r="J46" s="11"/>
      <c r="K46" s="11"/>
      <c r="L46" s="11"/>
      <c r="M46" s="11"/>
      <c r="N46" s="11"/>
      <c r="O46" s="11"/>
      <c r="P46" s="11"/>
      <c r="Q46" s="11"/>
      <c r="R46" s="11"/>
      <c r="S46" s="11"/>
      <c r="T46" s="11"/>
      <c r="U46" s="11"/>
      <c r="V46" s="11"/>
      <c r="W46" s="11"/>
      <c r="X46" s="11"/>
      <c r="Y46" s="12"/>
    </row>
    <row r="47" spans="1:25" x14ac:dyDescent="0.2">
      <c r="A47" s="9"/>
      <c r="B47" s="10"/>
      <c r="C47" s="10"/>
      <c r="D47" s="13"/>
      <c r="E47" s="13"/>
      <c r="F47" s="13"/>
      <c r="G47" s="13"/>
      <c r="H47" s="13"/>
      <c r="I47" s="13"/>
      <c r="J47" s="13"/>
      <c r="K47" s="13"/>
      <c r="L47" s="13"/>
      <c r="M47" s="13"/>
      <c r="N47" s="13"/>
      <c r="O47" s="13"/>
      <c r="P47" s="13"/>
      <c r="Q47" s="13"/>
      <c r="R47" s="13"/>
      <c r="S47" s="13"/>
      <c r="T47" s="13"/>
      <c r="U47" s="13"/>
      <c r="V47" s="13"/>
      <c r="W47" s="13"/>
      <c r="X47" s="13"/>
      <c r="Y47" s="14"/>
    </row>
  </sheetData>
  <mergeCells count="1">
    <mergeCell ref="A1:Y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50"/>
  <sheetViews>
    <sheetView topLeftCell="A3" zoomScale="70" zoomScaleNormal="70" workbookViewId="0">
      <selection activeCell="A3" sqref="A3:AL2150"/>
    </sheetView>
  </sheetViews>
  <sheetFormatPr baseColWidth="10" defaultColWidth="11" defaultRowHeight="16" x14ac:dyDescent="0.2"/>
  <cols>
    <col min="1" max="1" width="11.1640625" customWidth="1"/>
    <col min="6" max="6" width="15.83203125" customWidth="1"/>
    <col min="8" max="8" width="15.5" bestFit="1" customWidth="1"/>
    <col min="10" max="10" width="20.1640625" customWidth="1"/>
    <col min="11" max="11" width="16.5" customWidth="1"/>
    <col min="12" max="12" width="13" customWidth="1"/>
    <col min="13" max="13" width="14" customWidth="1"/>
    <col min="14" max="14" width="24.33203125" customWidth="1"/>
    <col min="15" max="15" width="22" customWidth="1"/>
    <col min="17" max="17" width="12.6640625" customWidth="1"/>
    <col min="18" max="18" width="12.5" customWidth="1"/>
    <col min="19" max="19" width="14.5" customWidth="1"/>
    <col min="20" max="20" width="12" customWidth="1"/>
    <col min="21" max="21" width="12.83203125" customWidth="1"/>
    <col min="22" max="22" width="16.83203125" customWidth="1"/>
    <col min="23" max="23" width="15.6640625" customWidth="1"/>
    <col min="24" max="24" width="16.1640625" customWidth="1"/>
    <col min="25" max="25" width="23.1640625" customWidth="1"/>
    <col min="28" max="28" width="21.83203125" customWidth="1"/>
    <col min="29" max="29" width="19.6640625" customWidth="1"/>
    <col min="30" max="30" width="20" customWidth="1"/>
    <col min="32" max="32" width="11.5" customWidth="1"/>
    <col min="33" max="33" width="15.1640625" customWidth="1"/>
    <col min="34" max="34" width="19.5" customWidth="1"/>
    <col min="35" max="35" width="25.1640625" customWidth="1"/>
    <col min="36" max="36" width="14.6640625" customWidth="1"/>
    <col min="37" max="37" width="11.5" customWidth="1"/>
    <col min="38" max="38" width="16.1640625" customWidth="1"/>
  </cols>
  <sheetData>
    <row r="1" spans="1:38" x14ac:dyDescent="0.2">
      <c r="A1" t="s">
        <v>0</v>
      </c>
      <c r="B1" t="s">
        <v>1</v>
      </c>
      <c r="C1" t="s">
        <v>48</v>
      </c>
      <c r="D1" t="s">
        <v>2</v>
      </c>
      <c r="E1" t="s">
        <v>3</v>
      </c>
      <c r="F1" t="s">
        <v>4</v>
      </c>
      <c r="G1" t="s">
        <v>5</v>
      </c>
      <c r="H1" t="s">
        <v>59</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54</v>
      </c>
      <c r="AB1" t="s">
        <v>24</v>
      </c>
      <c r="AC1" t="s">
        <v>25</v>
      </c>
      <c r="AD1" t="s">
        <v>26</v>
      </c>
      <c r="AE1" t="s">
        <v>27</v>
      </c>
      <c r="AF1" t="s">
        <v>28</v>
      </c>
      <c r="AG1" t="s">
        <v>29</v>
      </c>
      <c r="AH1" t="s">
        <v>30</v>
      </c>
      <c r="AI1" t="s">
        <v>31</v>
      </c>
      <c r="AJ1" t="s">
        <v>32</v>
      </c>
      <c r="AK1" t="s">
        <v>33</v>
      </c>
      <c r="AL1" t="s">
        <v>34</v>
      </c>
    </row>
    <row r="2" spans="1:38" hidden="1" x14ac:dyDescent="0.2">
      <c r="A2">
        <v>4751</v>
      </c>
      <c r="B2">
        <v>73</v>
      </c>
      <c r="C2" t="str">
        <f>QUOTIENT(Table1[[#This Row],[Age]],10)*10&amp;"-"&amp;(QUOTIENT(Table1[[#This Row],[Age]],10)*10)+9</f>
        <v>70-79</v>
      </c>
      <c r="D2">
        <v>0</v>
      </c>
      <c r="E2">
        <v>0</v>
      </c>
      <c r="F2">
        <v>2</v>
      </c>
      <c r="G2" s="3">
        <v>22.9277492309938</v>
      </c>
      <c r="H2" s="3" t="str">
        <f>IF(Table1[[#This Row],[BMI]]&lt;18.5,"Underweight",IF(AND(Table1[[#This Row],[BMI]]&gt;=18.5,Table1[[#This Row],[BMI]]&lt;25),"Normal Weight",IF(AND(Table1[[#This Row],[BMI]]&gt;=25,Table1[[#This Row],[BMI]]&lt;30),"Overweight","Obesity")))</f>
        <v>Normal Weight</v>
      </c>
      <c r="I2">
        <v>0</v>
      </c>
      <c r="J2">
        <v>13.2972177282768</v>
      </c>
      <c r="K2">
        <v>6.3271124735533499</v>
      </c>
      <c r="L2">
        <v>1.3472143059081001</v>
      </c>
      <c r="M2">
        <v>9.0256786657661099</v>
      </c>
      <c r="N2">
        <v>0</v>
      </c>
      <c r="O2">
        <v>0</v>
      </c>
      <c r="P2">
        <v>1</v>
      </c>
      <c r="Q2">
        <v>1</v>
      </c>
      <c r="R2">
        <v>0</v>
      </c>
      <c r="S2">
        <v>0</v>
      </c>
      <c r="T2">
        <v>142</v>
      </c>
      <c r="U2">
        <v>72</v>
      </c>
      <c r="V2">
        <v>242.36683969636499</v>
      </c>
      <c r="W2">
        <v>56.150896960911098</v>
      </c>
      <c r="X2">
        <v>33.682563498395901</v>
      </c>
      <c r="Y2">
        <v>162.189143077366</v>
      </c>
      <c r="Z2">
        <v>21.463532364316599</v>
      </c>
      <c r="AA2" t="str">
        <f>IF(Table1[[#This Row],[MMSE]]&lt;10, "Severe", IF(AND(Table1[[#This Row],[MMSE]]&gt;10,Table1[[#This Row],[MMSE]]&lt;21),"Moderate",IF(AND(Table1[[#This Row],[MMSE]]&gt;=21,Table1[[#This Row],[MMSE]]&lt;25),"Mild","Normal")))</f>
        <v>Mild</v>
      </c>
      <c r="AB2">
        <v>6.5188769732176297</v>
      </c>
      <c r="AC2">
        <v>0</v>
      </c>
      <c r="AD2">
        <v>0</v>
      </c>
      <c r="AE2">
        <v>1.7258834599441799</v>
      </c>
      <c r="AF2">
        <v>0</v>
      </c>
      <c r="AG2">
        <v>0</v>
      </c>
      <c r="AH2">
        <v>0</v>
      </c>
      <c r="AI2">
        <v>1</v>
      </c>
      <c r="AJ2">
        <v>0</v>
      </c>
      <c r="AK2">
        <v>0</v>
      </c>
      <c r="AL2" t="s">
        <v>35</v>
      </c>
    </row>
    <row r="3" spans="1:38" x14ac:dyDescent="0.2">
      <c r="A3">
        <v>4752</v>
      </c>
      <c r="B3">
        <v>89</v>
      </c>
      <c r="C3" t="str">
        <f>QUOTIENT(Table1[[#This Row],[Age]],10)*10&amp;"-"&amp;(QUOTIENT(Table1[[#This Row],[Age]],10)*10)+9</f>
        <v>80-89</v>
      </c>
      <c r="D3">
        <v>0</v>
      </c>
      <c r="E3">
        <v>0</v>
      </c>
      <c r="F3">
        <v>0</v>
      </c>
      <c r="G3" s="3">
        <v>26.827681191596</v>
      </c>
      <c r="H3" s="3" t="str">
        <f>IF(Table1[[#This Row],[BMI]]&lt;18.5,"Underweight",IF(AND(Table1[[#This Row],[BMI]]&gt;=18.5,Table1[[#This Row],[BMI]]&lt;25),"Normal Weight",IF(AND(Table1[[#This Row],[BMI]]&gt;=25,Table1[[#This Row],[BMI]]&lt;30),"Overweight","Obesity")))</f>
        <v>Overweight</v>
      </c>
      <c r="I3">
        <v>0</v>
      </c>
      <c r="J3">
        <v>4.5425238177221896</v>
      </c>
      <c r="K3">
        <v>7.6198845401630297</v>
      </c>
      <c r="L3">
        <v>0.51876713865070501</v>
      </c>
      <c r="M3">
        <v>7.1512927430512203</v>
      </c>
      <c r="N3">
        <v>0</v>
      </c>
      <c r="O3">
        <v>0</v>
      </c>
      <c r="P3">
        <v>0</v>
      </c>
      <c r="Q3">
        <v>0</v>
      </c>
      <c r="R3">
        <v>0</v>
      </c>
      <c r="S3">
        <v>0</v>
      </c>
      <c r="T3">
        <v>115</v>
      </c>
      <c r="U3">
        <v>64</v>
      </c>
      <c r="V3">
        <v>231.16259501016501</v>
      </c>
      <c r="W3">
        <v>193.40799551572499</v>
      </c>
      <c r="X3">
        <v>79.028477315707505</v>
      </c>
      <c r="Y3">
        <v>294.63090921495598</v>
      </c>
      <c r="Z3">
        <v>20.6132673088829</v>
      </c>
      <c r="AA3" t="str">
        <f>IF(Table1[[#This Row],[MMSE]]&lt;10, "Severe", IF(AND(Table1[[#This Row],[MMSE]]&gt;10,Table1[[#This Row],[MMSE]]&lt;21),"Moderate",IF(AND(Table1[[#This Row],[MMSE]]&gt;=21,Table1[[#This Row],[MMSE]]&lt;25),"Mild","Normal")))</f>
        <v>Moderate</v>
      </c>
      <c r="AB3">
        <v>7.1186955041894704</v>
      </c>
      <c r="AC3">
        <v>0</v>
      </c>
      <c r="AD3">
        <v>0</v>
      </c>
      <c r="AE3">
        <v>2.5924241326736399</v>
      </c>
      <c r="AF3">
        <v>0</v>
      </c>
      <c r="AG3">
        <v>0</v>
      </c>
      <c r="AH3">
        <v>0</v>
      </c>
      <c r="AI3">
        <v>0</v>
      </c>
      <c r="AJ3">
        <v>1</v>
      </c>
      <c r="AK3">
        <v>0</v>
      </c>
      <c r="AL3" t="s">
        <v>35</v>
      </c>
    </row>
    <row r="4" spans="1:38" hidden="1" x14ac:dyDescent="0.2">
      <c r="A4">
        <v>4753</v>
      </c>
      <c r="B4">
        <v>73</v>
      </c>
      <c r="C4" t="str">
        <f>QUOTIENT(Table1[[#This Row],[Age]],10)*10&amp;"-"&amp;(QUOTIENT(Table1[[#This Row],[Age]],10)*10)+9</f>
        <v>70-79</v>
      </c>
      <c r="D4">
        <v>0</v>
      </c>
      <c r="E4">
        <v>3</v>
      </c>
      <c r="F4">
        <v>1</v>
      </c>
      <c r="G4" s="3">
        <v>17.795882442817099</v>
      </c>
      <c r="H4" s="3" t="str">
        <f>IF(Table1[[#This Row],[BMI]]&lt;18.5,"Underweight",IF(AND(Table1[[#This Row],[BMI]]&gt;=18.5,Table1[[#This Row],[BMI]]&lt;25),"Normal Weight",IF(AND(Table1[[#This Row],[BMI]]&gt;=25,Table1[[#This Row],[BMI]]&lt;30),"Overweight","Obesity")))</f>
        <v>Underweight</v>
      </c>
      <c r="I4">
        <v>0</v>
      </c>
      <c r="J4">
        <v>19.5550845255535</v>
      </c>
      <c r="K4">
        <v>7.8449877909745096</v>
      </c>
      <c r="L4">
        <v>1.82633466457978</v>
      </c>
      <c r="M4">
        <v>9.6735741579611094</v>
      </c>
      <c r="N4">
        <v>1</v>
      </c>
      <c r="O4">
        <v>0</v>
      </c>
      <c r="P4">
        <v>0</v>
      </c>
      <c r="Q4">
        <v>0</v>
      </c>
      <c r="R4">
        <v>0</v>
      </c>
      <c r="S4">
        <v>0</v>
      </c>
      <c r="T4">
        <v>99</v>
      </c>
      <c r="U4">
        <v>116</v>
      </c>
      <c r="V4">
        <v>284.18185776463298</v>
      </c>
      <c r="W4">
        <v>153.32276218443701</v>
      </c>
      <c r="X4">
        <v>69.772291864795903</v>
      </c>
      <c r="Y4">
        <v>83.638324138994605</v>
      </c>
      <c r="Z4">
        <v>7.3562486246703296</v>
      </c>
      <c r="AA4" t="str">
        <f>IF(Table1[[#This Row],[MMSE]]&lt;10, "Severe", IF(AND(Table1[[#This Row],[MMSE]]&gt;10,Table1[[#This Row],[MMSE]]&lt;21),"Moderate",IF(AND(Table1[[#This Row],[MMSE]]&gt;=21,Table1[[#This Row],[MMSE]]&lt;25),"Mild","Normal")))</f>
        <v>Severe</v>
      </c>
      <c r="AB4">
        <v>5.8950773453541903</v>
      </c>
      <c r="AC4">
        <v>0</v>
      </c>
      <c r="AD4">
        <v>0</v>
      </c>
      <c r="AE4">
        <v>7.1195477427385701</v>
      </c>
      <c r="AF4">
        <v>0</v>
      </c>
      <c r="AG4">
        <v>1</v>
      </c>
      <c r="AH4">
        <v>0</v>
      </c>
      <c r="AI4">
        <v>1</v>
      </c>
      <c r="AJ4">
        <v>0</v>
      </c>
      <c r="AK4">
        <v>0</v>
      </c>
      <c r="AL4" t="s">
        <v>35</v>
      </c>
    </row>
    <row r="5" spans="1:38" x14ac:dyDescent="0.2">
      <c r="A5">
        <v>4754</v>
      </c>
      <c r="B5">
        <v>74</v>
      </c>
      <c r="C5" t="str">
        <f>QUOTIENT(Table1[[#This Row],[Age]],10)*10&amp;"-"&amp;(QUOTIENT(Table1[[#This Row],[Age]],10)*10)+9</f>
        <v>70-79</v>
      </c>
      <c r="D5">
        <v>1</v>
      </c>
      <c r="E5">
        <v>0</v>
      </c>
      <c r="F5">
        <v>1</v>
      </c>
      <c r="G5" s="3">
        <v>33.8008170441354</v>
      </c>
      <c r="H5" s="3" t="str">
        <f>IF(Table1[[#This Row],[BMI]]&lt;18.5,"Underweight",IF(AND(Table1[[#This Row],[BMI]]&gt;=18.5,Table1[[#This Row],[BMI]]&lt;25),"Normal Weight",IF(AND(Table1[[#This Row],[BMI]]&gt;=25,Table1[[#This Row],[BMI]]&lt;30),"Overweight","Obesity")))</f>
        <v>Obesity</v>
      </c>
      <c r="I5">
        <v>1</v>
      </c>
      <c r="J5">
        <v>12.209265546203699</v>
      </c>
      <c r="K5">
        <v>8.4280013504914901</v>
      </c>
      <c r="L5">
        <v>7.4356041400030204</v>
      </c>
      <c r="M5">
        <v>8.39255368535086</v>
      </c>
      <c r="N5">
        <v>0</v>
      </c>
      <c r="O5">
        <v>0</v>
      </c>
      <c r="P5">
        <v>0</v>
      </c>
      <c r="Q5">
        <v>0</v>
      </c>
      <c r="R5">
        <v>0</v>
      </c>
      <c r="S5">
        <v>0</v>
      </c>
      <c r="T5">
        <v>118</v>
      </c>
      <c r="U5">
        <v>115</v>
      </c>
      <c r="V5">
        <v>159.58223960561099</v>
      </c>
      <c r="W5">
        <v>65.366636835213797</v>
      </c>
      <c r="X5">
        <v>68.457490707947898</v>
      </c>
      <c r="Y5">
        <v>277.577357500191</v>
      </c>
      <c r="Z5">
        <v>13.991127243891601</v>
      </c>
      <c r="AA5" t="str">
        <f>IF(Table1[[#This Row],[MMSE]]&lt;10, "Severe", IF(AND(Table1[[#This Row],[MMSE]]&gt;10,Table1[[#This Row],[MMSE]]&lt;21),"Moderate",IF(AND(Table1[[#This Row],[MMSE]]&gt;=21,Table1[[#This Row],[MMSE]]&lt;25),"Mild","Normal")))</f>
        <v>Moderate</v>
      </c>
      <c r="AB5">
        <v>8.9651063036581</v>
      </c>
      <c r="AC5">
        <v>0</v>
      </c>
      <c r="AD5">
        <v>1</v>
      </c>
      <c r="AE5">
        <v>6.4812258593660799</v>
      </c>
      <c r="AF5">
        <v>0</v>
      </c>
      <c r="AG5">
        <v>0</v>
      </c>
      <c r="AH5">
        <v>0</v>
      </c>
      <c r="AI5">
        <v>0</v>
      </c>
      <c r="AJ5">
        <v>0</v>
      </c>
      <c r="AK5">
        <v>0</v>
      </c>
      <c r="AL5" t="s">
        <v>35</v>
      </c>
    </row>
    <row r="6" spans="1:38" x14ac:dyDescent="0.2">
      <c r="A6">
        <v>4755</v>
      </c>
      <c r="B6">
        <v>89</v>
      </c>
      <c r="C6" t="str">
        <f>QUOTIENT(Table1[[#This Row],[Age]],10)*10&amp;"-"&amp;(QUOTIENT(Table1[[#This Row],[Age]],10)*10)+9</f>
        <v>80-89</v>
      </c>
      <c r="D6">
        <v>0</v>
      </c>
      <c r="E6">
        <v>0</v>
      </c>
      <c r="F6">
        <v>0</v>
      </c>
      <c r="G6" s="3">
        <v>20.7169738264468</v>
      </c>
      <c r="H6" s="3" t="str">
        <f>IF(Table1[[#This Row],[BMI]]&lt;18.5,"Underweight",IF(AND(Table1[[#This Row],[BMI]]&gt;=18.5,Table1[[#This Row],[BMI]]&lt;25),"Normal Weight",IF(AND(Table1[[#This Row],[BMI]]&gt;=25,Table1[[#This Row],[BMI]]&lt;30),"Overweight","Obesity")))</f>
        <v>Normal Weight</v>
      </c>
      <c r="I6">
        <v>0</v>
      </c>
      <c r="J6">
        <v>18.454356090619601</v>
      </c>
      <c r="K6">
        <v>6.31046068936043</v>
      </c>
      <c r="L6">
        <v>0.79549750891774695</v>
      </c>
      <c r="M6">
        <v>5.5972376775785202</v>
      </c>
      <c r="N6">
        <v>0</v>
      </c>
      <c r="O6">
        <v>0</v>
      </c>
      <c r="P6">
        <v>0</v>
      </c>
      <c r="Q6">
        <v>0</v>
      </c>
      <c r="R6">
        <v>0</v>
      </c>
      <c r="S6">
        <v>0</v>
      </c>
      <c r="T6">
        <v>94</v>
      </c>
      <c r="U6">
        <v>117</v>
      </c>
      <c r="V6">
        <v>237.60218362803701</v>
      </c>
      <c r="W6">
        <v>92.869699881680702</v>
      </c>
      <c r="X6">
        <v>56.874304667083699</v>
      </c>
      <c r="Y6">
        <v>291.19878018066902</v>
      </c>
      <c r="Z6">
        <v>13.517608895585999</v>
      </c>
      <c r="AA6" t="str">
        <f>IF(Table1[[#This Row],[MMSE]]&lt;10, "Severe", IF(AND(Table1[[#This Row],[MMSE]]&gt;10,Table1[[#This Row],[MMSE]]&lt;21),"Moderate",IF(AND(Table1[[#This Row],[MMSE]]&gt;=21,Table1[[#This Row],[MMSE]]&lt;25),"Mild","Normal")))</f>
        <v>Moderate</v>
      </c>
      <c r="AB6">
        <v>6.0450387742874598</v>
      </c>
      <c r="AC6">
        <v>0</v>
      </c>
      <c r="AD6">
        <v>0</v>
      </c>
      <c r="AE6">
        <v>1.4691221285651999E-2</v>
      </c>
      <c r="AF6">
        <v>0</v>
      </c>
      <c r="AG6">
        <v>0</v>
      </c>
      <c r="AH6">
        <v>1</v>
      </c>
      <c r="AI6">
        <v>1</v>
      </c>
      <c r="AJ6">
        <v>0</v>
      </c>
      <c r="AK6">
        <v>0</v>
      </c>
      <c r="AL6" t="s">
        <v>35</v>
      </c>
    </row>
    <row r="7" spans="1:38" hidden="1" x14ac:dyDescent="0.2">
      <c r="A7">
        <v>4756</v>
      </c>
      <c r="B7">
        <v>86</v>
      </c>
      <c r="C7" t="str">
        <f>QUOTIENT(Table1[[#This Row],[Age]],10)*10&amp;"-"&amp;(QUOTIENT(Table1[[#This Row],[Age]],10)*10)+9</f>
        <v>80-89</v>
      </c>
      <c r="D7">
        <v>1</v>
      </c>
      <c r="E7">
        <v>1</v>
      </c>
      <c r="F7">
        <v>1</v>
      </c>
      <c r="G7" s="3">
        <v>30.626885546270898</v>
      </c>
      <c r="H7" s="3" t="str">
        <f>IF(Table1[[#This Row],[BMI]]&lt;18.5,"Underweight",IF(AND(Table1[[#This Row],[BMI]]&gt;=18.5,Table1[[#This Row],[BMI]]&lt;25),"Normal Weight",IF(AND(Table1[[#This Row],[BMI]]&gt;=25,Table1[[#This Row],[BMI]]&lt;30),"Overweight","Obesity")))</f>
        <v>Obesity</v>
      </c>
      <c r="I7">
        <v>0</v>
      </c>
      <c r="J7">
        <v>4.1401437842762299</v>
      </c>
      <c r="K7">
        <v>0.21106163066601999</v>
      </c>
      <c r="L7">
        <v>1.58492201067408</v>
      </c>
      <c r="M7">
        <v>7.26195250468112</v>
      </c>
      <c r="N7">
        <v>0</v>
      </c>
      <c r="O7">
        <v>0</v>
      </c>
      <c r="P7">
        <v>1</v>
      </c>
      <c r="Q7">
        <v>0</v>
      </c>
      <c r="R7">
        <v>0</v>
      </c>
      <c r="S7">
        <v>0</v>
      </c>
      <c r="T7">
        <v>168</v>
      </c>
      <c r="U7">
        <v>62</v>
      </c>
      <c r="V7">
        <v>280.71253869023599</v>
      </c>
      <c r="W7">
        <v>198.334628505892</v>
      </c>
      <c r="X7">
        <v>79.080503287606106</v>
      </c>
      <c r="Y7">
        <v>263.94365486993797</v>
      </c>
      <c r="Z7">
        <v>27.517528978008201</v>
      </c>
      <c r="AA7" t="str">
        <f>IF(Table1[[#This Row],[MMSE]]&lt;10, "Severe", IF(AND(Table1[[#This Row],[MMSE]]&gt;10,Table1[[#This Row],[MMSE]]&lt;21),"Moderate",IF(AND(Table1[[#This Row],[MMSE]]&gt;=21,Table1[[#This Row],[MMSE]]&lt;25),"Mild","Normal")))</f>
        <v>Normal</v>
      </c>
      <c r="AB7">
        <v>5.5101440750040496</v>
      </c>
      <c r="AC7">
        <v>0</v>
      </c>
      <c r="AD7">
        <v>0</v>
      </c>
      <c r="AE7">
        <v>9.01568628212185</v>
      </c>
      <c r="AF7">
        <v>1</v>
      </c>
      <c r="AG7">
        <v>0</v>
      </c>
      <c r="AH7">
        <v>0</v>
      </c>
      <c r="AI7">
        <v>0</v>
      </c>
      <c r="AJ7">
        <v>0</v>
      </c>
      <c r="AK7">
        <v>0</v>
      </c>
      <c r="AL7" t="s">
        <v>35</v>
      </c>
    </row>
    <row r="8" spans="1:38" hidden="1" x14ac:dyDescent="0.2">
      <c r="A8">
        <v>4757</v>
      </c>
      <c r="B8">
        <v>68</v>
      </c>
      <c r="C8" t="str">
        <f>QUOTIENT(Table1[[#This Row],[Age]],10)*10&amp;"-"&amp;(QUOTIENT(Table1[[#This Row],[Age]],10)*10)+9</f>
        <v>60-69</v>
      </c>
      <c r="D8">
        <v>0</v>
      </c>
      <c r="E8">
        <v>3</v>
      </c>
      <c r="F8">
        <v>2</v>
      </c>
      <c r="G8" s="3">
        <v>38.387621858169098</v>
      </c>
      <c r="H8" s="3" t="str">
        <f>IF(Table1[[#This Row],[BMI]]&lt;18.5,"Underweight",IF(AND(Table1[[#This Row],[BMI]]&gt;=18.5,Table1[[#This Row],[BMI]]&lt;25),"Normal Weight",IF(AND(Table1[[#This Row],[BMI]]&gt;=25,Table1[[#This Row],[BMI]]&lt;30),"Overweight","Obesity")))</f>
        <v>Obesity</v>
      </c>
      <c r="I8">
        <v>1</v>
      </c>
      <c r="J8">
        <v>0.64604727054892097</v>
      </c>
      <c r="K8">
        <v>9.2576949097944397</v>
      </c>
      <c r="L8">
        <v>5.89738792749087</v>
      </c>
      <c r="M8">
        <v>5.4776855936975801</v>
      </c>
      <c r="N8">
        <v>0</v>
      </c>
      <c r="O8">
        <v>0</v>
      </c>
      <c r="P8">
        <v>0</v>
      </c>
      <c r="Q8">
        <v>0</v>
      </c>
      <c r="R8">
        <v>1</v>
      </c>
      <c r="S8">
        <v>0</v>
      </c>
      <c r="T8">
        <v>143</v>
      </c>
      <c r="U8">
        <v>88</v>
      </c>
      <c r="V8">
        <v>263.73414899452098</v>
      </c>
      <c r="W8">
        <v>52.470669633164597</v>
      </c>
      <c r="X8">
        <v>66.5333694761282</v>
      </c>
      <c r="Y8">
        <v>216.48917492881299</v>
      </c>
      <c r="Z8">
        <v>1.9644126908445001</v>
      </c>
      <c r="AA8" t="str">
        <f>IF(Table1[[#This Row],[MMSE]]&lt;10, "Severe", IF(AND(Table1[[#This Row],[MMSE]]&gt;10,Table1[[#This Row],[MMSE]]&lt;21),"Moderate",IF(AND(Table1[[#This Row],[MMSE]]&gt;=21,Table1[[#This Row],[MMSE]]&lt;25),"Mild","Normal")))</f>
        <v>Severe</v>
      </c>
      <c r="AB8">
        <v>6.06212447379749</v>
      </c>
      <c r="AC8">
        <v>0</v>
      </c>
      <c r="AD8">
        <v>0</v>
      </c>
      <c r="AE8">
        <v>9.2363282752097806</v>
      </c>
      <c r="AF8">
        <v>0</v>
      </c>
      <c r="AG8">
        <v>0</v>
      </c>
      <c r="AH8">
        <v>0</v>
      </c>
      <c r="AI8">
        <v>0</v>
      </c>
      <c r="AJ8">
        <v>1</v>
      </c>
      <c r="AK8">
        <v>0</v>
      </c>
      <c r="AL8" t="s">
        <v>35</v>
      </c>
    </row>
    <row r="9" spans="1:38" x14ac:dyDescent="0.2">
      <c r="A9">
        <v>4758</v>
      </c>
      <c r="B9">
        <v>75</v>
      </c>
      <c r="C9" t="str">
        <f>QUOTIENT(Table1[[#This Row],[Age]],10)*10&amp;"-"&amp;(QUOTIENT(Table1[[#This Row],[Age]],10)*10)+9</f>
        <v>70-79</v>
      </c>
      <c r="D9">
        <v>0</v>
      </c>
      <c r="E9">
        <v>0</v>
      </c>
      <c r="F9">
        <v>1</v>
      </c>
      <c r="G9" s="3">
        <v>18.7760094091628</v>
      </c>
      <c r="H9" s="3" t="str">
        <f>IF(Table1[[#This Row],[BMI]]&lt;18.5,"Underweight",IF(AND(Table1[[#This Row],[BMI]]&gt;=18.5,Table1[[#This Row],[BMI]]&lt;25),"Normal Weight",IF(AND(Table1[[#This Row],[BMI]]&gt;=25,Table1[[#This Row],[BMI]]&lt;30),"Overweight","Obesity")))</f>
        <v>Normal Weight</v>
      </c>
      <c r="I9">
        <v>0</v>
      </c>
      <c r="J9">
        <v>13.723825705512599</v>
      </c>
      <c r="K9">
        <v>4.6494506682170096</v>
      </c>
      <c r="L9">
        <v>8.3419031915027002</v>
      </c>
      <c r="M9">
        <v>4.2132099251030901</v>
      </c>
      <c r="N9">
        <v>0</v>
      </c>
      <c r="O9">
        <v>0</v>
      </c>
      <c r="P9">
        <v>0</v>
      </c>
      <c r="Q9">
        <v>0</v>
      </c>
      <c r="R9">
        <v>0</v>
      </c>
      <c r="S9">
        <v>0</v>
      </c>
      <c r="T9">
        <v>117</v>
      </c>
      <c r="U9">
        <v>63</v>
      </c>
      <c r="V9">
        <v>151.38313679710501</v>
      </c>
      <c r="W9">
        <v>69.623510405596903</v>
      </c>
      <c r="X9">
        <v>77.346816477127305</v>
      </c>
      <c r="Y9">
        <v>210.57086609648701</v>
      </c>
      <c r="Z9">
        <v>10.139568430460001</v>
      </c>
      <c r="AA9" t="str">
        <f>IF(Table1[[#This Row],[MMSE]]&lt;10, "Severe", IF(AND(Table1[[#This Row],[MMSE]]&gt;10,Table1[[#This Row],[MMSE]]&lt;21),"Moderate",IF(AND(Table1[[#This Row],[MMSE]]&gt;=21,Table1[[#This Row],[MMSE]]&lt;25),"Mild","Normal")))</f>
        <v>Moderate</v>
      </c>
      <c r="AB9">
        <v>3.4013735067187501</v>
      </c>
      <c r="AC9">
        <v>0</v>
      </c>
      <c r="AD9">
        <v>0</v>
      </c>
      <c r="AE9">
        <v>4.5172482731016199</v>
      </c>
      <c r="AF9">
        <v>1</v>
      </c>
      <c r="AG9">
        <v>0</v>
      </c>
      <c r="AH9">
        <v>0</v>
      </c>
      <c r="AI9">
        <v>0</v>
      </c>
      <c r="AJ9">
        <v>1</v>
      </c>
      <c r="AK9">
        <v>1</v>
      </c>
      <c r="AL9" t="s">
        <v>35</v>
      </c>
    </row>
    <row r="10" spans="1:38" hidden="1" x14ac:dyDescent="0.2">
      <c r="A10">
        <v>4759</v>
      </c>
      <c r="B10">
        <v>72</v>
      </c>
      <c r="C10" t="str">
        <f>QUOTIENT(Table1[[#This Row],[Age]],10)*10&amp;"-"&amp;(QUOTIENT(Table1[[#This Row],[Age]],10)*10)+9</f>
        <v>70-79</v>
      </c>
      <c r="D10">
        <v>1</v>
      </c>
      <c r="E10">
        <v>1</v>
      </c>
      <c r="F10">
        <v>0</v>
      </c>
      <c r="G10" s="3">
        <v>27.833188380332299</v>
      </c>
      <c r="H10" s="3" t="str">
        <f>IF(Table1[[#This Row],[BMI]]&lt;18.5,"Underweight",IF(AND(Table1[[#This Row],[BMI]]&gt;=18.5,Table1[[#This Row],[BMI]]&lt;25),"Normal Weight",IF(AND(Table1[[#This Row],[BMI]]&gt;=25,Table1[[#This Row],[BMI]]&lt;30),"Overweight","Obesity")))</f>
        <v>Overweight</v>
      </c>
      <c r="I10">
        <v>0</v>
      </c>
      <c r="J10">
        <v>12.167847629604699</v>
      </c>
      <c r="K10">
        <v>1.53135978798124</v>
      </c>
      <c r="L10">
        <v>6.7368820436947301</v>
      </c>
      <c r="M10">
        <v>5.7482238688741898</v>
      </c>
      <c r="N10">
        <v>0</v>
      </c>
      <c r="O10">
        <v>0</v>
      </c>
      <c r="P10">
        <v>0</v>
      </c>
      <c r="Q10">
        <v>0</v>
      </c>
      <c r="R10">
        <v>0</v>
      </c>
      <c r="S10">
        <v>1</v>
      </c>
      <c r="T10">
        <v>117</v>
      </c>
      <c r="U10">
        <v>119</v>
      </c>
      <c r="V10">
        <v>233.60575518016699</v>
      </c>
      <c r="W10">
        <v>144.04573957256699</v>
      </c>
      <c r="X10">
        <v>43.075893172318402</v>
      </c>
      <c r="Y10">
        <v>151.16418620325001</v>
      </c>
      <c r="Z10">
        <v>25.820731874327599</v>
      </c>
      <c r="AA10" t="str">
        <f>IF(Table1[[#This Row],[MMSE]]&lt;10, "Severe", IF(AND(Table1[[#This Row],[MMSE]]&gt;10,Table1[[#This Row],[MMSE]]&lt;21),"Moderate",IF(AND(Table1[[#This Row],[MMSE]]&gt;=21,Table1[[#This Row],[MMSE]]&lt;25),"Mild","Normal")))</f>
        <v>Normal</v>
      </c>
      <c r="AB10">
        <v>7.3960609796736101</v>
      </c>
      <c r="AC10">
        <v>0</v>
      </c>
      <c r="AD10">
        <v>1</v>
      </c>
      <c r="AE10">
        <v>0.75623180759979303</v>
      </c>
      <c r="AF10">
        <v>0</v>
      </c>
      <c r="AG10">
        <v>0</v>
      </c>
      <c r="AH10">
        <v>1</v>
      </c>
      <c r="AI10">
        <v>0</v>
      </c>
      <c r="AJ10">
        <v>0</v>
      </c>
      <c r="AK10">
        <v>0</v>
      </c>
      <c r="AL10" t="s">
        <v>35</v>
      </c>
    </row>
    <row r="11" spans="1:38" hidden="1" x14ac:dyDescent="0.2">
      <c r="A11">
        <v>4760</v>
      </c>
      <c r="B11">
        <v>87</v>
      </c>
      <c r="C11" t="str">
        <f>QUOTIENT(Table1[[#This Row],[Age]],10)*10&amp;"-"&amp;(QUOTIENT(Table1[[#This Row],[Age]],10)*10)+9</f>
        <v>80-89</v>
      </c>
      <c r="D11">
        <v>0</v>
      </c>
      <c r="E11">
        <v>0</v>
      </c>
      <c r="F11">
        <v>0</v>
      </c>
      <c r="G11" s="3">
        <v>35.456301726426197</v>
      </c>
      <c r="H11" s="3" t="str">
        <f>IF(Table1[[#This Row],[BMI]]&lt;18.5,"Underweight",IF(AND(Table1[[#This Row],[BMI]]&gt;=18.5,Table1[[#This Row],[BMI]]&lt;25),"Normal Weight",IF(AND(Table1[[#This Row],[BMI]]&gt;=25,Table1[[#This Row],[BMI]]&lt;30),"Overweight","Obesity")))</f>
        <v>Obesity</v>
      </c>
      <c r="I11">
        <v>1</v>
      </c>
      <c r="J11">
        <v>16.028688236591901</v>
      </c>
      <c r="K11">
        <v>6.4407726873606901</v>
      </c>
      <c r="L11">
        <v>8.0860191211775998</v>
      </c>
      <c r="M11">
        <v>7.5517734437912196</v>
      </c>
      <c r="N11">
        <v>0</v>
      </c>
      <c r="O11">
        <v>1</v>
      </c>
      <c r="P11">
        <v>0</v>
      </c>
      <c r="Q11">
        <v>0</v>
      </c>
      <c r="R11">
        <v>0</v>
      </c>
      <c r="S11">
        <v>0</v>
      </c>
      <c r="T11">
        <v>130</v>
      </c>
      <c r="U11">
        <v>78</v>
      </c>
      <c r="V11">
        <v>281.63005023256602</v>
      </c>
      <c r="W11">
        <v>130.497580440408</v>
      </c>
      <c r="X11">
        <v>74.291247293573505</v>
      </c>
      <c r="Y11">
        <v>144.17597454508899</v>
      </c>
      <c r="Z11">
        <v>28.3884094232438</v>
      </c>
      <c r="AA11" t="str">
        <f>IF(Table1[[#This Row],[MMSE]]&lt;10, "Severe", IF(AND(Table1[[#This Row],[MMSE]]&gt;10,Table1[[#This Row],[MMSE]]&lt;21),"Moderate",IF(AND(Table1[[#This Row],[MMSE]]&gt;=21,Table1[[#This Row],[MMSE]]&lt;25),"Mild","Normal")))</f>
        <v>Normal</v>
      </c>
      <c r="AB11">
        <v>1.1489035304880699</v>
      </c>
      <c r="AC11">
        <v>0</v>
      </c>
      <c r="AD11">
        <v>1</v>
      </c>
      <c r="AE11">
        <v>4.5543938651417299</v>
      </c>
      <c r="AF11">
        <v>0</v>
      </c>
      <c r="AG11">
        <v>0</v>
      </c>
      <c r="AH11">
        <v>0</v>
      </c>
      <c r="AI11">
        <v>0</v>
      </c>
      <c r="AJ11">
        <v>0</v>
      </c>
      <c r="AK11">
        <v>0</v>
      </c>
      <c r="AL11" t="s">
        <v>35</v>
      </c>
    </row>
    <row r="12" spans="1:38" x14ac:dyDescent="0.2">
      <c r="A12">
        <v>4761</v>
      </c>
      <c r="B12">
        <v>89</v>
      </c>
      <c r="C12" t="str">
        <f>QUOTIENT(Table1[[#This Row],[Age]],10)*10&amp;"-"&amp;(QUOTIENT(Table1[[#This Row],[Age]],10)*10)+9</f>
        <v>80-89</v>
      </c>
      <c r="D12">
        <v>0</v>
      </c>
      <c r="E12">
        <v>3</v>
      </c>
      <c r="F12">
        <v>1</v>
      </c>
      <c r="G12" s="3">
        <v>39.463034221061399</v>
      </c>
      <c r="H12" s="3" t="str">
        <f>IF(Table1[[#This Row],[BMI]]&lt;18.5,"Underweight",IF(AND(Table1[[#This Row],[BMI]]&gt;=18.5,Table1[[#This Row],[BMI]]&lt;25),"Normal Weight",IF(AND(Table1[[#This Row],[BMI]]&gt;=25,Table1[[#This Row],[BMI]]&lt;30),"Overweight","Obesity")))</f>
        <v>Obesity</v>
      </c>
      <c r="I12">
        <v>0</v>
      </c>
      <c r="J12">
        <v>9.8112921289068407</v>
      </c>
      <c r="K12">
        <v>8.8199503514701902</v>
      </c>
      <c r="L12">
        <v>0.43402027782902602</v>
      </c>
      <c r="M12">
        <v>7.6440973000510102</v>
      </c>
      <c r="N12">
        <v>0</v>
      </c>
      <c r="O12">
        <v>0</v>
      </c>
      <c r="P12">
        <v>0</v>
      </c>
      <c r="Q12">
        <v>0</v>
      </c>
      <c r="R12">
        <v>0</v>
      </c>
      <c r="S12">
        <v>0</v>
      </c>
      <c r="T12">
        <v>131</v>
      </c>
      <c r="U12">
        <v>86</v>
      </c>
      <c r="V12">
        <v>224.526437401344</v>
      </c>
      <c r="W12">
        <v>160.75647511534601</v>
      </c>
      <c r="X12">
        <v>68.328312691340102</v>
      </c>
      <c r="Y12">
        <v>172.785220094582</v>
      </c>
      <c r="Z12">
        <v>19.696106706450198</v>
      </c>
      <c r="AA12" t="str">
        <f>IF(Table1[[#This Row],[MMSE]]&lt;10, "Severe", IF(AND(Table1[[#This Row],[MMSE]]&gt;10,Table1[[#This Row],[MMSE]]&lt;21),"Moderate",IF(AND(Table1[[#This Row],[MMSE]]&gt;=21,Table1[[#This Row],[MMSE]]&lt;25),"Mild","Normal")))</f>
        <v>Moderate</v>
      </c>
      <c r="AB12">
        <v>8.2469681166648297</v>
      </c>
      <c r="AC12">
        <v>0</v>
      </c>
      <c r="AD12">
        <v>0</v>
      </c>
      <c r="AE12">
        <v>2.01894006517476</v>
      </c>
      <c r="AF12">
        <v>0</v>
      </c>
      <c r="AG12">
        <v>1</v>
      </c>
      <c r="AH12">
        <v>0</v>
      </c>
      <c r="AI12">
        <v>0</v>
      </c>
      <c r="AJ12">
        <v>1</v>
      </c>
      <c r="AK12">
        <v>0</v>
      </c>
      <c r="AL12" t="s">
        <v>35</v>
      </c>
    </row>
    <row r="13" spans="1:38" hidden="1" x14ac:dyDescent="0.2">
      <c r="A13">
        <v>4762</v>
      </c>
      <c r="B13">
        <v>78</v>
      </c>
      <c r="C13" t="str">
        <f>QUOTIENT(Table1[[#This Row],[Age]],10)*10&amp;"-"&amp;(QUOTIENT(Table1[[#This Row],[Age]],10)*10)+9</f>
        <v>70-79</v>
      </c>
      <c r="D13">
        <v>0</v>
      </c>
      <c r="E13">
        <v>0</v>
      </c>
      <c r="F13">
        <v>2</v>
      </c>
      <c r="G13" s="3">
        <v>22.463382649410601</v>
      </c>
      <c r="H13" s="3" t="str">
        <f>IF(Table1[[#This Row],[BMI]]&lt;18.5,"Underweight",IF(AND(Table1[[#This Row],[BMI]]&gt;=18.5,Table1[[#This Row],[BMI]]&lt;25),"Normal Weight",IF(AND(Table1[[#This Row],[BMI]]&gt;=25,Table1[[#This Row],[BMI]]&lt;30),"Overweight","Obesity")))</f>
        <v>Normal Weight</v>
      </c>
      <c r="I13">
        <v>1</v>
      </c>
      <c r="J13">
        <v>19.3001829779733</v>
      </c>
      <c r="K13">
        <v>3.8346393816450899</v>
      </c>
      <c r="L13">
        <v>8.2791895039985608</v>
      </c>
      <c r="M13">
        <v>8.3123255368658295</v>
      </c>
      <c r="N13">
        <v>0</v>
      </c>
      <c r="O13">
        <v>0</v>
      </c>
      <c r="P13">
        <v>1</v>
      </c>
      <c r="Q13">
        <v>0</v>
      </c>
      <c r="R13">
        <v>0</v>
      </c>
      <c r="S13">
        <v>1</v>
      </c>
      <c r="T13">
        <v>165</v>
      </c>
      <c r="U13">
        <v>97</v>
      </c>
      <c r="V13">
        <v>254.58656029579001</v>
      </c>
      <c r="W13">
        <v>132.96001154034499</v>
      </c>
      <c r="X13">
        <v>39.009281903548498</v>
      </c>
      <c r="Y13">
        <v>344.44859497634701</v>
      </c>
      <c r="Z13">
        <v>21.2056150219899</v>
      </c>
      <c r="AA13" t="str">
        <f>IF(Table1[[#This Row],[MMSE]]&lt;10, "Severe", IF(AND(Table1[[#This Row],[MMSE]]&gt;10,Table1[[#This Row],[MMSE]]&lt;21),"Moderate",IF(AND(Table1[[#This Row],[MMSE]]&gt;=21,Table1[[#This Row],[MMSE]]&lt;25),"Mild","Normal")))</f>
        <v>Mild</v>
      </c>
      <c r="AB13">
        <v>5.5685414382390697</v>
      </c>
      <c r="AC13">
        <v>0</v>
      </c>
      <c r="AD13">
        <v>0</v>
      </c>
      <c r="AE13">
        <v>5.4672667605130103</v>
      </c>
      <c r="AF13">
        <v>0</v>
      </c>
      <c r="AG13">
        <v>1</v>
      </c>
      <c r="AH13">
        <v>0</v>
      </c>
      <c r="AI13">
        <v>1</v>
      </c>
      <c r="AJ13">
        <v>1</v>
      </c>
      <c r="AK13">
        <v>0</v>
      </c>
      <c r="AL13" t="s">
        <v>35</v>
      </c>
    </row>
    <row r="14" spans="1:38" hidden="1" x14ac:dyDescent="0.2">
      <c r="A14">
        <v>4763</v>
      </c>
      <c r="B14">
        <v>84</v>
      </c>
      <c r="C14" t="str">
        <f>QUOTIENT(Table1[[#This Row],[Age]],10)*10&amp;"-"&amp;(QUOTIENT(Table1[[#This Row],[Age]],10)*10)+9</f>
        <v>80-89</v>
      </c>
      <c r="D14">
        <v>1</v>
      </c>
      <c r="E14">
        <v>0</v>
      </c>
      <c r="F14">
        <v>1</v>
      </c>
      <c r="G14" s="3">
        <v>26.770945999107699</v>
      </c>
      <c r="H14" s="3" t="str">
        <f>IF(Table1[[#This Row],[BMI]]&lt;18.5,"Underweight",IF(AND(Table1[[#This Row],[BMI]]&gt;=18.5,Table1[[#This Row],[BMI]]&lt;25),"Normal Weight",IF(AND(Table1[[#This Row],[BMI]]&gt;=25,Table1[[#This Row],[BMI]]&lt;30),"Overweight","Obesity")))</f>
        <v>Overweight</v>
      </c>
      <c r="I14">
        <v>0</v>
      </c>
      <c r="J14">
        <v>10.978021644757099</v>
      </c>
      <c r="K14">
        <v>3.9780788724660199</v>
      </c>
      <c r="L14">
        <v>7.0244173809347004</v>
      </c>
      <c r="M14">
        <v>8.2530045510766392</v>
      </c>
      <c r="N14">
        <v>1</v>
      </c>
      <c r="O14">
        <v>0</v>
      </c>
      <c r="P14">
        <v>0</v>
      </c>
      <c r="Q14">
        <v>1</v>
      </c>
      <c r="R14">
        <v>0</v>
      </c>
      <c r="S14">
        <v>0</v>
      </c>
      <c r="T14">
        <v>145</v>
      </c>
      <c r="U14">
        <v>63</v>
      </c>
      <c r="V14">
        <v>254.43538612927799</v>
      </c>
      <c r="W14">
        <v>148.29142290554299</v>
      </c>
      <c r="X14">
        <v>98.585547078869098</v>
      </c>
      <c r="Y14">
        <v>81.525137037479297</v>
      </c>
      <c r="Z14">
        <v>2.2003397962979898</v>
      </c>
      <c r="AA14" t="str">
        <f>IF(Table1[[#This Row],[MMSE]]&lt;10, "Severe", IF(AND(Table1[[#This Row],[MMSE]]&gt;10,Table1[[#This Row],[MMSE]]&lt;21),"Moderate",IF(AND(Table1[[#This Row],[MMSE]]&gt;=21,Table1[[#This Row],[MMSE]]&lt;25),"Mild","Normal")))</f>
        <v>Severe</v>
      </c>
      <c r="AB14">
        <v>0.515136422663933</v>
      </c>
      <c r="AC14">
        <v>0</v>
      </c>
      <c r="AD14">
        <v>0</v>
      </c>
      <c r="AE14">
        <v>9.0037593631433701</v>
      </c>
      <c r="AF14">
        <v>1</v>
      </c>
      <c r="AG14">
        <v>0</v>
      </c>
      <c r="AH14">
        <v>0</v>
      </c>
      <c r="AI14">
        <v>0</v>
      </c>
      <c r="AJ14">
        <v>0</v>
      </c>
      <c r="AK14">
        <v>0</v>
      </c>
      <c r="AL14" t="s">
        <v>35</v>
      </c>
    </row>
    <row r="15" spans="1:38" hidden="1" x14ac:dyDescent="0.2">
      <c r="A15">
        <v>4764</v>
      </c>
      <c r="B15">
        <v>78</v>
      </c>
      <c r="C15" t="str">
        <f>QUOTIENT(Table1[[#This Row],[Age]],10)*10&amp;"-"&amp;(QUOTIENT(Table1[[#This Row],[Age]],10)*10)+9</f>
        <v>70-79</v>
      </c>
      <c r="D15">
        <v>1</v>
      </c>
      <c r="E15">
        <v>0</v>
      </c>
      <c r="F15">
        <v>1</v>
      </c>
      <c r="G15" s="3">
        <v>28.870652386039598</v>
      </c>
      <c r="H15" s="3" t="str">
        <f>IF(Table1[[#This Row],[BMI]]&lt;18.5,"Underweight",IF(AND(Table1[[#This Row],[BMI]]&gt;=18.5,Table1[[#This Row],[BMI]]&lt;25),"Normal Weight",IF(AND(Table1[[#This Row],[BMI]]&gt;=25,Table1[[#This Row],[BMI]]&lt;30),"Overweight","Obesity")))</f>
        <v>Overweight</v>
      </c>
      <c r="I15">
        <v>1</v>
      </c>
      <c r="J15">
        <v>10.194706301683</v>
      </c>
      <c r="K15">
        <v>0.63128072708068494</v>
      </c>
      <c r="L15">
        <v>1.65328141691348</v>
      </c>
      <c r="M15">
        <v>7.3332356229328397</v>
      </c>
      <c r="N15">
        <v>1</v>
      </c>
      <c r="O15">
        <v>0</v>
      </c>
      <c r="P15">
        <v>0</v>
      </c>
      <c r="Q15">
        <v>0</v>
      </c>
      <c r="R15">
        <v>0</v>
      </c>
      <c r="S15">
        <v>0</v>
      </c>
      <c r="T15">
        <v>137</v>
      </c>
      <c r="U15">
        <v>82</v>
      </c>
      <c r="V15">
        <v>221.30533845956199</v>
      </c>
      <c r="W15">
        <v>194.60037890258201</v>
      </c>
      <c r="X15">
        <v>26.3339200427815</v>
      </c>
      <c r="Y15">
        <v>357.58277145980003</v>
      </c>
      <c r="Z15">
        <v>7.85208232339963</v>
      </c>
      <c r="AA15" t="str">
        <f>IF(Table1[[#This Row],[MMSE]]&lt;10, "Severe", IF(AND(Table1[[#This Row],[MMSE]]&gt;10,Table1[[#This Row],[MMSE]]&lt;21),"Moderate",IF(AND(Table1[[#This Row],[MMSE]]&gt;=21,Table1[[#This Row],[MMSE]]&lt;25),"Mild","Normal")))</f>
        <v>Severe</v>
      </c>
      <c r="AB15">
        <v>4.5107128614790701</v>
      </c>
      <c r="AC15">
        <v>1</v>
      </c>
      <c r="AD15">
        <v>0</v>
      </c>
      <c r="AE15">
        <v>1.9395955375256999</v>
      </c>
      <c r="AF15">
        <v>0</v>
      </c>
      <c r="AG15">
        <v>1</v>
      </c>
      <c r="AH15">
        <v>0</v>
      </c>
      <c r="AI15">
        <v>0</v>
      </c>
      <c r="AJ15">
        <v>0</v>
      </c>
      <c r="AK15">
        <v>1</v>
      </c>
      <c r="AL15" t="s">
        <v>35</v>
      </c>
    </row>
    <row r="16" spans="1:38" x14ac:dyDescent="0.2">
      <c r="A16">
        <v>4765</v>
      </c>
      <c r="B16">
        <v>64</v>
      </c>
      <c r="C16" t="str">
        <f>QUOTIENT(Table1[[#This Row],[Age]],10)*10&amp;"-"&amp;(QUOTIENT(Table1[[#This Row],[Age]],10)*10)+9</f>
        <v>60-69</v>
      </c>
      <c r="D16">
        <v>1</v>
      </c>
      <c r="E16">
        <v>0</v>
      </c>
      <c r="F16">
        <v>2</v>
      </c>
      <c r="G16" s="3">
        <v>27.942862734988299</v>
      </c>
      <c r="H16" s="3" t="str">
        <f>IF(Table1[[#This Row],[BMI]]&lt;18.5,"Underweight",IF(AND(Table1[[#This Row],[BMI]]&gt;=18.5,Table1[[#This Row],[BMI]]&lt;25),"Normal Weight",IF(AND(Table1[[#This Row],[BMI]]&gt;=25,Table1[[#This Row],[BMI]]&lt;30),"Overweight","Obesity")))</f>
        <v>Overweight</v>
      </c>
      <c r="I16">
        <v>0</v>
      </c>
      <c r="J16">
        <v>2.1757796502821001</v>
      </c>
      <c r="K16">
        <v>9.7145658290855401</v>
      </c>
      <c r="L16">
        <v>5.31723174351362</v>
      </c>
      <c r="M16">
        <v>9.0871411945374003</v>
      </c>
      <c r="N16">
        <v>0</v>
      </c>
      <c r="O16">
        <v>1</v>
      </c>
      <c r="P16">
        <v>1</v>
      </c>
      <c r="Q16">
        <v>1</v>
      </c>
      <c r="R16">
        <v>0</v>
      </c>
      <c r="S16">
        <v>0</v>
      </c>
      <c r="T16">
        <v>94</v>
      </c>
      <c r="U16">
        <v>98</v>
      </c>
      <c r="V16">
        <v>247.58461434698</v>
      </c>
      <c r="W16">
        <v>193.90848144359899</v>
      </c>
      <c r="X16">
        <v>94.811739931485903</v>
      </c>
      <c r="Y16">
        <v>287.04788285803397</v>
      </c>
      <c r="Z16">
        <v>10.7864985141033</v>
      </c>
      <c r="AA16" t="str">
        <f>IF(Table1[[#This Row],[MMSE]]&lt;10, "Severe", IF(AND(Table1[[#This Row],[MMSE]]&gt;10,Table1[[#This Row],[MMSE]]&lt;21),"Moderate",IF(AND(Table1[[#This Row],[MMSE]]&gt;=21,Table1[[#This Row],[MMSE]]&lt;25),"Mild","Normal")))</f>
        <v>Moderate</v>
      </c>
      <c r="AB16">
        <v>6.7916856212055601</v>
      </c>
      <c r="AC16">
        <v>0</v>
      </c>
      <c r="AD16">
        <v>0</v>
      </c>
      <c r="AE16">
        <v>5.5055872709882303</v>
      </c>
      <c r="AF16">
        <v>1</v>
      </c>
      <c r="AG16">
        <v>1</v>
      </c>
      <c r="AH16">
        <v>1</v>
      </c>
      <c r="AI16">
        <v>0</v>
      </c>
      <c r="AJ16">
        <v>0</v>
      </c>
      <c r="AK16">
        <v>0</v>
      </c>
      <c r="AL16" t="s">
        <v>35</v>
      </c>
    </row>
    <row r="17" spans="1:38" hidden="1" x14ac:dyDescent="0.2">
      <c r="A17">
        <v>4766</v>
      </c>
      <c r="B17">
        <v>69</v>
      </c>
      <c r="C17" t="str">
        <f>QUOTIENT(Table1[[#This Row],[Age]],10)*10&amp;"-"&amp;(QUOTIENT(Table1[[#This Row],[Age]],10)*10)+9</f>
        <v>60-69</v>
      </c>
      <c r="D17">
        <v>0</v>
      </c>
      <c r="E17">
        <v>0</v>
      </c>
      <c r="F17">
        <v>1</v>
      </c>
      <c r="G17" s="3">
        <v>18.0459174739354</v>
      </c>
      <c r="H17" s="3" t="str">
        <f>IF(Table1[[#This Row],[BMI]]&lt;18.5,"Underweight",IF(AND(Table1[[#This Row],[BMI]]&gt;=18.5,Table1[[#This Row],[BMI]]&lt;25),"Normal Weight",IF(AND(Table1[[#This Row],[BMI]]&gt;=25,Table1[[#This Row],[BMI]]&lt;30),"Overweight","Obesity")))</f>
        <v>Underweight</v>
      </c>
      <c r="I17">
        <v>0</v>
      </c>
      <c r="J17">
        <v>8.1168316159152401</v>
      </c>
      <c r="K17">
        <v>2.9564947291277099</v>
      </c>
      <c r="L17">
        <v>7.5706327937259896</v>
      </c>
      <c r="M17">
        <v>6.7367966417295397</v>
      </c>
      <c r="N17">
        <v>0</v>
      </c>
      <c r="O17">
        <v>0</v>
      </c>
      <c r="P17">
        <v>0</v>
      </c>
      <c r="Q17">
        <v>0</v>
      </c>
      <c r="R17">
        <v>0</v>
      </c>
      <c r="S17">
        <v>1</v>
      </c>
      <c r="T17">
        <v>124</v>
      </c>
      <c r="U17">
        <v>72</v>
      </c>
      <c r="V17">
        <v>204.67075926226801</v>
      </c>
      <c r="W17">
        <v>97.7556485773856</v>
      </c>
      <c r="X17">
        <v>99.286339384405693</v>
      </c>
      <c r="Y17">
        <v>246.91076705746599</v>
      </c>
      <c r="Z17">
        <v>22.715161212568901</v>
      </c>
      <c r="AA17" t="str">
        <f>IF(Table1[[#This Row],[MMSE]]&lt;10, "Severe", IF(AND(Table1[[#This Row],[MMSE]]&gt;10,Table1[[#This Row],[MMSE]]&lt;21),"Moderate",IF(AND(Table1[[#This Row],[MMSE]]&gt;=21,Table1[[#This Row],[MMSE]]&lt;25),"Mild","Normal")))</f>
        <v>Mild</v>
      </c>
      <c r="AB17">
        <v>3.7430280139221899</v>
      </c>
      <c r="AC17">
        <v>0</v>
      </c>
      <c r="AD17">
        <v>0</v>
      </c>
      <c r="AE17">
        <v>1.9111312323709799</v>
      </c>
      <c r="AF17">
        <v>0</v>
      </c>
      <c r="AG17">
        <v>0</v>
      </c>
      <c r="AH17">
        <v>0</v>
      </c>
      <c r="AI17">
        <v>0</v>
      </c>
      <c r="AJ17">
        <v>1</v>
      </c>
      <c r="AK17">
        <v>1</v>
      </c>
      <c r="AL17" t="s">
        <v>35</v>
      </c>
    </row>
    <row r="18" spans="1:38" hidden="1" x14ac:dyDescent="0.2">
      <c r="A18">
        <v>4767</v>
      </c>
      <c r="B18">
        <v>63</v>
      </c>
      <c r="C18" t="str">
        <f>QUOTIENT(Table1[[#This Row],[Age]],10)*10&amp;"-"&amp;(QUOTIENT(Table1[[#This Row],[Age]],10)*10)+9</f>
        <v>60-69</v>
      </c>
      <c r="D18">
        <v>1</v>
      </c>
      <c r="E18">
        <v>1</v>
      </c>
      <c r="F18">
        <v>2</v>
      </c>
      <c r="G18" s="3">
        <v>22.8228962440655</v>
      </c>
      <c r="H18" s="3" t="str">
        <f>IF(Table1[[#This Row],[BMI]]&lt;18.5,"Underweight",IF(AND(Table1[[#This Row],[BMI]]&gt;=18.5,Table1[[#This Row],[BMI]]&lt;25),"Normal Weight",IF(AND(Table1[[#This Row],[BMI]]&gt;=25,Table1[[#This Row],[BMI]]&lt;30),"Overweight","Obesity")))</f>
        <v>Normal Weight</v>
      </c>
      <c r="I18">
        <v>1</v>
      </c>
      <c r="J18">
        <v>4.4339610063144503</v>
      </c>
      <c r="K18">
        <v>7.1828945553896704</v>
      </c>
      <c r="L18">
        <v>7.9294857720848704</v>
      </c>
      <c r="M18">
        <v>4.65482804028</v>
      </c>
      <c r="N18">
        <v>0</v>
      </c>
      <c r="O18">
        <v>1</v>
      </c>
      <c r="P18">
        <v>0</v>
      </c>
      <c r="Q18">
        <v>0</v>
      </c>
      <c r="R18">
        <v>0</v>
      </c>
      <c r="S18">
        <v>0</v>
      </c>
      <c r="T18">
        <v>148</v>
      </c>
      <c r="U18">
        <v>116</v>
      </c>
      <c r="V18">
        <v>200.500123245015</v>
      </c>
      <c r="W18">
        <v>181.02356039096799</v>
      </c>
      <c r="X18">
        <v>51.867138025977503</v>
      </c>
      <c r="Y18">
        <v>119.656386244845</v>
      </c>
      <c r="Z18">
        <v>7.1676022573090199</v>
      </c>
      <c r="AA18" t="str">
        <f>IF(Table1[[#This Row],[MMSE]]&lt;10, "Severe", IF(AND(Table1[[#This Row],[MMSE]]&gt;10,Table1[[#This Row],[MMSE]]&lt;21),"Moderate",IF(AND(Table1[[#This Row],[MMSE]]&gt;=21,Table1[[#This Row],[MMSE]]&lt;25),"Mild","Normal")))</f>
        <v>Severe</v>
      </c>
      <c r="AB18">
        <v>9.3659463218119594</v>
      </c>
      <c r="AC18">
        <v>1</v>
      </c>
      <c r="AD18">
        <v>0</v>
      </c>
      <c r="AE18">
        <v>1.3820863701922299</v>
      </c>
      <c r="AF18">
        <v>0</v>
      </c>
      <c r="AG18">
        <v>0</v>
      </c>
      <c r="AH18">
        <v>0</v>
      </c>
      <c r="AI18">
        <v>0</v>
      </c>
      <c r="AJ18">
        <v>0</v>
      </c>
      <c r="AK18">
        <v>1</v>
      </c>
      <c r="AL18" t="s">
        <v>35</v>
      </c>
    </row>
    <row r="19" spans="1:38" x14ac:dyDescent="0.2">
      <c r="A19">
        <v>4768</v>
      </c>
      <c r="B19">
        <v>65</v>
      </c>
      <c r="C19" t="str">
        <f>QUOTIENT(Table1[[#This Row],[Age]],10)*10&amp;"-"&amp;(QUOTIENT(Table1[[#This Row],[Age]],10)*10)+9</f>
        <v>60-69</v>
      </c>
      <c r="D19">
        <v>1</v>
      </c>
      <c r="E19">
        <v>0</v>
      </c>
      <c r="F19">
        <v>1</v>
      </c>
      <c r="G19" s="3">
        <v>16.333282753226001</v>
      </c>
      <c r="H19" s="3" t="str">
        <f>IF(Table1[[#This Row],[BMI]]&lt;18.5,"Underweight",IF(AND(Table1[[#This Row],[BMI]]&gt;=18.5,Table1[[#This Row],[BMI]]&lt;25),"Normal Weight",IF(AND(Table1[[#This Row],[BMI]]&gt;=25,Table1[[#This Row],[BMI]]&lt;30),"Overweight","Obesity")))</f>
        <v>Underweight</v>
      </c>
      <c r="I19">
        <v>1</v>
      </c>
      <c r="J19">
        <v>4.1617949110469397</v>
      </c>
      <c r="K19">
        <v>1.3063204115225899</v>
      </c>
      <c r="L19">
        <v>2.8889355278712201</v>
      </c>
      <c r="M19">
        <v>5.4364226711519201</v>
      </c>
      <c r="N19">
        <v>0</v>
      </c>
      <c r="O19">
        <v>0</v>
      </c>
      <c r="P19">
        <v>0</v>
      </c>
      <c r="Q19">
        <v>0</v>
      </c>
      <c r="R19">
        <v>0</v>
      </c>
      <c r="S19">
        <v>1</v>
      </c>
      <c r="T19">
        <v>154</v>
      </c>
      <c r="U19">
        <v>61</v>
      </c>
      <c r="V19">
        <v>183.11233346715699</v>
      </c>
      <c r="W19">
        <v>101.258196374931</v>
      </c>
      <c r="X19">
        <v>39.229666014507799</v>
      </c>
      <c r="Y19">
        <v>374.85516463239099</v>
      </c>
      <c r="Z19">
        <v>18.0492938866619</v>
      </c>
      <c r="AA19" t="str">
        <f>IF(Table1[[#This Row],[MMSE]]&lt;10, "Severe", IF(AND(Table1[[#This Row],[MMSE]]&gt;10,Table1[[#This Row],[MMSE]]&lt;21),"Moderate",IF(AND(Table1[[#This Row],[MMSE]]&gt;=21,Table1[[#This Row],[MMSE]]&lt;25),"Mild","Normal")))</f>
        <v>Moderate</v>
      </c>
      <c r="AB19">
        <v>4.0195462370333299</v>
      </c>
      <c r="AC19">
        <v>0</v>
      </c>
      <c r="AD19">
        <v>0</v>
      </c>
      <c r="AE19">
        <v>2.8929399362730099</v>
      </c>
      <c r="AF19">
        <v>0</v>
      </c>
      <c r="AG19">
        <v>0</v>
      </c>
      <c r="AH19">
        <v>0</v>
      </c>
      <c r="AI19">
        <v>0</v>
      </c>
      <c r="AJ19">
        <v>0</v>
      </c>
      <c r="AK19">
        <v>1</v>
      </c>
      <c r="AL19" t="s">
        <v>35</v>
      </c>
    </row>
    <row r="20" spans="1:38" x14ac:dyDescent="0.2">
      <c r="A20">
        <v>4769</v>
      </c>
      <c r="B20">
        <v>72</v>
      </c>
      <c r="C20" t="str">
        <f>QUOTIENT(Table1[[#This Row],[Age]],10)*10&amp;"-"&amp;(QUOTIENT(Table1[[#This Row],[Age]],10)*10)+9</f>
        <v>70-79</v>
      </c>
      <c r="D20">
        <v>0</v>
      </c>
      <c r="E20">
        <v>0</v>
      </c>
      <c r="F20">
        <v>2</v>
      </c>
      <c r="G20" s="3">
        <v>37.932469025669697</v>
      </c>
      <c r="H20" s="3" t="str">
        <f>IF(Table1[[#This Row],[BMI]]&lt;18.5,"Underweight",IF(AND(Table1[[#This Row],[BMI]]&gt;=18.5,Table1[[#This Row],[BMI]]&lt;25),"Normal Weight",IF(AND(Table1[[#This Row],[BMI]]&gt;=25,Table1[[#This Row],[BMI]]&lt;30),"Overweight","Obesity")))</f>
        <v>Obesity</v>
      </c>
      <c r="I20">
        <v>0</v>
      </c>
      <c r="J20">
        <v>9.3856027652843608</v>
      </c>
      <c r="K20">
        <v>7.1279398934684597</v>
      </c>
      <c r="L20">
        <v>3.3149826638192001</v>
      </c>
      <c r="M20">
        <v>6.7901960883616299</v>
      </c>
      <c r="N20">
        <v>0</v>
      </c>
      <c r="O20">
        <v>0</v>
      </c>
      <c r="P20">
        <v>0</v>
      </c>
      <c r="Q20">
        <v>1</v>
      </c>
      <c r="R20">
        <v>0</v>
      </c>
      <c r="S20">
        <v>0</v>
      </c>
      <c r="T20">
        <v>132</v>
      </c>
      <c r="U20">
        <v>107</v>
      </c>
      <c r="V20">
        <v>214.90840553410399</v>
      </c>
      <c r="W20">
        <v>132.12736913372501</v>
      </c>
      <c r="X20">
        <v>20.887996233421699</v>
      </c>
      <c r="Y20">
        <v>192.76077931992401</v>
      </c>
      <c r="Z20">
        <v>15.544705792805299</v>
      </c>
      <c r="AA20" t="str">
        <f>IF(Table1[[#This Row],[MMSE]]&lt;10, "Severe", IF(AND(Table1[[#This Row],[MMSE]]&gt;10,Table1[[#This Row],[MMSE]]&lt;21),"Moderate",IF(AND(Table1[[#This Row],[MMSE]]&gt;=21,Table1[[#This Row],[MMSE]]&lt;25),"Mild","Normal")))</f>
        <v>Moderate</v>
      </c>
      <c r="AB20">
        <v>5.1895355310632096</v>
      </c>
      <c r="AC20">
        <v>0</v>
      </c>
      <c r="AD20">
        <v>0</v>
      </c>
      <c r="AE20">
        <v>7.4981138897751203</v>
      </c>
      <c r="AF20">
        <v>0</v>
      </c>
      <c r="AG20">
        <v>0</v>
      </c>
      <c r="AH20">
        <v>0</v>
      </c>
      <c r="AI20">
        <v>0</v>
      </c>
      <c r="AJ20">
        <v>1</v>
      </c>
      <c r="AK20">
        <v>0</v>
      </c>
      <c r="AL20" t="s">
        <v>35</v>
      </c>
    </row>
    <row r="21" spans="1:38" x14ac:dyDescent="0.2">
      <c r="A21">
        <v>4770</v>
      </c>
      <c r="B21">
        <v>68</v>
      </c>
      <c r="C21" t="str">
        <f>QUOTIENT(Table1[[#This Row],[Age]],10)*10&amp;"-"&amp;(QUOTIENT(Table1[[#This Row],[Age]],10)*10)+9</f>
        <v>60-69</v>
      </c>
      <c r="D21">
        <v>0</v>
      </c>
      <c r="E21">
        <v>0</v>
      </c>
      <c r="F21">
        <v>3</v>
      </c>
      <c r="G21" s="3">
        <v>20.041400357053099</v>
      </c>
      <c r="H21" s="3" t="str">
        <f>IF(Table1[[#This Row],[BMI]]&lt;18.5,"Underweight",IF(AND(Table1[[#This Row],[BMI]]&gt;=18.5,Table1[[#This Row],[BMI]]&lt;25),"Normal Weight",IF(AND(Table1[[#This Row],[BMI]]&gt;=25,Table1[[#This Row],[BMI]]&lt;30),"Overweight","Obesity")))</f>
        <v>Normal Weight</v>
      </c>
      <c r="I21">
        <v>0</v>
      </c>
      <c r="J21">
        <v>18.426364465753799</v>
      </c>
      <c r="K21">
        <v>4.06071391664163</v>
      </c>
      <c r="L21">
        <v>3.3615361328245399</v>
      </c>
      <c r="M21">
        <v>7.39312621078445</v>
      </c>
      <c r="N21">
        <v>0</v>
      </c>
      <c r="O21">
        <v>0</v>
      </c>
      <c r="P21">
        <v>0</v>
      </c>
      <c r="Q21">
        <v>0</v>
      </c>
      <c r="R21">
        <v>0</v>
      </c>
      <c r="S21">
        <v>0</v>
      </c>
      <c r="T21">
        <v>144</v>
      </c>
      <c r="U21">
        <v>98</v>
      </c>
      <c r="V21">
        <v>195.20463483092399</v>
      </c>
      <c r="W21">
        <v>181.97792891304201</v>
      </c>
      <c r="X21">
        <v>50.597866648083802</v>
      </c>
      <c r="Y21">
        <v>52.786945613240597</v>
      </c>
      <c r="Z21">
        <v>11.044984290585599</v>
      </c>
      <c r="AA21" t="str">
        <f>IF(Table1[[#This Row],[MMSE]]&lt;10, "Severe", IF(AND(Table1[[#This Row],[MMSE]]&gt;10,Table1[[#This Row],[MMSE]]&lt;21),"Moderate",IF(AND(Table1[[#This Row],[MMSE]]&gt;=21,Table1[[#This Row],[MMSE]]&lt;25),"Mild","Normal")))</f>
        <v>Moderate</v>
      </c>
      <c r="AB21">
        <v>0.535639211359628</v>
      </c>
      <c r="AC21">
        <v>0</v>
      </c>
      <c r="AD21">
        <v>1</v>
      </c>
      <c r="AE21">
        <v>6.5385801454917001</v>
      </c>
      <c r="AF21">
        <v>0</v>
      </c>
      <c r="AG21">
        <v>0</v>
      </c>
      <c r="AH21">
        <v>0</v>
      </c>
      <c r="AI21">
        <v>0</v>
      </c>
      <c r="AJ21">
        <v>1</v>
      </c>
      <c r="AK21">
        <v>1</v>
      </c>
      <c r="AL21" t="s">
        <v>35</v>
      </c>
    </row>
    <row r="22" spans="1:38" hidden="1" x14ac:dyDescent="0.2">
      <c r="A22">
        <v>4771</v>
      </c>
      <c r="B22">
        <v>82</v>
      </c>
      <c r="C22" t="str">
        <f>QUOTIENT(Table1[[#This Row],[Age]],10)*10&amp;"-"&amp;(QUOTIENT(Table1[[#This Row],[Age]],10)*10)+9</f>
        <v>80-89</v>
      </c>
      <c r="D22">
        <v>1</v>
      </c>
      <c r="E22">
        <v>0</v>
      </c>
      <c r="F22">
        <v>0</v>
      </c>
      <c r="G22" s="3">
        <v>36.223098796362102</v>
      </c>
      <c r="H22" s="3" t="str">
        <f>IF(Table1[[#This Row],[BMI]]&lt;18.5,"Underweight",IF(AND(Table1[[#This Row],[BMI]]&gt;=18.5,Table1[[#This Row],[BMI]]&lt;25),"Normal Weight",IF(AND(Table1[[#This Row],[BMI]]&gt;=25,Table1[[#This Row],[BMI]]&lt;30),"Overweight","Obesity")))</f>
        <v>Obesity</v>
      </c>
      <c r="I22">
        <v>0</v>
      </c>
      <c r="J22">
        <v>4.1928955096569398</v>
      </c>
      <c r="K22">
        <v>6.3815024071594904</v>
      </c>
      <c r="L22">
        <v>7.9711270688712004</v>
      </c>
      <c r="M22">
        <v>9.5210269989267804</v>
      </c>
      <c r="N22">
        <v>0</v>
      </c>
      <c r="O22">
        <v>1</v>
      </c>
      <c r="P22">
        <v>0</v>
      </c>
      <c r="Q22">
        <v>0</v>
      </c>
      <c r="R22">
        <v>0</v>
      </c>
      <c r="S22">
        <v>0</v>
      </c>
      <c r="T22">
        <v>120</v>
      </c>
      <c r="U22">
        <v>93</v>
      </c>
      <c r="V22">
        <v>271.841449405687</v>
      </c>
      <c r="W22">
        <v>84.478888821250806</v>
      </c>
      <c r="X22">
        <v>76.3703899635955</v>
      </c>
      <c r="Y22">
        <v>361.24201396686198</v>
      </c>
      <c r="Z22">
        <v>8.9847589907886896</v>
      </c>
      <c r="AA22" t="str">
        <f>IF(Table1[[#This Row],[MMSE]]&lt;10, "Severe", IF(AND(Table1[[#This Row],[MMSE]]&gt;10,Table1[[#This Row],[MMSE]]&lt;21),"Moderate",IF(AND(Table1[[#This Row],[MMSE]]&gt;=21,Table1[[#This Row],[MMSE]]&lt;25),"Mild","Normal")))</f>
        <v>Severe</v>
      </c>
      <c r="AB22">
        <v>6.9464282660270404</v>
      </c>
      <c r="AC22">
        <v>0</v>
      </c>
      <c r="AD22">
        <v>1</v>
      </c>
      <c r="AE22">
        <v>1.6880245896723001</v>
      </c>
      <c r="AF22">
        <v>0</v>
      </c>
      <c r="AG22">
        <v>0</v>
      </c>
      <c r="AH22">
        <v>0</v>
      </c>
      <c r="AI22">
        <v>0</v>
      </c>
      <c r="AJ22">
        <v>1</v>
      </c>
      <c r="AK22">
        <v>1</v>
      </c>
      <c r="AL22" t="s">
        <v>35</v>
      </c>
    </row>
    <row r="23" spans="1:38" hidden="1" x14ac:dyDescent="0.2">
      <c r="A23">
        <v>4772</v>
      </c>
      <c r="B23">
        <v>65</v>
      </c>
      <c r="C23" t="str">
        <f>QUOTIENT(Table1[[#This Row],[Age]],10)*10&amp;"-"&amp;(QUOTIENT(Table1[[#This Row],[Age]],10)*10)+9</f>
        <v>60-69</v>
      </c>
      <c r="D23">
        <v>0</v>
      </c>
      <c r="E23">
        <v>1</v>
      </c>
      <c r="F23">
        <v>2</v>
      </c>
      <c r="G23" s="3">
        <v>37.543943165696597</v>
      </c>
      <c r="H23" s="3" t="str">
        <f>IF(Table1[[#This Row],[BMI]]&lt;18.5,"Underweight",IF(AND(Table1[[#This Row],[BMI]]&gt;=18.5,Table1[[#This Row],[BMI]]&lt;25),"Normal Weight",IF(AND(Table1[[#This Row],[BMI]]&gt;=25,Table1[[#This Row],[BMI]]&lt;30),"Overweight","Obesity")))</f>
        <v>Obesity</v>
      </c>
      <c r="I23">
        <v>1</v>
      </c>
      <c r="J23">
        <v>12.063959313182201</v>
      </c>
      <c r="K23">
        <v>9.1260382175206303</v>
      </c>
      <c r="L23">
        <v>3.5312068468822502</v>
      </c>
      <c r="M23">
        <v>9.5740047949939608</v>
      </c>
      <c r="N23">
        <v>0</v>
      </c>
      <c r="O23">
        <v>0</v>
      </c>
      <c r="P23">
        <v>0</v>
      </c>
      <c r="Q23">
        <v>0</v>
      </c>
      <c r="R23">
        <v>0</v>
      </c>
      <c r="S23">
        <v>0</v>
      </c>
      <c r="T23">
        <v>178</v>
      </c>
      <c r="U23">
        <v>89</v>
      </c>
      <c r="V23">
        <v>210.15051832284001</v>
      </c>
      <c r="W23">
        <v>94.1284356363564</v>
      </c>
      <c r="X23">
        <v>68.195633349294397</v>
      </c>
      <c r="Y23">
        <v>364.14968726472102</v>
      </c>
      <c r="Z23">
        <v>0.41131578577258499</v>
      </c>
      <c r="AA23" t="str">
        <f>IF(Table1[[#This Row],[MMSE]]&lt;10, "Severe", IF(AND(Table1[[#This Row],[MMSE]]&gt;10,Table1[[#This Row],[MMSE]]&lt;21),"Moderate",IF(AND(Table1[[#This Row],[MMSE]]&gt;=21,Table1[[#This Row],[MMSE]]&lt;25),"Mild","Normal")))</f>
        <v>Severe</v>
      </c>
      <c r="AB23">
        <v>2.74748355002491</v>
      </c>
      <c r="AC23">
        <v>0</v>
      </c>
      <c r="AD23">
        <v>0</v>
      </c>
      <c r="AE23">
        <v>3.0011135359091599</v>
      </c>
      <c r="AF23">
        <v>0</v>
      </c>
      <c r="AG23">
        <v>0</v>
      </c>
      <c r="AH23">
        <v>0</v>
      </c>
      <c r="AI23">
        <v>1</v>
      </c>
      <c r="AJ23">
        <v>0</v>
      </c>
      <c r="AK23">
        <v>0</v>
      </c>
      <c r="AL23" t="s">
        <v>35</v>
      </c>
    </row>
    <row r="24" spans="1:38" x14ac:dyDescent="0.2">
      <c r="A24">
        <v>4773</v>
      </c>
      <c r="B24">
        <v>82</v>
      </c>
      <c r="C24" t="str">
        <f>QUOTIENT(Table1[[#This Row],[Age]],10)*10&amp;"-"&amp;(QUOTIENT(Table1[[#This Row],[Age]],10)*10)+9</f>
        <v>80-89</v>
      </c>
      <c r="D24">
        <v>1</v>
      </c>
      <c r="E24">
        <v>0</v>
      </c>
      <c r="F24">
        <v>3</v>
      </c>
      <c r="G24" s="3">
        <v>37.583877059138999</v>
      </c>
      <c r="H24" s="3" t="str">
        <f>IF(Table1[[#This Row],[BMI]]&lt;18.5,"Underweight",IF(AND(Table1[[#This Row],[BMI]]&gt;=18.5,Table1[[#This Row],[BMI]]&lt;25),"Normal Weight",IF(AND(Table1[[#This Row],[BMI]]&gt;=25,Table1[[#This Row],[BMI]]&lt;30),"Overweight","Obesity")))</f>
        <v>Obesity</v>
      </c>
      <c r="I24">
        <v>0</v>
      </c>
      <c r="J24">
        <v>5.8364207704150397</v>
      </c>
      <c r="K24">
        <v>7.67658040352888</v>
      </c>
      <c r="L24">
        <v>9.7675790252642205</v>
      </c>
      <c r="M24">
        <v>9.2503894648230798</v>
      </c>
      <c r="N24">
        <v>0</v>
      </c>
      <c r="O24">
        <v>0</v>
      </c>
      <c r="P24">
        <v>0</v>
      </c>
      <c r="Q24">
        <v>0</v>
      </c>
      <c r="R24">
        <v>0</v>
      </c>
      <c r="S24">
        <v>0</v>
      </c>
      <c r="T24">
        <v>120</v>
      </c>
      <c r="U24">
        <v>71</v>
      </c>
      <c r="V24">
        <v>225.65823550594601</v>
      </c>
      <c r="W24">
        <v>87.328440068028499</v>
      </c>
      <c r="X24">
        <v>43.224165240355603</v>
      </c>
      <c r="Y24">
        <v>365.263088119217</v>
      </c>
      <c r="Z24">
        <v>18.8444367673264</v>
      </c>
      <c r="AA24" t="str">
        <f>IF(Table1[[#This Row],[MMSE]]&lt;10, "Severe", IF(AND(Table1[[#This Row],[MMSE]]&gt;10,Table1[[#This Row],[MMSE]]&lt;21),"Moderate",IF(AND(Table1[[#This Row],[MMSE]]&gt;=21,Table1[[#This Row],[MMSE]]&lt;25),"Mild","Normal")))</f>
        <v>Moderate</v>
      </c>
      <c r="AB24">
        <v>5.8827974844870399</v>
      </c>
      <c r="AC24">
        <v>0</v>
      </c>
      <c r="AD24">
        <v>1</v>
      </c>
      <c r="AE24">
        <v>9.1788527341821702</v>
      </c>
      <c r="AF24">
        <v>0</v>
      </c>
      <c r="AG24">
        <v>0</v>
      </c>
      <c r="AH24">
        <v>1</v>
      </c>
      <c r="AI24">
        <v>0</v>
      </c>
      <c r="AJ24">
        <v>0</v>
      </c>
      <c r="AK24">
        <v>0</v>
      </c>
      <c r="AL24" t="s">
        <v>35</v>
      </c>
    </row>
    <row r="25" spans="1:38" x14ac:dyDescent="0.2">
      <c r="A25">
        <v>4774</v>
      </c>
      <c r="B25">
        <v>82</v>
      </c>
      <c r="C25" t="str">
        <f>QUOTIENT(Table1[[#This Row],[Age]],10)*10&amp;"-"&amp;(QUOTIENT(Table1[[#This Row],[Age]],10)*10)+9</f>
        <v>80-89</v>
      </c>
      <c r="D25">
        <v>1</v>
      </c>
      <c r="E25">
        <v>2</v>
      </c>
      <c r="F25">
        <v>1</v>
      </c>
      <c r="G25" s="3">
        <v>21.969390092007199</v>
      </c>
      <c r="H25" s="3" t="str">
        <f>IF(Table1[[#This Row],[BMI]]&lt;18.5,"Underweight",IF(AND(Table1[[#This Row],[BMI]]&gt;=18.5,Table1[[#This Row],[BMI]]&lt;25),"Normal Weight",IF(AND(Table1[[#This Row],[BMI]]&gt;=25,Table1[[#This Row],[BMI]]&lt;30),"Overweight","Obesity")))</f>
        <v>Normal Weight</v>
      </c>
      <c r="I25">
        <v>0</v>
      </c>
      <c r="J25">
        <v>3.2896501984691402</v>
      </c>
      <c r="K25">
        <v>6.9347263707174296</v>
      </c>
      <c r="L25">
        <v>3.2423431324092502</v>
      </c>
      <c r="M25">
        <v>4.4125955011923503</v>
      </c>
      <c r="N25">
        <v>0</v>
      </c>
      <c r="O25">
        <v>0</v>
      </c>
      <c r="P25">
        <v>0</v>
      </c>
      <c r="Q25">
        <v>0</v>
      </c>
      <c r="R25">
        <v>0</v>
      </c>
      <c r="S25">
        <v>0</v>
      </c>
      <c r="T25">
        <v>106</v>
      </c>
      <c r="U25">
        <v>95</v>
      </c>
      <c r="V25">
        <v>201.62161455813501</v>
      </c>
      <c r="W25">
        <v>110.15186574533701</v>
      </c>
      <c r="X25">
        <v>26.635027886932999</v>
      </c>
      <c r="Y25">
        <v>99.815855173098498</v>
      </c>
      <c r="Z25">
        <v>16.9296586386039</v>
      </c>
      <c r="AA25" t="str">
        <f>IF(Table1[[#This Row],[MMSE]]&lt;10, "Severe", IF(AND(Table1[[#This Row],[MMSE]]&gt;10,Table1[[#This Row],[MMSE]]&lt;21),"Moderate",IF(AND(Table1[[#This Row],[MMSE]]&gt;=21,Table1[[#This Row],[MMSE]]&lt;25),"Mild","Normal")))</f>
        <v>Moderate</v>
      </c>
      <c r="AB25">
        <v>8.4466292405268</v>
      </c>
      <c r="AC25">
        <v>1</v>
      </c>
      <c r="AD25">
        <v>0</v>
      </c>
      <c r="AE25">
        <v>4.5725203393100999</v>
      </c>
      <c r="AF25">
        <v>0</v>
      </c>
      <c r="AG25">
        <v>0</v>
      </c>
      <c r="AH25">
        <v>0</v>
      </c>
      <c r="AI25">
        <v>0</v>
      </c>
      <c r="AJ25">
        <v>0</v>
      </c>
      <c r="AK25">
        <v>1</v>
      </c>
      <c r="AL25" t="s">
        <v>35</v>
      </c>
    </row>
    <row r="26" spans="1:38" x14ac:dyDescent="0.2">
      <c r="A26">
        <v>4775</v>
      </c>
      <c r="B26">
        <v>64</v>
      </c>
      <c r="C26" t="str">
        <f>QUOTIENT(Table1[[#This Row],[Age]],10)*10&amp;"-"&amp;(QUOTIENT(Table1[[#This Row],[Age]],10)*10)+9</f>
        <v>60-69</v>
      </c>
      <c r="D26">
        <v>1</v>
      </c>
      <c r="E26">
        <v>0</v>
      </c>
      <c r="F26">
        <v>1</v>
      </c>
      <c r="G26" s="3">
        <v>15.4576880688776</v>
      </c>
      <c r="H26" s="3" t="str">
        <f>IF(Table1[[#This Row],[BMI]]&lt;18.5,"Underweight",IF(AND(Table1[[#This Row],[BMI]]&gt;=18.5,Table1[[#This Row],[BMI]]&lt;25),"Normal Weight",IF(AND(Table1[[#This Row],[BMI]]&gt;=25,Table1[[#This Row],[BMI]]&lt;30),"Overweight","Obesity")))</f>
        <v>Underweight</v>
      </c>
      <c r="I26">
        <v>1</v>
      </c>
      <c r="J26">
        <v>9.7759411423995299</v>
      </c>
      <c r="K26">
        <v>7.1989311829557003</v>
      </c>
      <c r="L26">
        <v>6.2175478352585101</v>
      </c>
      <c r="M26">
        <v>6.7325950076725798</v>
      </c>
      <c r="N26">
        <v>0</v>
      </c>
      <c r="O26">
        <v>0</v>
      </c>
      <c r="P26">
        <v>0</v>
      </c>
      <c r="Q26">
        <v>0</v>
      </c>
      <c r="R26">
        <v>0</v>
      </c>
      <c r="S26">
        <v>0</v>
      </c>
      <c r="T26">
        <v>153</v>
      </c>
      <c r="U26">
        <v>81</v>
      </c>
      <c r="V26">
        <v>239.26341370570699</v>
      </c>
      <c r="W26">
        <v>198.44986386073299</v>
      </c>
      <c r="X26">
        <v>37.713208260633799</v>
      </c>
      <c r="Y26">
        <v>297.50055852369502</v>
      </c>
      <c r="Z26">
        <v>12.991980020261201</v>
      </c>
      <c r="AA26" t="str">
        <f>IF(Table1[[#This Row],[MMSE]]&lt;10, "Severe", IF(AND(Table1[[#This Row],[MMSE]]&gt;10,Table1[[#This Row],[MMSE]]&lt;21),"Moderate",IF(AND(Table1[[#This Row],[MMSE]]&gt;=21,Table1[[#This Row],[MMSE]]&lt;25),"Mild","Normal")))</f>
        <v>Moderate</v>
      </c>
      <c r="AB26">
        <v>2.4758166541920099</v>
      </c>
      <c r="AC26">
        <v>1</v>
      </c>
      <c r="AD26">
        <v>1</v>
      </c>
      <c r="AE26">
        <v>0.37362673380336298</v>
      </c>
      <c r="AF26">
        <v>0</v>
      </c>
      <c r="AG26">
        <v>0</v>
      </c>
      <c r="AH26">
        <v>0</v>
      </c>
      <c r="AI26">
        <v>0</v>
      </c>
      <c r="AJ26">
        <v>0</v>
      </c>
      <c r="AK26">
        <v>1</v>
      </c>
      <c r="AL26" t="s">
        <v>35</v>
      </c>
    </row>
    <row r="27" spans="1:38" hidden="1" x14ac:dyDescent="0.2">
      <c r="A27">
        <v>4776</v>
      </c>
      <c r="B27">
        <v>77</v>
      </c>
      <c r="C27" t="str">
        <f>QUOTIENT(Table1[[#This Row],[Age]],10)*10&amp;"-"&amp;(QUOTIENT(Table1[[#This Row],[Age]],10)*10)+9</f>
        <v>70-79</v>
      </c>
      <c r="D27">
        <v>0</v>
      </c>
      <c r="E27">
        <v>1</v>
      </c>
      <c r="F27">
        <v>0</v>
      </c>
      <c r="G27" s="3">
        <v>39.123676873671698</v>
      </c>
      <c r="H27" s="3" t="str">
        <f>IF(Table1[[#This Row],[BMI]]&lt;18.5,"Underweight",IF(AND(Table1[[#This Row],[BMI]]&gt;=18.5,Table1[[#This Row],[BMI]]&lt;25),"Normal Weight",IF(AND(Table1[[#This Row],[BMI]]&gt;=25,Table1[[#This Row],[BMI]]&lt;30),"Overweight","Obesity")))</f>
        <v>Obesity</v>
      </c>
      <c r="I27">
        <v>0</v>
      </c>
      <c r="J27">
        <v>0.95386887621316196</v>
      </c>
      <c r="K27">
        <v>8.9392486585990607</v>
      </c>
      <c r="L27">
        <v>4.3146518926147001E-2</v>
      </c>
      <c r="M27">
        <v>9.5821766697778497</v>
      </c>
      <c r="N27">
        <v>1</v>
      </c>
      <c r="O27">
        <v>0</v>
      </c>
      <c r="P27">
        <v>1</v>
      </c>
      <c r="Q27">
        <v>0</v>
      </c>
      <c r="R27">
        <v>0</v>
      </c>
      <c r="S27">
        <v>0</v>
      </c>
      <c r="T27">
        <v>115</v>
      </c>
      <c r="U27">
        <v>112</v>
      </c>
      <c r="V27">
        <v>299.86848245556899</v>
      </c>
      <c r="W27">
        <v>88.110915027727003</v>
      </c>
      <c r="X27">
        <v>81.983039141027803</v>
      </c>
      <c r="Y27">
        <v>279.75902571476502</v>
      </c>
      <c r="Z27">
        <v>24.598559122469901</v>
      </c>
      <c r="AA27" t="str">
        <f>IF(Table1[[#This Row],[MMSE]]&lt;10, "Severe", IF(AND(Table1[[#This Row],[MMSE]]&gt;10,Table1[[#This Row],[MMSE]]&lt;21),"Moderate",IF(AND(Table1[[#This Row],[MMSE]]&gt;=21,Table1[[#This Row],[MMSE]]&lt;25),"Mild","Normal")))</f>
        <v>Mild</v>
      </c>
      <c r="AB27">
        <v>7.7101890411770198</v>
      </c>
      <c r="AC27">
        <v>0</v>
      </c>
      <c r="AD27">
        <v>0</v>
      </c>
      <c r="AE27">
        <v>6.2866057132972699</v>
      </c>
      <c r="AF27">
        <v>1</v>
      </c>
      <c r="AG27">
        <v>0</v>
      </c>
      <c r="AH27">
        <v>1</v>
      </c>
      <c r="AI27">
        <v>0</v>
      </c>
      <c r="AJ27">
        <v>0</v>
      </c>
      <c r="AK27">
        <v>0</v>
      </c>
      <c r="AL27" t="s">
        <v>35</v>
      </c>
    </row>
    <row r="28" spans="1:38" x14ac:dyDescent="0.2">
      <c r="A28">
        <v>4777</v>
      </c>
      <c r="B28">
        <v>72</v>
      </c>
      <c r="C28" t="str">
        <f>QUOTIENT(Table1[[#This Row],[Age]],10)*10&amp;"-"&amp;(QUOTIENT(Table1[[#This Row],[Age]],10)*10)+9</f>
        <v>70-79</v>
      </c>
      <c r="D28">
        <v>1</v>
      </c>
      <c r="E28">
        <v>0</v>
      </c>
      <c r="F28">
        <v>3</v>
      </c>
      <c r="G28" s="3">
        <v>34.918183826709097</v>
      </c>
      <c r="H28" s="3" t="str">
        <f>IF(Table1[[#This Row],[BMI]]&lt;18.5,"Underweight",IF(AND(Table1[[#This Row],[BMI]]&gt;=18.5,Table1[[#This Row],[BMI]]&lt;25),"Normal Weight",IF(AND(Table1[[#This Row],[BMI]]&gt;=25,Table1[[#This Row],[BMI]]&lt;30),"Overweight","Obesity")))</f>
        <v>Obesity</v>
      </c>
      <c r="I28">
        <v>0</v>
      </c>
      <c r="J28">
        <v>10.428664097862899</v>
      </c>
      <c r="K28">
        <v>6.5097814970512902</v>
      </c>
      <c r="L28">
        <v>0.40634805209964697</v>
      </c>
      <c r="M28">
        <v>5.7970639822730696</v>
      </c>
      <c r="N28">
        <v>0</v>
      </c>
      <c r="O28">
        <v>0</v>
      </c>
      <c r="P28">
        <v>1</v>
      </c>
      <c r="Q28">
        <v>0</v>
      </c>
      <c r="R28">
        <v>0</v>
      </c>
      <c r="S28">
        <v>0</v>
      </c>
      <c r="T28">
        <v>177</v>
      </c>
      <c r="U28">
        <v>61</v>
      </c>
      <c r="V28">
        <v>271.89297836488402</v>
      </c>
      <c r="W28">
        <v>116.664571254531</v>
      </c>
      <c r="X28">
        <v>36.099130404559602</v>
      </c>
      <c r="Y28">
        <v>67.748714213567496</v>
      </c>
      <c r="Z28">
        <v>20.449127109316098</v>
      </c>
      <c r="AA28" t="str">
        <f>IF(Table1[[#This Row],[MMSE]]&lt;10, "Severe", IF(AND(Table1[[#This Row],[MMSE]]&gt;10,Table1[[#This Row],[MMSE]]&lt;21),"Moderate",IF(AND(Table1[[#This Row],[MMSE]]&gt;=21,Table1[[#This Row],[MMSE]]&lt;25),"Mild","Normal")))</f>
        <v>Moderate</v>
      </c>
      <c r="AB28">
        <v>6.6012613874972104</v>
      </c>
      <c r="AC28">
        <v>0</v>
      </c>
      <c r="AD28">
        <v>0</v>
      </c>
      <c r="AE28">
        <v>3.1769672736372598</v>
      </c>
      <c r="AF28">
        <v>0</v>
      </c>
      <c r="AG28">
        <v>1</v>
      </c>
      <c r="AH28">
        <v>0</v>
      </c>
      <c r="AI28">
        <v>0</v>
      </c>
      <c r="AJ28">
        <v>0</v>
      </c>
      <c r="AK28">
        <v>0</v>
      </c>
      <c r="AL28" t="s">
        <v>35</v>
      </c>
    </row>
    <row r="29" spans="1:38" hidden="1" x14ac:dyDescent="0.2">
      <c r="A29">
        <v>4778</v>
      </c>
      <c r="B29">
        <v>71</v>
      </c>
      <c r="C29" t="str">
        <f>QUOTIENT(Table1[[#This Row],[Age]],10)*10&amp;"-"&amp;(QUOTIENT(Table1[[#This Row],[Age]],10)*10)+9</f>
        <v>70-79</v>
      </c>
      <c r="D29">
        <v>0</v>
      </c>
      <c r="E29">
        <v>0</v>
      </c>
      <c r="F29">
        <v>2</v>
      </c>
      <c r="G29" s="3">
        <v>18.434788949369398</v>
      </c>
      <c r="H29" s="3" t="str">
        <f>IF(Table1[[#This Row],[BMI]]&lt;18.5,"Underweight",IF(AND(Table1[[#This Row],[BMI]]&gt;=18.5,Table1[[#This Row],[BMI]]&lt;25),"Normal Weight",IF(AND(Table1[[#This Row],[BMI]]&gt;=25,Table1[[#This Row],[BMI]]&lt;30),"Overweight","Obesity")))</f>
        <v>Underweight</v>
      </c>
      <c r="I29">
        <v>0</v>
      </c>
      <c r="J29">
        <v>15.9192740928577</v>
      </c>
      <c r="K29">
        <v>9.9865539271837207</v>
      </c>
      <c r="L29">
        <v>2.0325055299205199</v>
      </c>
      <c r="M29">
        <v>6.0903936713442501</v>
      </c>
      <c r="N29">
        <v>1</v>
      </c>
      <c r="O29">
        <v>0</v>
      </c>
      <c r="P29">
        <v>0</v>
      </c>
      <c r="Q29">
        <v>0</v>
      </c>
      <c r="R29">
        <v>0</v>
      </c>
      <c r="S29">
        <v>0</v>
      </c>
      <c r="T29">
        <v>134</v>
      </c>
      <c r="U29">
        <v>77</v>
      </c>
      <c r="V29">
        <v>189.98167751138999</v>
      </c>
      <c r="W29">
        <v>73.925389738894097</v>
      </c>
      <c r="X29">
        <v>24.055801625231101</v>
      </c>
      <c r="Y29">
        <v>95.424146159055198</v>
      </c>
      <c r="Z29">
        <v>28.715931801368601</v>
      </c>
      <c r="AA29" t="str">
        <f>IF(Table1[[#This Row],[MMSE]]&lt;10, "Severe", IF(AND(Table1[[#This Row],[MMSE]]&gt;10,Table1[[#This Row],[MMSE]]&lt;21),"Moderate",IF(AND(Table1[[#This Row],[MMSE]]&gt;=21,Table1[[#This Row],[MMSE]]&lt;25),"Mild","Normal")))</f>
        <v>Normal</v>
      </c>
      <c r="AB29">
        <v>6.0503404944298698</v>
      </c>
      <c r="AC29">
        <v>1</v>
      </c>
      <c r="AD29">
        <v>0</v>
      </c>
      <c r="AE29">
        <v>6.1734372868361298</v>
      </c>
      <c r="AF29">
        <v>0</v>
      </c>
      <c r="AG29">
        <v>0</v>
      </c>
      <c r="AH29">
        <v>0</v>
      </c>
      <c r="AI29">
        <v>0</v>
      </c>
      <c r="AJ29">
        <v>0</v>
      </c>
      <c r="AK29">
        <v>0</v>
      </c>
      <c r="AL29" t="s">
        <v>35</v>
      </c>
    </row>
    <row r="30" spans="1:38" hidden="1" x14ac:dyDescent="0.2">
      <c r="A30">
        <v>4779</v>
      </c>
      <c r="B30">
        <v>83</v>
      </c>
      <c r="C30" t="str">
        <f>QUOTIENT(Table1[[#This Row],[Age]],10)*10&amp;"-"&amp;(QUOTIENT(Table1[[#This Row],[Age]],10)*10)+9</f>
        <v>80-89</v>
      </c>
      <c r="D30">
        <v>0</v>
      </c>
      <c r="E30">
        <v>0</v>
      </c>
      <c r="F30">
        <v>1</v>
      </c>
      <c r="G30" s="3">
        <v>30.953647042403801</v>
      </c>
      <c r="H30" s="3" t="str">
        <f>IF(Table1[[#This Row],[BMI]]&lt;18.5,"Underweight",IF(AND(Table1[[#This Row],[BMI]]&gt;=18.5,Table1[[#This Row],[BMI]]&lt;25),"Normal Weight",IF(AND(Table1[[#This Row],[BMI]]&gt;=25,Table1[[#This Row],[BMI]]&lt;30),"Overweight","Obesity")))</f>
        <v>Obesity</v>
      </c>
      <c r="I30">
        <v>0</v>
      </c>
      <c r="J30">
        <v>4.6922188617897396</v>
      </c>
      <c r="K30">
        <v>0.44269086420938902</v>
      </c>
      <c r="L30">
        <v>1.28925184883939</v>
      </c>
      <c r="M30">
        <v>7.8690675350063399</v>
      </c>
      <c r="N30">
        <v>0</v>
      </c>
      <c r="O30">
        <v>0</v>
      </c>
      <c r="P30">
        <v>0</v>
      </c>
      <c r="Q30">
        <v>0</v>
      </c>
      <c r="R30">
        <v>0</v>
      </c>
      <c r="S30">
        <v>0</v>
      </c>
      <c r="T30">
        <v>107</v>
      </c>
      <c r="U30">
        <v>104</v>
      </c>
      <c r="V30">
        <v>186.55983336914699</v>
      </c>
      <c r="W30">
        <v>63.4232415710512</v>
      </c>
      <c r="X30">
        <v>88.900876369579194</v>
      </c>
      <c r="Y30">
        <v>114.92322928159599</v>
      </c>
      <c r="Z30">
        <v>28.6612621749059</v>
      </c>
      <c r="AA30" t="str">
        <f>IF(Table1[[#This Row],[MMSE]]&lt;10, "Severe", IF(AND(Table1[[#This Row],[MMSE]]&gt;10,Table1[[#This Row],[MMSE]]&lt;21),"Moderate",IF(AND(Table1[[#This Row],[MMSE]]&gt;=21,Table1[[#This Row],[MMSE]]&lt;25),"Mild","Normal")))</f>
        <v>Normal</v>
      </c>
      <c r="AB30">
        <v>8.1533389789126591</v>
      </c>
      <c r="AC30">
        <v>1</v>
      </c>
      <c r="AD30">
        <v>0</v>
      </c>
      <c r="AE30">
        <v>2.1116385814865799</v>
      </c>
      <c r="AF30">
        <v>1</v>
      </c>
      <c r="AG30">
        <v>0</v>
      </c>
      <c r="AH30">
        <v>0</v>
      </c>
      <c r="AI30">
        <v>0</v>
      </c>
      <c r="AJ30">
        <v>0</v>
      </c>
      <c r="AK30">
        <v>0</v>
      </c>
      <c r="AL30" t="s">
        <v>35</v>
      </c>
    </row>
    <row r="31" spans="1:38" x14ac:dyDescent="0.2">
      <c r="A31">
        <v>4780</v>
      </c>
      <c r="B31">
        <v>79</v>
      </c>
      <c r="C31" t="str">
        <f>QUOTIENT(Table1[[#This Row],[Age]],10)*10&amp;"-"&amp;(QUOTIENT(Table1[[#This Row],[Age]],10)*10)+9</f>
        <v>70-79</v>
      </c>
      <c r="D31">
        <v>0</v>
      </c>
      <c r="E31">
        <v>0</v>
      </c>
      <c r="F31">
        <v>0</v>
      </c>
      <c r="G31" s="3">
        <v>18.807876114762099</v>
      </c>
      <c r="H31" s="3" t="str">
        <f>IF(Table1[[#This Row],[BMI]]&lt;18.5,"Underweight",IF(AND(Table1[[#This Row],[BMI]]&gt;=18.5,Table1[[#This Row],[BMI]]&lt;25),"Normal Weight",IF(AND(Table1[[#This Row],[BMI]]&gt;=25,Table1[[#This Row],[BMI]]&lt;30),"Overweight","Obesity")))</f>
        <v>Normal Weight</v>
      </c>
      <c r="I31">
        <v>0</v>
      </c>
      <c r="J31">
        <v>8.0421798137441307</v>
      </c>
      <c r="K31">
        <v>5.2925229764056203</v>
      </c>
      <c r="L31">
        <v>5.3677744417781499</v>
      </c>
      <c r="M31">
        <v>8.3912426987722792</v>
      </c>
      <c r="N31">
        <v>0</v>
      </c>
      <c r="O31">
        <v>1</v>
      </c>
      <c r="P31">
        <v>1</v>
      </c>
      <c r="Q31">
        <v>0</v>
      </c>
      <c r="R31">
        <v>0</v>
      </c>
      <c r="S31">
        <v>0</v>
      </c>
      <c r="T31">
        <v>145</v>
      </c>
      <c r="U31">
        <v>71</v>
      </c>
      <c r="V31">
        <v>151.44525788082601</v>
      </c>
      <c r="W31">
        <v>185.56363229277</v>
      </c>
      <c r="X31">
        <v>92.437032090072606</v>
      </c>
      <c r="Y31">
        <v>272.48134837485298</v>
      </c>
      <c r="Z31">
        <v>20.3681403062911</v>
      </c>
      <c r="AA31" t="str">
        <f>IF(Table1[[#This Row],[MMSE]]&lt;10, "Severe", IF(AND(Table1[[#This Row],[MMSE]]&gt;10,Table1[[#This Row],[MMSE]]&lt;21),"Moderate",IF(AND(Table1[[#This Row],[MMSE]]&gt;=21,Table1[[#This Row],[MMSE]]&lt;25),"Mild","Normal")))</f>
        <v>Moderate</v>
      </c>
      <c r="AB31">
        <v>2.5712587704134999</v>
      </c>
      <c r="AC31">
        <v>0</v>
      </c>
      <c r="AD31">
        <v>0</v>
      </c>
      <c r="AE31">
        <v>9.9287405662875798</v>
      </c>
      <c r="AF31">
        <v>0</v>
      </c>
      <c r="AG31">
        <v>0</v>
      </c>
      <c r="AH31">
        <v>0</v>
      </c>
      <c r="AI31">
        <v>0</v>
      </c>
      <c r="AJ31">
        <v>0</v>
      </c>
      <c r="AK31">
        <v>0</v>
      </c>
      <c r="AL31" t="s">
        <v>35</v>
      </c>
    </row>
    <row r="32" spans="1:38" hidden="1" x14ac:dyDescent="0.2">
      <c r="A32">
        <v>4781</v>
      </c>
      <c r="B32">
        <v>73</v>
      </c>
      <c r="C32" t="str">
        <f>QUOTIENT(Table1[[#This Row],[Age]],10)*10&amp;"-"&amp;(QUOTIENT(Table1[[#This Row],[Age]],10)*10)+9</f>
        <v>70-79</v>
      </c>
      <c r="D32">
        <v>1</v>
      </c>
      <c r="E32">
        <v>0</v>
      </c>
      <c r="F32">
        <v>1</v>
      </c>
      <c r="G32" s="3">
        <v>30.5114294141767</v>
      </c>
      <c r="H32" s="3" t="str">
        <f>IF(Table1[[#This Row],[BMI]]&lt;18.5,"Underweight",IF(AND(Table1[[#This Row],[BMI]]&gt;=18.5,Table1[[#This Row],[BMI]]&lt;25),"Normal Weight",IF(AND(Table1[[#This Row],[BMI]]&gt;=25,Table1[[#This Row],[BMI]]&lt;30),"Overweight","Obesity")))</f>
        <v>Obesity</v>
      </c>
      <c r="I32">
        <v>0</v>
      </c>
      <c r="J32">
        <v>9.2622938316918706</v>
      </c>
      <c r="K32">
        <v>8.1724441660518892</v>
      </c>
      <c r="L32">
        <v>7.87532750879563</v>
      </c>
      <c r="M32">
        <v>7.6866321917150904</v>
      </c>
      <c r="N32">
        <v>1</v>
      </c>
      <c r="O32">
        <v>1</v>
      </c>
      <c r="P32">
        <v>0</v>
      </c>
      <c r="Q32">
        <v>0</v>
      </c>
      <c r="R32">
        <v>0</v>
      </c>
      <c r="S32">
        <v>1</v>
      </c>
      <c r="T32">
        <v>114</v>
      </c>
      <c r="U32">
        <v>97</v>
      </c>
      <c r="V32">
        <v>198.34908579991699</v>
      </c>
      <c r="W32">
        <v>112.71326478410001</v>
      </c>
      <c r="X32">
        <v>88.876653506662706</v>
      </c>
      <c r="Y32">
        <v>379.35383180637302</v>
      </c>
      <c r="Z32">
        <v>24.6749065932886</v>
      </c>
      <c r="AA32" t="str">
        <f>IF(Table1[[#This Row],[MMSE]]&lt;10, "Severe", IF(AND(Table1[[#This Row],[MMSE]]&gt;10,Table1[[#This Row],[MMSE]]&lt;21),"Moderate",IF(AND(Table1[[#This Row],[MMSE]]&gt;=21,Table1[[#This Row],[MMSE]]&lt;25),"Mild","Normal")))</f>
        <v>Mild</v>
      </c>
      <c r="AB32">
        <v>2.7244421696191199</v>
      </c>
      <c r="AC32">
        <v>1</v>
      </c>
      <c r="AD32">
        <v>1</v>
      </c>
      <c r="AE32">
        <v>9.8928241273621698</v>
      </c>
      <c r="AF32">
        <v>1</v>
      </c>
      <c r="AG32">
        <v>0</v>
      </c>
      <c r="AH32">
        <v>0</v>
      </c>
      <c r="AI32">
        <v>1</v>
      </c>
      <c r="AJ32">
        <v>0</v>
      </c>
      <c r="AK32">
        <v>0</v>
      </c>
      <c r="AL32" t="s">
        <v>35</v>
      </c>
    </row>
    <row r="33" spans="1:38" hidden="1" x14ac:dyDescent="0.2">
      <c r="A33">
        <v>4782</v>
      </c>
      <c r="B33">
        <v>67</v>
      </c>
      <c r="C33" t="str">
        <f>QUOTIENT(Table1[[#This Row],[Age]],10)*10&amp;"-"&amp;(QUOTIENT(Table1[[#This Row],[Age]],10)*10)+9</f>
        <v>60-69</v>
      </c>
      <c r="D33">
        <v>0</v>
      </c>
      <c r="E33">
        <v>3</v>
      </c>
      <c r="F33">
        <v>0</v>
      </c>
      <c r="G33" s="3">
        <v>37.205176643412301</v>
      </c>
      <c r="H33" s="3" t="str">
        <f>IF(Table1[[#This Row],[BMI]]&lt;18.5,"Underweight",IF(AND(Table1[[#This Row],[BMI]]&gt;=18.5,Table1[[#This Row],[BMI]]&lt;25),"Normal Weight",IF(AND(Table1[[#This Row],[BMI]]&gt;=25,Table1[[#This Row],[BMI]]&lt;30),"Overweight","Obesity")))</f>
        <v>Obesity</v>
      </c>
      <c r="I33">
        <v>0</v>
      </c>
      <c r="J33">
        <v>12.2156770023894</v>
      </c>
      <c r="K33">
        <v>7.7805436106966397</v>
      </c>
      <c r="L33">
        <v>6.4338903400284497</v>
      </c>
      <c r="M33">
        <v>6.7448203467299797</v>
      </c>
      <c r="N33">
        <v>0</v>
      </c>
      <c r="O33">
        <v>0</v>
      </c>
      <c r="P33">
        <v>0</v>
      </c>
      <c r="Q33">
        <v>0</v>
      </c>
      <c r="R33">
        <v>0</v>
      </c>
      <c r="S33">
        <v>0</v>
      </c>
      <c r="T33">
        <v>137</v>
      </c>
      <c r="U33">
        <v>114</v>
      </c>
      <c r="V33">
        <v>270.167739942102</v>
      </c>
      <c r="W33">
        <v>118.89107514973099</v>
      </c>
      <c r="X33">
        <v>78.049441479503102</v>
      </c>
      <c r="Y33">
        <v>272.80401861506402</v>
      </c>
      <c r="Z33">
        <v>0.694600235549094</v>
      </c>
      <c r="AA33" t="str">
        <f>IF(Table1[[#This Row],[MMSE]]&lt;10, "Severe", IF(AND(Table1[[#This Row],[MMSE]]&gt;10,Table1[[#This Row],[MMSE]]&lt;21),"Moderate",IF(AND(Table1[[#This Row],[MMSE]]&gt;=21,Table1[[#This Row],[MMSE]]&lt;25),"Mild","Normal")))</f>
        <v>Severe</v>
      </c>
      <c r="AB33">
        <v>9.9864407036238791</v>
      </c>
      <c r="AC33">
        <v>1</v>
      </c>
      <c r="AD33">
        <v>0</v>
      </c>
      <c r="AE33">
        <v>6.0093757860437798</v>
      </c>
      <c r="AF33">
        <v>0</v>
      </c>
      <c r="AG33">
        <v>0</v>
      </c>
      <c r="AH33">
        <v>0</v>
      </c>
      <c r="AI33">
        <v>1</v>
      </c>
      <c r="AJ33">
        <v>1</v>
      </c>
      <c r="AK33">
        <v>0</v>
      </c>
      <c r="AL33" t="s">
        <v>35</v>
      </c>
    </row>
    <row r="34" spans="1:38" hidden="1" x14ac:dyDescent="0.2">
      <c r="A34">
        <v>4783</v>
      </c>
      <c r="B34">
        <v>84</v>
      </c>
      <c r="C34" t="str">
        <f>QUOTIENT(Table1[[#This Row],[Age]],10)*10&amp;"-"&amp;(QUOTIENT(Table1[[#This Row],[Age]],10)*10)+9</f>
        <v>80-89</v>
      </c>
      <c r="D34">
        <v>1</v>
      </c>
      <c r="E34">
        <v>0</v>
      </c>
      <c r="F34">
        <v>1</v>
      </c>
      <c r="G34" s="3">
        <v>34.777377691519099</v>
      </c>
      <c r="H34" s="3" t="str">
        <f>IF(Table1[[#This Row],[BMI]]&lt;18.5,"Underweight",IF(AND(Table1[[#This Row],[BMI]]&gt;=18.5,Table1[[#This Row],[BMI]]&lt;25),"Normal Weight",IF(AND(Table1[[#This Row],[BMI]]&gt;=25,Table1[[#This Row],[BMI]]&lt;30),"Overweight","Obesity")))</f>
        <v>Obesity</v>
      </c>
      <c r="I34">
        <v>1</v>
      </c>
      <c r="J34">
        <v>4.8981803736270004</v>
      </c>
      <c r="K34">
        <v>7.7315798215466698</v>
      </c>
      <c r="L34">
        <v>6.2426745128583496</v>
      </c>
      <c r="M34">
        <v>5.6215290071806496</v>
      </c>
      <c r="N34">
        <v>0</v>
      </c>
      <c r="O34">
        <v>0</v>
      </c>
      <c r="P34">
        <v>1</v>
      </c>
      <c r="Q34">
        <v>0</v>
      </c>
      <c r="R34">
        <v>0</v>
      </c>
      <c r="S34">
        <v>0</v>
      </c>
      <c r="T34">
        <v>91</v>
      </c>
      <c r="U34">
        <v>95</v>
      </c>
      <c r="V34">
        <v>286.08847165298999</v>
      </c>
      <c r="W34">
        <v>85.460797661372595</v>
      </c>
      <c r="X34">
        <v>96.329748213842294</v>
      </c>
      <c r="Y34">
        <v>331.35823849712699</v>
      </c>
      <c r="Z34">
        <v>21.016751361988899</v>
      </c>
      <c r="AA34" t="str">
        <f>IF(Table1[[#This Row],[MMSE]]&lt;10, "Severe", IF(AND(Table1[[#This Row],[MMSE]]&gt;10,Table1[[#This Row],[MMSE]]&lt;21),"Moderate",IF(AND(Table1[[#This Row],[MMSE]]&gt;=21,Table1[[#This Row],[MMSE]]&lt;25),"Mild","Normal")))</f>
        <v>Mild</v>
      </c>
      <c r="AB34">
        <v>6.2541395599054104</v>
      </c>
      <c r="AC34">
        <v>0</v>
      </c>
      <c r="AD34">
        <v>0</v>
      </c>
      <c r="AE34">
        <v>0.59896929138150901</v>
      </c>
      <c r="AF34">
        <v>0</v>
      </c>
      <c r="AG34">
        <v>0</v>
      </c>
      <c r="AH34">
        <v>0</v>
      </c>
      <c r="AI34">
        <v>0</v>
      </c>
      <c r="AJ34">
        <v>0</v>
      </c>
      <c r="AK34">
        <v>0</v>
      </c>
      <c r="AL34" t="s">
        <v>35</v>
      </c>
    </row>
    <row r="35" spans="1:38" x14ac:dyDescent="0.2">
      <c r="A35">
        <v>4784</v>
      </c>
      <c r="B35">
        <v>67</v>
      </c>
      <c r="C35" t="str">
        <f>QUOTIENT(Table1[[#This Row],[Age]],10)*10&amp;"-"&amp;(QUOTIENT(Table1[[#This Row],[Age]],10)*10)+9</f>
        <v>60-69</v>
      </c>
      <c r="D35">
        <v>0</v>
      </c>
      <c r="E35">
        <v>0</v>
      </c>
      <c r="F35">
        <v>1</v>
      </c>
      <c r="G35" s="3">
        <v>16.254045137595401</v>
      </c>
      <c r="H35" s="3" t="str">
        <f>IF(Table1[[#This Row],[BMI]]&lt;18.5,"Underweight",IF(AND(Table1[[#This Row],[BMI]]&gt;=18.5,Table1[[#This Row],[BMI]]&lt;25),"Normal Weight",IF(AND(Table1[[#This Row],[BMI]]&gt;=25,Table1[[#This Row],[BMI]]&lt;30),"Overweight","Obesity")))</f>
        <v>Underweight</v>
      </c>
      <c r="I35">
        <v>0</v>
      </c>
      <c r="J35">
        <v>17.911892835353498</v>
      </c>
      <c r="K35">
        <v>7.90561179287252</v>
      </c>
      <c r="L35">
        <v>7.7673855306973403</v>
      </c>
      <c r="M35">
        <v>9.0182462177613196</v>
      </c>
      <c r="N35">
        <v>0</v>
      </c>
      <c r="O35">
        <v>0</v>
      </c>
      <c r="P35">
        <v>0</v>
      </c>
      <c r="Q35">
        <v>0</v>
      </c>
      <c r="R35">
        <v>0</v>
      </c>
      <c r="S35">
        <v>0</v>
      </c>
      <c r="T35">
        <v>90</v>
      </c>
      <c r="U35">
        <v>64</v>
      </c>
      <c r="V35">
        <v>236.37053574036801</v>
      </c>
      <c r="W35">
        <v>196.19655560681699</v>
      </c>
      <c r="X35">
        <v>33.771688216986497</v>
      </c>
      <c r="Y35">
        <v>102.96744573848601</v>
      </c>
      <c r="Z35">
        <v>15.0001715648679</v>
      </c>
      <c r="AA35" t="str">
        <f>IF(Table1[[#This Row],[MMSE]]&lt;10, "Severe", IF(AND(Table1[[#This Row],[MMSE]]&gt;10,Table1[[#This Row],[MMSE]]&lt;21),"Moderate",IF(AND(Table1[[#This Row],[MMSE]]&gt;=21,Table1[[#This Row],[MMSE]]&lt;25),"Mild","Normal")))</f>
        <v>Moderate</v>
      </c>
      <c r="AB35">
        <v>3.3811127176868401</v>
      </c>
      <c r="AC35">
        <v>0</v>
      </c>
      <c r="AD35">
        <v>0</v>
      </c>
      <c r="AE35">
        <v>8.8637756469602405</v>
      </c>
      <c r="AF35">
        <v>0</v>
      </c>
      <c r="AG35">
        <v>0</v>
      </c>
      <c r="AH35">
        <v>0</v>
      </c>
      <c r="AI35">
        <v>0</v>
      </c>
      <c r="AJ35">
        <v>0</v>
      </c>
      <c r="AK35">
        <v>0</v>
      </c>
      <c r="AL35" t="s">
        <v>35</v>
      </c>
    </row>
    <row r="36" spans="1:38" hidden="1" x14ac:dyDescent="0.2">
      <c r="A36">
        <v>4785</v>
      </c>
      <c r="B36">
        <v>66</v>
      </c>
      <c r="C36" t="str">
        <f>QUOTIENT(Table1[[#This Row],[Age]],10)*10&amp;"-"&amp;(QUOTIENT(Table1[[#This Row],[Age]],10)*10)+9</f>
        <v>60-69</v>
      </c>
      <c r="D36">
        <v>1</v>
      </c>
      <c r="E36">
        <v>1</v>
      </c>
      <c r="F36">
        <v>1</v>
      </c>
      <c r="G36" s="3">
        <v>17.5728956501918</v>
      </c>
      <c r="H36" s="3" t="str">
        <f>IF(Table1[[#This Row],[BMI]]&lt;18.5,"Underweight",IF(AND(Table1[[#This Row],[BMI]]&gt;=18.5,Table1[[#This Row],[BMI]]&lt;25),"Normal Weight",IF(AND(Table1[[#This Row],[BMI]]&gt;=25,Table1[[#This Row],[BMI]]&lt;30),"Overweight","Obesity")))</f>
        <v>Underweight</v>
      </c>
      <c r="I36">
        <v>1</v>
      </c>
      <c r="J36">
        <v>19.9666703590227</v>
      </c>
      <c r="K36">
        <v>5.0133038516888897</v>
      </c>
      <c r="L36">
        <v>3.1921642793903802</v>
      </c>
      <c r="M36">
        <v>6.1646462304261798</v>
      </c>
      <c r="N36">
        <v>0</v>
      </c>
      <c r="O36">
        <v>1</v>
      </c>
      <c r="P36">
        <v>1</v>
      </c>
      <c r="Q36">
        <v>0</v>
      </c>
      <c r="R36">
        <v>0</v>
      </c>
      <c r="S36">
        <v>0</v>
      </c>
      <c r="T36">
        <v>117</v>
      </c>
      <c r="U36">
        <v>75</v>
      </c>
      <c r="V36">
        <v>291.76422822114102</v>
      </c>
      <c r="W36">
        <v>73.184972201463594</v>
      </c>
      <c r="X36">
        <v>29.835126977564599</v>
      </c>
      <c r="Y36">
        <v>294.50502840285498</v>
      </c>
      <c r="Z36">
        <v>8.0332039002311397</v>
      </c>
      <c r="AA36" t="str">
        <f>IF(Table1[[#This Row],[MMSE]]&lt;10, "Severe", IF(AND(Table1[[#This Row],[MMSE]]&gt;10,Table1[[#This Row],[MMSE]]&lt;21),"Moderate",IF(AND(Table1[[#This Row],[MMSE]]&gt;=21,Table1[[#This Row],[MMSE]]&lt;25),"Mild","Normal")))</f>
        <v>Severe</v>
      </c>
      <c r="AB36">
        <v>0.78351574482980102</v>
      </c>
      <c r="AC36">
        <v>1</v>
      </c>
      <c r="AD36">
        <v>0</v>
      </c>
      <c r="AE36">
        <v>8.1411490370492903</v>
      </c>
      <c r="AF36">
        <v>0</v>
      </c>
      <c r="AG36">
        <v>0</v>
      </c>
      <c r="AH36">
        <v>0</v>
      </c>
      <c r="AI36">
        <v>0</v>
      </c>
      <c r="AJ36">
        <v>1</v>
      </c>
      <c r="AK36">
        <v>1</v>
      </c>
      <c r="AL36" t="s">
        <v>35</v>
      </c>
    </row>
    <row r="37" spans="1:38" x14ac:dyDescent="0.2">
      <c r="A37">
        <v>4786</v>
      </c>
      <c r="B37">
        <v>70</v>
      </c>
      <c r="C37" t="str">
        <f>QUOTIENT(Table1[[#This Row],[Age]],10)*10&amp;"-"&amp;(QUOTIENT(Table1[[#This Row],[Age]],10)*10)+9</f>
        <v>70-79</v>
      </c>
      <c r="D37">
        <v>0</v>
      </c>
      <c r="E37">
        <v>0</v>
      </c>
      <c r="F37">
        <v>2</v>
      </c>
      <c r="G37" s="3">
        <v>22.784157007535999</v>
      </c>
      <c r="H37" s="3" t="str">
        <f>IF(Table1[[#This Row],[BMI]]&lt;18.5,"Underweight",IF(AND(Table1[[#This Row],[BMI]]&gt;=18.5,Table1[[#This Row],[BMI]]&lt;25),"Normal Weight",IF(AND(Table1[[#This Row],[BMI]]&gt;=25,Table1[[#This Row],[BMI]]&lt;30),"Overweight","Obesity")))</f>
        <v>Normal Weight</v>
      </c>
      <c r="I37">
        <v>1</v>
      </c>
      <c r="J37">
        <v>17.819125274066501</v>
      </c>
      <c r="K37">
        <v>3.7691745619057002</v>
      </c>
      <c r="L37">
        <v>6.63307504028373</v>
      </c>
      <c r="M37">
        <v>4.8721677549206497</v>
      </c>
      <c r="N37">
        <v>0</v>
      </c>
      <c r="O37">
        <v>0</v>
      </c>
      <c r="P37">
        <v>0</v>
      </c>
      <c r="Q37">
        <v>0</v>
      </c>
      <c r="R37">
        <v>0</v>
      </c>
      <c r="S37">
        <v>0</v>
      </c>
      <c r="T37">
        <v>129</v>
      </c>
      <c r="U37">
        <v>77</v>
      </c>
      <c r="V37">
        <v>166.681305209046</v>
      </c>
      <c r="W37">
        <v>53.5093368282079</v>
      </c>
      <c r="X37">
        <v>67.475263753656506</v>
      </c>
      <c r="Y37">
        <v>295.35372779358499</v>
      </c>
      <c r="Z37">
        <v>19.6040556592597</v>
      </c>
      <c r="AA37" t="str">
        <f>IF(Table1[[#This Row],[MMSE]]&lt;10, "Severe", IF(AND(Table1[[#This Row],[MMSE]]&gt;10,Table1[[#This Row],[MMSE]]&lt;21),"Moderate",IF(AND(Table1[[#This Row],[MMSE]]&gt;=21,Table1[[#This Row],[MMSE]]&lt;25),"Mild","Normal")))</f>
        <v>Moderate</v>
      </c>
      <c r="AB37">
        <v>7.4016729007071298</v>
      </c>
      <c r="AC37">
        <v>0</v>
      </c>
      <c r="AD37">
        <v>1</v>
      </c>
      <c r="AE37">
        <v>9.9474404626134998</v>
      </c>
      <c r="AF37">
        <v>0</v>
      </c>
      <c r="AG37">
        <v>0</v>
      </c>
      <c r="AH37">
        <v>1</v>
      </c>
      <c r="AI37">
        <v>0</v>
      </c>
      <c r="AJ37">
        <v>0</v>
      </c>
      <c r="AK37">
        <v>0</v>
      </c>
      <c r="AL37" t="s">
        <v>35</v>
      </c>
    </row>
    <row r="38" spans="1:38" x14ac:dyDescent="0.2">
      <c r="A38">
        <v>4787</v>
      </c>
      <c r="B38">
        <v>85</v>
      </c>
      <c r="C38" t="str">
        <f>QUOTIENT(Table1[[#This Row],[Age]],10)*10&amp;"-"&amp;(QUOTIENT(Table1[[#This Row],[Age]],10)*10)+9</f>
        <v>80-89</v>
      </c>
      <c r="D38">
        <v>0</v>
      </c>
      <c r="E38">
        <v>0</v>
      </c>
      <c r="F38">
        <v>1</v>
      </c>
      <c r="G38" s="3">
        <v>36.221033471912101</v>
      </c>
      <c r="H38" s="3" t="str">
        <f>IF(Table1[[#This Row],[BMI]]&lt;18.5,"Underweight",IF(AND(Table1[[#This Row],[BMI]]&gt;=18.5,Table1[[#This Row],[BMI]]&lt;25),"Normal Weight",IF(AND(Table1[[#This Row],[BMI]]&gt;=25,Table1[[#This Row],[BMI]]&lt;30),"Overweight","Obesity")))</f>
        <v>Obesity</v>
      </c>
      <c r="I38">
        <v>0</v>
      </c>
      <c r="J38">
        <v>2.65366641182551</v>
      </c>
      <c r="K38">
        <v>3.9856128234999999</v>
      </c>
      <c r="L38">
        <v>2.4045851220853298</v>
      </c>
      <c r="M38">
        <v>8.81072938010273</v>
      </c>
      <c r="N38">
        <v>0</v>
      </c>
      <c r="O38">
        <v>0</v>
      </c>
      <c r="P38">
        <v>0</v>
      </c>
      <c r="Q38">
        <v>0</v>
      </c>
      <c r="R38">
        <v>0</v>
      </c>
      <c r="S38">
        <v>1</v>
      </c>
      <c r="T38">
        <v>97</v>
      </c>
      <c r="U38">
        <v>60</v>
      </c>
      <c r="V38">
        <v>227.29946808408101</v>
      </c>
      <c r="W38">
        <v>91.435429954370804</v>
      </c>
      <c r="X38">
        <v>85.490936667537696</v>
      </c>
      <c r="Y38">
        <v>344.72008094652</v>
      </c>
      <c r="Z38">
        <v>14.1059072470551</v>
      </c>
      <c r="AA38" t="str">
        <f>IF(Table1[[#This Row],[MMSE]]&lt;10, "Severe", IF(AND(Table1[[#This Row],[MMSE]]&gt;10,Table1[[#This Row],[MMSE]]&lt;21),"Moderate",IF(AND(Table1[[#This Row],[MMSE]]&gt;=21,Table1[[#This Row],[MMSE]]&lt;25),"Mild","Normal")))</f>
        <v>Moderate</v>
      </c>
      <c r="AB38">
        <v>0.31216092688890201</v>
      </c>
      <c r="AC38">
        <v>1</v>
      </c>
      <c r="AD38">
        <v>0</v>
      </c>
      <c r="AE38">
        <v>8.7442810248703307</v>
      </c>
      <c r="AF38">
        <v>1</v>
      </c>
      <c r="AG38">
        <v>0</v>
      </c>
      <c r="AH38">
        <v>0</v>
      </c>
      <c r="AI38">
        <v>0</v>
      </c>
      <c r="AJ38">
        <v>0</v>
      </c>
      <c r="AK38">
        <v>1</v>
      </c>
      <c r="AL38" t="s">
        <v>35</v>
      </c>
    </row>
    <row r="39" spans="1:38" x14ac:dyDescent="0.2">
      <c r="A39">
        <v>4788</v>
      </c>
      <c r="B39">
        <v>60</v>
      </c>
      <c r="C39" t="str">
        <f>QUOTIENT(Table1[[#This Row],[Age]],10)*10&amp;"-"&amp;(QUOTIENT(Table1[[#This Row],[Age]],10)*10)+9</f>
        <v>60-69</v>
      </c>
      <c r="D39">
        <v>1</v>
      </c>
      <c r="E39">
        <v>0</v>
      </c>
      <c r="F39">
        <v>2</v>
      </c>
      <c r="G39" s="3">
        <v>31.568688586176499</v>
      </c>
      <c r="H39" s="3" t="str">
        <f>IF(Table1[[#This Row],[BMI]]&lt;18.5,"Underweight",IF(AND(Table1[[#This Row],[BMI]]&gt;=18.5,Table1[[#This Row],[BMI]]&lt;25),"Normal Weight",IF(AND(Table1[[#This Row],[BMI]]&gt;=25,Table1[[#This Row],[BMI]]&lt;30),"Overweight","Obesity")))</f>
        <v>Obesity</v>
      </c>
      <c r="I39">
        <v>0</v>
      </c>
      <c r="J39">
        <v>3.4784091884533401</v>
      </c>
      <c r="K39">
        <v>4.7731999201397803</v>
      </c>
      <c r="L39">
        <v>8.8568335672574996</v>
      </c>
      <c r="M39">
        <v>5.5390855874492102</v>
      </c>
      <c r="N39">
        <v>0</v>
      </c>
      <c r="O39">
        <v>1</v>
      </c>
      <c r="P39">
        <v>0</v>
      </c>
      <c r="Q39">
        <v>0</v>
      </c>
      <c r="R39">
        <v>1</v>
      </c>
      <c r="S39">
        <v>0</v>
      </c>
      <c r="T39">
        <v>157</v>
      </c>
      <c r="U39">
        <v>98</v>
      </c>
      <c r="V39">
        <v>195.47270850052499</v>
      </c>
      <c r="W39">
        <v>58.260787004523003</v>
      </c>
      <c r="X39">
        <v>31.224839967040001</v>
      </c>
      <c r="Y39">
        <v>239.809323082894</v>
      </c>
      <c r="Z39">
        <v>16.640193723583401</v>
      </c>
      <c r="AA39" t="str">
        <f>IF(Table1[[#This Row],[MMSE]]&lt;10, "Severe", IF(AND(Table1[[#This Row],[MMSE]]&gt;10,Table1[[#This Row],[MMSE]]&lt;21),"Moderate",IF(AND(Table1[[#This Row],[MMSE]]&gt;=21,Table1[[#This Row],[MMSE]]&lt;25),"Mild","Normal")))</f>
        <v>Moderate</v>
      </c>
      <c r="AB39">
        <v>6.5386576279033504</v>
      </c>
      <c r="AC39">
        <v>0</v>
      </c>
      <c r="AD39">
        <v>1</v>
      </c>
      <c r="AE39">
        <v>7.6052236313261297</v>
      </c>
      <c r="AF39">
        <v>1</v>
      </c>
      <c r="AG39">
        <v>0</v>
      </c>
      <c r="AH39">
        <v>0</v>
      </c>
      <c r="AI39">
        <v>0</v>
      </c>
      <c r="AJ39">
        <v>0</v>
      </c>
      <c r="AK39">
        <v>0</v>
      </c>
      <c r="AL39" t="s">
        <v>35</v>
      </c>
    </row>
    <row r="40" spans="1:38" hidden="1" x14ac:dyDescent="0.2">
      <c r="A40">
        <v>4789</v>
      </c>
      <c r="B40">
        <v>88</v>
      </c>
      <c r="C40" t="str">
        <f>QUOTIENT(Table1[[#This Row],[Age]],10)*10&amp;"-"&amp;(QUOTIENT(Table1[[#This Row],[Age]],10)*10)+9</f>
        <v>80-89</v>
      </c>
      <c r="D40">
        <v>0</v>
      </c>
      <c r="E40">
        <v>0</v>
      </c>
      <c r="F40">
        <v>1</v>
      </c>
      <c r="G40" s="3">
        <v>33.780685235804299</v>
      </c>
      <c r="H40" s="3" t="str">
        <f>IF(Table1[[#This Row],[BMI]]&lt;18.5,"Underweight",IF(AND(Table1[[#This Row],[BMI]]&gt;=18.5,Table1[[#This Row],[BMI]]&lt;25),"Normal Weight",IF(AND(Table1[[#This Row],[BMI]]&gt;=25,Table1[[#This Row],[BMI]]&lt;30),"Overweight","Obesity")))</f>
        <v>Obesity</v>
      </c>
      <c r="I40">
        <v>0</v>
      </c>
      <c r="J40">
        <v>13.442081685404499</v>
      </c>
      <c r="K40">
        <v>4.0056857596303903</v>
      </c>
      <c r="L40">
        <v>4.26964524199406</v>
      </c>
      <c r="M40">
        <v>6.0466351355856602</v>
      </c>
      <c r="N40">
        <v>0</v>
      </c>
      <c r="O40">
        <v>0</v>
      </c>
      <c r="P40">
        <v>0</v>
      </c>
      <c r="Q40">
        <v>0</v>
      </c>
      <c r="R40">
        <v>1</v>
      </c>
      <c r="S40">
        <v>0</v>
      </c>
      <c r="T40">
        <v>164</v>
      </c>
      <c r="U40">
        <v>110</v>
      </c>
      <c r="V40">
        <v>159.70466944056901</v>
      </c>
      <c r="W40">
        <v>178.20342616678499</v>
      </c>
      <c r="X40">
        <v>90.883666648639405</v>
      </c>
      <c r="Y40">
        <v>256.54903977468302</v>
      </c>
      <c r="Z40">
        <v>1.4816615287452599</v>
      </c>
      <c r="AA40" t="str">
        <f>IF(Table1[[#This Row],[MMSE]]&lt;10, "Severe", IF(AND(Table1[[#This Row],[MMSE]]&gt;10,Table1[[#This Row],[MMSE]]&lt;21),"Moderate",IF(AND(Table1[[#This Row],[MMSE]]&gt;=21,Table1[[#This Row],[MMSE]]&lt;25),"Mild","Normal")))</f>
        <v>Severe</v>
      </c>
      <c r="AB40">
        <v>3.35843028199788</v>
      </c>
      <c r="AC40">
        <v>1</v>
      </c>
      <c r="AD40">
        <v>0</v>
      </c>
      <c r="AE40">
        <v>0.54676155806234195</v>
      </c>
      <c r="AF40">
        <v>0</v>
      </c>
      <c r="AG40">
        <v>0</v>
      </c>
      <c r="AH40">
        <v>0</v>
      </c>
      <c r="AI40">
        <v>0</v>
      </c>
      <c r="AJ40">
        <v>1</v>
      </c>
      <c r="AK40">
        <v>1</v>
      </c>
      <c r="AL40" t="s">
        <v>35</v>
      </c>
    </row>
    <row r="41" spans="1:38" x14ac:dyDescent="0.2">
      <c r="A41">
        <v>4790</v>
      </c>
      <c r="B41">
        <v>62</v>
      </c>
      <c r="C41" t="str">
        <f>QUOTIENT(Table1[[#This Row],[Age]],10)*10&amp;"-"&amp;(QUOTIENT(Table1[[#This Row],[Age]],10)*10)+9</f>
        <v>60-69</v>
      </c>
      <c r="D41">
        <v>1</v>
      </c>
      <c r="E41">
        <v>1</v>
      </c>
      <c r="F41">
        <v>3</v>
      </c>
      <c r="G41" s="3">
        <v>24.852705199101301</v>
      </c>
      <c r="H41" s="3" t="str">
        <f>IF(Table1[[#This Row],[BMI]]&lt;18.5,"Underweight",IF(AND(Table1[[#This Row],[BMI]]&gt;=18.5,Table1[[#This Row],[BMI]]&lt;25),"Normal Weight",IF(AND(Table1[[#This Row],[BMI]]&gt;=25,Table1[[#This Row],[BMI]]&lt;30),"Overweight","Obesity")))</f>
        <v>Normal Weight</v>
      </c>
      <c r="I41">
        <v>0</v>
      </c>
      <c r="J41">
        <v>12.644183618611001</v>
      </c>
      <c r="K41">
        <v>3.8319088579332501</v>
      </c>
      <c r="L41">
        <v>4.5535453574537303</v>
      </c>
      <c r="M41">
        <v>8.8333405474140605</v>
      </c>
      <c r="N41">
        <v>0</v>
      </c>
      <c r="O41">
        <v>0</v>
      </c>
      <c r="P41">
        <v>0</v>
      </c>
      <c r="Q41">
        <v>0</v>
      </c>
      <c r="R41">
        <v>1</v>
      </c>
      <c r="S41">
        <v>1</v>
      </c>
      <c r="T41">
        <v>143</v>
      </c>
      <c r="U41">
        <v>74</v>
      </c>
      <c r="V41">
        <v>187.23489648664</v>
      </c>
      <c r="W41">
        <v>175.594775442719</v>
      </c>
      <c r="X41">
        <v>44.481627273167597</v>
      </c>
      <c r="Y41">
        <v>155.15063619996201</v>
      </c>
      <c r="Z41">
        <v>15.7456492225811</v>
      </c>
      <c r="AA41" t="str">
        <f>IF(Table1[[#This Row],[MMSE]]&lt;10, "Severe", IF(AND(Table1[[#This Row],[MMSE]]&gt;10,Table1[[#This Row],[MMSE]]&lt;21),"Moderate",IF(AND(Table1[[#This Row],[MMSE]]&gt;=21,Table1[[#This Row],[MMSE]]&lt;25),"Mild","Normal")))</f>
        <v>Moderate</v>
      </c>
      <c r="AB41">
        <v>4.7992725180211897</v>
      </c>
      <c r="AC41">
        <v>0</v>
      </c>
      <c r="AD41">
        <v>0</v>
      </c>
      <c r="AE41">
        <v>2.40676077595614</v>
      </c>
      <c r="AF41">
        <v>0</v>
      </c>
      <c r="AG41">
        <v>1</v>
      </c>
      <c r="AH41">
        <v>0</v>
      </c>
      <c r="AI41">
        <v>0</v>
      </c>
      <c r="AJ41">
        <v>0</v>
      </c>
      <c r="AK41">
        <v>1</v>
      </c>
      <c r="AL41" t="s">
        <v>35</v>
      </c>
    </row>
    <row r="42" spans="1:38" x14ac:dyDescent="0.2">
      <c r="A42">
        <v>4791</v>
      </c>
      <c r="B42">
        <v>79</v>
      </c>
      <c r="C42" t="str">
        <f>QUOTIENT(Table1[[#This Row],[Age]],10)*10&amp;"-"&amp;(QUOTIENT(Table1[[#This Row],[Age]],10)*10)+9</f>
        <v>70-79</v>
      </c>
      <c r="D42">
        <v>1</v>
      </c>
      <c r="E42">
        <v>1</v>
      </c>
      <c r="F42">
        <v>1</v>
      </c>
      <c r="G42" s="3">
        <v>33.633100680808397</v>
      </c>
      <c r="H42" s="3" t="str">
        <f>IF(Table1[[#This Row],[BMI]]&lt;18.5,"Underweight",IF(AND(Table1[[#This Row],[BMI]]&gt;=18.5,Table1[[#This Row],[BMI]]&lt;25),"Normal Weight",IF(AND(Table1[[#This Row],[BMI]]&gt;=25,Table1[[#This Row],[BMI]]&lt;30),"Overweight","Obesity")))</f>
        <v>Obesity</v>
      </c>
      <c r="I42">
        <v>0</v>
      </c>
      <c r="J42">
        <v>9.8668521513913205</v>
      </c>
      <c r="K42">
        <v>3.6137636026080102</v>
      </c>
      <c r="L42">
        <v>8.3365800095135398</v>
      </c>
      <c r="M42">
        <v>4.9381706303403599</v>
      </c>
      <c r="N42">
        <v>0</v>
      </c>
      <c r="O42">
        <v>0</v>
      </c>
      <c r="P42">
        <v>0</v>
      </c>
      <c r="Q42">
        <v>0</v>
      </c>
      <c r="R42">
        <v>0</v>
      </c>
      <c r="S42">
        <v>0</v>
      </c>
      <c r="T42">
        <v>158</v>
      </c>
      <c r="U42">
        <v>96</v>
      </c>
      <c r="V42">
        <v>216.81675133681</v>
      </c>
      <c r="W42">
        <v>55.820715095522701</v>
      </c>
      <c r="X42">
        <v>34.694205304319702</v>
      </c>
      <c r="Y42">
        <v>72.349088449862194</v>
      </c>
      <c r="Z42">
        <v>19.645584528408701</v>
      </c>
      <c r="AA42" t="str">
        <f>IF(Table1[[#This Row],[MMSE]]&lt;10, "Severe", IF(AND(Table1[[#This Row],[MMSE]]&gt;10,Table1[[#This Row],[MMSE]]&lt;21),"Moderate",IF(AND(Table1[[#This Row],[MMSE]]&gt;=21,Table1[[#This Row],[MMSE]]&lt;25),"Mild","Normal")))</f>
        <v>Moderate</v>
      </c>
      <c r="AB42">
        <v>5.7465487357748701</v>
      </c>
      <c r="AC42">
        <v>0</v>
      </c>
      <c r="AD42">
        <v>0</v>
      </c>
      <c r="AE42">
        <v>7.2537770748775996</v>
      </c>
      <c r="AF42">
        <v>0</v>
      </c>
      <c r="AG42">
        <v>0</v>
      </c>
      <c r="AH42">
        <v>0</v>
      </c>
      <c r="AI42">
        <v>0</v>
      </c>
      <c r="AJ42">
        <v>1</v>
      </c>
      <c r="AK42">
        <v>0</v>
      </c>
      <c r="AL42" t="s">
        <v>35</v>
      </c>
    </row>
    <row r="43" spans="1:38" x14ac:dyDescent="0.2">
      <c r="A43">
        <v>4792</v>
      </c>
      <c r="B43">
        <v>78</v>
      </c>
      <c r="C43" t="str">
        <f>QUOTIENT(Table1[[#This Row],[Age]],10)*10&amp;"-"&amp;(QUOTIENT(Table1[[#This Row],[Age]],10)*10)+9</f>
        <v>70-79</v>
      </c>
      <c r="D43">
        <v>1</v>
      </c>
      <c r="E43">
        <v>1</v>
      </c>
      <c r="F43">
        <v>2</v>
      </c>
      <c r="G43" s="3">
        <v>33.684532876575801</v>
      </c>
      <c r="H43" s="3" t="str">
        <f>IF(Table1[[#This Row],[BMI]]&lt;18.5,"Underweight",IF(AND(Table1[[#This Row],[BMI]]&gt;=18.5,Table1[[#This Row],[BMI]]&lt;25),"Normal Weight",IF(AND(Table1[[#This Row],[BMI]]&gt;=25,Table1[[#This Row],[BMI]]&lt;30),"Overweight","Obesity")))</f>
        <v>Obesity</v>
      </c>
      <c r="I43">
        <v>0</v>
      </c>
      <c r="J43">
        <v>8.9232381275633195</v>
      </c>
      <c r="K43">
        <v>3.6900749733610798</v>
      </c>
      <c r="L43">
        <v>2.8702229329436202</v>
      </c>
      <c r="M43">
        <v>7.2559626261594197</v>
      </c>
      <c r="N43">
        <v>0</v>
      </c>
      <c r="O43">
        <v>0</v>
      </c>
      <c r="P43">
        <v>0</v>
      </c>
      <c r="Q43">
        <v>1</v>
      </c>
      <c r="R43">
        <v>0</v>
      </c>
      <c r="S43">
        <v>0</v>
      </c>
      <c r="T43">
        <v>143</v>
      </c>
      <c r="U43">
        <v>62</v>
      </c>
      <c r="V43">
        <v>247.31296094644699</v>
      </c>
      <c r="W43">
        <v>134.77608293825401</v>
      </c>
      <c r="X43">
        <v>32.9459621951708</v>
      </c>
      <c r="Y43">
        <v>181.145317849713</v>
      </c>
      <c r="Z43">
        <v>10.041839587118799</v>
      </c>
      <c r="AA43" t="str">
        <f>IF(Table1[[#This Row],[MMSE]]&lt;10, "Severe", IF(AND(Table1[[#This Row],[MMSE]]&gt;10,Table1[[#This Row],[MMSE]]&lt;21),"Moderate",IF(AND(Table1[[#This Row],[MMSE]]&gt;=21,Table1[[#This Row],[MMSE]]&lt;25),"Mild","Normal")))</f>
        <v>Moderate</v>
      </c>
      <c r="AB43">
        <v>3.2156897648751102</v>
      </c>
      <c r="AC43">
        <v>0</v>
      </c>
      <c r="AD43">
        <v>0</v>
      </c>
      <c r="AE43">
        <v>9.5517341573167798</v>
      </c>
      <c r="AF43">
        <v>0</v>
      </c>
      <c r="AG43">
        <v>0</v>
      </c>
      <c r="AH43">
        <v>0</v>
      </c>
      <c r="AI43">
        <v>0</v>
      </c>
      <c r="AJ43">
        <v>0</v>
      </c>
      <c r="AK43">
        <v>0</v>
      </c>
      <c r="AL43" t="s">
        <v>35</v>
      </c>
    </row>
    <row r="44" spans="1:38" x14ac:dyDescent="0.2">
      <c r="A44">
        <v>4793</v>
      </c>
      <c r="B44">
        <v>68</v>
      </c>
      <c r="C44" t="str">
        <f>QUOTIENT(Table1[[#This Row],[Age]],10)*10&amp;"-"&amp;(QUOTIENT(Table1[[#This Row],[Age]],10)*10)+9</f>
        <v>60-69</v>
      </c>
      <c r="D44">
        <v>1</v>
      </c>
      <c r="E44">
        <v>0</v>
      </c>
      <c r="F44">
        <v>3</v>
      </c>
      <c r="G44" s="3">
        <v>30.999809809531001</v>
      </c>
      <c r="H44" s="3" t="str">
        <f>IF(Table1[[#This Row],[BMI]]&lt;18.5,"Underweight",IF(AND(Table1[[#This Row],[BMI]]&gt;=18.5,Table1[[#This Row],[BMI]]&lt;25),"Normal Weight",IF(AND(Table1[[#This Row],[BMI]]&gt;=25,Table1[[#This Row],[BMI]]&lt;30),"Overweight","Obesity")))</f>
        <v>Obesity</v>
      </c>
      <c r="I44">
        <v>0</v>
      </c>
      <c r="J44">
        <v>6.07243923385691</v>
      </c>
      <c r="K44">
        <v>3.7599192817712699</v>
      </c>
      <c r="L44">
        <v>8.1650845707647797</v>
      </c>
      <c r="M44">
        <v>5.5320663400992904</v>
      </c>
      <c r="N44">
        <v>0</v>
      </c>
      <c r="O44">
        <v>0</v>
      </c>
      <c r="P44">
        <v>0</v>
      </c>
      <c r="Q44">
        <v>1</v>
      </c>
      <c r="R44">
        <v>0</v>
      </c>
      <c r="S44">
        <v>0</v>
      </c>
      <c r="T44">
        <v>98</v>
      </c>
      <c r="U44">
        <v>98</v>
      </c>
      <c r="V44">
        <v>249.23492434056601</v>
      </c>
      <c r="W44">
        <v>139.33507573668899</v>
      </c>
      <c r="X44">
        <v>39.206198055176202</v>
      </c>
      <c r="Y44">
        <v>379.48276264816099</v>
      </c>
      <c r="Z44">
        <v>10.1553588186104</v>
      </c>
      <c r="AA44" t="str">
        <f>IF(Table1[[#This Row],[MMSE]]&lt;10, "Severe", IF(AND(Table1[[#This Row],[MMSE]]&gt;10,Table1[[#This Row],[MMSE]]&lt;21),"Moderate",IF(AND(Table1[[#This Row],[MMSE]]&gt;=21,Table1[[#This Row],[MMSE]]&lt;25),"Mild","Normal")))</f>
        <v>Moderate</v>
      </c>
      <c r="AB44">
        <v>5.0944387292352697</v>
      </c>
      <c r="AC44">
        <v>0</v>
      </c>
      <c r="AD44">
        <v>1</v>
      </c>
      <c r="AE44">
        <v>8.89076986951763</v>
      </c>
      <c r="AF44">
        <v>0</v>
      </c>
      <c r="AG44">
        <v>0</v>
      </c>
      <c r="AH44">
        <v>0</v>
      </c>
      <c r="AI44">
        <v>0</v>
      </c>
      <c r="AJ44">
        <v>0</v>
      </c>
      <c r="AK44">
        <v>0</v>
      </c>
      <c r="AL44" t="s">
        <v>35</v>
      </c>
    </row>
    <row r="45" spans="1:38" x14ac:dyDescent="0.2">
      <c r="A45">
        <v>4794</v>
      </c>
      <c r="B45">
        <v>66</v>
      </c>
      <c r="C45" t="str">
        <f>QUOTIENT(Table1[[#This Row],[Age]],10)*10&amp;"-"&amp;(QUOTIENT(Table1[[#This Row],[Age]],10)*10)+9</f>
        <v>60-69</v>
      </c>
      <c r="D45">
        <v>0</v>
      </c>
      <c r="E45">
        <v>0</v>
      </c>
      <c r="F45">
        <v>1</v>
      </c>
      <c r="G45" s="3">
        <v>37.568530452471201</v>
      </c>
      <c r="H45" s="3" t="str">
        <f>IF(Table1[[#This Row],[BMI]]&lt;18.5,"Underweight",IF(AND(Table1[[#This Row],[BMI]]&gt;=18.5,Table1[[#This Row],[BMI]]&lt;25),"Normal Weight",IF(AND(Table1[[#This Row],[BMI]]&gt;=25,Table1[[#This Row],[BMI]]&lt;30),"Overweight","Obesity")))</f>
        <v>Obesity</v>
      </c>
      <c r="I45">
        <v>0</v>
      </c>
      <c r="J45">
        <v>2.2185797785079702</v>
      </c>
      <c r="K45">
        <v>2.9155731051790901</v>
      </c>
      <c r="L45">
        <v>9.7505108600700492</v>
      </c>
      <c r="M45">
        <v>9.7411594070929297</v>
      </c>
      <c r="N45">
        <v>0</v>
      </c>
      <c r="O45">
        <v>0</v>
      </c>
      <c r="P45">
        <v>0</v>
      </c>
      <c r="Q45">
        <v>0</v>
      </c>
      <c r="R45">
        <v>0</v>
      </c>
      <c r="S45">
        <v>0</v>
      </c>
      <c r="T45">
        <v>93</v>
      </c>
      <c r="U45">
        <v>64</v>
      </c>
      <c r="V45">
        <v>274.40645533128099</v>
      </c>
      <c r="W45">
        <v>54.459924149005303</v>
      </c>
      <c r="X45">
        <v>35.594066564571797</v>
      </c>
      <c r="Y45">
        <v>338.58112875366999</v>
      </c>
      <c r="Z45">
        <v>14.421212105828401</v>
      </c>
      <c r="AA45" t="str">
        <f>IF(Table1[[#This Row],[MMSE]]&lt;10, "Severe", IF(AND(Table1[[#This Row],[MMSE]]&gt;10,Table1[[#This Row],[MMSE]]&lt;21),"Moderate",IF(AND(Table1[[#This Row],[MMSE]]&gt;=21,Table1[[#This Row],[MMSE]]&lt;25),"Mild","Normal")))</f>
        <v>Moderate</v>
      </c>
      <c r="AB45">
        <v>2.1930437952715698</v>
      </c>
      <c r="AC45">
        <v>0</v>
      </c>
      <c r="AD45">
        <v>0</v>
      </c>
      <c r="AE45">
        <v>2.85680575519152</v>
      </c>
      <c r="AF45">
        <v>0</v>
      </c>
      <c r="AG45">
        <v>0</v>
      </c>
      <c r="AH45">
        <v>0</v>
      </c>
      <c r="AI45">
        <v>0</v>
      </c>
      <c r="AJ45">
        <v>0</v>
      </c>
      <c r="AK45">
        <v>1</v>
      </c>
      <c r="AL45" t="s">
        <v>35</v>
      </c>
    </row>
    <row r="46" spans="1:38" hidden="1" x14ac:dyDescent="0.2">
      <c r="A46">
        <v>4795</v>
      </c>
      <c r="B46">
        <v>82</v>
      </c>
      <c r="C46" t="str">
        <f>QUOTIENT(Table1[[#This Row],[Age]],10)*10&amp;"-"&amp;(QUOTIENT(Table1[[#This Row],[Age]],10)*10)+9</f>
        <v>80-89</v>
      </c>
      <c r="D46">
        <v>0</v>
      </c>
      <c r="E46">
        <v>0</v>
      </c>
      <c r="F46">
        <v>1</v>
      </c>
      <c r="G46" s="3">
        <v>19.525593276054799</v>
      </c>
      <c r="H46" s="3" t="str">
        <f>IF(Table1[[#This Row],[BMI]]&lt;18.5,"Underweight",IF(AND(Table1[[#This Row],[BMI]]&gt;=18.5,Table1[[#This Row],[BMI]]&lt;25),"Normal Weight",IF(AND(Table1[[#This Row],[BMI]]&gt;=25,Table1[[#This Row],[BMI]]&lt;30),"Overweight","Obesity")))</f>
        <v>Normal Weight</v>
      </c>
      <c r="I46">
        <v>0</v>
      </c>
      <c r="J46">
        <v>13.392876209372099</v>
      </c>
      <c r="K46">
        <v>4.5818551853824001</v>
      </c>
      <c r="L46">
        <v>6.7584091858221598</v>
      </c>
      <c r="M46">
        <v>9.9992012957199297</v>
      </c>
      <c r="N46">
        <v>0</v>
      </c>
      <c r="O46">
        <v>0</v>
      </c>
      <c r="P46">
        <v>0</v>
      </c>
      <c r="Q46">
        <v>0</v>
      </c>
      <c r="R46">
        <v>0</v>
      </c>
      <c r="S46">
        <v>0</v>
      </c>
      <c r="T46">
        <v>147</v>
      </c>
      <c r="U46">
        <v>100</v>
      </c>
      <c r="V46">
        <v>228.60355048462199</v>
      </c>
      <c r="W46">
        <v>184.10898956131399</v>
      </c>
      <c r="X46">
        <v>73.764222158119694</v>
      </c>
      <c r="Y46">
        <v>331.42967403707797</v>
      </c>
      <c r="Z46">
        <v>6.2456166507980102</v>
      </c>
      <c r="AA46" t="str">
        <f>IF(Table1[[#This Row],[MMSE]]&lt;10, "Severe", IF(AND(Table1[[#This Row],[MMSE]]&gt;10,Table1[[#This Row],[MMSE]]&lt;21),"Moderate",IF(AND(Table1[[#This Row],[MMSE]]&gt;=21,Table1[[#This Row],[MMSE]]&lt;25),"Mild","Normal")))</f>
        <v>Severe</v>
      </c>
      <c r="AB46">
        <v>4.8747184168204196</v>
      </c>
      <c r="AC46">
        <v>0</v>
      </c>
      <c r="AD46">
        <v>0</v>
      </c>
      <c r="AE46">
        <v>5.2962033886348996</v>
      </c>
      <c r="AF46">
        <v>0</v>
      </c>
      <c r="AG46">
        <v>0</v>
      </c>
      <c r="AH46">
        <v>0</v>
      </c>
      <c r="AI46">
        <v>0</v>
      </c>
      <c r="AJ46">
        <v>1</v>
      </c>
      <c r="AK46">
        <v>0</v>
      </c>
      <c r="AL46" t="s">
        <v>35</v>
      </c>
    </row>
    <row r="47" spans="1:38" x14ac:dyDescent="0.2">
      <c r="A47">
        <v>4796</v>
      </c>
      <c r="B47">
        <v>68</v>
      </c>
      <c r="C47" t="str">
        <f>QUOTIENT(Table1[[#This Row],[Age]],10)*10&amp;"-"&amp;(QUOTIENT(Table1[[#This Row],[Age]],10)*10)+9</f>
        <v>60-69</v>
      </c>
      <c r="D47">
        <v>1</v>
      </c>
      <c r="E47">
        <v>0</v>
      </c>
      <c r="F47">
        <v>1</v>
      </c>
      <c r="G47" s="3">
        <v>26.804163783794301</v>
      </c>
      <c r="H47" s="3" t="str">
        <f>IF(Table1[[#This Row],[BMI]]&lt;18.5,"Underweight",IF(AND(Table1[[#This Row],[BMI]]&gt;=18.5,Table1[[#This Row],[BMI]]&lt;25),"Normal Weight",IF(AND(Table1[[#This Row],[BMI]]&gt;=25,Table1[[#This Row],[BMI]]&lt;30),"Overweight","Obesity")))</f>
        <v>Overweight</v>
      </c>
      <c r="I47">
        <v>0</v>
      </c>
      <c r="J47">
        <v>19.688744302145601</v>
      </c>
      <c r="K47">
        <v>1.2251824258166299</v>
      </c>
      <c r="L47">
        <v>7.6990938144326204</v>
      </c>
      <c r="M47">
        <v>6.7159821913127304</v>
      </c>
      <c r="N47">
        <v>1</v>
      </c>
      <c r="O47">
        <v>1</v>
      </c>
      <c r="P47">
        <v>0</v>
      </c>
      <c r="Q47">
        <v>0</v>
      </c>
      <c r="R47">
        <v>0</v>
      </c>
      <c r="S47">
        <v>0</v>
      </c>
      <c r="T47">
        <v>102</v>
      </c>
      <c r="U47">
        <v>63</v>
      </c>
      <c r="V47">
        <v>277.12095794377899</v>
      </c>
      <c r="W47">
        <v>120.091706314935</v>
      </c>
      <c r="X47">
        <v>88.326838364819807</v>
      </c>
      <c r="Y47">
        <v>213.98922469064701</v>
      </c>
      <c r="Z47">
        <v>17.963435142472001</v>
      </c>
      <c r="AA47" t="str">
        <f>IF(Table1[[#This Row],[MMSE]]&lt;10, "Severe", IF(AND(Table1[[#This Row],[MMSE]]&gt;10,Table1[[#This Row],[MMSE]]&lt;21),"Moderate",IF(AND(Table1[[#This Row],[MMSE]]&gt;=21,Table1[[#This Row],[MMSE]]&lt;25),"Mild","Normal")))</f>
        <v>Moderate</v>
      </c>
      <c r="AB47">
        <v>4.5959359580405301E-4</v>
      </c>
      <c r="AC47">
        <v>0</v>
      </c>
      <c r="AD47">
        <v>0</v>
      </c>
      <c r="AE47">
        <v>0.275886754503823</v>
      </c>
      <c r="AF47">
        <v>0</v>
      </c>
      <c r="AG47">
        <v>0</v>
      </c>
      <c r="AH47">
        <v>0</v>
      </c>
      <c r="AI47">
        <v>1</v>
      </c>
      <c r="AJ47">
        <v>0</v>
      </c>
      <c r="AK47">
        <v>1</v>
      </c>
      <c r="AL47" t="s">
        <v>35</v>
      </c>
    </row>
    <row r="48" spans="1:38" x14ac:dyDescent="0.2">
      <c r="A48">
        <v>4797</v>
      </c>
      <c r="B48">
        <v>71</v>
      </c>
      <c r="C48" t="str">
        <f>QUOTIENT(Table1[[#This Row],[Age]],10)*10&amp;"-"&amp;(QUOTIENT(Table1[[#This Row],[Age]],10)*10)+9</f>
        <v>70-79</v>
      </c>
      <c r="D48">
        <v>0</v>
      </c>
      <c r="E48">
        <v>1</v>
      </c>
      <c r="F48">
        <v>1</v>
      </c>
      <c r="G48" s="3">
        <v>15.648055357542299</v>
      </c>
      <c r="H48" s="3" t="str">
        <f>IF(Table1[[#This Row],[BMI]]&lt;18.5,"Underweight",IF(AND(Table1[[#This Row],[BMI]]&gt;=18.5,Table1[[#This Row],[BMI]]&lt;25),"Normal Weight",IF(AND(Table1[[#This Row],[BMI]]&gt;=25,Table1[[#This Row],[BMI]]&lt;30),"Overweight","Obesity")))</f>
        <v>Underweight</v>
      </c>
      <c r="I48">
        <v>0</v>
      </c>
      <c r="J48">
        <v>17.885919141694998</v>
      </c>
      <c r="K48">
        <v>0.93055809594470495</v>
      </c>
      <c r="L48">
        <v>4.94431150301053</v>
      </c>
      <c r="M48">
        <v>8.4739190921034204</v>
      </c>
      <c r="N48">
        <v>0</v>
      </c>
      <c r="O48">
        <v>0</v>
      </c>
      <c r="P48">
        <v>1</v>
      </c>
      <c r="Q48">
        <v>0</v>
      </c>
      <c r="R48">
        <v>0</v>
      </c>
      <c r="S48">
        <v>1</v>
      </c>
      <c r="T48">
        <v>118</v>
      </c>
      <c r="U48">
        <v>115</v>
      </c>
      <c r="V48">
        <v>283.93061736963</v>
      </c>
      <c r="W48">
        <v>178.02511693646301</v>
      </c>
      <c r="X48">
        <v>25.567222253831702</v>
      </c>
      <c r="Y48">
        <v>64.658581773172301</v>
      </c>
      <c r="Z48">
        <v>13.430165928299701</v>
      </c>
      <c r="AA48" t="str">
        <f>IF(Table1[[#This Row],[MMSE]]&lt;10, "Severe", IF(AND(Table1[[#This Row],[MMSE]]&gt;10,Table1[[#This Row],[MMSE]]&lt;21),"Moderate",IF(AND(Table1[[#This Row],[MMSE]]&gt;=21,Table1[[#This Row],[MMSE]]&lt;25),"Mild","Normal")))</f>
        <v>Moderate</v>
      </c>
      <c r="AB48">
        <v>5.0823694955080203</v>
      </c>
      <c r="AC48">
        <v>0</v>
      </c>
      <c r="AD48">
        <v>1</v>
      </c>
      <c r="AE48">
        <v>1.4396288883088999</v>
      </c>
      <c r="AF48">
        <v>0</v>
      </c>
      <c r="AG48">
        <v>0</v>
      </c>
      <c r="AH48">
        <v>0</v>
      </c>
      <c r="AI48">
        <v>0</v>
      </c>
      <c r="AJ48">
        <v>0</v>
      </c>
      <c r="AK48">
        <v>1</v>
      </c>
      <c r="AL48" t="s">
        <v>35</v>
      </c>
    </row>
    <row r="49" spans="1:38" x14ac:dyDescent="0.2">
      <c r="A49">
        <v>4798</v>
      </c>
      <c r="B49">
        <v>69</v>
      </c>
      <c r="C49" t="str">
        <f>QUOTIENT(Table1[[#This Row],[Age]],10)*10&amp;"-"&amp;(QUOTIENT(Table1[[#This Row],[Age]],10)*10)+9</f>
        <v>60-69</v>
      </c>
      <c r="D49">
        <v>1</v>
      </c>
      <c r="E49">
        <v>3</v>
      </c>
      <c r="F49">
        <v>0</v>
      </c>
      <c r="G49" s="3">
        <v>16.480198981011</v>
      </c>
      <c r="H49" s="3" t="str">
        <f>IF(Table1[[#This Row],[BMI]]&lt;18.5,"Underweight",IF(AND(Table1[[#This Row],[BMI]]&gt;=18.5,Table1[[#This Row],[BMI]]&lt;25),"Normal Weight",IF(AND(Table1[[#This Row],[BMI]]&gt;=25,Table1[[#This Row],[BMI]]&lt;30),"Overweight","Obesity")))</f>
        <v>Underweight</v>
      </c>
      <c r="I49">
        <v>1</v>
      </c>
      <c r="J49">
        <v>17.947653037673899</v>
      </c>
      <c r="K49">
        <v>0.30767369690364199</v>
      </c>
      <c r="L49">
        <v>8.9515696095850696</v>
      </c>
      <c r="M49">
        <v>5.7209847954844397</v>
      </c>
      <c r="N49">
        <v>0</v>
      </c>
      <c r="O49">
        <v>0</v>
      </c>
      <c r="P49">
        <v>0</v>
      </c>
      <c r="Q49">
        <v>0</v>
      </c>
      <c r="R49">
        <v>0</v>
      </c>
      <c r="S49">
        <v>0</v>
      </c>
      <c r="T49">
        <v>145</v>
      </c>
      <c r="U49">
        <v>106</v>
      </c>
      <c r="V49">
        <v>240.14827358874501</v>
      </c>
      <c r="W49">
        <v>102.456382798104</v>
      </c>
      <c r="X49">
        <v>52.677854416676702</v>
      </c>
      <c r="Y49">
        <v>214.04648298991799</v>
      </c>
      <c r="Z49">
        <v>14.201644862769999</v>
      </c>
      <c r="AA49" t="str">
        <f>IF(Table1[[#This Row],[MMSE]]&lt;10, "Severe", IF(AND(Table1[[#This Row],[MMSE]]&gt;10,Table1[[#This Row],[MMSE]]&lt;21),"Moderate",IF(AND(Table1[[#This Row],[MMSE]]&gt;=21,Table1[[#This Row],[MMSE]]&lt;25),"Mild","Normal")))</f>
        <v>Moderate</v>
      </c>
      <c r="AB49">
        <v>8.8736556550974299</v>
      </c>
      <c r="AC49">
        <v>0</v>
      </c>
      <c r="AD49">
        <v>1</v>
      </c>
      <c r="AE49">
        <v>8.0520043860500508</v>
      </c>
      <c r="AF49">
        <v>0</v>
      </c>
      <c r="AG49">
        <v>0</v>
      </c>
      <c r="AH49">
        <v>0</v>
      </c>
      <c r="AI49">
        <v>0</v>
      </c>
      <c r="AJ49">
        <v>0</v>
      </c>
      <c r="AK49">
        <v>0</v>
      </c>
      <c r="AL49" t="s">
        <v>35</v>
      </c>
    </row>
    <row r="50" spans="1:38" hidden="1" x14ac:dyDescent="0.2">
      <c r="A50">
        <v>4799</v>
      </c>
      <c r="B50">
        <v>87</v>
      </c>
      <c r="C50" t="str">
        <f>QUOTIENT(Table1[[#This Row],[Age]],10)*10&amp;"-"&amp;(QUOTIENT(Table1[[#This Row],[Age]],10)*10)+9</f>
        <v>80-89</v>
      </c>
      <c r="D50">
        <v>0</v>
      </c>
      <c r="E50">
        <v>1</v>
      </c>
      <c r="F50">
        <v>2</v>
      </c>
      <c r="G50" s="3">
        <v>33.4769705066889</v>
      </c>
      <c r="H50" s="3" t="str">
        <f>IF(Table1[[#This Row],[BMI]]&lt;18.5,"Underweight",IF(AND(Table1[[#This Row],[BMI]]&gt;=18.5,Table1[[#This Row],[BMI]]&lt;25),"Normal Weight",IF(AND(Table1[[#This Row],[BMI]]&gt;=25,Table1[[#This Row],[BMI]]&lt;30),"Overweight","Obesity")))</f>
        <v>Obesity</v>
      </c>
      <c r="I50">
        <v>1</v>
      </c>
      <c r="J50">
        <v>15.8094041596183</v>
      </c>
      <c r="K50">
        <v>9.33835791898764</v>
      </c>
      <c r="L50">
        <v>9.6486143590426092</v>
      </c>
      <c r="M50">
        <v>8.2046193382323303</v>
      </c>
      <c r="N50">
        <v>0</v>
      </c>
      <c r="O50">
        <v>0</v>
      </c>
      <c r="P50">
        <v>0</v>
      </c>
      <c r="Q50">
        <v>0</v>
      </c>
      <c r="R50">
        <v>0</v>
      </c>
      <c r="S50">
        <v>1</v>
      </c>
      <c r="T50">
        <v>127</v>
      </c>
      <c r="U50">
        <v>114</v>
      </c>
      <c r="V50">
        <v>264.43270448085002</v>
      </c>
      <c r="W50">
        <v>168.52815421537599</v>
      </c>
      <c r="X50">
        <v>73.356050964717696</v>
      </c>
      <c r="Y50">
        <v>196.33878949677501</v>
      </c>
      <c r="Z50">
        <v>25.834574220705498</v>
      </c>
      <c r="AA50" t="str">
        <f>IF(Table1[[#This Row],[MMSE]]&lt;10, "Severe", IF(AND(Table1[[#This Row],[MMSE]]&gt;10,Table1[[#This Row],[MMSE]]&lt;21),"Moderate",IF(AND(Table1[[#This Row],[MMSE]]&gt;=21,Table1[[#This Row],[MMSE]]&lt;25),"Mild","Normal")))</f>
        <v>Normal</v>
      </c>
      <c r="AB50">
        <v>2.5586364415885301</v>
      </c>
      <c r="AC50">
        <v>1</v>
      </c>
      <c r="AD50">
        <v>1</v>
      </c>
      <c r="AE50">
        <v>2.5971083097021999</v>
      </c>
      <c r="AF50">
        <v>0</v>
      </c>
      <c r="AG50">
        <v>0</v>
      </c>
      <c r="AH50">
        <v>0</v>
      </c>
      <c r="AI50">
        <v>0</v>
      </c>
      <c r="AJ50">
        <v>1</v>
      </c>
      <c r="AK50">
        <v>1</v>
      </c>
      <c r="AL50" t="s">
        <v>35</v>
      </c>
    </row>
    <row r="51" spans="1:38" x14ac:dyDescent="0.2">
      <c r="A51">
        <v>4800</v>
      </c>
      <c r="B51">
        <v>68</v>
      </c>
      <c r="C51" t="str">
        <f>QUOTIENT(Table1[[#This Row],[Age]],10)*10&amp;"-"&amp;(QUOTIENT(Table1[[#This Row],[Age]],10)*10)+9</f>
        <v>60-69</v>
      </c>
      <c r="D51">
        <v>1</v>
      </c>
      <c r="E51">
        <v>0</v>
      </c>
      <c r="F51">
        <v>2</v>
      </c>
      <c r="G51" s="3">
        <v>32.034899670509198</v>
      </c>
      <c r="H51" s="3" t="str">
        <f>IF(Table1[[#This Row],[BMI]]&lt;18.5,"Underweight",IF(AND(Table1[[#This Row],[BMI]]&gt;=18.5,Table1[[#This Row],[BMI]]&lt;25),"Normal Weight",IF(AND(Table1[[#This Row],[BMI]]&gt;=25,Table1[[#This Row],[BMI]]&lt;30),"Overweight","Obesity")))</f>
        <v>Obesity</v>
      </c>
      <c r="I51">
        <v>0</v>
      </c>
      <c r="J51">
        <v>3.0600960202439702</v>
      </c>
      <c r="K51">
        <v>3.5999325106351399</v>
      </c>
      <c r="L51">
        <v>3.0034733710708399</v>
      </c>
      <c r="M51">
        <v>5.1230093568427497</v>
      </c>
      <c r="N51">
        <v>0</v>
      </c>
      <c r="O51">
        <v>0</v>
      </c>
      <c r="P51">
        <v>0</v>
      </c>
      <c r="Q51">
        <v>0</v>
      </c>
      <c r="R51">
        <v>0</v>
      </c>
      <c r="S51">
        <v>0</v>
      </c>
      <c r="T51">
        <v>114</v>
      </c>
      <c r="U51">
        <v>106</v>
      </c>
      <c r="V51">
        <v>283.27690107127199</v>
      </c>
      <c r="W51">
        <v>91.742349644635695</v>
      </c>
      <c r="X51">
        <v>61.969783055095199</v>
      </c>
      <c r="Y51">
        <v>107.769258514252</v>
      </c>
      <c r="Z51">
        <v>16.205444483994501</v>
      </c>
      <c r="AA51" t="str">
        <f>IF(Table1[[#This Row],[MMSE]]&lt;10, "Severe", IF(AND(Table1[[#This Row],[MMSE]]&gt;10,Table1[[#This Row],[MMSE]]&lt;21),"Moderate",IF(AND(Table1[[#This Row],[MMSE]]&gt;=21,Table1[[#This Row],[MMSE]]&lt;25),"Mild","Normal")))</f>
        <v>Moderate</v>
      </c>
      <c r="AB51">
        <v>4.1002207692946397</v>
      </c>
      <c r="AC51">
        <v>1</v>
      </c>
      <c r="AD51">
        <v>0</v>
      </c>
      <c r="AE51">
        <v>3.7242696984605499</v>
      </c>
      <c r="AF51">
        <v>0</v>
      </c>
      <c r="AG51">
        <v>0</v>
      </c>
      <c r="AH51">
        <v>0</v>
      </c>
      <c r="AI51">
        <v>0</v>
      </c>
      <c r="AJ51">
        <v>0</v>
      </c>
      <c r="AK51">
        <v>1</v>
      </c>
      <c r="AL51" t="s">
        <v>35</v>
      </c>
    </row>
    <row r="52" spans="1:38" x14ac:dyDescent="0.2">
      <c r="A52">
        <v>4801</v>
      </c>
      <c r="B52">
        <v>81</v>
      </c>
      <c r="C52" t="str">
        <f>QUOTIENT(Table1[[#This Row],[Age]],10)*10&amp;"-"&amp;(QUOTIENT(Table1[[#This Row],[Age]],10)*10)+9</f>
        <v>80-89</v>
      </c>
      <c r="D52">
        <v>0</v>
      </c>
      <c r="E52">
        <v>2</v>
      </c>
      <c r="F52">
        <v>2</v>
      </c>
      <c r="G52" s="3">
        <v>15.6396768315494</v>
      </c>
      <c r="H52" s="3" t="str">
        <f>IF(Table1[[#This Row],[BMI]]&lt;18.5,"Underweight",IF(AND(Table1[[#This Row],[BMI]]&gt;=18.5,Table1[[#This Row],[BMI]]&lt;25),"Normal Weight",IF(AND(Table1[[#This Row],[BMI]]&gt;=25,Table1[[#This Row],[BMI]]&lt;30),"Overweight","Obesity")))</f>
        <v>Underweight</v>
      </c>
      <c r="I52">
        <v>0</v>
      </c>
      <c r="J52">
        <v>15.6491902726288</v>
      </c>
      <c r="K52">
        <v>6.8482933537915196</v>
      </c>
      <c r="L52">
        <v>0.161402872455502</v>
      </c>
      <c r="M52">
        <v>8.3537611976060404</v>
      </c>
      <c r="N52">
        <v>0</v>
      </c>
      <c r="O52">
        <v>0</v>
      </c>
      <c r="P52">
        <v>1</v>
      </c>
      <c r="Q52">
        <v>0</v>
      </c>
      <c r="R52">
        <v>0</v>
      </c>
      <c r="S52">
        <v>0</v>
      </c>
      <c r="T52">
        <v>162</v>
      </c>
      <c r="U52">
        <v>118</v>
      </c>
      <c r="V52">
        <v>257.16542976290498</v>
      </c>
      <c r="W52">
        <v>153.47313349041301</v>
      </c>
      <c r="X52">
        <v>47.714131383799</v>
      </c>
      <c r="Y52">
        <v>232.966497523507</v>
      </c>
      <c r="Z52">
        <v>14.745243844280999</v>
      </c>
      <c r="AA52" t="str">
        <f>IF(Table1[[#This Row],[MMSE]]&lt;10, "Severe", IF(AND(Table1[[#This Row],[MMSE]]&gt;10,Table1[[#This Row],[MMSE]]&lt;21),"Moderate",IF(AND(Table1[[#This Row],[MMSE]]&gt;=21,Table1[[#This Row],[MMSE]]&lt;25),"Mild","Normal")))</f>
        <v>Moderate</v>
      </c>
      <c r="AB52">
        <v>0.222116452534348</v>
      </c>
      <c r="AC52">
        <v>1</v>
      </c>
      <c r="AD52">
        <v>0</v>
      </c>
      <c r="AE52">
        <v>4.4232711915174798</v>
      </c>
      <c r="AF52">
        <v>0</v>
      </c>
      <c r="AG52">
        <v>0</v>
      </c>
      <c r="AH52">
        <v>0</v>
      </c>
      <c r="AI52">
        <v>0</v>
      </c>
      <c r="AJ52">
        <v>0</v>
      </c>
      <c r="AK52">
        <v>1</v>
      </c>
      <c r="AL52" t="s">
        <v>35</v>
      </c>
    </row>
    <row r="53" spans="1:38" x14ac:dyDescent="0.2">
      <c r="A53">
        <v>4802</v>
      </c>
      <c r="B53">
        <v>72</v>
      </c>
      <c r="C53" t="str">
        <f>QUOTIENT(Table1[[#This Row],[Age]],10)*10&amp;"-"&amp;(QUOTIENT(Table1[[#This Row],[Age]],10)*10)+9</f>
        <v>70-79</v>
      </c>
      <c r="D53">
        <v>1</v>
      </c>
      <c r="E53">
        <v>3</v>
      </c>
      <c r="F53">
        <v>1</v>
      </c>
      <c r="G53" s="3">
        <v>37.752225678548598</v>
      </c>
      <c r="H53" s="3" t="str">
        <f>IF(Table1[[#This Row],[BMI]]&lt;18.5,"Underweight",IF(AND(Table1[[#This Row],[BMI]]&gt;=18.5,Table1[[#This Row],[BMI]]&lt;25),"Normal Weight",IF(AND(Table1[[#This Row],[BMI]]&gt;=25,Table1[[#This Row],[BMI]]&lt;30),"Overweight","Obesity")))</f>
        <v>Obesity</v>
      </c>
      <c r="I53">
        <v>1</v>
      </c>
      <c r="J53">
        <v>13.658963678566</v>
      </c>
      <c r="K53">
        <v>1.2300840683913501</v>
      </c>
      <c r="L53">
        <v>3.5919354407898298</v>
      </c>
      <c r="M53">
        <v>8.2320792231579798</v>
      </c>
      <c r="N53">
        <v>0</v>
      </c>
      <c r="O53">
        <v>0</v>
      </c>
      <c r="P53">
        <v>0</v>
      </c>
      <c r="Q53">
        <v>1</v>
      </c>
      <c r="R53">
        <v>0</v>
      </c>
      <c r="S53">
        <v>0</v>
      </c>
      <c r="T53">
        <v>145</v>
      </c>
      <c r="U53">
        <v>92</v>
      </c>
      <c r="V53">
        <v>252.92330723113699</v>
      </c>
      <c r="W53">
        <v>175.57747609265601</v>
      </c>
      <c r="X53">
        <v>54.498026549126301</v>
      </c>
      <c r="Y53">
        <v>337.89556416479201</v>
      </c>
      <c r="Z53">
        <v>14.5512157647648</v>
      </c>
      <c r="AA53" t="str">
        <f>IF(Table1[[#This Row],[MMSE]]&lt;10, "Severe", IF(AND(Table1[[#This Row],[MMSE]]&gt;10,Table1[[#This Row],[MMSE]]&lt;21),"Moderate",IF(AND(Table1[[#This Row],[MMSE]]&gt;=21,Table1[[#This Row],[MMSE]]&lt;25),"Mild","Normal")))</f>
        <v>Moderate</v>
      </c>
      <c r="AB53">
        <v>6.8729706273578097</v>
      </c>
      <c r="AC53">
        <v>0</v>
      </c>
      <c r="AD53">
        <v>0</v>
      </c>
      <c r="AE53">
        <v>5.5456690316644304</v>
      </c>
      <c r="AF53">
        <v>0</v>
      </c>
      <c r="AG53">
        <v>0</v>
      </c>
      <c r="AH53">
        <v>1</v>
      </c>
      <c r="AI53">
        <v>0</v>
      </c>
      <c r="AJ53">
        <v>0</v>
      </c>
      <c r="AK53">
        <v>0</v>
      </c>
      <c r="AL53" t="s">
        <v>35</v>
      </c>
    </row>
    <row r="54" spans="1:38" hidden="1" x14ac:dyDescent="0.2">
      <c r="A54">
        <v>4803</v>
      </c>
      <c r="B54">
        <v>79</v>
      </c>
      <c r="C54" t="str">
        <f>QUOTIENT(Table1[[#This Row],[Age]],10)*10&amp;"-"&amp;(QUOTIENT(Table1[[#This Row],[Age]],10)*10)+9</f>
        <v>70-79</v>
      </c>
      <c r="D54">
        <v>1</v>
      </c>
      <c r="E54">
        <v>0</v>
      </c>
      <c r="F54">
        <v>1</v>
      </c>
      <c r="G54" s="3">
        <v>16.778701479460398</v>
      </c>
      <c r="H54" s="3" t="str">
        <f>IF(Table1[[#This Row],[BMI]]&lt;18.5,"Underweight",IF(AND(Table1[[#This Row],[BMI]]&gt;=18.5,Table1[[#This Row],[BMI]]&lt;25),"Normal Weight",IF(AND(Table1[[#This Row],[BMI]]&gt;=25,Table1[[#This Row],[BMI]]&lt;30),"Overweight","Obesity")))</f>
        <v>Underweight</v>
      </c>
      <c r="I54">
        <v>0</v>
      </c>
      <c r="J54">
        <v>17.243081311003301</v>
      </c>
      <c r="K54">
        <v>6.5783382829345696</v>
      </c>
      <c r="L54">
        <v>4.7014801096336001</v>
      </c>
      <c r="M54">
        <v>7.9818463562556099</v>
      </c>
      <c r="N54">
        <v>1</v>
      </c>
      <c r="O54">
        <v>0</v>
      </c>
      <c r="P54">
        <v>0</v>
      </c>
      <c r="Q54">
        <v>0</v>
      </c>
      <c r="R54">
        <v>0</v>
      </c>
      <c r="S54">
        <v>1</v>
      </c>
      <c r="T54">
        <v>134</v>
      </c>
      <c r="U54">
        <v>95</v>
      </c>
      <c r="V54">
        <v>267.13549272767199</v>
      </c>
      <c r="W54">
        <v>171.22243220803199</v>
      </c>
      <c r="X54">
        <v>73.830447290357498</v>
      </c>
      <c r="Y54">
        <v>136.314794793283</v>
      </c>
      <c r="Z54">
        <v>27.594226875271101</v>
      </c>
      <c r="AA54" t="str">
        <f>IF(Table1[[#This Row],[MMSE]]&lt;10, "Severe", IF(AND(Table1[[#This Row],[MMSE]]&gt;10,Table1[[#This Row],[MMSE]]&lt;21),"Moderate",IF(AND(Table1[[#This Row],[MMSE]]&gt;=21,Table1[[#This Row],[MMSE]]&lt;25),"Mild","Normal")))</f>
        <v>Normal</v>
      </c>
      <c r="AB54">
        <v>3.1662242933882498</v>
      </c>
      <c r="AC54">
        <v>0</v>
      </c>
      <c r="AD54">
        <v>0</v>
      </c>
      <c r="AE54">
        <v>2.87594950086245</v>
      </c>
      <c r="AF54">
        <v>0</v>
      </c>
      <c r="AG54">
        <v>0</v>
      </c>
      <c r="AH54">
        <v>0</v>
      </c>
      <c r="AI54">
        <v>0</v>
      </c>
      <c r="AJ54">
        <v>1</v>
      </c>
      <c r="AK54">
        <v>0</v>
      </c>
      <c r="AL54" t="s">
        <v>35</v>
      </c>
    </row>
    <row r="55" spans="1:38" x14ac:dyDescent="0.2">
      <c r="A55">
        <v>4804</v>
      </c>
      <c r="B55">
        <v>61</v>
      </c>
      <c r="C55" t="str">
        <f>QUOTIENT(Table1[[#This Row],[Age]],10)*10&amp;"-"&amp;(QUOTIENT(Table1[[#This Row],[Age]],10)*10)+9</f>
        <v>60-69</v>
      </c>
      <c r="D55">
        <v>1</v>
      </c>
      <c r="E55">
        <v>2</v>
      </c>
      <c r="F55">
        <v>0</v>
      </c>
      <c r="G55" s="3">
        <v>38.076135261171999</v>
      </c>
      <c r="H55" s="3" t="str">
        <f>IF(Table1[[#This Row],[BMI]]&lt;18.5,"Underweight",IF(AND(Table1[[#This Row],[BMI]]&gt;=18.5,Table1[[#This Row],[BMI]]&lt;25),"Normal Weight",IF(AND(Table1[[#This Row],[BMI]]&gt;=25,Table1[[#This Row],[BMI]]&lt;30),"Overweight","Obesity")))</f>
        <v>Obesity</v>
      </c>
      <c r="I55">
        <v>0</v>
      </c>
      <c r="J55">
        <v>19.984018416523</v>
      </c>
      <c r="K55">
        <v>9.85954154592641</v>
      </c>
      <c r="L55">
        <v>1.9151714963328299</v>
      </c>
      <c r="M55">
        <v>9.7102741458969</v>
      </c>
      <c r="N55">
        <v>0</v>
      </c>
      <c r="O55">
        <v>0</v>
      </c>
      <c r="P55">
        <v>1</v>
      </c>
      <c r="Q55">
        <v>0</v>
      </c>
      <c r="R55">
        <v>0</v>
      </c>
      <c r="S55">
        <v>1</v>
      </c>
      <c r="T55">
        <v>98</v>
      </c>
      <c r="U55">
        <v>116</v>
      </c>
      <c r="V55">
        <v>215.421298088491</v>
      </c>
      <c r="W55">
        <v>159.51070186821099</v>
      </c>
      <c r="X55">
        <v>92.800096138638693</v>
      </c>
      <c r="Y55">
        <v>59.925621763743102</v>
      </c>
      <c r="Z55">
        <v>20.352169404834498</v>
      </c>
      <c r="AA55" t="str">
        <f>IF(Table1[[#This Row],[MMSE]]&lt;10, "Severe", IF(AND(Table1[[#This Row],[MMSE]]&gt;10,Table1[[#This Row],[MMSE]]&lt;21),"Moderate",IF(AND(Table1[[#This Row],[MMSE]]&gt;=21,Table1[[#This Row],[MMSE]]&lt;25),"Mild","Normal")))</f>
        <v>Moderate</v>
      </c>
      <c r="AB55">
        <v>2.09592876886046</v>
      </c>
      <c r="AC55">
        <v>1</v>
      </c>
      <c r="AD55">
        <v>0</v>
      </c>
      <c r="AE55">
        <v>9.4563726536279908</v>
      </c>
      <c r="AF55">
        <v>0</v>
      </c>
      <c r="AG55">
        <v>0</v>
      </c>
      <c r="AH55">
        <v>0</v>
      </c>
      <c r="AI55">
        <v>0</v>
      </c>
      <c r="AJ55">
        <v>0</v>
      </c>
      <c r="AK55">
        <v>1</v>
      </c>
      <c r="AL55" t="s">
        <v>35</v>
      </c>
    </row>
    <row r="56" spans="1:38" hidden="1" x14ac:dyDescent="0.2">
      <c r="A56">
        <v>4805</v>
      </c>
      <c r="B56">
        <v>80</v>
      </c>
      <c r="C56" t="str">
        <f>QUOTIENT(Table1[[#This Row],[Age]],10)*10&amp;"-"&amp;(QUOTIENT(Table1[[#This Row],[Age]],10)*10)+9</f>
        <v>80-89</v>
      </c>
      <c r="D56">
        <v>0</v>
      </c>
      <c r="E56">
        <v>0</v>
      </c>
      <c r="F56">
        <v>0</v>
      </c>
      <c r="G56" s="3">
        <v>28.169134736574101</v>
      </c>
      <c r="H56" s="3" t="str">
        <f>IF(Table1[[#This Row],[BMI]]&lt;18.5,"Underweight",IF(AND(Table1[[#This Row],[BMI]]&gt;=18.5,Table1[[#This Row],[BMI]]&lt;25),"Normal Weight",IF(AND(Table1[[#This Row],[BMI]]&gt;=25,Table1[[#This Row],[BMI]]&lt;30),"Overweight","Obesity")))</f>
        <v>Overweight</v>
      </c>
      <c r="I56">
        <v>0</v>
      </c>
      <c r="J56">
        <v>4.9940945730921698</v>
      </c>
      <c r="K56">
        <v>8.1945839943640699</v>
      </c>
      <c r="L56">
        <v>4.4275813518162002</v>
      </c>
      <c r="M56">
        <v>8.5540708395862808</v>
      </c>
      <c r="N56">
        <v>1</v>
      </c>
      <c r="O56">
        <v>0</v>
      </c>
      <c r="P56">
        <v>0</v>
      </c>
      <c r="Q56">
        <v>0</v>
      </c>
      <c r="R56">
        <v>0</v>
      </c>
      <c r="S56">
        <v>0</v>
      </c>
      <c r="T56">
        <v>127</v>
      </c>
      <c r="U56">
        <v>113</v>
      </c>
      <c r="V56">
        <v>285.233816257179</v>
      </c>
      <c r="W56">
        <v>141.52970003336699</v>
      </c>
      <c r="X56">
        <v>34.514028459495101</v>
      </c>
      <c r="Y56">
        <v>199.54125651945901</v>
      </c>
      <c r="Z56">
        <v>29.926298769548801</v>
      </c>
      <c r="AA56" t="str">
        <f>IF(Table1[[#This Row],[MMSE]]&lt;10, "Severe", IF(AND(Table1[[#This Row],[MMSE]]&gt;10,Table1[[#This Row],[MMSE]]&lt;21),"Moderate",IF(AND(Table1[[#This Row],[MMSE]]&gt;=21,Table1[[#This Row],[MMSE]]&lt;25),"Mild","Normal")))</f>
        <v>Normal</v>
      </c>
      <c r="AB56">
        <v>1.1883080636672601</v>
      </c>
      <c r="AC56">
        <v>0</v>
      </c>
      <c r="AD56">
        <v>1</v>
      </c>
      <c r="AE56">
        <v>6.7730039159066298</v>
      </c>
      <c r="AF56">
        <v>1</v>
      </c>
      <c r="AG56">
        <v>0</v>
      </c>
      <c r="AH56">
        <v>0</v>
      </c>
      <c r="AI56">
        <v>0</v>
      </c>
      <c r="AJ56">
        <v>0</v>
      </c>
      <c r="AK56">
        <v>0</v>
      </c>
      <c r="AL56" t="s">
        <v>35</v>
      </c>
    </row>
    <row r="57" spans="1:38" x14ac:dyDescent="0.2">
      <c r="A57">
        <v>4806</v>
      </c>
      <c r="B57">
        <v>77</v>
      </c>
      <c r="C57" t="str">
        <f>QUOTIENT(Table1[[#This Row],[Age]],10)*10&amp;"-"&amp;(QUOTIENT(Table1[[#This Row],[Age]],10)*10)+9</f>
        <v>70-79</v>
      </c>
      <c r="D57">
        <v>0</v>
      </c>
      <c r="E57">
        <v>0</v>
      </c>
      <c r="F57">
        <v>0</v>
      </c>
      <c r="G57" s="3">
        <v>28.5374103205362</v>
      </c>
      <c r="H57" s="3" t="str">
        <f>IF(Table1[[#This Row],[BMI]]&lt;18.5,"Underweight",IF(AND(Table1[[#This Row],[BMI]]&gt;=18.5,Table1[[#This Row],[BMI]]&lt;25),"Normal Weight",IF(AND(Table1[[#This Row],[BMI]]&gt;=25,Table1[[#This Row],[BMI]]&lt;30),"Overweight","Obesity")))</f>
        <v>Overweight</v>
      </c>
      <c r="I57">
        <v>1</v>
      </c>
      <c r="J57">
        <v>16.4698523563649</v>
      </c>
      <c r="K57">
        <v>8.1172898174987704</v>
      </c>
      <c r="L57">
        <v>3.7030209882220699</v>
      </c>
      <c r="M57">
        <v>4.1378929778025197</v>
      </c>
      <c r="N57">
        <v>0</v>
      </c>
      <c r="O57">
        <v>0</v>
      </c>
      <c r="P57">
        <v>0</v>
      </c>
      <c r="Q57">
        <v>1</v>
      </c>
      <c r="R57">
        <v>0</v>
      </c>
      <c r="S57">
        <v>0</v>
      </c>
      <c r="T57">
        <v>114</v>
      </c>
      <c r="U57">
        <v>70</v>
      </c>
      <c r="V57">
        <v>159.826376753723</v>
      </c>
      <c r="W57">
        <v>103.35075138953999</v>
      </c>
      <c r="X57">
        <v>74.898270074155903</v>
      </c>
      <c r="Y57">
        <v>121.643619421301</v>
      </c>
      <c r="Z57">
        <v>10.7155123742629</v>
      </c>
      <c r="AA57" t="str">
        <f>IF(Table1[[#This Row],[MMSE]]&lt;10, "Severe", IF(AND(Table1[[#This Row],[MMSE]]&gt;10,Table1[[#This Row],[MMSE]]&lt;21),"Moderate",IF(AND(Table1[[#This Row],[MMSE]]&gt;=21,Table1[[#This Row],[MMSE]]&lt;25),"Mild","Normal")))</f>
        <v>Moderate</v>
      </c>
      <c r="AB57">
        <v>2.7530932632843101</v>
      </c>
      <c r="AC57">
        <v>1</v>
      </c>
      <c r="AD57">
        <v>0</v>
      </c>
      <c r="AE57">
        <v>3.8009497905300802</v>
      </c>
      <c r="AF57">
        <v>0</v>
      </c>
      <c r="AG57">
        <v>0</v>
      </c>
      <c r="AH57">
        <v>0</v>
      </c>
      <c r="AI57">
        <v>0</v>
      </c>
      <c r="AJ57">
        <v>0</v>
      </c>
      <c r="AK57">
        <v>1</v>
      </c>
      <c r="AL57" t="s">
        <v>35</v>
      </c>
    </row>
    <row r="58" spans="1:38" x14ac:dyDescent="0.2">
      <c r="A58">
        <v>4807</v>
      </c>
      <c r="B58">
        <v>66</v>
      </c>
      <c r="C58" t="str">
        <f>QUOTIENT(Table1[[#This Row],[Age]],10)*10&amp;"-"&amp;(QUOTIENT(Table1[[#This Row],[Age]],10)*10)+9</f>
        <v>60-69</v>
      </c>
      <c r="D58">
        <v>1</v>
      </c>
      <c r="E58">
        <v>0</v>
      </c>
      <c r="F58">
        <v>2</v>
      </c>
      <c r="G58" s="3">
        <v>22.311784165629899</v>
      </c>
      <c r="H58" s="3" t="str">
        <f>IF(Table1[[#This Row],[BMI]]&lt;18.5,"Underweight",IF(AND(Table1[[#This Row],[BMI]]&gt;=18.5,Table1[[#This Row],[BMI]]&lt;25),"Normal Weight",IF(AND(Table1[[#This Row],[BMI]]&gt;=25,Table1[[#This Row],[BMI]]&lt;30),"Overweight","Obesity")))</f>
        <v>Normal Weight</v>
      </c>
      <c r="I58">
        <v>0</v>
      </c>
      <c r="J58">
        <v>14.4288112849373</v>
      </c>
      <c r="K58">
        <v>8.0309658215370607</v>
      </c>
      <c r="L58">
        <v>1.4349144378627601</v>
      </c>
      <c r="M58">
        <v>9.5273027294580093</v>
      </c>
      <c r="N58">
        <v>1</v>
      </c>
      <c r="O58">
        <v>0</v>
      </c>
      <c r="P58">
        <v>0</v>
      </c>
      <c r="Q58">
        <v>1</v>
      </c>
      <c r="R58">
        <v>0</v>
      </c>
      <c r="S58">
        <v>0</v>
      </c>
      <c r="T58">
        <v>136</v>
      </c>
      <c r="U58">
        <v>106</v>
      </c>
      <c r="V58">
        <v>192.21216551068801</v>
      </c>
      <c r="W58">
        <v>176.61503092452901</v>
      </c>
      <c r="X58">
        <v>65.931963287658903</v>
      </c>
      <c r="Y58">
        <v>204.01539103591</v>
      </c>
      <c r="Z58">
        <v>10.6399861028064</v>
      </c>
      <c r="AA58" t="str">
        <f>IF(Table1[[#This Row],[MMSE]]&lt;10, "Severe", IF(AND(Table1[[#This Row],[MMSE]]&gt;10,Table1[[#This Row],[MMSE]]&lt;21),"Moderate",IF(AND(Table1[[#This Row],[MMSE]]&gt;=21,Table1[[#This Row],[MMSE]]&lt;25),"Mild","Normal")))</f>
        <v>Moderate</v>
      </c>
      <c r="AB58">
        <v>3.64867416204511</v>
      </c>
      <c r="AC58">
        <v>0</v>
      </c>
      <c r="AD58">
        <v>0</v>
      </c>
      <c r="AE58">
        <v>5.2164112482353104</v>
      </c>
      <c r="AF58">
        <v>1</v>
      </c>
      <c r="AG58">
        <v>0</v>
      </c>
      <c r="AH58">
        <v>0</v>
      </c>
      <c r="AI58">
        <v>0</v>
      </c>
      <c r="AJ58">
        <v>0</v>
      </c>
      <c r="AK58">
        <v>0</v>
      </c>
      <c r="AL58" t="s">
        <v>35</v>
      </c>
    </row>
    <row r="59" spans="1:38" hidden="1" x14ac:dyDescent="0.2">
      <c r="A59">
        <v>4808</v>
      </c>
      <c r="B59">
        <v>90</v>
      </c>
      <c r="C59" t="str">
        <f>QUOTIENT(Table1[[#This Row],[Age]],10)*10&amp;"-"&amp;(QUOTIENT(Table1[[#This Row],[Age]],10)*10)+9</f>
        <v>90-99</v>
      </c>
      <c r="D59">
        <v>1</v>
      </c>
      <c r="E59">
        <v>0</v>
      </c>
      <c r="F59">
        <v>3</v>
      </c>
      <c r="G59" s="3">
        <v>33.405984153261201</v>
      </c>
      <c r="H59" s="3" t="str">
        <f>IF(Table1[[#This Row],[BMI]]&lt;18.5,"Underweight",IF(AND(Table1[[#This Row],[BMI]]&gt;=18.5,Table1[[#This Row],[BMI]]&lt;25),"Normal Weight",IF(AND(Table1[[#This Row],[BMI]]&gt;=25,Table1[[#This Row],[BMI]]&lt;30),"Overweight","Obesity")))</f>
        <v>Obesity</v>
      </c>
      <c r="I59">
        <v>0</v>
      </c>
      <c r="J59">
        <v>14.245280021113301</v>
      </c>
      <c r="K59">
        <v>0.78580229596423301</v>
      </c>
      <c r="L59">
        <v>2.1698918575707302</v>
      </c>
      <c r="M59">
        <v>4.5803808970114099</v>
      </c>
      <c r="N59">
        <v>1</v>
      </c>
      <c r="O59">
        <v>1</v>
      </c>
      <c r="P59">
        <v>0</v>
      </c>
      <c r="Q59">
        <v>0</v>
      </c>
      <c r="R59">
        <v>0</v>
      </c>
      <c r="S59">
        <v>0</v>
      </c>
      <c r="T59">
        <v>105</v>
      </c>
      <c r="U59">
        <v>74</v>
      </c>
      <c r="V59">
        <v>264.34053160219099</v>
      </c>
      <c r="W59">
        <v>67.544957475667601</v>
      </c>
      <c r="X59">
        <v>40.104992302922398</v>
      </c>
      <c r="Y59">
        <v>136.5373036963</v>
      </c>
      <c r="Z59">
        <v>21.707730124521401</v>
      </c>
      <c r="AA59" t="str">
        <f>IF(Table1[[#This Row],[MMSE]]&lt;10, "Severe", IF(AND(Table1[[#This Row],[MMSE]]&gt;10,Table1[[#This Row],[MMSE]]&lt;21),"Moderate",IF(AND(Table1[[#This Row],[MMSE]]&gt;=21,Table1[[#This Row],[MMSE]]&lt;25),"Mild","Normal")))</f>
        <v>Mild</v>
      </c>
      <c r="AB59">
        <v>8.0092139598162397</v>
      </c>
      <c r="AC59">
        <v>0</v>
      </c>
      <c r="AD59">
        <v>0</v>
      </c>
      <c r="AE59">
        <v>7.9291592664632597</v>
      </c>
      <c r="AF59">
        <v>0</v>
      </c>
      <c r="AG59">
        <v>0</v>
      </c>
      <c r="AH59">
        <v>0</v>
      </c>
      <c r="AI59">
        <v>0</v>
      </c>
      <c r="AJ59">
        <v>0</v>
      </c>
      <c r="AK59">
        <v>0</v>
      </c>
      <c r="AL59" t="s">
        <v>35</v>
      </c>
    </row>
    <row r="60" spans="1:38" x14ac:dyDescent="0.2">
      <c r="A60">
        <v>4809</v>
      </c>
      <c r="B60">
        <v>83</v>
      </c>
      <c r="C60" t="str">
        <f>QUOTIENT(Table1[[#This Row],[Age]],10)*10&amp;"-"&amp;(QUOTIENT(Table1[[#This Row],[Age]],10)*10)+9</f>
        <v>80-89</v>
      </c>
      <c r="D60">
        <v>1</v>
      </c>
      <c r="E60">
        <v>1</v>
      </c>
      <c r="F60">
        <v>2</v>
      </c>
      <c r="G60" s="3">
        <v>28.997200715954602</v>
      </c>
      <c r="H60" s="3" t="str">
        <f>IF(Table1[[#This Row],[BMI]]&lt;18.5,"Underweight",IF(AND(Table1[[#This Row],[BMI]]&gt;=18.5,Table1[[#This Row],[BMI]]&lt;25),"Normal Weight",IF(AND(Table1[[#This Row],[BMI]]&gt;=25,Table1[[#This Row],[BMI]]&lt;30),"Overweight","Obesity")))</f>
        <v>Overweight</v>
      </c>
      <c r="I60">
        <v>0</v>
      </c>
      <c r="J60">
        <v>14.852120003327199</v>
      </c>
      <c r="K60">
        <v>6.0348431457017604</v>
      </c>
      <c r="L60">
        <v>9.5426552664465998</v>
      </c>
      <c r="M60">
        <v>5.9129723519423498</v>
      </c>
      <c r="N60">
        <v>0</v>
      </c>
      <c r="O60">
        <v>1</v>
      </c>
      <c r="P60">
        <v>0</v>
      </c>
      <c r="Q60">
        <v>0</v>
      </c>
      <c r="R60">
        <v>0</v>
      </c>
      <c r="S60">
        <v>0</v>
      </c>
      <c r="T60">
        <v>106</v>
      </c>
      <c r="U60">
        <v>96</v>
      </c>
      <c r="V60">
        <v>268.77444379304097</v>
      </c>
      <c r="W60">
        <v>70.318027632990905</v>
      </c>
      <c r="X60">
        <v>81.760727527910504</v>
      </c>
      <c r="Y60">
        <v>120.934300880387</v>
      </c>
      <c r="Z60">
        <v>11.424841001732</v>
      </c>
      <c r="AA60" t="str">
        <f>IF(Table1[[#This Row],[MMSE]]&lt;10, "Severe", IF(AND(Table1[[#This Row],[MMSE]]&gt;10,Table1[[#This Row],[MMSE]]&lt;21),"Moderate",IF(AND(Table1[[#This Row],[MMSE]]&gt;=21,Table1[[#This Row],[MMSE]]&lt;25),"Mild","Normal")))</f>
        <v>Moderate</v>
      </c>
      <c r="AB60">
        <v>6.1171609787151704</v>
      </c>
      <c r="AC60">
        <v>1</v>
      </c>
      <c r="AD60">
        <v>0</v>
      </c>
      <c r="AE60">
        <v>1.81767339168733</v>
      </c>
      <c r="AF60">
        <v>0</v>
      </c>
      <c r="AG60">
        <v>0</v>
      </c>
      <c r="AH60">
        <v>0</v>
      </c>
      <c r="AI60">
        <v>1</v>
      </c>
      <c r="AJ60">
        <v>0</v>
      </c>
      <c r="AK60">
        <v>1</v>
      </c>
      <c r="AL60" t="s">
        <v>35</v>
      </c>
    </row>
    <row r="61" spans="1:38" x14ac:dyDescent="0.2">
      <c r="A61">
        <v>4810</v>
      </c>
      <c r="B61">
        <v>68</v>
      </c>
      <c r="C61" t="str">
        <f>QUOTIENT(Table1[[#This Row],[Age]],10)*10&amp;"-"&amp;(QUOTIENT(Table1[[#This Row],[Age]],10)*10)+9</f>
        <v>60-69</v>
      </c>
      <c r="D61">
        <v>0</v>
      </c>
      <c r="E61">
        <v>0</v>
      </c>
      <c r="F61">
        <v>3</v>
      </c>
      <c r="G61" s="3">
        <v>36.496388422628002</v>
      </c>
      <c r="H61" s="3" t="str">
        <f>IF(Table1[[#This Row],[BMI]]&lt;18.5,"Underweight",IF(AND(Table1[[#This Row],[BMI]]&gt;=18.5,Table1[[#This Row],[BMI]]&lt;25),"Normal Weight",IF(AND(Table1[[#This Row],[BMI]]&gt;=25,Table1[[#This Row],[BMI]]&lt;30),"Overweight","Obesity")))</f>
        <v>Obesity</v>
      </c>
      <c r="I61">
        <v>1</v>
      </c>
      <c r="J61">
        <v>3.2920111466486102</v>
      </c>
      <c r="K61">
        <v>9.6738102768060408</v>
      </c>
      <c r="L61">
        <v>7.7888185083208796</v>
      </c>
      <c r="M61">
        <v>7.6214812496784301</v>
      </c>
      <c r="N61">
        <v>0</v>
      </c>
      <c r="O61">
        <v>1</v>
      </c>
      <c r="P61">
        <v>0</v>
      </c>
      <c r="Q61">
        <v>0</v>
      </c>
      <c r="R61">
        <v>0</v>
      </c>
      <c r="S61">
        <v>0</v>
      </c>
      <c r="T61">
        <v>164</v>
      </c>
      <c r="U61">
        <v>79</v>
      </c>
      <c r="V61">
        <v>190.330528637138</v>
      </c>
      <c r="W61">
        <v>178.396268138284</v>
      </c>
      <c r="X61">
        <v>74.274118571804706</v>
      </c>
      <c r="Y61">
        <v>61.984416017591698</v>
      </c>
      <c r="Z61">
        <v>14.813436390717101</v>
      </c>
      <c r="AA61" t="str">
        <f>IF(Table1[[#This Row],[MMSE]]&lt;10, "Severe", IF(AND(Table1[[#This Row],[MMSE]]&gt;10,Table1[[#This Row],[MMSE]]&lt;21),"Moderate",IF(AND(Table1[[#This Row],[MMSE]]&gt;=21,Table1[[#This Row],[MMSE]]&lt;25),"Mild","Normal")))</f>
        <v>Moderate</v>
      </c>
      <c r="AB61">
        <v>8.9641775373493608</v>
      </c>
      <c r="AC61">
        <v>0</v>
      </c>
      <c r="AD61">
        <v>0</v>
      </c>
      <c r="AE61">
        <v>1.0155255340502001</v>
      </c>
      <c r="AF61">
        <v>0</v>
      </c>
      <c r="AG61">
        <v>1</v>
      </c>
      <c r="AH61">
        <v>0</v>
      </c>
      <c r="AI61">
        <v>0</v>
      </c>
      <c r="AJ61">
        <v>0</v>
      </c>
      <c r="AK61">
        <v>0</v>
      </c>
      <c r="AL61" t="s">
        <v>35</v>
      </c>
    </row>
    <row r="62" spans="1:38" x14ac:dyDescent="0.2">
      <c r="A62">
        <v>4811</v>
      </c>
      <c r="B62">
        <v>82</v>
      </c>
      <c r="C62" t="str">
        <f>QUOTIENT(Table1[[#This Row],[Age]],10)*10&amp;"-"&amp;(QUOTIENT(Table1[[#This Row],[Age]],10)*10)+9</f>
        <v>80-89</v>
      </c>
      <c r="D62">
        <v>1</v>
      </c>
      <c r="E62">
        <v>3</v>
      </c>
      <c r="F62">
        <v>0</v>
      </c>
      <c r="G62" s="3">
        <v>39.339062016967802</v>
      </c>
      <c r="H62" s="3" t="str">
        <f>IF(Table1[[#This Row],[BMI]]&lt;18.5,"Underweight",IF(AND(Table1[[#This Row],[BMI]]&gt;=18.5,Table1[[#This Row],[BMI]]&lt;25),"Normal Weight",IF(AND(Table1[[#This Row],[BMI]]&gt;=25,Table1[[#This Row],[BMI]]&lt;30),"Overweight","Obesity")))</f>
        <v>Obesity</v>
      </c>
      <c r="I62">
        <v>0</v>
      </c>
      <c r="J62">
        <v>13.353639260046799</v>
      </c>
      <c r="K62">
        <v>6.5396323909252603</v>
      </c>
      <c r="L62">
        <v>0.47115098409147499</v>
      </c>
      <c r="M62">
        <v>9.4707532288899898</v>
      </c>
      <c r="N62">
        <v>1</v>
      </c>
      <c r="O62">
        <v>0</v>
      </c>
      <c r="P62">
        <v>0</v>
      </c>
      <c r="Q62">
        <v>0</v>
      </c>
      <c r="R62">
        <v>0</v>
      </c>
      <c r="S62">
        <v>0</v>
      </c>
      <c r="T62">
        <v>150</v>
      </c>
      <c r="U62">
        <v>64</v>
      </c>
      <c r="V62">
        <v>183.75568140006999</v>
      </c>
      <c r="W62">
        <v>95.8141510938827</v>
      </c>
      <c r="X62">
        <v>92.393968184333005</v>
      </c>
      <c r="Y62">
        <v>89.055098350492202</v>
      </c>
      <c r="Z62">
        <v>11.855802985871801</v>
      </c>
      <c r="AA62" t="str">
        <f>IF(Table1[[#This Row],[MMSE]]&lt;10, "Severe", IF(AND(Table1[[#This Row],[MMSE]]&gt;10,Table1[[#This Row],[MMSE]]&lt;21),"Moderate",IF(AND(Table1[[#This Row],[MMSE]]&gt;=21,Table1[[#This Row],[MMSE]]&lt;25),"Mild","Normal")))</f>
        <v>Moderate</v>
      </c>
      <c r="AB62">
        <v>7.6074424308672102</v>
      </c>
      <c r="AC62">
        <v>0</v>
      </c>
      <c r="AD62">
        <v>0</v>
      </c>
      <c r="AE62">
        <v>4.0672426397688</v>
      </c>
      <c r="AF62">
        <v>0</v>
      </c>
      <c r="AG62">
        <v>1</v>
      </c>
      <c r="AH62">
        <v>0</v>
      </c>
      <c r="AI62">
        <v>0</v>
      </c>
      <c r="AJ62">
        <v>0</v>
      </c>
      <c r="AK62">
        <v>0</v>
      </c>
      <c r="AL62" t="s">
        <v>35</v>
      </c>
    </row>
    <row r="63" spans="1:38" x14ac:dyDescent="0.2">
      <c r="A63">
        <v>4812</v>
      </c>
      <c r="B63">
        <v>82</v>
      </c>
      <c r="C63" t="str">
        <f>QUOTIENT(Table1[[#This Row],[Age]],10)*10&amp;"-"&amp;(QUOTIENT(Table1[[#This Row],[Age]],10)*10)+9</f>
        <v>80-89</v>
      </c>
      <c r="D63">
        <v>0</v>
      </c>
      <c r="E63">
        <v>0</v>
      </c>
      <c r="F63">
        <v>1</v>
      </c>
      <c r="G63" s="3">
        <v>25.8368928795174</v>
      </c>
      <c r="H63" s="3" t="str">
        <f>IF(Table1[[#This Row],[BMI]]&lt;18.5,"Underweight",IF(AND(Table1[[#This Row],[BMI]]&gt;=18.5,Table1[[#This Row],[BMI]]&lt;25),"Normal Weight",IF(AND(Table1[[#This Row],[BMI]]&gt;=25,Table1[[#This Row],[BMI]]&lt;30),"Overweight","Obesity")))</f>
        <v>Overweight</v>
      </c>
      <c r="I63">
        <v>0</v>
      </c>
      <c r="J63">
        <v>18.604389208647401</v>
      </c>
      <c r="K63">
        <v>8.1531391336316705</v>
      </c>
      <c r="L63">
        <v>9.2749168502201798</v>
      </c>
      <c r="M63">
        <v>6.5515332688947696</v>
      </c>
      <c r="N63">
        <v>0</v>
      </c>
      <c r="O63">
        <v>0</v>
      </c>
      <c r="P63">
        <v>0</v>
      </c>
      <c r="Q63">
        <v>0</v>
      </c>
      <c r="R63">
        <v>0</v>
      </c>
      <c r="S63">
        <v>0</v>
      </c>
      <c r="T63">
        <v>100</v>
      </c>
      <c r="U63">
        <v>116</v>
      </c>
      <c r="V63">
        <v>278.6160765262</v>
      </c>
      <c r="W63">
        <v>96.271440482234695</v>
      </c>
      <c r="X63">
        <v>31.304028649464101</v>
      </c>
      <c r="Y63">
        <v>347.49206411209599</v>
      </c>
      <c r="Z63">
        <v>20.140644705606501</v>
      </c>
      <c r="AA63" t="str">
        <f>IF(Table1[[#This Row],[MMSE]]&lt;10, "Severe", IF(AND(Table1[[#This Row],[MMSE]]&gt;10,Table1[[#This Row],[MMSE]]&lt;21),"Moderate",IF(AND(Table1[[#This Row],[MMSE]]&gt;=21,Table1[[#This Row],[MMSE]]&lt;25),"Mild","Normal")))</f>
        <v>Moderate</v>
      </c>
      <c r="AB63">
        <v>5.4303860457836404</v>
      </c>
      <c r="AC63">
        <v>0</v>
      </c>
      <c r="AD63">
        <v>0</v>
      </c>
      <c r="AE63">
        <v>0.417018700125529</v>
      </c>
      <c r="AF63">
        <v>0</v>
      </c>
      <c r="AG63">
        <v>0</v>
      </c>
      <c r="AH63">
        <v>0</v>
      </c>
      <c r="AI63">
        <v>1</v>
      </c>
      <c r="AJ63">
        <v>0</v>
      </c>
      <c r="AK63">
        <v>0</v>
      </c>
      <c r="AL63" t="s">
        <v>35</v>
      </c>
    </row>
    <row r="64" spans="1:38" hidden="1" x14ac:dyDescent="0.2">
      <c r="A64">
        <v>4813</v>
      </c>
      <c r="B64">
        <v>80</v>
      </c>
      <c r="C64" t="str">
        <f>QUOTIENT(Table1[[#This Row],[Age]],10)*10&amp;"-"&amp;(QUOTIENT(Table1[[#This Row],[Age]],10)*10)+9</f>
        <v>80-89</v>
      </c>
      <c r="D64">
        <v>1</v>
      </c>
      <c r="E64">
        <v>0</v>
      </c>
      <c r="F64">
        <v>3</v>
      </c>
      <c r="G64" s="3">
        <v>26.316130552428799</v>
      </c>
      <c r="H64" s="3" t="str">
        <f>IF(Table1[[#This Row],[BMI]]&lt;18.5,"Underweight",IF(AND(Table1[[#This Row],[BMI]]&gt;=18.5,Table1[[#This Row],[BMI]]&lt;25),"Normal Weight",IF(AND(Table1[[#This Row],[BMI]]&gt;=25,Table1[[#This Row],[BMI]]&lt;30),"Overweight","Obesity")))</f>
        <v>Overweight</v>
      </c>
      <c r="I64">
        <v>0</v>
      </c>
      <c r="J64">
        <v>15.317051174888601</v>
      </c>
      <c r="K64">
        <v>2.3085665528288999</v>
      </c>
      <c r="L64">
        <v>9.0880627665807694</v>
      </c>
      <c r="M64">
        <v>4.0744385465180901</v>
      </c>
      <c r="N64">
        <v>1</v>
      </c>
      <c r="O64">
        <v>1</v>
      </c>
      <c r="P64">
        <v>0</v>
      </c>
      <c r="Q64">
        <v>0</v>
      </c>
      <c r="R64">
        <v>0</v>
      </c>
      <c r="S64">
        <v>0</v>
      </c>
      <c r="T64">
        <v>156</v>
      </c>
      <c r="U64">
        <v>112</v>
      </c>
      <c r="V64">
        <v>290.83842110176801</v>
      </c>
      <c r="W64">
        <v>130.47145370578301</v>
      </c>
      <c r="X64">
        <v>36.003055789172599</v>
      </c>
      <c r="Y64">
        <v>201.82872122930399</v>
      </c>
      <c r="Z64">
        <v>0.619226325790044</v>
      </c>
      <c r="AA64" t="str">
        <f>IF(Table1[[#This Row],[MMSE]]&lt;10, "Severe", IF(AND(Table1[[#This Row],[MMSE]]&gt;10,Table1[[#This Row],[MMSE]]&lt;21),"Moderate",IF(AND(Table1[[#This Row],[MMSE]]&gt;=21,Table1[[#This Row],[MMSE]]&lt;25),"Mild","Normal")))</f>
        <v>Severe</v>
      </c>
      <c r="AB64">
        <v>7.5880868257937397</v>
      </c>
      <c r="AC64">
        <v>0</v>
      </c>
      <c r="AD64">
        <v>1</v>
      </c>
      <c r="AE64">
        <v>7.8264488074990402</v>
      </c>
      <c r="AF64">
        <v>1</v>
      </c>
      <c r="AG64">
        <v>0</v>
      </c>
      <c r="AH64">
        <v>0</v>
      </c>
      <c r="AI64">
        <v>0</v>
      </c>
      <c r="AJ64">
        <v>0</v>
      </c>
      <c r="AK64">
        <v>0</v>
      </c>
      <c r="AL64" t="s">
        <v>35</v>
      </c>
    </row>
    <row r="65" spans="1:38" x14ac:dyDescent="0.2">
      <c r="A65">
        <v>4814</v>
      </c>
      <c r="B65">
        <v>64</v>
      </c>
      <c r="C65" t="str">
        <f>QUOTIENT(Table1[[#This Row],[Age]],10)*10&amp;"-"&amp;(QUOTIENT(Table1[[#This Row],[Age]],10)*10)+9</f>
        <v>60-69</v>
      </c>
      <c r="D65">
        <v>0</v>
      </c>
      <c r="E65">
        <v>0</v>
      </c>
      <c r="F65">
        <v>2</v>
      </c>
      <c r="G65" s="3">
        <v>26.5235924454668</v>
      </c>
      <c r="H65" s="3" t="str">
        <f>IF(Table1[[#This Row],[BMI]]&lt;18.5,"Underweight",IF(AND(Table1[[#This Row],[BMI]]&gt;=18.5,Table1[[#This Row],[BMI]]&lt;25),"Normal Weight",IF(AND(Table1[[#This Row],[BMI]]&gt;=25,Table1[[#This Row],[BMI]]&lt;30),"Overweight","Obesity")))</f>
        <v>Overweight</v>
      </c>
      <c r="I65">
        <v>0</v>
      </c>
      <c r="J65">
        <v>16.9205161630559</v>
      </c>
      <c r="K65">
        <v>0.82549135220431802</v>
      </c>
      <c r="L65">
        <v>9.6136029510825995</v>
      </c>
      <c r="M65">
        <v>9.9863177164432901</v>
      </c>
      <c r="N65">
        <v>0</v>
      </c>
      <c r="O65">
        <v>0</v>
      </c>
      <c r="P65">
        <v>1</v>
      </c>
      <c r="Q65">
        <v>0</v>
      </c>
      <c r="R65">
        <v>0</v>
      </c>
      <c r="S65">
        <v>0</v>
      </c>
      <c r="T65">
        <v>98</v>
      </c>
      <c r="U65">
        <v>115</v>
      </c>
      <c r="V65">
        <v>283.73295030102798</v>
      </c>
      <c r="W65">
        <v>61.721276133800899</v>
      </c>
      <c r="X65">
        <v>80.449700085191495</v>
      </c>
      <c r="Y65">
        <v>322.35758211253898</v>
      </c>
      <c r="Z65">
        <v>11.422661689360501</v>
      </c>
      <c r="AA65" t="str">
        <f>IF(Table1[[#This Row],[MMSE]]&lt;10, "Severe", IF(AND(Table1[[#This Row],[MMSE]]&gt;10,Table1[[#This Row],[MMSE]]&lt;21),"Moderate",IF(AND(Table1[[#This Row],[MMSE]]&gt;=21,Table1[[#This Row],[MMSE]]&lt;25),"Mild","Normal")))</f>
        <v>Moderate</v>
      </c>
      <c r="AB65">
        <v>1.95788328857768</v>
      </c>
      <c r="AC65">
        <v>0</v>
      </c>
      <c r="AD65">
        <v>0</v>
      </c>
      <c r="AE65">
        <v>9.9726630154207303</v>
      </c>
      <c r="AF65">
        <v>1</v>
      </c>
      <c r="AG65">
        <v>0</v>
      </c>
      <c r="AH65">
        <v>0</v>
      </c>
      <c r="AI65">
        <v>0</v>
      </c>
      <c r="AJ65">
        <v>0</v>
      </c>
      <c r="AK65">
        <v>0</v>
      </c>
      <c r="AL65" t="s">
        <v>35</v>
      </c>
    </row>
    <row r="66" spans="1:38" hidden="1" x14ac:dyDescent="0.2">
      <c r="A66">
        <v>4815</v>
      </c>
      <c r="B66">
        <v>83</v>
      </c>
      <c r="C66" t="str">
        <f>QUOTIENT(Table1[[#This Row],[Age]],10)*10&amp;"-"&amp;(QUOTIENT(Table1[[#This Row],[Age]],10)*10)+9</f>
        <v>80-89</v>
      </c>
      <c r="D66">
        <v>1</v>
      </c>
      <c r="E66">
        <v>0</v>
      </c>
      <c r="F66">
        <v>1</v>
      </c>
      <c r="G66" s="3">
        <v>29.858406944045502</v>
      </c>
      <c r="H66" s="3" t="str">
        <f>IF(Table1[[#This Row],[BMI]]&lt;18.5,"Underweight",IF(AND(Table1[[#This Row],[BMI]]&gt;=18.5,Table1[[#This Row],[BMI]]&lt;25),"Normal Weight",IF(AND(Table1[[#This Row],[BMI]]&gt;=25,Table1[[#This Row],[BMI]]&lt;30),"Overweight","Obesity")))</f>
        <v>Overweight</v>
      </c>
      <c r="I66">
        <v>0</v>
      </c>
      <c r="J66">
        <v>5.3510244346461997</v>
      </c>
      <c r="K66">
        <v>3.6901368097859102</v>
      </c>
      <c r="L66">
        <v>6.0803619212420301</v>
      </c>
      <c r="M66">
        <v>8.5612185194375598</v>
      </c>
      <c r="N66">
        <v>0</v>
      </c>
      <c r="O66">
        <v>0</v>
      </c>
      <c r="P66">
        <v>0</v>
      </c>
      <c r="Q66">
        <v>0</v>
      </c>
      <c r="R66">
        <v>0</v>
      </c>
      <c r="S66">
        <v>0</v>
      </c>
      <c r="T66">
        <v>121</v>
      </c>
      <c r="U66">
        <v>117</v>
      </c>
      <c r="V66">
        <v>251.100088571334</v>
      </c>
      <c r="W66">
        <v>147.79325816617501</v>
      </c>
      <c r="X66">
        <v>26.593936770750801</v>
      </c>
      <c r="Y66">
        <v>356.49922860414898</v>
      </c>
      <c r="Z66">
        <v>6.0858766732102803</v>
      </c>
      <c r="AA66" t="str">
        <f>IF(Table1[[#This Row],[MMSE]]&lt;10, "Severe", IF(AND(Table1[[#This Row],[MMSE]]&gt;10,Table1[[#This Row],[MMSE]]&lt;21),"Moderate",IF(AND(Table1[[#This Row],[MMSE]]&gt;=21,Table1[[#This Row],[MMSE]]&lt;25),"Mild","Normal")))</f>
        <v>Severe</v>
      </c>
      <c r="AB66">
        <v>2.7594349223717098</v>
      </c>
      <c r="AC66">
        <v>1</v>
      </c>
      <c r="AD66">
        <v>0</v>
      </c>
      <c r="AE66">
        <v>9.5257009952318494</v>
      </c>
      <c r="AF66">
        <v>0</v>
      </c>
      <c r="AG66">
        <v>0</v>
      </c>
      <c r="AH66">
        <v>0</v>
      </c>
      <c r="AI66">
        <v>0</v>
      </c>
      <c r="AJ66">
        <v>1</v>
      </c>
      <c r="AK66">
        <v>1</v>
      </c>
      <c r="AL66" t="s">
        <v>35</v>
      </c>
    </row>
    <row r="67" spans="1:38" x14ac:dyDescent="0.2">
      <c r="A67">
        <v>4816</v>
      </c>
      <c r="B67">
        <v>90</v>
      </c>
      <c r="C67" t="str">
        <f>QUOTIENT(Table1[[#This Row],[Age]],10)*10&amp;"-"&amp;(QUOTIENT(Table1[[#This Row],[Age]],10)*10)+9</f>
        <v>90-99</v>
      </c>
      <c r="D67">
        <v>1</v>
      </c>
      <c r="E67">
        <v>1</v>
      </c>
      <c r="F67">
        <v>1</v>
      </c>
      <c r="G67" s="3">
        <v>28.1910969725554</v>
      </c>
      <c r="H67" s="3" t="str">
        <f>IF(Table1[[#This Row],[BMI]]&lt;18.5,"Underweight",IF(AND(Table1[[#This Row],[BMI]]&gt;=18.5,Table1[[#This Row],[BMI]]&lt;25),"Normal Weight",IF(AND(Table1[[#This Row],[BMI]]&gt;=25,Table1[[#This Row],[BMI]]&lt;30),"Overweight","Obesity")))</f>
        <v>Overweight</v>
      </c>
      <c r="I67">
        <v>0</v>
      </c>
      <c r="J67">
        <v>10.4547736278319</v>
      </c>
      <c r="K67">
        <v>1.3535218317105999</v>
      </c>
      <c r="L67">
        <v>4.2315190884380396</v>
      </c>
      <c r="M67">
        <v>5.2086738010013196</v>
      </c>
      <c r="N67">
        <v>0</v>
      </c>
      <c r="O67">
        <v>0</v>
      </c>
      <c r="P67">
        <v>0</v>
      </c>
      <c r="Q67">
        <v>0</v>
      </c>
      <c r="R67">
        <v>0</v>
      </c>
      <c r="S67">
        <v>0</v>
      </c>
      <c r="T67">
        <v>90</v>
      </c>
      <c r="U67">
        <v>86</v>
      </c>
      <c r="V67">
        <v>261.136844816679</v>
      </c>
      <c r="W67">
        <v>159.71136792819999</v>
      </c>
      <c r="X67">
        <v>86.255949646111901</v>
      </c>
      <c r="Y67">
        <v>381.820280504469</v>
      </c>
      <c r="Z67">
        <v>11.2353706593225</v>
      </c>
      <c r="AA67" t="str">
        <f>IF(Table1[[#This Row],[MMSE]]&lt;10, "Severe", IF(AND(Table1[[#This Row],[MMSE]]&gt;10,Table1[[#This Row],[MMSE]]&lt;21),"Moderate",IF(AND(Table1[[#This Row],[MMSE]]&gt;=21,Table1[[#This Row],[MMSE]]&lt;25),"Mild","Normal")))</f>
        <v>Moderate</v>
      </c>
      <c r="AB67">
        <v>8.1042056670024891</v>
      </c>
      <c r="AC67">
        <v>0</v>
      </c>
      <c r="AD67">
        <v>1</v>
      </c>
      <c r="AE67">
        <v>3.23154338755685</v>
      </c>
      <c r="AF67">
        <v>0</v>
      </c>
      <c r="AG67">
        <v>0</v>
      </c>
      <c r="AH67">
        <v>0</v>
      </c>
      <c r="AI67">
        <v>1</v>
      </c>
      <c r="AJ67">
        <v>0</v>
      </c>
      <c r="AK67">
        <v>1</v>
      </c>
      <c r="AL67" t="s">
        <v>35</v>
      </c>
    </row>
    <row r="68" spans="1:38" x14ac:dyDescent="0.2">
      <c r="A68">
        <v>4817</v>
      </c>
      <c r="B68">
        <v>86</v>
      </c>
      <c r="C68" t="str">
        <f>QUOTIENT(Table1[[#This Row],[Age]],10)*10&amp;"-"&amp;(QUOTIENT(Table1[[#This Row],[Age]],10)*10)+9</f>
        <v>80-89</v>
      </c>
      <c r="D68">
        <v>0</v>
      </c>
      <c r="E68">
        <v>3</v>
      </c>
      <c r="F68">
        <v>1</v>
      </c>
      <c r="G68" s="3">
        <v>28.020604160331899</v>
      </c>
      <c r="H68" s="3" t="str">
        <f>IF(Table1[[#This Row],[BMI]]&lt;18.5,"Underweight",IF(AND(Table1[[#This Row],[BMI]]&gt;=18.5,Table1[[#This Row],[BMI]]&lt;25),"Normal Weight",IF(AND(Table1[[#This Row],[BMI]]&gt;=25,Table1[[#This Row],[BMI]]&lt;30),"Overweight","Obesity")))</f>
        <v>Overweight</v>
      </c>
      <c r="I68">
        <v>0</v>
      </c>
      <c r="J68">
        <v>6.9968327809134703</v>
      </c>
      <c r="K68">
        <v>9.4837670358365295E-2</v>
      </c>
      <c r="L68">
        <v>4.2081786346494301</v>
      </c>
      <c r="M68">
        <v>9.3839411302437608</v>
      </c>
      <c r="N68">
        <v>0</v>
      </c>
      <c r="O68">
        <v>0</v>
      </c>
      <c r="P68">
        <v>0</v>
      </c>
      <c r="Q68">
        <v>0</v>
      </c>
      <c r="R68">
        <v>1</v>
      </c>
      <c r="S68">
        <v>0</v>
      </c>
      <c r="T68">
        <v>94</v>
      </c>
      <c r="U68">
        <v>113</v>
      </c>
      <c r="V68">
        <v>200.52181604562901</v>
      </c>
      <c r="W68">
        <v>135.97289084653201</v>
      </c>
      <c r="X68">
        <v>78.939049634346006</v>
      </c>
      <c r="Y68">
        <v>333.85768281570699</v>
      </c>
      <c r="Z68">
        <v>17.734284342634801</v>
      </c>
      <c r="AA68" t="str">
        <f>IF(Table1[[#This Row],[MMSE]]&lt;10, "Severe", IF(AND(Table1[[#This Row],[MMSE]]&gt;10,Table1[[#This Row],[MMSE]]&lt;21),"Moderate",IF(AND(Table1[[#This Row],[MMSE]]&gt;=21,Table1[[#This Row],[MMSE]]&lt;25),"Mild","Normal")))</f>
        <v>Moderate</v>
      </c>
      <c r="AB68">
        <v>3.1026668761593199</v>
      </c>
      <c r="AC68">
        <v>0</v>
      </c>
      <c r="AD68">
        <v>0</v>
      </c>
      <c r="AE68">
        <v>7.97129543595348</v>
      </c>
      <c r="AF68">
        <v>0</v>
      </c>
      <c r="AG68">
        <v>0</v>
      </c>
      <c r="AH68">
        <v>0</v>
      </c>
      <c r="AI68">
        <v>0</v>
      </c>
      <c r="AJ68">
        <v>1</v>
      </c>
      <c r="AK68">
        <v>0</v>
      </c>
      <c r="AL68" t="s">
        <v>35</v>
      </c>
    </row>
    <row r="69" spans="1:38" hidden="1" x14ac:dyDescent="0.2">
      <c r="A69">
        <v>4818</v>
      </c>
      <c r="B69">
        <v>63</v>
      </c>
      <c r="C69" t="str">
        <f>QUOTIENT(Table1[[#This Row],[Age]],10)*10&amp;"-"&amp;(QUOTIENT(Table1[[#This Row],[Age]],10)*10)+9</f>
        <v>60-69</v>
      </c>
      <c r="D69">
        <v>1</v>
      </c>
      <c r="E69">
        <v>2</v>
      </c>
      <c r="F69">
        <v>2</v>
      </c>
      <c r="G69" s="3">
        <v>22.049001658563402</v>
      </c>
      <c r="H69" s="3" t="str">
        <f>IF(Table1[[#This Row],[BMI]]&lt;18.5,"Underweight",IF(AND(Table1[[#This Row],[BMI]]&gt;=18.5,Table1[[#This Row],[BMI]]&lt;25),"Normal Weight",IF(AND(Table1[[#This Row],[BMI]]&gt;=25,Table1[[#This Row],[BMI]]&lt;30),"Overweight","Obesity")))</f>
        <v>Normal Weight</v>
      </c>
      <c r="I69">
        <v>0</v>
      </c>
      <c r="J69">
        <v>13.220109539478401</v>
      </c>
      <c r="K69">
        <v>8.7313413566191596</v>
      </c>
      <c r="L69">
        <v>5.4264971564167199</v>
      </c>
      <c r="M69">
        <v>4.23168799369149</v>
      </c>
      <c r="N69">
        <v>1</v>
      </c>
      <c r="O69">
        <v>0</v>
      </c>
      <c r="P69">
        <v>0</v>
      </c>
      <c r="Q69">
        <v>0</v>
      </c>
      <c r="R69">
        <v>0</v>
      </c>
      <c r="S69">
        <v>0</v>
      </c>
      <c r="T69">
        <v>173</v>
      </c>
      <c r="U69">
        <v>95</v>
      </c>
      <c r="V69">
        <v>209.376731578754</v>
      </c>
      <c r="W69">
        <v>150.98496422042101</v>
      </c>
      <c r="X69">
        <v>48.567281458614403</v>
      </c>
      <c r="Y69">
        <v>195.47750410811901</v>
      </c>
      <c r="Z69">
        <v>3.3429719126194799</v>
      </c>
      <c r="AA69" t="str">
        <f>IF(Table1[[#This Row],[MMSE]]&lt;10, "Severe", IF(AND(Table1[[#This Row],[MMSE]]&gt;10,Table1[[#This Row],[MMSE]]&lt;21),"Moderate",IF(AND(Table1[[#This Row],[MMSE]]&gt;=21,Table1[[#This Row],[MMSE]]&lt;25),"Mild","Normal")))</f>
        <v>Severe</v>
      </c>
      <c r="AB69">
        <v>2.00568331885178</v>
      </c>
      <c r="AC69">
        <v>1</v>
      </c>
      <c r="AD69">
        <v>0</v>
      </c>
      <c r="AE69">
        <v>7.3672107852340698</v>
      </c>
      <c r="AF69">
        <v>0</v>
      </c>
      <c r="AG69">
        <v>0</v>
      </c>
      <c r="AH69">
        <v>0</v>
      </c>
      <c r="AI69">
        <v>0</v>
      </c>
      <c r="AJ69">
        <v>0</v>
      </c>
      <c r="AK69">
        <v>1</v>
      </c>
      <c r="AL69" t="s">
        <v>35</v>
      </c>
    </row>
    <row r="70" spans="1:38" hidden="1" x14ac:dyDescent="0.2">
      <c r="A70">
        <v>4819</v>
      </c>
      <c r="B70">
        <v>83</v>
      </c>
      <c r="C70" t="str">
        <f>QUOTIENT(Table1[[#This Row],[Age]],10)*10&amp;"-"&amp;(QUOTIENT(Table1[[#This Row],[Age]],10)*10)+9</f>
        <v>80-89</v>
      </c>
      <c r="D70">
        <v>1</v>
      </c>
      <c r="E70">
        <v>0</v>
      </c>
      <c r="F70">
        <v>2</v>
      </c>
      <c r="G70" s="3">
        <v>27.586372075225601</v>
      </c>
      <c r="H70" s="3" t="str">
        <f>IF(Table1[[#This Row],[BMI]]&lt;18.5,"Underweight",IF(AND(Table1[[#This Row],[BMI]]&gt;=18.5,Table1[[#This Row],[BMI]]&lt;25),"Normal Weight",IF(AND(Table1[[#This Row],[BMI]]&gt;=25,Table1[[#This Row],[BMI]]&lt;30),"Overweight","Obesity")))</f>
        <v>Overweight</v>
      </c>
      <c r="I70">
        <v>0</v>
      </c>
      <c r="J70">
        <v>0.84794132024760405</v>
      </c>
      <c r="K70">
        <v>3.4414524263732602</v>
      </c>
      <c r="L70">
        <v>2.82522982646078</v>
      </c>
      <c r="M70">
        <v>5.96640163550141</v>
      </c>
      <c r="N70">
        <v>0</v>
      </c>
      <c r="O70">
        <v>0</v>
      </c>
      <c r="P70">
        <v>0</v>
      </c>
      <c r="Q70">
        <v>1</v>
      </c>
      <c r="R70">
        <v>0</v>
      </c>
      <c r="S70">
        <v>1</v>
      </c>
      <c r="T70">
        <v>144</v>
      </c>
      <c r="U70">
        <v>93</v>
      </c>
      <c r="V70">
        <v>211.27702042046599</v>
      </c>
      <c r="W70">
        <v>144.338697096533</v>
      </c>
      <c r="X70">
        <v>84.201897681712794</v>
      </c>
      <c r="Y70">
        <v>324.91634422361898</v>
      </c>
      <c r="Z70">
        <v>3.4242755095057902</v>
      </c>
      <c r="AA70" t="str">
        <f>IF(Table1[[#This Row],[MMSE]]&lt;10, "Severe", IF(AND(Table1[[#This Row],[MMSE]]&gt;10,Table1[[#This Row],[MMSE]]&lt;21),"Moderate",IF(AND(Table1[[#This Row],[MMSE]]&gt;=21,Table1[[#This Row],[MMSE]]&lt;25),"Mild","Normal")))</f>
        <v>Severe</v>
      </c>
      <c r="AB70">
        <v>2.4590250995328802</v>
      </c>
      <c r="AC70">
        <v>0</v>
      </c>
      <c r="AD70">
        <v>0</v>
      </c>
      <c r="AE70">
        <v>4.5394943128891798</v>
      </c>
      <c r="AF70">
        <v>0</v>
      </c>
      <c r="AG70">
        <v>0</v>
      </c>
      <c r="AH70">
        <v>1</v>
      </c>
      <c r="AI70">
        <v>0</v>
      </c>
      <c r="AJ70">
        <v>0</v>
      </c>
      <c r="AK70">
        <v>1</v>
      </c>
      <c r="AL70" t="s">
        <v>35</v>
      </c>
    </row>
    <row r="71" spans="1:38" hidden="1" x14ac:dyDescent="0.2">
      <c r="A71">
        <v>4820</v>
      </c>
      <c r="B71">
        <v>72</v>
      </c>
      <c r="C71" t="str">
        <f>QUOTIENT(Table1[[#This Row],[Age]],10)*10&amp;"-"&amp;(QUOTIENT(Table1[[#This Row],[Age]],10)*10)+9</f>
        <v>70-79</v>
      </c>
      <c r="D71">
        <v>0</v>
      </c>
      <c r="E71">
        <v>1</v>
      </c>
      <c r="F71">
        <v>2</v>
      </c>
      <c r="G71" s="3">
        <v>23.8717881787409</v>
      </c>
      <c r="H71" s="3" t="str">
        <f>IF(Table1[[#This Row],[BMI]]&lt;18.5,"Underweight",IF(AND(Table1[[#This Row],[BMI]]&gt;=18.5,Table1[[#This Row],[BMI]]&lt;25),"Normal Weight",IF(AND(Table1[[#This Row],[BMI]]&gt;=25,Table1[[#This Row],[BMI]]&lt;30),"Overweight","Obesity")))</f>
        <v>Normal Weight</v>
      </c>
      <c r="I71">
        <v>0</v>
      </c>
      <c r="J71">
        <v>6.1466727256130103</v>
      </c>
      <c r="K71">
        <v>3.8770916374770299</v>
      </c>
      <c r="L71">
        <v>0.63966836485827205</v>
      </c>
      <c r="M71">
        <v>6.0629053246321503</v>
      </c>
      <c r="N71">
        <v>1</v>
      </c>
      <c r="O71">
        <v>0</v>
      </c>
      <c r="P71">
        <v>0</v>
      </c>
      <c r="Q71">
        <v>0</v>
      </c>
      <c r="R71">
        <v>0</v>
      </c>
      <c r="S71">
        <v>0</v>
      </c>
      <c r="T71">
        <v>161</v>
      </c>
      <c r="U71">
        <v>90</v>
      </c>
      <c r="V71">
        <v>183.91254947189699</v>
      </c>
      <c r="W71">
        <v>90.140864636237296</v>
      </c>
      <c r="X71">
        <v>84.695531493159393</v>
      </c>
      <c r="Y71">
        <v>113.784283255256</v>
      </c>
      <c r="Z71">
        <v>8.2785962202526306</v>
      </c>
      <c r="AA71" t="str">
        <f>IF(Table1[[#This Row],[MMSE]]&lt;10, "Severe", IF(AND(Table1[[#This Row],[MMSE]]&gt;10,Table1[[#This Row],[MMSE]]&lt;21),"Moderate",IF(AND(Table1[[#This Row],[MMSE]]&gt;=21,Table1[[#This Row],[MMSE]]&lt;25),"Mild","Normal")))</f>
        <v>Severe</v>
      </c>
      <c r="AB71">
        <v>2.6268458659900902</v>
      </c>
      <c r="AC71">
        <v>0</v>
      </c>
      <c r="AD71">
        <v>0</v>
      </c>
      <c r="AE71">
        <v>9.4764016940114502</v>
      </c>
      <c r="AF71">
        <v>0</v>
      </c>
      <c r="AG71">
        <v>1</v>
      </c>
      <c r="AH71">
        <v>0</v>
      </c>
      <c r="AI71">
        <v>0</v>
      </c>
      <c r="AJ71">
        <v>0</v>
      </c>
      <c r="AK71">
        <v>0</v>
      </c>
      <c r="AL71" t="s">
        <v>35</v>
      </c>
    </row>
    <row r="72" spans="1:38" hidden="1" x14ac:dyDescent="0.2">
      <c r="A72">
        <v>4821</v>
      </c>
      <c r="B72">
        <v>64</v>
      </c>
      <c r="C72" t="str">
        <f>QUOTIENT(Table1[[#This Row],[Age]],10)*10&amp;"-"&amp;(QUOTIENT(Table1[[#This Row],[Age]],10)*10)+9</f>
        <v>60-69</v>
      </c>
      <c r="D72">
        <v>1</v>
      </c>
      <c r="E72">
        <v>1</v>
      </c>
      <c r="F72">
        <v>1</v>
      </c>
      <c r="G72" s="3">
        <v>27.904365091154901</v>
      </c>
      <c r="H72" s="3" t="str">
        <f>IF(Table1[[#This Row],[BMI]]&lt;18.5,"Underweight",IF(AND(Table1[[#This Row],[BMI]]&gt;=18.5,Table1[[#This Row],[BMI]]&lt;25),"Normal Weight",IF(AND(Table1[[#This Row],[BMI]]&gt;=25,Table1[[#This Row],[BMI]]&lt;30),"Overweight","Obesity")))</f>
        <v>Overweight</v>
      </c>
      <c r="I72">
        <v>0</v>
      </c>
      <c r="J72">
        <v>2.9530006794556201</v>
      </c>
      <c r="K72">
        <v>4.8556115027785802</v>
      </c>
      <c r="L72">
        <v>0.35206603916260598</v>
      </c>
      <c r="M72">
        <v>7.9880099901168702</v>
      </c>
      <c r="N72">
        <v>0</v>
      </c>
      <c r="O72">
        <v>0</v>
      </c>
      <c r="P72">
        <v>0</v>
      </c>
      <c r="Q72">
        <v>0</v>
      </c>
      <c r="R72">
        <v>0</v>
      </c>
      <c r="S72">
        <v>0</v>
      </c>
      <c r="T72">
        <v>177</v>
      </c>
      <c r="U72">
        <v>90</v>
      </c>
      <c r="V72">
        <v>283.11110520377599</v>
      </c>
      <c r="W72">
        <v>67.833945502365495</v>
      </c>
      <c r="X72">
        <v>55.613168070934698</v>
      </c>
      <c r="Y72">
        <v>391.53483997876998</v>
      </c>
      <c r="Z72">
        <v>1.9019403812754001</v>
      </c>
      <c r="AA72" t="str">
        <f>IF(Table1[[#This Row],[MMSE]]&lt;10, "Severe", IF(AND(Table1[[#This Row],[MMSE]]&gt;10,Table1[[#This Row],[MMSE]]&lt;21),"Moderate",IF(AND(Table1[[#This Row],[MMSE]]&gt;=21,Table1[[#This Row],[MMSE]]&lt;25),"Mild","Normal")))</f>
        <v>Severe</v>
      </c>
      <c r="AB72">
        <v>6.8378835327304204</v>
      </c>
      <c r="AC72">
        <v>0</v>
      </c>
      <c r="AD72">
        <v>0</v>
      </c>
      <c r="AE72">
        <v>1.855583984533</v>
      </c>
      <c r="AF72">
        <v>0</v>
      </c>
      <c r="AG72">
        <v>0</v>
      </c>
      <c r="AH72">
        <v>0</v>
      </c>
      <c r="AI72">
        <v>0</v>
      </c>
      <c r="AJ72">
        <v>0</v>
      </c>
      <c r="AK72">
        <v>0</v>
      </c>
      <c r="AL72" t="s">
        <v>35</v>
      </c>
    </row>
    <row r="73" spans="1:38" x14ac:dyDescent="0.2">
      <c r="A73">
        <v>4822</v>
      </c>
      <c r="B73">
        <v>88</v>
      </c>
      <c r="C73" t="str">
        <f>QUOTIENT(Table1[[#This Row],[Age]],10)*10&amp;"-"&amp;(QUOTIENT(Table1[[#This Row],[Age]],10)*10)+9</f>
        <v>80-89</v>
      </c>
      <c r="D73">
        <v>1</v>
      </c>
      <c r="E73">
        <v>1</v>
      </c>
      <c r="F73">
        <v>1</v>
      </c>
      <c r="G73" s="3">
        <v>33.563056542571402</v>
      </c>
      <c r="H73" s="3" t="str">
        <f>IF(Table1[[#This Row],[BMI]]&lt;18.5,"Underweight",IF(AND(Table1[[#This Row],[BMI]]&gt;=18.5,Table1[[#This Row],[BMI]]&lt;25),"Normal Weight",IF(AND(Table1[[#This Row],[BMI]]&gt;=25,Table1[[#This Row],[BMI]]&lt;30),"Overweight","Obesity")))</f>
        <v>Obesity</v>
      </c>
      <c r="I73">
        <v>0</v>
      </c>
      <c r="J73">
        <v>10.3177800608116</v>
      </c>
      <c r="K73">
        <v>8.4921938351749002</v>
      </c>
      <c r="L73">
        <v>6.3816832694752703</v>
      </c>
      <c r="M73">
        <v>5.5475089730405998</v>
      </c>
      <c r="N73">
        <v>0</v>
      </c>
      <c r="O73">
        <v>0</v>
      </c>
      <c r="P73">
        <v>0</v>
      </c>
      <c r="Q73">
        <v>0</v>
      </c>
      <c r="R73">
        <v>0</v>
      </c>
      <c r="S73">
        <v>0</v>
      </c>
      <c r="T73">
        <v>130</v>
      </c>
      <c r="U73">
        <v>80</v>
      </c>
      <c r="V73">
        <v>296.94889341136701</v>
      </c>
      <c r="W73">
        <v>136.95032655330101</v>
      </c>
      <c r="X73">
        <v>62.413509072306901</v>
      </c>
      <c r="Y73">
        <v>321.74553965043799</v>
      </c>
      <c r="Z73">
        <v>18.692766282304401</v>
      </c>
      <c r="AA73" t="str">
        <f>IF(Table1[[#This Row],[MMSE]]&lt;10, "Severe", IF(AND(Table1[[#This Row],[MMSE]]&gt;10,Table1[[#This Row],[MMSE]]&lt;21),"Moderate",IF(AND(Table1[[#This Row],[MMSE]]&gt;=21,Table1[[#This Row],[MMSE]]&lt;25),"Mild","Normal")))</f>
        <v>Moderate</v>
      </c>
      <c r="AB73">
        <v>9.2236851021346098</v>
      </c>
      <c r="AC73">
        <v>1</v>
      </c>
      <c r="AD73">
        <v>0</v>
      </c>
      <c r="AE73">
        <v>3.6839290407732701</v>
      </c>
      <c r="AF73">
        <v>0</v>
      </c>
      <c r="AG73">
        <v>0</v>
      </c>
      <c r="AH73">
        <v>0</v>
      </c>
      <c r="AI73">
        <v>0</v>
      </c>
      <c r="AJ73">
        <v>0</v>
      </c>
      <c r="AK73">
        <v>1</v>
      </c>
      <c r="AL73" t="s">
        <v>35</v>
      </c>
    </row>
    <row r="74" spans="1:38" hidden="1" x14ac:dyDescent="0.2">
      <c r="A74">
        <v>4823</v>
      </c>
      <c r="B74">
        <v>89</v>
      </c>
      <c r="C74" t="str">
        <f>QUOTIENT(Table1[[#This Row],[Age]],10)*10&amp;"-"&amp;(QUOTIENT(Table1[[#This Row],[Age]],10)*10)+9</f>
        <v>80-89</v>
      </c>
      <c r="D74">
        <v>1</v>
      </c>
      <c r="E74">
        <v>1</v>
      </c>
      <c r="F74">
        <v>1</v>
      </c>
      <c r="G74" s="3">
        <v>28.443777018713099</v>
      </c>
      <c r="H74" s="3" t="str">
        <f>IF(Table1[[#This Row],[BMI]]&lt;18.5,"Underweight",IF(AND(Table1[[#This Row],[BMI]]&gt;=18.5,Table1[[#This Row],[BMI]]&lt;25),"Normal Weight",IF(AND(Table1[[#This Row],[BMI]]&gt;=25,Table1[[#This Row],[BMI]]&lt;30),"Overweight","Obesity")))</f>
        <v>Overweight</v>
      </c>
      <c r="I74">
        <v>0</v>
      </c>
      <c r="J74">
        <v>4.3818603618922003</v>
      </c>
      <c r="K74">
        <v>9.9850688484069607</v>
      </c>
      <c r="L74">
        <v>4.2870746769741697</v>
      </c>
      <c r="M74">
        <v>7.5612332532352804</v>
      </c>
      <c r="N74">
        <v>0</v>
      </c>
      <c r="O74">
        <v>0</v>
      </c>
      <c r="P74">
        <v>0</v>
      </c>
      <c r="Q74">
        <v>0</v>
      </c>
      <c r="R74">
        <v>0</v>
      </c>
      <c r="S74">
        <v>0</v>
      </c>
      <c r="T74">
        <v>119</v>
      </c>
      <c r="U74">
        <v>98</v>
      </c>
      <c r="V74">
        <v>268.47306555205199</v>
      </c>
      <c r="W74">
        <v>129.42095243039799</v>
      </c>
      <c r="X74">
        <v>62.822561961642002</v>
      </c>
      <c r="Y74">
        <v>206.30795182188899</v>
      </c>
      <c r="Z74">
        <v>7.1349667683535198</v>
      </c>
      <c r="AA74" t="str">
        <f>IF(Table1[[#This Row],[MMSE]]&lt;10, "Severe", IF(AND(Table1[[#This Row],[MMSE]]&gt;10,Table1[[#This Row],[MMSE]]&lt;21),"Moderate",IF(AND(Table1[[#This Row],[MMSE]]&gt;=21,Table1[[#This Row],[MMSE]]&lt;25),"Mild","Normal")))</f>
        <v>Severe</v>
      </c>
      <c r="AB74">
        <v>1.5764384432815499</v>
      </c>
      <c r="AC74">
        <v>0</v>
      </c>
      <c r="AD74">
        <v>0</v>
      </c>
      <c r="AE74">
        <v>3.00079410278701</v>
      </c>
      <c r="AF74">
        <v>0</v>
      </c>
      <c r="AG74">
        <v>0</v>
      </c>
      <c r="AH74">
        <v>1</v>
      </c>
      <c r="AI74">
        <v>1</v>
      </c>
      <c r="AJ74">
        <v>0</v>
      </c>
      <c r="AK74">
        <v>1</v>
      </c>
      <c r="AL74" t="s">
        <v>35</v>
      </c>
    </row>
    <row r="75" spans="1:38" hidden="1" x14ac:dyDescent="0.2">
      <c r="A75">
        <v>4824</v>
      </c>
      <c r="B75">
        <v>75</v>
      </c>
      <c r="C75" t="str">
        <f>QUOTIENT(Table1[[#This Row],[Age]],10)*10&amp;"-"&amp;(QUOTIENT(Table1[[#This Row],[Age]],10)*10)+9</f>
        <v>70-79</v>
      </c>
      <c r="D75">
        <v>1</v>
      </c>
      <c r="E75">
        <v>0</v>
      </c>
      <c r="F75">
        <v>1</v>
      </c>
      <c r="G75" s="3">
        <v>23.601563053173699</v>
      </c>
      <c r="H75" s="3" t="str">
        <f>IF(Table1[[#This Row],[BMI]]&lt;18.5,"Underweight",IF(AND(Table1[[#This Row],[BMI]]&gt;=18.5,Table1[[#This Row],[BMI]]&lt;25),"Normal Weight",IF(AND(Table1[[#This Row],[BMI]]&gt;=25,Table1[[#This Row],[BMI]]&lt;30),"Overweight","Obesity")))</f>
        <v>Normal Weight</v>
      </c>
      <c r="I75">
        <v>1</v>
      </c>
      <c r="J75">
        <v>9.6585112155346593</v>
      </c>
      <c r="K75">
        <v>0.119480850652603</v>
      </c>
      <c r="L75">
        <v>0.30253551535751799</v>
      </c>
      <c r="M75">
        <v>5.3970024840387003</v>
      </c>
      <c r="N75">
        <v>0</v>
      </c>
      <c r="O75">
        <v>0</v>
      </c>
      <c r="P75">
        <v>0</v>
      </c>
      <c r="Q75">
        <v>0</v>
      </c>
      <c r="R75">
        <v>0</v>
      </c>
      <c r="S75">
        <v>0</v>
      </c>
      <c r="T75">
        <v>127</v>
      </c>
      <c r="U75">
        <v>92</v>
      </c>
      <c r="V75">
        <v>227.793041064845</v>
      </c>
      <c r="W75">
        <v>184.202428820222</v>
      </c>
      <c r="X75">
        <v>73.831177537822199</v>
      </c>
      <c r="Y75">
        <v>282.799565879206</v>
      </c>
      <c r="Z75">
        <v>6.9539980182732801</v>
      </c>
      <c r="AA75" t="str">
        <f>IF(Table1[[#This Row],[MMSE]]&lt;10, "Severe", IF(AND(Table1[[#This Row],[MMSE]]&gt;10,Table1[[#This Row],[MMSE]]&lt;21),"Moderate",IF(AND(Table1[[#This Row],[MMSE]]&gt;=21,Table1[[#This Row],[MMSE]]&lt;25),"Mild","Normal")))</f>
        <v>Severe</v>
      </c>
      <c r="AB75">
        <v>6.0383251468303003</v>
      </c>
      <c r="AC75">
        <v>1</v>
      </c>
      <c r="AD75">
        <v>0</v>
      </c>
      <c r="AE75">
        <v>1.28589813633629</v>
      </c>
      <c r="AF75">
        <v>0</v>
      </c>
      <c r="AG75">
        <v>0</v>
      </c>
      <c r="AH75">
        <v>0</v>
      </c>
      <c r="AI75">
        <v>0</v>
      </c>
      <c r="AJ75">
        <v>1</v>
      </c>
      <c r="AK75">
        <v>1</v>
      </c>
      <c r="AL75" t="s">
        <v>35</v>
      </c>
    </row>
    <row r="76" spans="1:38" hidden="1" x14ac:dyDescent="0.2">
      <c r="A76">
        <v>4825</v>
      </c>
      <c r="B76">
        <v>71</v>
      </c>
      <c r="C76" t="str">
        <f>QUOTIENT(Table1[[#This Row],[Age]],10)*10&amp;"-"&amp;(QUOTIENT(Table1[[#This Row],[Age]],10)*10)+9</f>
        <v>70-79</v>
      </c>
      <c r="D76">
        <v>1</v>
      </c>
      <c r="E76">
        <v>0</v>
      </c>
      <c r="F76">
        <v>1</v>
      </c>
      <c r="G76" s="3">
        <v>18.4924911556094</v>
      </c>
      <c r="H76" s="3" t="str">
        <f>IF(Table1[[#This Row],[BMI]]&lt;18.5,"Underweight",IF(AND(Table1[[#This Row],[BMI]]&gt;=18.5,Table1[[#This Row],[BMI]]&lt;25),"Normal Weight",IF(AND(Table1[[#This Row],[BMI]]&gt;=25,Table1[[#This Row],[BMI]]&lt;30),"Overweight","Obesity")))</f>
        <v>Underweight</v>
      </c>
      <c r="I76">
        <v>0</v>
      </c>
      <c r="J76">
        <v>9.7867843255745708</v>
      </c>
      <c r="K76">
        <v>4.8108663989854303</v>
      </c>
      <c r="L76">
        <v>3.42585582197073</v>
      </c>
      <c r="M76">
        <v>8.3717139730295305</v>
      </c>
      <c r="N76">
        <v>0</v>
      </c>
      <c r="O76">
        <v>0</v>
      </c>
      <c r="P76">
        <v>0</v>
      </c>
      <c r="Q76">
        <v>0</v>
      </c>
      <c r="R76">
        <v>0</v>
      </c>
      <c r="S76">
        <v>0</v>
      </c>
      <c r="T76">
        <v>163</v>
      </c>
      <c r="U76">
        <v>94</v>
      </c>
      <c r="V76">
        <v>190.06774369977299</v>
      </c>
      <c r="W76">
        <v>189.185427669272</v>
      </c>
      <c r="X76">
        <v>65.229545764708107</v>
      </c>
      <c r="Y76">
        <v>278.74322930527802</v>
      </c>
      <c r="Z76">
        <v>26.141022681618399</v>
      </c>
      <c r="AA76" t="str">
        <f>IF(Table1[[#This Row],[MMSE]]&lt;10, "Severe", IF(AND(Table1[[#This Row],[MMSE]]&gt;10,Table1[[#This Row],[MMSE]]&lt;21),"Moderate",IF(AND(Table1[[#This Row],[MMSE]]&gt;=21,Table1[[#This Row],[MMSE]]&lt;25),"Mild","Normal")))</f>
        <v>Normal</v>
      </c>
      <c r="AB76">
        <v>4.7567567931599601</v>
      </c>
      <c r="AC76">
        <v>0</v>
      </c>
      <c r="AD76">
        <v>0</v>
      </c>
      <c r="AE76">
        <v>1.8058421085869401</v>
      </c>
      <c r="AF76">
        <v>0</v>
      </c>
      <c r="AG76">
        <v>1</v>
      </c>
      <c r="AH76">
        <v>0</v>
      </c>
      <c r="AI76">
        <v>0</v>
      </c>
      <c r="AJ76">
        <v>0</v>
      </c>
      <c r="AK76">
        <v>0</v>
      </c>
      <c r="AL76" t="s">
        <v>35</v>
      </c>
    </row>
    <row r="77" spans="1:38" x14ac:dyDescent="0.2">
      <c r="A77">
        <v>4826</v>
      </c>
      <c r="B77">
        <v>84</v>
      </c>
      <c r="C77" t="str">
        <f>QUOTIENT(Table1[[#This Row],[Age]],10)*10&amp;"-"&amp;(QUOTIENT(Table1[[#This Row],[Age]],10)*10)+9</f>
        <v>80-89</v>
      </c>
      <c r="D77">
        <v>1</v>
      </c>
      <c r="E77">
        <v>0</v>
      </c>
      <c r="F77">
        <v>2</v>
      </c>
      <c r="G77" s="3">
        <v>27.763743984775299</v>
      </c>
      <c r="H77" s="3" t="str">
        <f>IF(Table1[[#This Row],[BMI]]&lt;18.5,"Underweight",IF(AND(Table1[[#This Row],[BMI]]&gt;=18.5,Table1[[#This Row],[BMI]]&lt;25),"Normal Weight",IF(AND(Table1[[#This Row],[BMI]]&gt;=25,Table1[[#This Row],[BMI]]&lt;30),"Overweight","Obesity")))</f>
        <v>Overweight</v>
      </c>
      <c r="I77">
        <v>1</v>
      </c>
      <c r="J77">
        <v>18.690255092025801</v>
      </c>
      <c r="K77">
        <v>9.86125841036975</v>
      </c>
      <c r="L77">
        <v>2.6885214318180601</v>
      </c>
      <c r="M77">
        <v>8.3033384382756399</v>
      </c>
      <c r="N77">
        <v>0</v>
      </c>
      <c r="O77">
        <v>0</v>
      </c>
      <c r="P77">
        <v>0</v>
      </c>
      <c r="Q77">
        <v>0</v>
      </c>
      <c r="R77">
        <v>0</v>
      </c>
      <c r="S77">
        <v>0</v>
      </c>
      <c r="T77">
        <v>97</v>
      </c>
      <c r="U77">
        <v>118</v>
      </c>
      <c r="V77">
        <v>196.07983693498801</v>
      </c>
      <c r="W77">
        <v>134.95658755798499</v>
      </c>
      <c r="X77">
        <v>74.856284341391202</v>
      </c>
      <c r="Y77">
        <v>148.417420461142</v>
      </c>
      <c r="Z77">
        <v>12.927302273539601</v>
      </c>
      <c r="AA77" t="str">
        <f>IF(Table1[[#This Row],[MMSE]]&lt;10, "Severe", IF(AND(Table1[[#This Row],[MMSE]]&gt;10,Table1[[#This Row],[MMSE]]&lt;21),"Moderate",IF(AND(Table1[[#This Row],[MMSE]]&gt;=21,Table1[[#This Row],[MMSE]]&lt;25),"Mild","Normal")))</f>
        <v>Moderate</v>
      </c>
      <c r="AB77">
        <v>2.86206464359207</v>
      </c>
      <c r="AC77">
        <v>1</v>
      </c>
      <c r="AD77">
        <v>0</v>
      </c>
      <c r="AE77">
        <v>0.87505281527338297</v>
      </c>
      <c r="AF77">
        <v>0</v>
      </c>
      <c r="AG77">
        <v>0</v>
      </c>
      <c r="AH77">
        <v>1</v>
      </c>
      <c r="AI77">
        <v>0</v>
      </c>
      <c r="AJ77">
        <v>0</v>
      </c>
      <c r="AK77">
        <v>1</v>
      </c>
      <c r="AL77" t="s">
        <v>35</v>
      </c>
    </row>
    <row r="78" spans="1:38" hidden="1" x14ac:dyDescent="0.2">
      <c r="A78">
        <v>4827</v>
      </c>
      <c r="B78">
        <v>68</v>
      </c>
      <c r="C78" t="str">
        <f>QUOTIENT(Table1[[#This Row],[Age]],10)*10&amp;"-"&amp;(QUOTIENT(Table1[[#This Row],[Age]],10)*10)+9</f>
        <v>60-69</v>
      </c>
      <c r="D78">
        <v>1</v>
      </c>
      <c r="E78">
        <v>0</v>
      </c>
      <c r="F78">
        <v>1</v>
      </c>
      <c r="G78" s="3">
        <v>24.487588929945701</v>
      </c>
      <c r="H78" s="3" t="str">
        <f>IF(Table1[[#This Row],[BMI]]&lt;18.5,"Underweight",IF(AND(Table1[[#This Row],[BMI]]&gt;=18.5,Table1[[#This Row],[BMI]]&lt;25),"Normal Weight",IF(AND(Table1[[#This Row],[BMI]]&gt;=25,Table1[[#This Row],[BMI]]&lt;30),"Overweight","Obesity")))</f>
        <v>Normal Weight</v>
      </c>
      <c r="I78">
        <v>0</v>
      </c>
      <c r="J78">
        <v>14.0600467864877</v>
      </c>
      <c r="K78">
        <v>8.1122913121031797</v>
      </c>
      <c r="L78">
        <v>9.8644258290214708</v>
      </c>
      <c r="M78">
        <v>5.9494737864383902</v>
      </c>
      <c r="N78">
        <v>0</v>
      </c>
      <c r="O78">
        <v>0</v>
      </c>
      <c r="P78">
        <v>1</v>
      </c>
      <c r="Q78">
        <v>0</v>
      </c>
      <c r="R78">
        <v>0</v>
      </c>
      <c r="S78">
        <v>0</v>
      </c>
      <c r="T78">
        <v>126</v>
      </c>
      <c r="U78">
        <v>90</v>
      </c>
      <c r="V78">
        <v>206.90183295215499</v>
      </c>
      <c r="W78">
        <v>52.763095686922398</v>
      </c>
      <c r="X78">
        <v>39.828170257814897</v>
      </c>
      <c r="Y78">
        <v>244.35216507761899</v>
      </c>
      <c r="Z78">
        <v>22.640682162744</v>
      </c>
      <c r="AA78" t="str">
        <f>IF(Table1[[#This Row],[MMSE]]&lt;10, "Severe", IF(AND(Table1[[#This Row],[MMSE]]&gt;10,Table1[[#This Row],[MMSE]]&lt;21),"Moderate",IF(AND(Table1[[#This Row],[MMSE]]&gt;=21,Table1[[#This Row],[MMSE]]&lt;25),"Mild","Normal")))</f>
        <v>Mild</v>
      </c>
      <c r="AB78">
        <v>5.8154451531445197</v>
      </c>
      <c r="AC78">
        <v>0</v>
      </c>
      <c r="AD78">
        <v>0</v>
      </c>
      <c r="AE78">
        <v>3.30142199092449</v>
      </c>
      <c r="AF78">
        <v>1</v>
      </c>
      <c r="AG78">
        <v>0</v>
      </c>
      <c r="AH78">
        <v>0</v>
      </c>
      <c r="AI78">
        <v>0</v>
      </c>
      <c r="AJ78">
        <v>1</v>
      </c>
      <c r="AK78">
        <v>0</v>
      </c>
      <c r="AL78" t="s">
        <v>35</v>
      </c>
    </row>
    <row r="79" spans="1:38" hidden="1" x14ac:dyDescent="0.2">
      <c r="A79">
        <v>4828</v>
      </c>
      <c r="B79">
        <v>90</v>
      </c>
      <c r="C79" t="str">
        <f>QUOTIENT(Table1[[#This Row],[Age]],10)*10&amp;"-"&amp;(QUOTIENT(Table1[[#This Row],[Age]],10)*10)+9</f>
        <v>90-99</v>
      </c>
      <c r="D79">
        <v>1</v>
      </c>
      <c r="E79">
        <v>2</v>
      </c>
      <c r="F79">
        <v>2</v>
      </c>
      <c r="G79" s="3">
        <v>21.288593198100301</v>
      </c>
      <c r="H79" s="3" t="str">
        <f>IF(Table1[[#This Row],[BMI]]&lt;18.5,"Underweight",IF(AND(Table1[[#This Row],[BMI]]&gt;=18.5,Table1[[#This Row],[BMI]]&lt;25),"Normal Weight",IF(AND(Table1[[#This Row],[BMI]]&gt;=25,Table1[[#This Row],[BMI]]&lt;30),"Overweight","Obesity")))</f>
        <v>Normal Weight</v>
      </c>
      <c r="I79">
        <v>0</v>
      </c>
      <c r="J79">
        <v>3.3750238784968598</v>
      </c>
      <c r="K79">
        <v>9.2777943336416602</v>
      </c>
      <c r="L79">
        <v>2.6130996947953999</v>
      </c>
      <c r="M79">
        <v>8.9007693206497596</v>
      </c>
      <c r="N79">
        <v>1</v>
      </c>
      <c r="O79">
        <v>0</v>
      </c>
      <c r="P79">
        <v>0</v>
      </c>
      <c r="Q79">
        <v>0</v>
      </c>
      <c r="R79">
        <v>0</v>
      </c>
      <c r="S79">
        <v>0</v>
      </c>
      <c r="T79">
        <v>169</v>
      </c>
      <c r="U79">
        <v>76</v>
      </c>
      <c r="V79">
        <v>223.496759045934</v>
      </c>
      <c r="W79">
        <v>139.733716871653</v>
      </c>
      <c r="X79">
        <v>30.962447679769902</v>
      </c>
      <c r="Y79">
        <v>192.65994268040399</v>
      </c>
      <c r="Z79">
        <v>24.581973467402801</v>
      </c>
      <c r="AA79" t="str">
        <f>IF(Table1[[#This Row],[MMSE]]&lt;10, "Severe", IF(AND(Table1[[#This Row],[MMSE]]&gt;10,Table1[[#This Row],[MMSE]]&lt;21),"Moderate",IF(AND(Table1[[#This Row],[MMSE]]&gt;=21,Table1[[#This Row],[MMSE]]&lt;25),"Mild","Normal")))</f>
        <v>Mild</v>
      </c>
      <c r="AB79">
        <v>7.2782606914175103</v>
      </c>
      <c r="AC79">
        <v>1</v>
      </c>
      <c r="AD79">
        <v>0</v>
      </c>
      <c r="AE79">
        <v>4.8596824489946302</v>
      </c>
      <c r="AF79">
        <v>1</v>
      </c>
      <c r="AG79">
        <v>1</v>
      </c>
      <c r="AH79">
        <v>0</v>
      </c>
      <c r="AI79">
        <v>1</v>
      </c>
      <c r="AJ79">
        <v>1</v>
      </c>
      <c r="AK79">
        <v>0</v>
      </c>
      <c r="AL79" t="s">
        <v>35</v>
      </c>
    </row>
    <row r="80" spans="1:38" hidden="1" x14ac:dyDescent="0.2">
      <c r="A80">
        <v>4829</v>
      </c>
      <c r="B80">
        <v>82</v>
      </c>
      <c r="C80" t="str">
        <f>QUOTIENT(Table1[[#This Row],[Age]],10)*10&amp;"-"&amp;(QUOTIENT(Table1[[#This Row],[Age]],10)*10)+9</f>
        <v>80-89</v>
      </c>
      <c r="D80">
        <v>1</v>
      </c>
      <c r="E80">
        <v>3</v>
      </c>
      <c r="F80">
        <v>2</v>
      </c>
      <c r="G80" s="3">
        <v>15.9082749697791</v>
      </c>
      <c r="H80" s="3" t="str">
        <f>IF(Table1[[#This Row],[BMI]]&lt;18.5,"Underweight",IF(AND(Table1[[#This Row],[BMI]]&gt;=18.5,Table1[[#This Row],[BMI]]&lt;25),"Normal Weight",IF(AND(Table1[[#This Row],[BMI]]&gt;=25,Table1[[#This Row],[BMI]]&lt;30),"Overweight","Obesity")))</f>
        <v>Underweight</v>
      </c>
      <c r="I80">
        <v>0</v>
      </c>
      <c r="J80">
        <v>16.329030991303402</v>
      </c>
      <c r="K80">
        <v>1.91591343565762</v>
      </c>
      <c r="L80">
        <v>6.6072924562625399</v>
      </c>
      <c r="M80">
        <v>6.1461660534426903</v>
      </c>
      <c r="N80">
        <v>0</v>
      </c>
      <c r="O80">
        <v>1</v>
      </c>
      <c r="P80">
        <v>1</v>
      </c>
      <c r="Q80">
        <v>0</v>
      </c>
      <c r="R80">
        <v>0</v>
      </c>
      <c r="S80">
        <v>0</v>
      </c>
      <c r="T80">
        <v>90</v>
      </c>
      <c r="U80">
        <v>112</v>
      </c>
      <c r="V80">
        <v>234.274916638234</v>
      </c>
      <c r="W80">
        <v>76.270978692316504</v>
      </c>
      <c r="X80">
        <v>96.793491998553904</v>
      </c>
      <c r="Y80">
        <v>174.71886084741399</v>
      </c>
      <c r="Z80">
        <v>21.042237662412202</v>
      </c>
      <c r="AA80" t="str">
        <f>IF(Table1[[#This Row],[MMSE]]&lt;10, "Severe", IF(AND(Table1[[#This Row],[MMSE]]&gt;10,Table1[[#This Row],[MMSE]]&lt;21),"Moderate",IF(AND(Table1[[#This Row],[MMSE]]&gt;=21,Table1[[#This Row],[MMSE]]&lt;25),"Mild","Normal")))</f>
        <v>Mild</v>
      </c>
      <c r="AB80">
        <v>3.66246115537521</v>
      </c>
      <c r="AC80">
        <v>0</v>
      </c>
      <c r="AD80">
        <v>0</v>
      </c>
      <c r="AE80">
        <v>4.0137222176372198</v>
      </c>
      <c r="AF80">
        <v>0</v>
      </c>
      <c r="AG80">
        <v>0</v>
      </c>
      <c r="AH80">
        <v>1</v>
      </c>
      <c r="AI80">
        <v>1</v>
      </c>
      <c r="AJ80">
        <v>0</v>
      </c>
      <c r="AK80">
        <v>1</v>
      </c>
      <c r="AL80" t="s">
        <v>35</v>
      </c>
    </row>
    <row r="81" spans="1:38" hidden="1" x14ac:dyDescent="0.2">
      <c r="A81">
        <v>4830</v>
      </c>
      <c r="B81">
        <v>89</v>
      </c>
      <c r="C81" t="str">
        <f>QUOTIENT(Table1[[#This Row],[Age]],10)*10&amp;"-"&amp;(QUOTIENT(Table1[[#This Row],[Age]],10)*10)+9</f>
        <v>80-89</v>
      </c>
      <c r="D81">
        <v>0</v>
      </c>
      <c r="E81">
        <v>2</v>
      </c>
      <c r="F81">
        <v>2</v>
      </c>
      <c r="G81" s="3">
        <v>38.052907711797502</v>
      </c>
      <c r="H81" s="3" t="str">
        <f>IF(Table1[[#This Row],[BMI]]&lt;18.5,"Underweight",IF(AND(Table1[[#This Row],[BMI]]&gt;=18.5,Table1[[#This Row],[BMI]]&lt;25),"Normal Weight",IF(AND(Table1[[#This Row],[BMI]]&gt;=25,Table1[[#This Row],[BMI]]&lt;30),"Overweight","Obesity")))</f>
        <v>Obesity</v>
      </c>
      <c r="I81">
        <v>0</v>
      </c>
      <c r="J81">
        <v>18.071787282884902</v>
      </c>
      <c r="K81">
        <v>5.2044115878194397</v>
      </c>
      <c r="L81">
        <v>1.2144674357551399</v>
      </c>
      <c r="M81">
        <v>5.11251247145041</v>
      </c>
      <c r="N81">
        <v>0</v>
      </c>
      <c r="O81">
        <v>0</v>
      </c>
      <c r="P81">
        <v>0</v>
      </c>
      <c r="Q81">
        <v>0</v>
      </c>
      <c r="R81">
        <v>0</v>
      </c>
      <c r="S81">
        <v>0</v>
      </c>
      <c r="T81">
        <v>108</v>
      </c>
      <c r="U81">
        <v>62</v>
      </c>
      <c r="V81">
        <v>152.35446337839201</v>
      </c>
      <c r="W81">
        <v>113.0677296158</v>
      </c>
      <c r="X81">
        <v>46.693641391506901</v>
      </c>
      <c r="Y81">
        <v>282.32459621827098</v>
      </c>
      <c r="Z81">
        <v>5.8267632329163304</v>
      </c>
      <c r="AA81" t="str">
        <f>IF(Table1[[#This Row],[MMSE]]&lt;10, "Severe", IF(AND(Table1[[#This Row],[MMSE]]&gt;10,Table1[[#This Row],[MMSE]]&lt;21),"Moderate",IF(AND(Table1[[#This Row],[MMSE]]&gt;=21,Table1[[#This Row],[MMSE]]&lt;25),"Mild","Normal")))</f>
        <v>Severe</v>
      </c>
      <c r="AB81">
        <v>1.54551187268076</v>
      </c>
      <c r="AC81">
        <v>0</v>
      </c>
      <c r="AD81">
        <v>0</v>
      </c>
      <c r="AE81">
        <v>1.9517058546788399</v>
      </c>
      <c r="AF81">
        <v>0</v>
      </c>
      <c r="AG81">
        <v>0</v>
      </c>
      <c r="AH81">
        <v>0</v>
      </c>
      <c r="AI81">
        <v>0</v>
      </c>
      <c r="AJ81">
        <v>0</v>
      </c>
      <c r="AK81">
        <v>1</v>
      </c>
      <c r="AL81" t="s">
        <v>35</v>
      </c>
    </row>
    <row r="82" spans="1:38" x14ac:dyDescent="0.2">
      <c r="A82">
        <v>4831</v>
      </c>
      <c r="B82">
        <v>77</v>
      </c>
      <c r="C82" t="str">
        <f>QUOTIENT(Table1[[#This Row],[Age]],10)*10&amp;"-"&amp;(QUOTIENT(Table1[[#This Row],[Age]],10)*10)+9</f>
        <v>70-79</v>
      </c>
      <c r="D82">
        <v>1</v>
      </c>
      <c r="E82">
        <v>3</v>
      </c>
      <c r="F82">
        <v>2</v>
      </c>
      <c r="G82" s="3">
        <v>39.128511724428897</v>
      </c>
      <c r="H82" s="3" t="str">
        <f>IF(Table1[[#This Row],[BMI]]&lt;18.5,"Underweight",IF(AND(Table1[[#This Row],[BMI]]&gt;=18.5,Table1[[#This Row],[BMI]]&lt;25),"Normal Weight",IF(AND(Table1[[#This Row],[BMI]]&gt;=25,Table1[[#This Row],[BMI]]&lt;30),"Overweight","Obesity")))</f>
        <v>Obesity</v>
      </c>
      <c r="I82">
        <v>1</v>
      </c>
      <c r="J82">
        <v>18.718532606598998</v>
      </c>
      <c r="K82">
        <v>8.7843134451494702</v>
      </c>
      <c r="L82">
        <v>9.3148703608836705</v>
      </c>
      <c r="M82">
        <v>5.5283646225792404</v>
      </c>
      <c r="N82">
        <v>0</v>
      </c>
      <c r="O82">
        <v>0</v>
      </c>
      <c r="P82">
        <v>0</v>
      </c>
      <c r="Q82">
        <v>0</v>
      </c>
      <c r="R82">
        <v>0</v>
      </c>
      <c r="S82">
        <v>0</v>
      </c>
      <c r="T82">
        <v>132</v>
      </c>
      <c r="U82">
        <v>110</v>
      </c>
      <c r="V82">
        <v>269.62745624232798</v>
      </c>
      <c r="W82">
        <v>112.510398981107</v>
      </c>
      <c r="X82">
        <v>84.542942359727604</v>
      </c>
      <c r="Y82">
        <v>93.349705871448904</v>
      </c>
      <c r="Z82">
        <v>15.9632283321478</v>
      </c>
      <c r="AA82" t="str">
        <f>IF(Table1[[#This Row],[MMSE]]&lt;10, "Severe", IF(AND(Table1[[#This Row],[MMSE]]&gt;10,Table1[[#This Row],[MMSE]]&lt;21),"Moderate",IF(AND(Table1[[#This Row],[MMSE]]&gt;=21,Table1[[#This Row],[MMSE]]&lt;25),"Mild","Normal")))</f>
        <v>Moderate</v>
      </c>
      <c r="AB82">
        <v>7.8473660396885903</v>
      </c>
      <c r="AC82">
        <v>0</v>
      </c>
      <c r="AD82">
        <v>0</v>
      </c>
      <c r="AE82">
        <v>9.4788157568594809</v>
      </c>
      <c r="AF82">
        <v>1</v>
      </c>
      <c r="AG82">
        <v>1</v>
      </c>
      <c r="AH82">
        <v>0</v>
      </c>
      <c r="AI82">
        <v>0</v>
      </c>
      <c r="AJ82">
        <v>0</v>
      </c>
      <c r="AK82">
        <v>0</v>
      </c>
      <c r="AL82" t="s">
        <v>35</v>
      </c>
    </row>
    <row r="83" spans="1:38" hidden="1" x14ac:dyDescent="0.2">
      <c r="A83">
        <v>4832</v>
      </c>
      <c r="B83">
        <v>71</v>
      </c>
      <c r="C83" t="str">
        <f>QUOTIENT(Table1[[#This Row],[Age]],10)*10&amp;"-"&amp;(QUOTIENT(Table1[[#This Row],[Age]],10)*10)+9</f>
        <v>70-79</v>
      </c>
      <c r="D83">
        <v>0</v>
      </c>
      <c r="E83">
        <v>2</v>
      </c>
      <c r="F83">
        <v>1</v>
      </c>
      <c r="G83" s="3">
        <v>32.572516466970903</v>
      </c>
      <c r="H83" s="3" t="str">
        <f>IF(Table1[[#This Row],[BMI]]&lt;18.5,"Underweight",IF(AND(Table1[[#This Row],[BMI]]&gt;=18.5,Table1[[#This Row],[BMI]]&lt;25),"Normal Weight",IF(AND(Table1[[#This Row],[BMI]]&gt;=25,Table1[[#This Row],[BMI]]&lt;30),"Overweight","Obesity")))</f>
        <v>Obesity</v>
      </c>
      <c r="I83">
        <v>0</v>
      </c>
      <c r="J83">
        <v>3.32173914386044</v>
      </c>
      <c r="K83">
        <v>0.95407196293434304</v>
      </c>
      <c r="L83">
        <v>1.16196388622132</v>
      </c>
      <c r="M83">
        <v>8.0663681780254795</v>
      </c>
      <c r="N83">
        <v>0</v>
      </c>
      <c r="O83">
        <v>0</v>
      </c>
      <c r="P83">
        <v>0</v>
      </c>
      <c r="Q83">
        <v>0</v>
      </c>
      <c r="R83">
        <v>0</v>
      </c>
      <c r="S83">
        <v>1</v>
      </c>
      <c r="T83">
        <v>156</v>
      </c>
      <c r="U83">
        <v>75</v>
      </c>
      <c r="V83">
        <v>257.149547122108</v>
      </c>
      <c r="W83">
        <v>198.619385126233</v>
      </c>
      <c r="X83">
        <v>74.682657790718693</v>
      </c>
      <c r="Y83">
        <v>182.012400812474</v>
      </c>
      <c r="Z83">
        <v>4.4561857186107297</v>
      </c>
      <c r="AA83" t="str">
        <f>IF(Table1[[#This Row],[MMSE]]&lt;10, "Severe", IF(AND(Table1[[#This Row],[MMSE]]&gt;10,Table1[[#This Row],[MMSE]]&lt;21),"Moderate",IF(AND(Table1[[#This Row],[MMSE]]&gt;=21,Table1[[#This Row],[MMSE]]&lt;25),"Mild","Normal")))</f>
        <v>Severe</v>
      </c>
      <c r="AB83">
        <v>7.1831317053792603</v>
      </c>
      <c r="AC83">
        <v>0</v>
      </c>
      <c r="AD83">
        <v>0</v>
      </c>
      <c r="AE83">
        <v>3.6102761605942302</v>
      </c>
      <c r="AF83">
        <v>0</v>
      </c>
      <c r="AG83">
        <v>0</v>
      </c>
      <c r="AH83">
        <v>0</v>
      </c>
      <c r="AI83">
        <v>0</v>
      </c>
      <c r="AJ83">
        <v>0</v>
      </c>
      <c r="AK83">
        <v>0</v>
      </c>
      <c r="AL83" t="s">
        <v>35</v>
      </c>
    </row>
    <row r="84" spans="1:38" x14ac:dyDescent="0.2">
      <c r="A84">
        <v>4833</v>
      </c>
      <c r="B84">
        <v>68</v>
      </c>
      <c r="C84" t="str">
        <f>QUOTIENT(Table1[[#This Row],[Age]],10)*10&amp;"-"&amp;(QUOTIENT(Table1[[#This Row],[Age]],10)*10)+9</f>
        <v>60-69</v>
      </c>
      <c r="D84">
        <v>0</v>
      </c>
      <c r="E84">
        <v>1</v>
      </c>
      <c r="F84">
        <v>0</v>
      </c>
      <c r="G84" s="3">
        <v>38.394412700681997</v>
      </c>
      <c r="H84" s="3" t="str">
        <f>IF(Table1[[#This Row],[BMI]]&lt;18.5,"Underweight",IF(AND(Table1[[#This Row],[BMI]]&gt;=18.5,Table1[[#This Row],[BMI]]&lt;25),"Normal Weight",IF(AND(Table1[[#This Row],[BMI]]&gt;=25,Table1[[#This Row],[BMI]]&lt;30),"Overweight","Obesity")))</f>
        <v>Obesity</v>
      </c>
      <c r="I84">
        <v>0</v>
      </c>
      <c r="J84">
        <v>4.8482569289222104</v>
      </c>
      <c r="K84">
        <v>6.4389804265452302</v>
      </c>
      <c r="L84">
        <v>7.6346506778415799</v>
      </c>
      <c r="M84">
        <v>9.2094266519039998</v>
      </c>
      <c r="N84">
        <v>1</v>
      </c>
      <c r="O84">
        <v>0</v>
      </c>
      <c r="P84">
        <v>0</v>
      </c>
      <c r="Q84">
        <v>0</v>
      </c>
      <c r="R84">
        <v>1</v>
      </c>
      <c r="S84">
        <v>0</v>
      </c>
      <c r="T84">
        <v>158</v>
      </c>
      <c r="U84">
        <v>84</v>
      </c>
      <c r="V84">
        <v>263.11057236136702</v>
      </c>
      <c r="W84">
        <v>155.37004389300799</v>
      </c>
      <c r="X84">
        <v>89.359443842563294</v>
      </c>
      <c r="Y84">
        <v>270.43267420943198</v>
      </c>
      <c r="Z84">
        <v>14.2087204999262</v>
      </c>
      <c r="AA84" t="str">
        <f>IF(Table1[[#This Row],[MMSE]]&lt;10, "Severe", IF(AND(Table1[[#This Row],[MMSE]]&gt;10,Table1[[#This Row],[MMSE]]&lt;21),"Moderate",IF(AND(Table1[[#This Row],[MMSE]]&gt;=21,Table1[[#This Row],[MMSE]]&lt;25),"Mild","Normal")))</f>
        <v>Moderate</v>
      </c>
      <c r="AB84">
        <v>6.5127278315377799</v>
      </c>
      <c r="AC84">
        <v>0</v>
      </c>
      <c r="AD84">
        <v>0</v>
      </c>
      <c r="AE84">
        <v>2.7268152703655599</v>
      </c>
      <c r="AF84">
        <v>0</v>
      </c>
      <c r="AG84">
        <v>0</v>
      </c>
      <c r="AH84">
        <v>0</v>
      </c>
      <c r="AI84">
        <v>1</v>
      </c>
      <c r="AJ84">
        <v>0</v>
      </c>
      <c r="AK84">
        <v>0</v>
      </c>
      <c r="AL84" t="s">
        <v>35</v>
      </c>
    </row>
    <row r="85" spans="1:38" hidden="1" x14ac:dyDescent="0.2">
      <c r="A85">
        <v>4834</v>
      </c>
      <c r="B85">
        <v>76</v>
      </c>
      <c r="C85" t="str">
        <f>QUOTIENT(Table1[[#This Row],[Age]],10)*10&amp;"-"&amp;(QUOTIENT(Table1[[#This Row],[Age]],10)*10)+9</f>
        <v>70-79</v>
      </c>
      <c r="D85">
        <v>1</v>
      </c>
      <c r="E85">
        <v>0</v>
      </c>
      <c r="F85">
        <v>1</v>
      </c>
      <c r="G85" s="3">
        <v>39.309910872886803</v>
      </c>
      <c r="H85" s="3" t="str">
        <f>IF(Table1[[#This Row],[BMI]]&lt;18.5,"Underweight",IF(AND(Table1[[#This Row],[BMI]]&gt;=18.5,Table1[[#This Row],[BMI]]&lt;25),"Normal Weight",IF(AND(Table1[[#This Row],[BMI]]&gt;=25,Table1[[#This Row],[BMI]]&lt;30),"Overweight","Obesity")))</f>
        <v>Obesity</v>
      </c>
      <c r="I85">
        <v>0</v>
      </c>
      <c r="J85">
        <v>19.6779014417613</v>
      </c>
      <c r="K85">
        <v>7.63977998600632</v>
      </c>
      <c r="L85">
        <v>3.4166740889886502</v>
      </c>
      <c r="M85">
        <v>4.2136795674536396</v>
      </c>
      <c r="N85">
        <v>1</v>
      </c>
      <c r="O85">
        <v>0</v>
      </c>
      <c r="P85">
        <v>0</v>
      </c>
      <c r="Q85">
        <v>0</v>
      </c>
      <c r="R85">
        <v>0</v>
      </c>
      <c r="S85">
        <v>1</v>
      </c>
      <c r="T85">
        <v>96</v>
      </c>
      <c r="U85">
        <v>100</v>
      </c>
      <c r="V85">
        <v>184.864010100439</v>
      </c>
      <c r="W85">
        <v>116.805172575185</v>
      </c>
      <c r="X85">
        <v>46.359918446339897</v>
      </c>
      <c r="Y85">
        <v>157.23038109812899</v>
      </c>
      <c r="Z85">
        <v>28.7524494598504</v>
      </c>
      <c r="AA85" t="str">
        <f>IF(Table1[[#This Row],[MMSE]]&lt;10, "Severe", IF(AND(Table1[[#This Row],[MMSE]]&gt;10,Table1[[#This Row],[MMSE]]&lt;21),"Moderate",IF(AND(Table1[[#This Row],[MMSE]]&gt;=21,Table1[[#This Row],[MMSE]]&lt;25),"Mild","Normal")))</f>
        <v>Normal</v>
      </c>
      <c r="AB85">
        <v>0.27571922236974</v>
      </c>
      <c r="AC85">
        <v>1</v>
      </c>
      <c r="AD85">
        <v>0</v>
      </c>
      <c r="AE85">
        <v>7.58149007195534</v>
      </c>
      <c r="AF85">
        <v>0</v>
      </c>
      <c r="AG85">
        <v>0</v>
      </c>
      <c r="AH85">
        <v>0</v>
      </c>
      <c r="AI85">
        <v>0</v>
      </c>
      <c r="AJ85">
        <v>0</v>
      </c>
      <c r="AK85">
        <v>0</v>
      </c>
      <c r="AL85" t="s">
        <v>35</v>
      </c>
    </row>
    <row r="86" spans="1:38" hidden="1" x14ac:dyDescent="0.2">
      <c r="A86">
        <v>4835</v>
      </c>
      <c r="B86">
        <v>70</v>
      </c>
      <c r="C86" t="str">
        <f>QUOTIENT(Table1[[#This Row],[Age]],10)*10&amp;"-"&amp;(QUOTIENT(Table1[[#This Row],[Age]],10)*10)+9</f>
        <v>70-79</v>
      </c>
      <c r="D86">
        <v>0</v>
      </c>
      <c r="E86">
        <v>1</v>
      </c>
      <c r="F86">
        <v>2</v>
      </c>
      <c r="G86" s="3">
        <v>29.858891389167098</v>
      </c>
      <c r="H86" s="3" t="str">
        <f>IF(Table1[[#This Row],[BMI]]&lt;18.5,"Underweight",IF(AND(Table1[[#This Row],[BMI]]&gt;=18.5,Table1[[#This Row],[BMI]]&lt;25),"Normal Weight",IF(AND(Table1[[#This Row],[BMI]]&gt;=25,Table1[[#This Row],[BMI]]&lt;30),"Overweight","Obesity")))</f>
        <v>Overweight</v>
      </c>
      <c r="I86">
        <v>0</v>
      </c>
      <c r="J86">
        <v>0.833035027563375</v>
      </c>
      <c r="K86">
        <v>5.5259530867951803</v>
      </c>
      <c r="L86">
        <v>9.1425728588059698</v>
      </c>
      <c r="M86">
        <v>9.7688637180079798</v>
      </c>
      <c r="N86">
        <v>0</v>
      </c>
      <c r="O86">
        <v>0</v>
      </c>
      <c r="P86">
        <v>0</v>
      </c>
      <c r="Q86">
        <v>1</v>
      </c>
      <c r="R86">
        <v>0</v>
      </c>
      <c r="S86">
        <v>0</v>
      </c>
      <c r="T86">
        <v>92</v>
      </c>
      <c r="U86">
        <v>107</v>
      </c>
      <c r="V86">
        <v>280.453648728183</v>
      </c>
      <c r="W86">
        <v>90.6834602349238</v>
      </c>
      <c r="X86">
        <v>44.858085766350499</v>
      </c>
      <c r="Y86">
        <v>253.52715964129101</v>
      </c>
      <c r="Z86">
        <v>22.1501737231447</v>
      </c>
      <c r="AA86" t="str">
        <f>IF(Table1[[#This Row],[MMSE]]&lt;10, "Severe", IF(AND(Table1[[#This Row],[MMSE]]&gt;10,Table1[[#This Row],[MMSE]]&lt;21),"Moderate",IF(AND(Table1[[#This Row],[MMSE]]&gt;=21,Table1[[#This Row],[MMSE]]&lt;25),"Mild","Normal")))</f>
        <v>Mild</v>
      </c>
      <c r="AB86">
        <v>0.78206963109426797</v>
      </c>
      <c r="AC86">
        <v>0</v>
      </c>
      <c r="AD86">
        <v>0</v>
      </c>
      <c r="AE86">
        <v>0.37285448710314101</v>
      </c>
      <c r="AF86">
        <v>1</v>
      </c>
      <c r="AG86">
        <v>0</v>
      </c>
      <c r="AH86">
        <v>0</v>
      </c>
      <c r="AI86">
        <v>0</v>
      </c>
      <c r="AJ86">
        <v>0</v>
      </c>
      <c r="AK86">
        <v>1</v>
      </c>
      <c r="AL86" t="s">
        <v>35</v>
      </c>
    </row>
    <row r="87" spans="1:38" hidden="1" x14ac:dyDescent="0.2">
      <c r="A87">
        <v>4836</v>
      </c>
      <c r="B87">
        <v>71</v>
      </c>
      <c r="C87" t="str">
        <f>QUOTIENT(Table1[[#This Row],[Age]],10)*10&amp;"-"&amp;(QUOTIENT(Table1[[#This Row],[Age]],10)*10)+9</f>
        <v>70-79</v>
      </c>
      <c r="D87">
        <v>1</v>
      </c>
      <c r="E87">
        <v>0</v>
      </c>
      <c r="F87">
        <v>2</v>
      </c>
      <c r="G87" s="3">
        <v>22.6195127663573</v>
      </c>
      <c r="H87" s="3" t="str">
        <f>IF(Table1[[#This Row],[BMI]]&lt;18.5,"Underweight",IF(AND(Table1[[#This Row],[BMI]]&gt;=18.5,Table1[[#This Row],[BMI]]&lt;25),"Normal Weight",IF(AND(Table1[[#This Row],[BMI]]&gt;=25,Table1[[#This Row],[BMI]]&lt;30),"Overweight","Obesity")))</f>
        <v>Normal Weight</v>
      </c>
      <c r="I87">
        <v>0</v>
      </c>
      <c r="J87">
        <v>5.4365703179622598</v>
      </c>
      <c r="K87">
        <v>4.0121255652288603</v>
      </c>
      <c r="L87">
        <v>1.4422160136430899</v>
      </c>
      <c r="M87">
        <v>7.0400553284919098</v>
      </c>
      <c r="N87">
        <v>1</v>
      </c>
      <c r="O87">
        <v>1</v>
      </c>
      <c r="P87">
        <v>0</v>
      </c>
      <c r="Q87">
        <v>0</v>
      </c>
      <c r="R87">
        <v>0</v>
      </c>
      <c r="S87">
        <v>0</v>
      </c>
      <c r="T87">
        <v>125</v>
      </c>
      <c r="U87">
        <v>116</v>
      </c>
      <c r="V87">
        <v>203.410902367891</v>
      </c>
      <c r="W87">
        <v>124.168147474299</v>
      </c>
      <c r="X87">
        <v>73.766581597167502</v>
      </c>
      <c r="Y87">
        <v>208.43094002989301</v>
      </c>
      <c r="Z87">
        <v>25.3823495530158</v>
      </c>
      <c r="AA87" t="str">
        <f>IF(Table1[[#This Row],[MMSE]]&lt;10, "Severe", IF(AND(Table1[[#This Row],[MMSE]]&gt;10,Table1[[#This Row],[MMSE]]&lt;21),"Moderate",IF(AND(Table1[[#This Row],[MMSE]]&gt;=21,Table1[[#This Row],[MMSE]]&lt;25),"Mild","Normal")))</f>
        <v>Normal</v>
      </c>
      <c r="AB87">
        <v>4.9806450224345697</v>
      </c>
      <c r="AC87">
        <v>0</v>
      </c>
      <c r="AD87">
        <v>0</v>
      </c>
      <c r="AE87">
        <v>5.6018102527396598</v>
      </c>
      <c r="AF87">
        <v>0</v>
      </c>
      <c r="AG87">
        <v>0</v>
      </c>
      <c r="AH87">
        <v>0</v>
      </c>
      <c r="AI87">
        <v>0</v>
      </c>
      <c r="AJ87">
        <v>0</v>
      </c>
      <c r="AK87">
        <v>0</v>
      </c>
      <c r="AL87" t="s">
        <v>35</v>
      </c>
    </row>
    <row r="88" spans="1:38" hidden="1" x14ac:dyDescent="0.2">
      <c r="A88">
        <v>4837</v>
      </c>
      <c r="B88">
        <v>87</v>
      </c>
      <c r="C88" t="str">
        <f>QUOTIENT(Table1[[#This Row],[Age]],10)*10&amp;"-"&amp;(QUOTIENT(Table1[[#This Row],[Age]],10)*10)+9</f>
        <v>80-89</v>
      </c>
      <c r="D88">
        <v>1</v>
      </c>
      <c r="E88">
        <v>0</v>
      </c>
      <c r="F88">
        <v>0</v>
      </c>
      <c r="G88" s="3">
        <v>21.002055096702598</v>
      </c>
      <c r="H88" s="3" t="str">
        <f>IF(Table1[[#This Row],[BMI]]&lt;18.5,"Underweight",IF(AND(Table1[[#This Row],[BMI]]&gt;=18.5,Table1[[#This Row],[BMI]]&lt;25),"Normal Weight",IF(AND(Table1[[#This Row],[BMI]]&gt;=25,Table1[[#This Row],[BMI]]&lt;30),"Overweight","Obesity")))</f>
        <v>Normal Weight</v>
      </c>
      <c r="I88">
        <v>1</v>
      </c>
      <c r="J88">
        <v>2.6030510646846299</v>
      </c>
      <c r="K88">
        <v>7.7892027276496298</v>
      </c>
      <c r="L88">
        <v>3.7511729997477801</v>
      </c>
      <c r="M88">
        <v>5.2781226002220301</v>
      </c>
      <c r="N88">
        <v>0</v>
      </c>
      <c r="O88">
        <v>0</v>
      </c>
      <c r="P88">
        <v>0</v>
      </c>
      <c r="Q88">
        <v>1</v>
      </c>
      <c r="R88">
        <v>0</v>
      </c>
      <c r="S88">
        <v>0</v>
      </c>
      <c r="T88">
        <v>99</v>
      </c>
      <c r="U88">
        <v>62</v>
      </c>
      <c r="V88">
        <v>218.12244783022001</v>
      </c>
      <c r="W88">
        <v>199.367988932663</v>
      </c>
      <c r="X88">
        <v>51.635771400264098</v>
      </c>
      <c r="Y88">
        <v>296.64771200484699</v>
      </c>
      <c r="Z88">
        <v>29.366389217035898</v>
      </c>
      <c r="AA88" t="str">
        <f>IF(Table1[[#This Row],[MMSE]]&lt;10, "Severe", IF(AND(Table1[[#This Row],[MMSE]]&gt;10,Table1[[#This Row],[MMSE]]&lt;21),"Moderate",IF(AND(Table1[[#This Row],[MMSE]]&gt;=21,Table1[[#This Row],[MMSE]]&lt;25),"Mild","Normal")))</f>
        <v>Normal</v>
      </c>
      <c r="AB88">
        <v>1.1531727450599001</v>
      </c>
      <c r="AC88">
        <v>1</v>
      </c>
      <c r="AD88">
        <v>0</v>
      </c>
      <c r="AE88">
        <v>6.2978617512804203</v>
      </c>
      <c r="AF88">
        <v>0</v>
      </c>
      <c r="AG88">
        <v>0</v>
      </c>
      <c r="AH88">
        <v>1</v>
      </c>
      <c r="AI88">
        <v>0</v>
      </c>
      <c r="AJ88">
        <v>0</v>
      </c>
      <c r="AK88">
        <v>0</v>
      </c>
      <c r="AL88" t="s">
        <v>35</v>
      </c>
    </row>
    <row r="89" spans="1:38" hidden="1" x14ac:dyDescent="0.2">
      <c r="A89">
        <v>4838</v>
      </c>
      <c r="B89">
        <v>75</v>
      </c>
      <c r="C89" t="str">
        <f>QUOTIENT(Table1[[#This Row],[Age]],10)*10&amp;"-"&amp;(QUOTIENT(Table1[[#This Row],[Age]],10)*10)+9</f>
        <v>70-79</v>
      </c>
      <c r="D89">
        <v>0</v>
      </c>
      <c r="E89">
        <v>0</v>
      </c>
      <c r="F89">
        <v>2</v>
      </c>
      <c r="G89" s="3">
        <v>31.820252826674999</v>
      </c>
      <c r="H89" s="3" t="str">
        <f>IF(Table1[[#This Row],[BMI]]&lt;18.5,"Underweight",IF(AND(Table1[[#This Row],[BMI]]&gt;=18.5,Table1[[#This Row],[BMI]]&lt;25),"Normal Weight",IF(AND(Table1[[#This Row],[BMI]]&gt;=25,Table1[[#This Row],[BMI]]&lt;30),"Overweight","Obesity")))</f>
        <v>Obesity</v>
      </c>
      <c r="I89">
        <v>0</v>
      </c>
      <c r="J89">
        <v>13.302858739490899</v>
      </c>
      <c r="K89">
        <v>5.3285811484245196</v>
      </c>
      <c r="L89">
        <v>6.3207418277159499</v>
      </c>
      <c r="M89">
        <v>6.1606917228773597</v>
      </c>
      <c r="N89">
        <v>1</v>
      </c>
      <c r="O89">
        <v>0</v>
      </c>
      <c r="P89">
        <v>0</v>
      </c>
      <c r="Q89">
        <v>1</v>
      </c>
      <c r="R89">
        <v>0</v>
      </c>
      <c r="S89">
        <v>0</v>
      </c>
      <c r="T89">
        <v>149</v>
      </c>
      <c r="U89">
        <v>105</v>
      </c>
      <c r="V89">
        <v>156.69561931203</v>
      </c>
      <c r="W89">
        <v>62.859561657183299</v>
      </c>
      <c r="X89">
        <v>42.428396484734499</v>
      </c>
      <c r="Y89">
        <v>259.10638143414201</v>
      </c>
      <c r="Z89">
        <v>0.90554399547685505</v>
      </c>
      <c r="AA89" t="str">
        <f>IF(Table1[[#This Row],[MMSE]]&lt;10, "Severe", IF(AND(Table1[[#This Row],[MMSE]]&gt;10,Table1[[#This Row],[MMSE]]&lt;21),"Moderate",IF(AND(Table1[[#This Row],[MMSE]]&gt;=21,Table1[[#This Row],[MMSE]]&lt;25),"Mild","Normal")))</f>
        <v>Severe</v>
      </c>
      <c r="AB89">
        <v>9.8823072251420303</v>
      </c>
      <c r="AC89">
        <v>0</v>
      </c>
      <c r="AD89">
        <v>0</v>
      </c>
      <c r="AE89">
        <v>2.3809742128342299</v>
      </c>
      <c r="AF89">
        <v>0</v>
      </c>
      <c r="AG89">
        <v>0</v>
      </c>
      <c r="AH89">
        <v>0</v>
      </c>
      <c r="AI89">
        <v>1</v>
      </c>
      <c r="AJ89">
        <v>1</v>
      </c>
      <c r="AK89">
        <v>0</v>
      </c>
      <c r="AL89" t="s">
        <v>35</v>
      </c>
    </row>
    <row r="90" spans="1:38" hidden="1" x14ac:dyDescent="0.2">
      <c r="A90">
        <v>4839</v>
      </c>
      <c r="B90">
        <v>87</v>
      </c>
      <c r="C90" t="str">
        <f>QUOTIENT(Table1[[#This Row],[Age]],10)*10&amp;"-"&amp;(QUOTIENT(Table1[[#This Row],[Age]],10)*10)+9</f>
        <v>80-89</v>
      </c>
      <c r="D90">
        <v>1</v>
      </c>
      <c r="E90">
        <v>3</v>
      </c>
      <c r="F90">
        <v>2</v>
      </c>
      <c r="G90" s="3">
        <v>30.694975083110901</v>
      </c>
      <c r="H90" s="3" t="str">
        <f>IF(Table1[[#This Row],[BMI]]&lt;18.5,"Underweight",IF(AND(Table1[[#This Row],[BMI]]&gt;=18.5,Table1[[#This Row],[BMI]]&lt;25),"Normal Weight",IF(AND(Table1[[#This Row],[BMI]]&gt;=25,Table1[[#This Row],[BMI]]&lt;30),"Overweight","Obesity")))</f>
        <v>Obesity</v>
      </c>
      <c r="I90">
        <v>0</v>
      </c>
      <c r="J90">
        <v>14.2275853742896</v>
      </c>
      <c r="K90">
        <v>0.82622036517398301</v>
      </c>
      <c r="L90">
        <v>9.8005424656180509</v>
      </c>
      <c r="M90">
        <v>8.4673484971441795</v>
      </c>
      <c r="N90">
        <v>0</v>
      </c>
      <c r="O90">
        <v>0</v>
      </c>
      <c r="P90">
        <v>1</v>
      </c>
      <c r="Q90">
        <v>0</v>
      </c>
      <c r="R90">
        <v>0</v>
      </c>
      <c r="S90">
        <v>0</v>
      </c>
      <c r="T90">
        <v>130</v>
      </c>
      <c r="U90">
        <v>102</v>
      </c>
      <c r="V90">
        <v>294.92629297377499</v>
      </c>
      <c r="W90">
        <v>146.769058786275</v>
      </c>
      <c r="X90">
        <v>27.2553758863314</v>
      </c>
      <c r="Y90">
        <v>359.751037659639</v>
      </c>
      <c r="Z90">
        <v>3.2053869996890398</v>
      </c>
      <c r="AA90" t="str">
        <f>IF(Table1[[#This Row],[MMSE]]&lt;10, "Severe", IF(AND(Table1[[#This Row],[MMSE]]&gt;10,Table1[[#This Row],[MMSE]]&lt;21),"Moderate",IF(AND(Table1[[#This Row],[MMSE]]&gt;=21,Table1[[#This Row],[MMSE]]&lt;25),"Mild","Normal")))</f>
        <v>Severe</v>
      </c>
      <c r="AB90">
        <v>8.1952922617972099</v>
      </c>
      <c r="AC90">
        <v>0</v>
      </c>
      <c r="AD90">
        <v>0</v>
      </c>
      <c r="AE90">
        <v>9.1962986095668704</v>
      </c>
      <c r="AF90">
        <v>1</v>
      </c>
      <c r="AG90">
        <v>1</v>
      </c>
      <c r="AH90">
        <v>0</v>
      </c>
      <c r="AI90">
        <v>0</v>
      </c>
      <c r="AJ90">
        <v>1</v>
      </c>
      <c r="AK90">
        <v>0</v>
      </c>
      <c r="AL90" t="s">
        <v>35</v>
      </c>
    </row>
    <row r="91" spans="1:38" hidden="1" x14ac:dyDescent="0.2">
      <c r="A91">
        <v>4840</v>
      </c>
      <c r="B91">
        <v>79</v>
      </c>
      <c r="C91" t="str">
        <f>QUOTIENT(Table1[[#This Row],[Age]],10)*10&amp;"-"&amp;(QUOTIENT(Table1[[#This Row],[Age]],10)*10)+9</f>
        <v>70-79</v>
      </c>
      <c r="D91">
        <v>1</v>
      </c>
      <c r="E91">
        <v>1</v>
      </c>
      <c r="F91">
        <v>2</v>
      </c>
      <c r="G91" s="3">
        <v>23.013659104203398</v>
      </c>
      <c r="H91" s="3" t="str">
        <f>IF(Table1[[#This Row],[BMI]]&lt;18.5,"Underweight",IF(AND(Table1[[#This Row],[BMI]]&gt;=18.5,Table1[[#This Row],[BMI]]&lt;25),"Normal Weight",IF(AND(Table1[[#This Row],[BMI]]&gt;=25,Table1[[#This Row],[BMI]]&lt;30),"Overweight","Obesity")))</f>
        <v>Normal Weight</v>
      </c>
      <c r="I91">
        <v>0</v>
      </c>
      <c r="J91">
        <v>3.58253502669091</v>
      </c>
      <c r="K91">
        <v>8.5969460941967704</v>
      </c>
      <c r="L91">
        <v>4.5313484442038199</v>
      </c>
      <c r="M91">
        <v>9.6238753629243607</v>
      </c>
      <c r="N91">
        <v>0</v>
      </c>
      <c r="O91">
        <v>0</v>
      </c>
      <c r="P91">
        <v>0</v>
      </c>
      <c r="Q91">
        <v>0</v>
      </c>
      <c r="R91">
        <v>0</v>
      </c>
      <c r="S91">
        <v>0</v>
      </c>
      <c r="T91">
        <v>104</v>
      </c>
      <c r="U91">
        <v>103</v>
      </c>
      <c r="V91">
        <v>182.41553000898799</v>
      </c>
      <c r="W91">
        <v>117.084095398889</v>
      </c>
      <c r="X91">
        <v>53.263758983657397</v>
      </c>
      <c r="Y91">
        <v>105.784755041441</v>
      </c>
      <c r="Z91">
        <v>8.8508321365113094</v>
      </c>
      <c r="AA91" t="str">
        <f>IF(Table1[[#This Row],[MMSE]]&lt;10, "Severe", IF(AND(Table1[[#This Row],[MMSE]]&gt;10,Table1[[#This Row],[MMSE]]&lt;21),"Moderate",IF(AND(Table1[[#This Row],[MMSE]]&gt;=21,Table1[[#This Row],[MMSE]]&lt;25),"Mild","Normal")))</f>
        <v>Severe</v>
      </c>
      <c r="AB91">
        <v>6.6179458309717196</v>
      </c>
      <c r="AC91">
        <v>0</v>
      </c>
      <c r="AD91">
        <v>0</v>
      </c>
      <c r="AE91">
        <v>3.36723379890672</v>
      </c>
      <c r="AF91">
        <v>0</v>
      </c>
      <c r="AG91">
        <v>1</v>
      </c>
      <c r="AH91">
        <v>0</v>
      </c>
      <c r="AI91">
        <v>0</v>
      </c>
      <c r="AJ91">
        <v>0</v>
      </c>
      <c r="AK91">
        <v>0</v>
      </c>
      <c r="AL91" t="s">
        <v>35</v>
      </c>
    </row>
    <row r="92" spans="1:38" x14ac:dyDescent="0.2">
      <c r="A92">
        <v>4841</v>
      </c>
      <c r="B92">
        <v>74</v>
      </c>
      <c r="C92" t="str">
        <f>QUOTIENT(Table1[[#This Row],[Age]],10)*10&amp;"-"&amp;(QUOTIENT(Table1[[#This Row],[Age]],10)*10)+9</f>
        <v>70-79</v>
      </c>
      <c r="D92">
        <v>0</v>
      </c>
      <c r="E92">
        <v>3</v>
      </c>
      <c r="F92">
        <v>1</v>
      </c>
      <c r="G92" s="3">
        <v>26.4286792080735</v>
      </c>
      <c r="H92" s="3" t="str">
        <f>IF(Table1[[#This Row],[BMI]]&lt;18.5,"Underweight",IF(AND(Table1[[#This Row],[BMI]]&gt;=18.5,Table1[[#This Row],[BMI]]&lt;25),"Normal Weight",IF(AND(Table1[[#This Row],[BMI]]&gt;=25,Table1[[#This Row],[BMI]]&lt;30),"Overweight","Obesity")))</f>
        <v>Overweight</v>
      </c>
      <c r="I92">
        <v>0</v>
      </c>
      <c r="J92">
        <v>16.6836777842089</v>
      </c>
      <c r="K92">
        <v>5.3692927261875001</v>
      </c>
      <c r="L92">
        <v>9.6728337732126803</v>
      </c>
      <c r="M92">
        <v>7.09299084804739</v>
      </c>
      <c r="N92">
        <v>0</v>
      </c>
      <c r="O92">
        <v>0</v>
      </c>
      <c r="P92">
        <v>0</v>
      </c>
      <c r="Q92">
        <v>0</v>
      </c>
      <c r="R92">
        <v>0</v>
      </c>
      <c r="S92">
        <v>1</v>
      </c>
      <c r="T92">
        <v>144</v>
      </c>
      <c r="U92">
        <v>118</v>
      </c>
      <c r="V92">
        <v>158.87312059575399</v>
      </c>
      <c r="W92">
        <v>104.60667930854299</v>
      </c>
      <c r="X92">
        <v>31.213673517471701</v>
      </c>
      <c r="Y92">
        <v>286.23533725307698</v>
      </c>
      <c r="Z92">
        <v>18.966873826877499</v>
      </c>
      <c r="AA92" t="str">
        <f>IF(Table1[[#This Row],[MMSE]]&lt;10, "Severe", IF(AND(Table1[[#This Row],[MMSE]]&gt;10,Table1[[#This Row],[MMSE]]&lt;21),"Moderate",IF(AND(Table1[[#This Row],[MMSE]]&gt;=21,Table1[[#This Row],[MMSE]]&lt;25),"Mild","Normal")))</f>
        <v>Moderate</v>
      </c>
      <c r="AB92">
        <v>5.4920272996300099</v>
      </c>
      <c r="AC92">
        <v>0</v>
      </c>
      <c r="AD92">
        <v>0</v>
      </c>
      <c r="AE92">
        <v>4.6991021858287203</v>
      </c>
      <c r="AF92">
        <v>0</v>
      </c>
      <c r="AG92">
        <v>1</v>
      </c>
      <c r="AH92">
        <v>0</v>
      </c>
      <c r="AI92">
        <v>1</v>
      </c>
      <c r="AJ92">
        <v>0</v>
      </c>
      <c r="AK92">
        <v>0</v>
      </c>
      <c r="AL92" t="s">
        <v>35</v>
      </c>
    </row>
    <row r="93" spans="1:38" hidden="1" x14ac:dyDescent="0.2">
      <c r="A93">
        <v>4842</v>
      </c>
      <c r="B93">
        <v>71</v>
      </c>
      <c r="C93" t="str">
        <f>QUOTIENT(Table1[[#This Row],[Age]],10)*10&amp;"-"&amp;(QUOTIENT(Table1[[#This Row],[Age]],10)*10)+9</f>
        <v>70-79</v>
      </c>
      <c r="D93">
        <v>0</v>
      </c>
      <c r="E93">
        <v>1</v>
      </c>
      <c r="F93">
        <v>2</v>
      </c>
      <c r="G93" s="3">
        <v>19.0388152499387</v>
      </c>
      <c r="H93" s="3" t="str">
        <f>IF(Table1[[#This Row],[BMI]]&lt;18.5,"Underweight",IF(AND(Table1[[#This Row],[BMI]]&gt;=18.5,Table1[[#This Row],[BMI]]&lt;25),"Normal Weight",IF(AND(Table1[[#This Row],[BMI]]&gt;=25,Table1[[#This Row],[BMI]]&lt;30),"Overweight","Obesity")))</f>
        <v>Normal Weight</v>
      </c>
      <c r="I93">
        <v>0</v>
      </c>
      <c r="J93">
        <v>19.483501107147202</v>
      </c>
      <c r="K93">
        <v>8.0728072435620408</v>
      </c>
      <c r="L93">
        <v>0.97454208655478902</v>
      </c>
      <c r="M93">
        <v>9.0788786346823596</v>
      </c>
      <c r="N93">
        <v>0</v>
      </c>
      <c r="O93">
        <v>0</v>
      </c>
      <c r="P93">
        <v>0</v>
      </c>
      <c r="Q93">
        <v>0</v>
      </c>
      <c r="R93">
        <v>0</v>
      </c>
      <c r="S93">
        <v>0</v>
      </c>
      <c r="T93">
        <v>122</v>
      </c>
      <c r="U93">
        <v>112</v>
      </c>
      <c r="V93">
        <v>181.586870733551</v>
      </c>
      <c r="W93">
        <v>63.4877227700578</v>
      </c>
      <c r="X93">
        <v>95.611284574857294</v>
      </c>
      <c r="Y93">
        <v>389.13763129364202</v>
      </c>
      <c r="Z93">
        <v>23.1648261177824</v>
      </c>
      <c r="AA93" t="str">
        <f>IF(Table1[[#This Row],[MMSE]]&lt;10, "Severe", IF(AND(Table1[[#This Row],[MMSE]]&gt;10,Table1[[#This Row],[MMSE]]&lt;21),"Moderate",IF(AND(Table1[[#This Row],[MMSE]]&gt;=21,Table1[[#This Row],[MMSE]]&lt;25),"Mild","Normal")))</f>
        <v>Mild</v>
      </c>
      <c r="AB93">
        <v>7.0204718255865002</v>
      </c>
      <c r="AC93">
        <v>0</v>
      </c>
      <c r="AD93">
        <v>1</v>
      </c>
      <c r="AE93">
        <v>4.6457483682060996</v>
      </c>
      <c r="AF93">
        <v>0</v>
      </c>
      <c r="AG93">
        <v>0</v>
      </c>
      <c r="AH93">
        <v>0</v>
      </c>
      <c r="AI93">
        <v>0</v>
      </c>
      <c r="AJ93">
        <v>1</v>
      </c>
      <c r="AK93">
        <v>1</v>
      </c>
      <c r="AL93" t="s">
        <v>35</v>
      </c>
    </row>
    <row r="94" spans="1:38" hidden="1" x14ac:dyDescent="0.2">
      <c r="A94">
        <v>4843</v>
      </c>
      <c r="B94">
        <v>67</v>
      </c>
      <c r="C94" t="str">
        <f>QUOTIENT(Table1[[#This Row],[Age]],10)*10&amp;"-"&amp;(QUOTIENT(Table1[[#This Row],[Age]],10)*10)+9</f>
        <v>60-69</v>
      </c>
      <c r="D94">
        <v>1</v>
      </c>
      <c r="E94">
        <v>0</v>
      </c>
      <c r="F94">
        <v>2</v>
      </c>
      <c r="G94" s="3">
        <v>34.889566277332001</v>
      </c>
      <c r="H94" s="3" t="str">
        <f>IF(Table1[[#This Row],[BMI]]&lt;18.5,"Underweight",IF(AND(Table1[[#This Row],[BMI]]&gt;=18.5,Table1[[#This Row],[BMI]]&lt;25),"Normal Weight",IF(AND(Table1[[#This Row],[BMI]]&gt;=25,Table1[[#This Row],[BMI]]&lt;30),"Overweight","Obesity")))</f>
        <v>Obesity</v>
      </c>
      <c r="I94">
        <v>0</v>
      </c>
      <c r="J94">
        <v>5.3210733763501299</v>
      </c>
      <c r="K94">
        <v>2.9734937101473098</v>
      </c>
      <c r="L94">
        <v>7.4790218147002498</v>
      </c>
      <c r="M94">
        <v>6.0909902031716996</v>
      </c>
      <c r="N94">
        <v>0</v>
      </c>
      <c r="O94">
        <v>0</v>
      </c>
      <c r="P94">
        <v>1</v>
      </c>
      <c r="Q94">
        <v>0</v>
      </c>
      <c r="R94">
        <v>0</v>
      </c>
      <c r="S94">
        <v>0</v>
      </c>
      <c r="T94">
        <v>92</v>
      </c>
      <c r="U94">
        <v>104</v>
      </c>
      <c r="V94">
        <v>253.67469939027899</v>
      </c>
      <c r="W94">
        <v>119.91463773942699</v>
      </c>
      <c r="X94">
        <v>63.098365464784202</v>
      </c>
      <c r="Y94">
        <v>353.52946506242898</v>
      </c>
      <c r="Z94">
        <v>27.887154566694601</v>
      </c>
      <c r="AA94" t="str">
        <f>IF(Table1[[#This Row],[MMSE]]&lt;10, "Severe", IF(AND(Table1[[#This Row],[MMSE]]&gt;10,Table1[[#This Row],[MMSE]]&lt;21),"Moderate",IF(AND(Table1[[#This Row],[MMSE]]&gt;=21,Table1[[#This Row],[MMSE]]&lt;25),"Mild","Normal")))</f>
        <v>Normal</v>
      </c>
      <c r="AB94">
        <v>7.9280024176910597</v>
      </c>
      <c r="AC94">
        <v>0</v>
      </c>
      <c r="AD94">
        <v>1</v>
      </c>
      <c r="AE94">
        <v>7.7659872405819002</v>
      </c>
      <c r="AF94">
        <v>0</v>
      </c>
      <c r="AG94">
        <v>0</v>
      </c>
      <c r="AH94">
        <v>0</v>
      </c>
      <c r="AI94">
        <v>0</v>
      </c>
      <c r="AJ94">
        <v>0</v>
      </c>
      <c r="AK94">
        <v>0</v>
      </c>
      <c r="AL94" t="s">
        <v>35</v>
      </c>
    </row>
    <row r="95" spans="1:38" hidden="1" x14ac:dyDescent="0.2">
      <c r="A95">
        <v>4844</v>
      </c>
      <c r="B95">
        <v>63</v>
      </c>
      <c r="C95" t="str">
        <f>QUOTIENT(Table1[[#This Row],[Age]],10)*10&amp;"-"&amp;(QUOTIENT(Table1[[#This Row],[Age]],10)*10)+9</f>
        <v>60-69</v>
      </c>
      <c r="D95">
        <v>1</v>
      </c>
      <c r="E95">
        <v>0</v>
      </c>
      <c r="F95">
        <v>0</v>
      </c>
      <c r="G95" s="3">
        <v>25.700698188769799</v>
      </c>
      <c r="H95" s="3" t="str">
        <f>IF(Table1[[#This Row],[BMI]]&lt;18.5,"Underweight",IF(AND(Table1[[#This Row],[BMI]]&gt;=18.5,Table1[[#This Row],[BMI]]&lt;25),"Normal Weight",IF(AND(Table1[[#This Row],[BMI]]&gt;=25,Table1[[#This Row],[BMI]]&lt;30),"Overweight","Obesity")))</f>
        <v>Overweight</v>
      </c>
      <c r="I95">
        <v>0</v>
      </c>
      <c r="J95">
        <v>4.8705640861737498</v>
      </c>
      <c r="K95">
        <v>5.4877323664796602</v>
      </c>
      <c r="L95">
        <v>8.56166058187525</v>
      </c>
      <c r="M95">
        <v>6.2718477167558699</v>
      </c>
      <c r="N95">
        <v>0</v>
      </c>
      <c r="O95">
        <v>0</v>
      </c>
      <c r="P95">
        <v>1</v>
      </c>
      <c r="Q95">
        <v>1</v>
      </c>
      <c r="R95">
        <v>0</v>
      </c>
      <c r="S95">
        <v>0</v>
      </c>
      <c r="T95">
        <v>162</v>
      </c>
      <c r="U95">
        <v>107</v>
      </c>
      <c r="V95">
        <v>151.216270414544</v>
      </c>
      <c r="W95">
        <v>186.084648661589</v>
      </c>
      <c r="X95">
        <v>84.382995955378604</v>
      </c>
      <c r="Y95">
        <v>82.739657811447898</v>
      </c>
      <c r="Z95">
        <v>21.220287863383199</v>
      </c>
      <c r="AA95" t="str">
        <f>IF(Table1[[#This Row],[MMSE]]&lt;10, "Severe", IF(AND(Table1[[#This Row],[MMSE]]&gt;10,Table1[[#This Row],[MMSE]]&lt;21),"Moderate",IF(AND(Table1[[#This Row],[MMSE]]&gt;=21,Table1[[#This Row],[MMSE]]&lt;25),"Mild","Normal")))</f>
        <v>Mild</v>
      </c>
      <c r="AB95">
        <v>8.5488501552658303</v>
      </c>
      <c r="AC95">
        <v>0</v>
      </c>
      <c r="AD95">
        <v>0</v>
      </c>
      <c r="AE95">
        <v>8.2949216762580207</v>
      </c>
      <c r="AF95">
        <v>0</v>
      </c>
      <c r="AG95">
        <v>0</v>
      </c>
      <c r="AH95">
        <v>0</v>
      </c>
      <c r="AI95">
        <v>1</v>
      </c>
      <c r="AJ95">
        <v>0</v>
      </c>
      <c r="AK95">
        <v>0</v>
      </c>
      <c r="AL95" t="s">
        <v>35</v>
      </c>
    </row>
    <row r="96" spans="1:38" x14ac:dyDescent="0.2">
      <c r="A96">
        <v>4845</v>
      </c>
      <c r="B96">
        <v>64</v>
      </c>
      <c r="C96" t="str">
        <f>QUOTIENT(Table1[[#This Row],[Age]],10)*10&amp;"-"&amp;(QUOTIENT(Table1[[#This Row],[Age]],10)*10)+9</f>
        <v>60-69</v>
      </c>
      <c r="D96">
        <v>0</v>
      </c>
      <c r="E96">
        <v>0</v>
      </c>
      <c r="F96">
        <v>1</v>
      </c>
      <c r="G96" s="3">
        <v>18.082328548530899</v>
      </c>
      <c r="H96" s="3" t="str">
        <f>IF(Table1[[#This Row],[BMI]]&lt;18.5,"Underweight",IF(AND(Table1[[#This Row],[BMI]]&gt;=18.5,Table1[[#This Row],[BMI]]&lt;25),"Normal Weight",IF(AND(Table1[[#This Row],[BMI]]&gt;=25,Table1[[#This Row],[BMI]]&lt;30),"Overweight","Obesity")))</f>
        <v>Underweight</v>
      </c>
      <c r="I96">
        <v>0</v>
      </c>
      <c r="J96">
        <v>2.57426863522609</v>
      </c>
      <c r="K96">
        <v>8.1523796781063993</v>
      </c>
      <c r="L96">
        <v>4.6415704117017098</v>
      </c>
      <c r="M96">
        <v>8.1975725647486808</v>
      </c>
      <c r="N96">
        <v>1</v>
      </c>
      <c r="O96">
        <v>0</v>
      </c>
      <c r="P96">
        <v>0</v>
      </c>
      <c r="Q96">
        <v>0</v>
      </c>
      <c r="R96">
        <v>0</v>
      </c>
      <c r="S96">
        <v>1</v>
      </c>
      <c r="T96">
        <v>160</v>
      </c>
      <c r="U96">
        <v>113</v>
      </c>
      <c r="V96">
        <v>238.05578583470299</v>
      </c>
      <c r="W96">
        <v>78.283493828505399</v>
      </c>
      <c r="X96">
        <v>42.659606325854099</v>
      </c>
      <c r="Y96">
        <v>137.172233900625</v>
      </c>
      <c r="Z96">
        <v>14.3917261550781</v>
      </c>
      <c r="AA96" t="str">
        <f>IF(Table1[[#This Row],[MMSE]]&lt;10, "Severe", IF(AND(Table1[[#This Row],[MMSE]]&gt;10,Table1[[#This Row],[MMSE]]&lt;21),"Moderate",IF(AND(Table1[[#This Row],[MMSE]]&gt;=21,Table1[[#This Row],[MMSE]]&lt;25),"Mild","Normal")))</f>
        <v>Moderate</v>
      </c>
      <c r="AB96">
        <v>7.3528298481924503</v>
      </c>
      <c r="AC96">
        <v>0</v>
      </c>
      <c r="AD96">
        <v>0</v>
      </c>
      <c r="AE96">
        <v>4.1173114672111497</v>
      </c>
      <c r="AF96">
        <v>0</v>
      </c>
      <c r="AG96">
        <v>0</v>
      </c>
      <c r="AH96">
        <v>0</v>
      </c>
      <c r="AI96">
        <v>0</v>
      </c>
      <c r="AJ96">
        <v>1</v>
      </c>
      <c r="AK96">
        <v>0</v>
      </c>
      <c r="AL96" t="s">
        <v>35</v>
      </c>
    </row>
    <row r="97" spans="1:38" hidden="1" x14ac:dyDescent="0.2">
      <c r="A97">
        <v>4846</v>
      </c>
      <c r="B97">
        <v>90</v>
      </c>
      <c r="C97" t="str">
        <f>QUOTIENT(Table1[[#This Row],[Age]],10)*10&amp;"-"&amp;(QUOTIENT(Table1[[#This Row],[Age]],10)*10)+9</f>
        <v>90-99</v>
      </c>
      <c r="D97">
        <v>1</v>
      </c>
      <c r="E97">
        <v>0</v>
      </c>
      <c r="F97">
        <v>1</v>
      </c>
      <c r="G97" s="3">
        <v>32.717031626728897</v>
      </c>
      <c r="H97" s="3" t="str">
        <f>IF(Table1[[#This Row],[BMI]]&lt;18.5,"Underweight",IF(AND(Table1[[#This Row],[BMI]]&gt;=18.5,Table1[[#This Row],[BMI]]&lt;25),"Normal Weight",IF(AND(Table1[[#This Row],[BMI]]&gt;=25,Table1[[#This Row],[BMI]]&lt;30),"Overweight","Obesity")))</f>
        <v>Obesity</v>
      </c>
      <c r="I97">
        <v>0</v>
      </c>
      <c r="J97">
        <v>16.5735172627159</v>
      </c>
      <c r="K97">
        <v>3.83569795982641</v>
      </c>
      <c r="L97">
        <v>7.5047397416995096</v>
      </c>
      <c r="M97">
        <v>8.3954331485196505</v>
      </c>
      <c r="N97">
        <v>1</v>
      </c>
      <c r="O97">
        <v>0</v>
      </c>
      <c r="P97">
        <v>0</v>
      </c>
      <c r="Q97">
        <v>0</v>
      </c>
      <c r="R97">
        <v>0</v>
      </c>
      <c r="S97">
        <v>0</v>
      </c>
      <c r="T97">
        <v>100</v>
      </c>
      <c r="U97">
        <v>116</v>
      </c>
      <c r="V97">
        <v>178.10536891485299</v>
      </c>
      <c r="W97">
        <v>138.96124724516901</v>
      </c>
      <c r="X97">
        <v>63.6848426848549</v>
      </c>
      <c r="Y97">
        <v>378.21714804850097</v>
      </c>
      <c r="Z97">
        <v>26.087863105027999</v>
      </c>
      <c r="AA97" t="str">
        <f>IF(Table1[[#This Row],[MMSE]]&lt;10, "Severe", IF(AND(Table1[[#This Row],[MMSE]]&gt;10,Table1[[#This Row],[MMSE]]&lt;21),"Moderate",IF(AND(Table1[[#This Row],[MMSE]]&gt;=21,Table1[[#This Row],[MMSE]]&lt;25),"Mild","Normal")))</f>
        <v>Normal</v>
      </c>
      <c r="AB97">
        <v>1.2658273507998099</v>
      </c>
      <c r="AC97">
        <v>0</v>
      </c>
      <c r="AD97">
        <v>0</v>
      </c>
      <c r="AE97">
        <v>4.6780156399709796</v>
      </c>
      <c r="AF97">
        <v>0</v>
      </c>
      <c r="AG97">
        <v>0</v>
      </c>
      <c r="AH97">
        <v>1</v>
      </c>
      <c r="AI97">
        <v>0</v>
      </c>
      <c r="AJ97">
        <v>0</v>
      </c>
      <c r="AK97">
        <v>0</v>
      </c>
      <c r="AL97" t="s">
        <v>35</v>
      </c>
    </row>
    <row r="98" spans="1:38" hidden="1" x14ac:dyDescent="0.2">
      <c r="A98">
        <v>4847</v>
      </c>
      <c r="B98">
        <v>64</v>
      </c>
      <c r="C98" t="str">
        <f>QUOTIENT(Table1[[#This Row],[Age]],10)*10&amp;"-"&amp;(QUOTIENT(Table1[[#This Row],[Age]],10)*10)+9</f>
        <v>60-69</v>
      </c>
      <c r="D98">
        <v>0</v>
      </c>
      <c r="E98">
        <v>0</v>
      </c>
      <c r="F98">
        <v>2</v>
      </c>
      <c r="G98" s="3">
        <v>27.162846099406998</v>
      </c>
      <c r="H98" s="3" t="str">
        <f>IF(Table1[[#This Row],[BMI]]&lt;18.5,"Underweight",IF(AND(Table1[[#This Row],[BMI]]&gt;=18.5,Table1[[#This Row],[BMI]]&lt;25),"Normal Weight",IF(AND(Table1[[#This Row],[BMI]]&gt;=25,Table1[[#This Row],[BMI]]&lt;30),"Overweight","Obesity")))</f>
        <v>Overweight</v>
      </c>
      <c r="I98">
        <v>1</v>
      </c>
      <c r="J98">
        <v>14.3478983397391</v>
      </c>
      <c r="K98">
        <v>2.5195869292886899</v>
      </c>
      <c r="L98">
        <v>6.0734232712506797</v>
      </c>
      <c r="M98">
        <v>5.1965210389974903</v>
      </c>
      <c r="N98">
        <v>0</v>
      </c>
      <c r="O98">
        <v>0</v>
      </c>
      <c r="P98">
        <v>0</v>
      </c>
      <c r="Q98">
        <v>0</v>
      </c>
      <c r="R98">
        <v>0</v>
      </c>
      <c r="S98">
        <v>0</v>
      </c>
      <c r="T98">
        <v>106</v>
      </c>
      <c r="U98">
        <v>75</v>
      </c>
      <c r="V98">
        <v>251.02747147082101</v>
      </c>
      <c r="W98">
        <v>167.379283072324</v>
      </c>
      <c r="X98">
        <v>50.231176881062098</v>
      </c>
      <c r="Y98">
        <v>171.53921814538799</v>
      </c>
      <c r="Z98">
        <v>9.1984231064888906</v>
      </c>
      <c r="AA98" t="str">
        <f>IF(Table1[[#This Row],[MMSE]]&lt;10, "Severe", IF(AND(Table1[[#This Row],[MMSE]]&gt;10,Table1[[#This Row],[MMSE]]&lt;21),"Moderate",IF(AND(Table1[[#This Row],[MMSE]]&gt;=21,Table1[[#This Row],[MMSE]]&lt;25),"Mild","Normal")))</f>
        <v>Severe</v>
      </c>
      <c r="AB98">
        <v>7.3613313598797498</v>
      </c>
      <c r="AC98">
        <v>1</v>
      </c>
      <c r="AD98">
        <v>0</v>
      </c>
      <c r="AE98">
        <v>9.1842137020863497</v>
      </c>
      <c r="AF98">
        <v>1</v>
      </c>
      <c r="AG98">
        <v>0</v>
      </c>
      <c r="AH98">
        <v>0</v>
      </c>
      <c r="AI98">
        <v>0</v>
      </c>
      <c r="AJ98">
        <v>0</v>
      </c>
      <c r="AK98">
        <v>0</v>
      </c>
      <c r="AL98" t="s">
        <v>35</v>
      </c>
    </row>
    <row r="99" spans="1:38" x14ac:dyDescent="0.2">
      <c r="A99">
        <v>4848</v>
      </c>
      <c r="B99">
        <v>67</v>
      </c>
      <c r="C99" t="str">
        <f>QUOTIENT(Table1[[#This Row],[Age]],10)*10&amp;"-"&amp;(QUOTIENT(Table1[[#This Row],[Age]],10)*10)+9</f>
        <v>60-69</v>
      </c>
      <c r="D99">
        <v>1</v>
      </c>
      <c r="E99">
        <v>0</v>
      </c>
      <c r="F99">
        <v>2</v>
      </c>
      <c r="G99" s="3">
        <v>22.978765833980798</v>
      </c>
      <c r="H99" s="3" t="str">
        <f>IF(Table1[[#This Row],[BMI]]&lt;18.5,"Underweight",IF(AND(Table1[[#This Row],[BMI]]&gt;=18.5,Table1[[#This Row],[BMI]]&lt;25),"Normal Weight",IF(AND(Table1[[#This Row],[BMI]]&gt;=25,Table1[[#This Row],[BMI]]&lt;30),"Overweight","Obesity")))</f>
        <v>Normal Weight</v>
      </c>
      <c r="I99">
        <v>0</v>
      </c>
      <c r="J99">
        <v>11.070171321401499</v>
      </c>
      <c r="K99">
        <v>5.1410545699853598</v>
      </c>
      <c r="L99">
        <v>7.6879688435574396</v>
      </c>
      <c r="M99">
        <v>8.1141247844806408</v>
      </c>
      <c r="N99">
        <v>0</v>
      </c>
      <c r="O99">
        <v>0</v>
      </c>
      <c r="P99">
        <v>1</v>
      </c>
      <c r="Q99">
        <v>0</v>
      </c>
      <c r="R99">
        <v>0</v>
      </c>
      <c r="S99">
        <v>0</v>
      </c>
      <c r="T99">
        <v>133</v>
      </c>
      <c r="U99">
        <v>96</v>
      </c>
      <c r="V99">
        <v>201.35421294589801</v>
      </c>
      <c r="W99">
        <v>192.99203287469399</v>
      </c>
      <c r="X99">
        <v>23.4351655550029</v>
      </c>
      <c r="Y99">
        <v>355.75597685291802</v>
      </c>
      <c r="Z99">
        <v>11.755502689416501</v>
      </c>
      <c r="AA99" t="str">
        <f>IF(Table1[[#This Row],[MMSE]]&lt;10, "Severe", IF(AND(Table1[[#This Row],[MMSE]]&gt;10,Table1[[#This Row],[MMSE]]&lt;21),"Moderate",IF(AND(Table1[[#This Row],[MMSE]]&gt;=21,Table1[[#This Row],[MMSE]]&lt;25),"Mild","Normal")))</f>
        <v>Moderate</v>
      </c>
      <c r="AB99">
        <v>9.0088867781237205</v>
      </c>
      <c r="AC99">
        <v>0</v>
      </c>
      <c r="AD99">
        <v>0</v>
      </c>
      <c r="AE99">
        <v>7.6181582644092201</v>
      </c>
      <c r="AF99">
        <v>0</v>
      </c>
      <c r="AG99">
        <v>0</v>
      </c>
      <c r="AH99">
        <v>0</v>
      </c>
      <c r="AI99">
        <v>0</v>
      </c>
      <c r="AJ99">
        <v>0</v>
      </c>
      <c r="AK99">
        <v>0</v>
      </c>
      <c r="AL99" t="s">
        <v>35</v>
      </c>
    </row>
    <row r="100" spans="1:38" hidden="1" x14ac:dyDescent="0.2">
      <c r="A100">
        <v>4849</v>
      </c>
      <c r="B100">
        <v>88</v>
      </c>
      <c r="C100" t="str">
        <f>QUOTIENT(Table1[[#This Row],[Age]],10)*10&amp;"-"&amp;(QUOTIENT(Table1[[#This Row],[Age]],10)*10)+9</f>
        <v>80-89</v>
      </c>
      <c r="D100">
        <v>0</v>
      </c>
      <c r="E100">
        <v>3</v>
      </c>
      <c r="F100">
        <v>0</v>
      </c>
      <c r="G100" s="3">
        <v>22.721826997949101</v>
      </c>
      <c r="H100" s="3" t="str">
        <f>IF(Table1[[#This Row],[BMI]]&lt;18.5,"Underweight",IF(AND(Table1[[#This Row],[BMI]]&gt;=18.5,Table1[[#This Row],[BMI]]&lt;25),"Normal Weight",IF(AND(Table1[[#This Row],[BMI]]&gt;=25,Table1[[#This Row],[BMI]]&lt;30),"Overweight","Obesity")))</f>
        <v>Normal Weight</v>
      </c>
      <c r="I100">
        <v>1</v>
      </c>
      <c r="J100">
        <v>13.711095159361401</v>
      </c>
      <c r="K100">
        <v>2.9484165555658999</v>
      </c>
      <c r="L100">
        <v>0.78855812030289996</v>
      </c>
      <c r="M100">
        <v>6.1453499583222904</v>
      </c>
      <c r="N100">
        <v>0</v>
      </c>
      <c r="O100">
        <v>0</v>
      </c>
      <c r="P100">
        <v>0</v>
      </c>
      <c r="Q100">
        <v>0</v>
      </c>
      <c r="R100">
        <v>0</v>
      </c>
      <c r="S100">
        <v>0</v>
      </c>
      <c r="T100">
        <v>95</v>
      </c>
      <c r="U100">
        <v>87</v>
      </c>
      <c r="V100">
        <v>188.621252120072</v>
      </c>
      <c r="W100">
        <v>192.82446480088501</v>
      </c>
      <c r="X100">
        <v>38.122416904289601</v>
      </c>
      <c r="Y100">
        <v>281.34634374201801</v>
      </c>
      <c r="Z100">
        <v>7.8372772240971802</v>
      </c>
      <c r="AA100" t="str">
        <f>IF(Table1[[#This Row],[MMSE]]&lt;10, "Severe", IF(AND(Table1[[#This Row],[MMSE]]&gt;10,Table1[[#This Row],[MMSE]]&lt;21),"Moderate",IF(AND(Table1[[#This Row],[MMSE]]&gt;=21,Table1[[#This Row],[MMSE]]&lt;25),"Mild","Normal")))</f>
        <v>Severe</v>
      </c>
      <c r="AB100">
        <v>1.7114243844052801</v>
      </c>
      <c r="AC100">
        <v>1</v>
      </c>
      <c r="AD100">
        <v>0</v>
      </c>
      <c r="AE100">
        <v>2.4421130843733798</v>
      </c>
      <c r="AF100">
        <v>0</v>
      </c>
      <c r="AG100">
        <v>0</v>
      </c>
      <c r="AH100">
        <v>0</v>
      </c>
      <c r="AI100">
        <v>0</v>
      </c>
      <c r="AJ100">
        <v>0</v>
      </c>
      <c r="AK100">
        <v>1</v>
      </c>
      <c r="AL100" t="s">
        <v>35</v>
      </c>
    </row>
    <row r="101" spans="1:38" x14ac:dyDescent="0.2">
      <c r="A101">
        <v>4850</v>
      </c>
      <c r="B101">
        <v>81</v>
      </c>
      <c r="C101" t="str">
        <f>QUOTIENT(Table1[[#This Row],[Age]],10)*10&amp;"-"&amp;(QUOTIENT(Table1[[#This Row],[Age]],10)*10)+9</f>
        <v>80-89</v>
      </c>
      <c r="D101">
        <v>1</v>
      </c>
      <c r="E101">
        <v>0</v>
      </c>
      <c r="F101">
        <v>1</v>
      </c>
      <c r="G101" s="3">
        <v>15.1087150008156</v>
      </c>
      <c r="H101" s="3" t="str">
        <f>IF(Table1[[#This Row],[BMI]]&lt;18.5,"Underweight",IF(AND(Table1[[#This Row],[BMI]]&gt;=18.5,Table1[[#This Row],[BMI]]&lt;25),"Normal Weight",IF(AND(Table1[[#This Row],[BMI]]&gt;=25,Table1[[#This Row],[BMI]]&lt;30),"Overweight","Obesity")))</f>
        <v>Underweight</v>
      </c>
      <c r="I101">
        <v>0</v>
      </c>
      <c r="J101">
        <v>9.8554893732675009</v>
      </c>
      <c r="K101">
        <v>3.7549853458467499</v>
      </c>
      <c r="L101">
        <v>1.9921914899336901</v>
      </c>
      <c r="M101">
        <v>9.8004567336247792</v>
      </c>
      <c r="N101">
        <v>0</v>
      </c>
      <c r="O101">
        <v>0</v>
      </c>
      <c r="P101">
        <v>1</v>
      </c>
      <c r="Q101">
        <v>0</v>
      </c>
      <c r="R101">
        <v>0</v>
      </c>
      <c r="S101">
        <v>0</v>
      </c>
      <c r="T101">
        <v>137</v>
      </c>
      <c r="U101">
        <v>71</v>
      </c>
      <c r="V101">
        <v>266.78281523326501</v>
      </c>
      <c r="W101">
        <v>124.32856357429</v>
      </c>
      <c r="X101">
        <v>77.903873077075104</v>
      </c>
      <c r="Y101">
        <v>196.94093618231199</v>
      </c>
      <c r="Z101">
        <v>20.214376098093201</v>
      </c>
      <c r="AA101" t="str">
        <f>IF(Table1[[#This Row],[MMSE]]&lt;10, "Severe", IF(AND(Table1[[#This Row],[MMSE]]&gt;10,Table1[[#This Row],[MMSE]]&lt;21),"Moderate",IF(AND(Table1[[#This Row],[MMSE]]&gt;=21,Table1[[#This Row],[MMSE]]&lt;25),"Mild","Normal")))</f>
        <v>Moderate</v>
      </c>
      <c r="AB101">
        <v>6.6240236263082499</v>
      </c>
      <c r="AC101">
        <v>0</v>
      </c>
      <c r="AD101">
        <v>0</v>
      </c>
      <c r="AE101">
        <v>3.54162883304598</v>
      </c>
      <c r="AF101">
        <v>1</v>
      </c>
      <c r="AG101">
        <v>0</v>
      </c>
      <c r="AH101">
        <v>0</v>
      </c>
      <c r="AI101">
        <v>0</v>
      </c>
      <c r="AJ101">
        <v>1</v>
      </c>
      <c r="AK101">
        <v>0</v>
      </c>
      <c r="AL101" t="s">
        <v>35</v>
      </c>
    </row>
    <row r="102" spans="1:38" x14ac:dyDescent="0.2">
      <c r="A102">
        <v>4851</v>
      </c>
      <c r="B102">
        <v>78</v>
      </c>
      <c r="C102" t="str">
        <f>QUOTIENT(Table1[[#This Row],[Age]],10)*10&amp;"-"&amp;(QUOTIENT(Table1[[#This Row],[Age]],10)*10)+9</f>
        <v>70-79</v>
      </c>
      <c r="D102">
        <v>0</v>
      </c>
      <c r="E102">
        <v>0</v>
      </c>
      <c r="F102">
        <v>0</v>
      </c>
      <c r="G102" s="3">
        <v>18.542444927675</v>
      </c>
      <c r="H102" s="3" t="str">
        <f>IF(Table1[[#This Row],[BMI]]&lt;18.5,"Underweight",IF(AND(Table1[[#This Row],[BMI]]&gt;=18.5,Table1[[#This Row],[BMI]]&lt;25),"Normal Weight",IF(AND(Table1[[#This Row],[BMI]]&gt;=25,Table1[[#This Row],[BMI]]&lt;30),"Overweight","Obesity")))</f>
        <v>Normal Weight</v>
      </c>
      <c r="I102">
        <v>0</v>
      </c>
      <c r="J102">
        <v>4.8607647911082204</v>
      </c>
      <c r="K102">
        <v>0.48042775913465602</v>
      </c>
      <c r="L102">
        <v>5.5712842246251499</v>
      </c>
      <c r="M102">
        <v>4.17946549209569</v>
      </c>
      <c r="N102">
        <v>0</v>
      </c>
      <c r="O102">
        <v>0</v>
      </c>
      <c r="P102">
        <v>0</v>
      </c>
      <c r="Q102">
        <v>1</v>
      </c>
      <c r="R102">
        <v>0</v>
      </c>
      <c r="S102">
        <v>0</v>
      </c>
      <c r="T102">
        <v>139</v>
      </c>
      <c r="U102">
        <v>73</v>
      </c>
      <c r="V102">
        <v>219.256823529385</v>
      </c>
      <c r="W102">
        <v>70.028393810726897</v>
      </c>
      <c r="X102">
        <v>36.189674753192698</v>
      </c>
      <c r="Y102">
        <v>296.92693960780599</v>
      </c>
      <c r="Z102">
        <v>15.9141438793337</v>
      </c>
      <c r="AA102" t="str">
        <f>IF(Table1[[#This Row],[MMSE]]&lt;10, "Severe", IF(AND(Table1[[#This Row],[MMSE]]&gt;10,Table1[[#This Row],[MMSE]]&lt;21),"Moderate",IF(AND(Table1[[#This Row],[MMSE]]&gt;=21,Table1[[#This Row],[MMSE]]&lt;25),"Mild","Normal")))</f>
        <v>Moderate</v>
      </c>
      <c r="AB102">
        <v>3.7094755770264101</v>
      </c>
      <c r="AC102">
        <v>0</v>
      </c>
      <c r="AD102">
        <v>1</v>
      </c>
      <c r="AE102">
        <v>4.3204307433853302</v>
      </c>
      <c r="AF102">
        <v>1</v>
      </c>
      <c r="AG102">
        <v>0</v>
      </c>
      <c r="AH102">
        <v>0</v>
      </c>
      <c r="AI102">
        <v>0</v>
      </c>
      <c r="AJ102">
        <v>0</v>
      </c>
      <c r="AK102">
        <v>1</v>
      </c>
      <c r="AL102" t="s">
        <v>35</v>
      </c>
    </row>
    <row r="103" spans="1:38" hidden="1" x14ac:dyDescent="0.2">
      <c r="A103">
        <v>4852</v>
      </c>
      <c r="B103">
        <v>79</v>
      </c>
      <c r="C103" t="str">
        <f>QUOTIENT(Table1[[#This Row],[Age]],10)*10&amp;"-"&amp;(QUOTIENT(Table1[[#This Row],[Age]],10)*10)+9</f>
        <v>70-79</v>
      </c>
      <c r="D103">
        <v>1</v>
      </c>
      <c r="E103">
        <v>1</v>
      </c>
      <c r="F103">
        <v>2</v>
      </c>
      <c r="G103" s="3">
        <v>18.560207881676298</v>
      </c>
      <c r="H103" s="3" t="str">
        <f>IF(Table1[[#This Row],[BMI]]&lt;18.5,"Underweight",IF(AND(Table1[[#This Row],[BMI]]&gt;=18.5,Table1[[#This Row],[BMI]]&lt;25),"Normal Weight",IF(AND(Table1[[#This Row],[BMI]]&gt;=25,Table1[[#This Row],[BMI]]&lt;30),"Overweight","Obesity")))</f>
        <v>Normal Weight</v>
      </c>
      <c r="I103">
        <v>0</v>
      </c>
      <c r="J103">
        <v>19.273590824549601</v>
      </c>
      <c r="K103">
        <v>0.41313768620498098</v>
      </c>
      <c r="L103">
        <v>3.5035105567365799</v>
      </c>
      <c r="M103">
        <v>7.6737552818702799</v>
      </c>
      <c r="N103">
        <v>0</v>
      </c>
      <c r="O103">
        <v>0</v>
      </c>
      <c r="P103">
        <v>0</v>
      </c>
      <c r="Q103">
        <v>0</v>
      </c>
      <c r="R103">
        <v>0</v>
      </c>
      <c r="S103">
        <v>0</v>
      </c>
      <c r="T103">
        <v>140</v>
      </c>
      <c r="U103">
        <v>110</v>
      </c>
      <c r="V103">
        <v>154.32821572019199</v>
      </c>
      <c r="W103">
        <v>53.209369640407502</v>
      </c>
      <c r="X103">
        <v>60.397273994320798</v>
      </c>
      <c r="Y103">
        <v>230.15065762197901</v>
      </c>
      <c r="Z103">
        <v>25.990321259239401</v>
      </c>
      <c r="AA103" t="str">
        <f>IF(Table1[[#This Row],[MMSE]]&lt;10, "Severe", IF(AND(Table1[[#This Row],[MMSE]]&gt;10,Table1[[#This Row],[MMSE]]&lt;21),"Moderate",IF(AND(Table1[[#This Row],[MMSE]]&gt;=21,Table1[[#This Row],[MMSE]]&lt;25),"Mild","Normal")))</f>
        <v>Normal</v>
      </c>
      <c r="AB103">
        <v>3.5846413222357101</v>
      </c>
      <c r="AC103">
        <v>0</v>
      </c>
      <c r="AD103">
        <v>1</v>
      </c>
      <c r="AE103">
        <v>5.0723950177692396</v>
      </c>
      <c r="AF103">
        <v>0</v>
      </c>
      <c r="AG103">
        <v>0</v>
      </c>
      <c r="AH103">
        <v>0</v>
      </c>
      <c r="AI103">
        <v>0</v>
      </c>
      <c r="AJ103">
        <v>1</v>
      </c>
      <c r="AK103">
        <v>0</v>
      </c>
      <c r="AL103" t="s">
        <v>35</v>
      </c>
    </row>
    <row r="104" spans="1:38" hidden="1" x14ac:dyDescent="0.2">
      <c r="A104">
        <v>4853</v>
      </c>
      <c r="B104">
        <v>71</v>
      </c>
      <c r="C104" t="str">
        <f>QUOTIENT(Table1[[#This Row],[Age]],10)*10&amp;"-"&amp;(QUOTIENT(Table1[[#This Row],[Age]],10)*10)+9</f>
        <v>70-79</v>
      </c>
      <c r="D104">
        <v>1</v>
      </c>
      <c r="E104">
        <v>0</v>
      </c>
      <c r="F104">
        <v>2</v>
      </c>
      <c r="G104" s="3">
        <v>21.9143924672818</v>
      </c>
      <c r="H104" s="3" t="str">
        <f>IF(Table1[[#This Row],[BMI]]&lt;18.5,"Underweight",IF(AND(Table1[[#This Row],[BMI]]&gt;=18.5,Table1[[#This Row],[BMI]]&lt;25),"Normal Weight",IF(AND(Table1[[#This Row],[BMI]]&gt;=25,Table1[[#This Row],[BMI]]&lt;30),"Overweight","Obesity")))</f>
        <v>Normal Weight</v>
      </c>
      <c r="I104">
        <v>0</v>
      </c>
      <c r="J104">
        <v>0.95809079276612596</v>
      </c>
      <c r="K104">
        <v>8.5945955634233098</v>
      </c>
      <c r="L104">
        <v>7.64130792179472</v>
      </c>
      <c r="M104">
        <v>6.0558135888487401</v>
      </c>
      <c r="N104">
        <v>0</v>
      </c>
      <c r="O104">
        <v>0</v>
      </c>
      <c r="P104">
        <v>0</v>
      </c>
      <c r="Q104">
        <v>0</v>
      </c>
      <c r="R104">
        <v>0</v>
      </c>
      <c r="S104">
        <v>0</v>
      </c>
      <c r="T104">
        <v>164</v>
      </c>
      <c r="U104">
        <v>77</v>
      </c>
      <c r="V104">
        <v>168.97659556142801</v>
      </c>
      <c r="W104">
        <v>66.263383261274697</v>
      </c>
      <c r="X104">
        <v>65.302276444383907</v>
      </c>
      <c r="Y104">
        <v>159.63344753382199</v>
      </c>
      <c r="Z104">
        <v>22.987887989385602</v>
      </c>
      <c r="AA104" t="str">
        <f>IF(Table1[[#This Row],[MMSE]]&lt;10, "Severe", IF(AND(Table1[[#This Row],[MMSE]]&gt;10,Table1[[#This Row],[MMSE]]&lt;21),"Moderate",IF(AND(Table1[[#This Row],[MMSE]]&gt;=21,Table1[[#This Row],[MMSE]]&lt;25),"Mild","Normal")))</f>
        <v>Mild</v>
      </c>
      <c r="AB104">
        <v>8.8396657122308504</v>
      </c>
      <c r="AC104">
        <v>0</v>
      </c>
      <c r="AD104">
        <v>0</v>
      </c>
      <c r="AE104">
        <v>0.52768602379929996</v>
      </c>
      <c r="AF104">
        <v>0</v>
      </c>
      <c r="AG104">
        <v>0</v>
      </c>
      <c r="AH104">
        <v>0</v>
      </c>
      <c r="AI104">
        <v>0</v>
      </c>
      <c r="AJ104">
        <v>0</v>
      </c>
      <c r="AK104">
        <v>0</v>
      </c>
      <c r="AL104" t="s">
        <v>35</v>
      </c>
    </row>
    <row r="105" spans="1:38" hidden="1" x14ac:dyDescent="0.2">
      <c r="A105">
        <v>4854</v>
      </c>
      <c r="B105">
        <v>88</v>
      </c>
      <c r="C105" t="str">
        <f>QUOTIENT(Table1[[#This Row],[Age]],10)*10&amp;"-"&amp;(QUOTIENT(Table1[[#This Row],[Age]],10)*10)+9</f>
        <v>80-89</v>
      </c>
      <c r="D105">
        <v>1</v>
      </c>
      <c r="E105">
        <v>0</v>
      </c>
      <c r="F105">
        <v>1</v>
      </c>
      <c r="G105" s="3">
        <v>16.514566734854199</v>
      </c>
      <c r="H105" s="3" t="str">
        <f>IF(Table1[[#This Row],[BMI]]&lt;18.5,"Underweight",IF(AND(Table1[[#This Row],[BMI]]&gt;=18.5,Table1[[#This Row],[BMI]]&lt;25),"Normal Weight",IF(AND(Table1[[#This Row],[BMI]]&gt;=25,Table1[[#This Row],[BMI]]&lt;30),"Overweight","Obesity")))</f>
        <v>Underweight</v>
      </c>
      <c r="I105">
        <v>0</v>
      </c>
      <c r="J105">
        <v>16.3221120772021</v>
      </c>
      <c r="K105">
        <v>1.00697665376587</v>
      </c>
      <c r="L105">
        <v>4.7074671076275596</v>
      </c>
      <c r="M105">
        <v>9.3824930252959398</v>
      </c>
      <c r="N105">
        <v>1</v>
      </c>
      <c r="O105">
        <v>0</v>
      </c>
      <c r="P105">
        <v>1</v>
      </c>
      <c r="Q105">
        <v>0</v>
      </c>
      <c r="R105">
        <v>0</v>
      </c>
      <c r="S105">
        <v>0</v>
      </c>
      <c r="T105">
        <v>112</v>
      </c>
      <c r="U105">
        <v>97</v>
      </c>
      <c r="V105">
        <v>195.943419220891</v>
      </c>
      <c r="W105">
        <v>159.24845742586999</v>
      </c>
      <c r="X105">
        <v>70.454330713527895</v>
      </c>
      <c r="Y105">
        <v>227.63500296147299</v>
      </c>
      <c r="Z105">
        <v>24.205575732428599</v>
      </c>
      <c r="AA105" t="str">
        <f>IF(Table1[[#This Row],[MMSE]]&lt;10, "Severe", IF(AND(Table1[[#This Row],[MMSE]]&gt;10,Table1[[#This Row],[MMSE]]&lt;21),"Moderate",IF(AND(Table1[[#This Row],[MMSE]]&gt;=21,Table1[[#This Row],[MMSE]]&lt;25),"Mild","Normal")))</f>
        <v>Mild</v>
      </c>
      <c r="AB105">
        <v>4.6617654194793001</v>
      </c>
      <c r="AC105">
        <v>0</v>
      </c>
      <c r="AD105">
        <v>1</v>
      </c>
      <c r="AE105">
        <v>4.1108315698135298</v>
      </c>
      <c r="AF105">
        <v>0</v>
      </c>
      <c r="AG105">
        <v>1</v>
      </c>
      <c r="AH105">
        <v>0</v>
      </c>
      <c r="AI105">
        <v>0</v>
      </c>
      <c r="AJ105">
        <v>1</v>
      </c>
      <c r="AK105">
        <v>0</v>
      </c>
      <c r="AL105" t="s">
        <v>35</v>
      </c>
    </row>
    <row r="106" spans="1:38" hidden="1" x14ac:dyDescent="0.2">
      <c r="A106">
        <v>4855</v>
      </c>
      <c r="B106">
        <v>61</v>
      </c>
      <c r="C106" t="str">
        <f>QUOTIENT(Table1[[#This Row],[Age]],10)*10&amp;"-"&amp;(QUOTIENT(Table1[[#This Row],[Age]],10)*10)+9</f>
        <v>60-69</v>
      </c>
      <c r="D106">
        <v>0</v>
      </c>
      <c r="E106">
        <v>0</v>
      </c>
      <c r="F106">
        <v>1</v>
      </c>
      <c r="G106" s="3">
        <v>35.601097368043902</v>
      </c>
      <c r="H106" s="3" t="str">
        <f>IF(Table1[[#This Row],[BMI]]&lt;18.5,"Underweight",IF(AND(Table1[[#This Row],[BMI]]&gt;=18.5,Table1[[#This Row],[BMI]]&lt;25),"Normal Weight",IF(AND(Table1[[#This Row],[BMI]]&gt;=25,Table1[[#This Row],[BMI]]&lt;30),"Overweight","Obesity")))</f>
        <v>Obesity</v>
      </c>
      <c r="I106">
        <v>0</v>
      </c>
      <c r="J106">
        <v>0.51872791883110303</v>
      </c>
      <c r="K106">
        <v>0.37161326941378803</v>
      </c>
      <c r="L106">
        <v>9.09147976232925</v>
      </c>
      <c r="M106">
        <v>5.7109916486935797</v>
      </c>
      <c r="N106">
        <v>0</v>
      </c>
      <c r="O106">
        <v>1</v>
      </c>
      <c r="P106">
        <v>0</v>
      </c>
      <c r="Q106">
        <v>0</v>
      </c>
      <c r="R106">
        <v>0</v>
      </c>
      <c r="S106">
        <v>0</v>
      </c>
      <c r="T106">
        <v>164</v>
      </c>
      <c r="U106">
        <v>78</v>
      </c>
      <c r="V106">
        <v>232.59466983960601</v>
      </c>
      <c r="W106">
        <v>93.653681756578806</v>
      </c>
      <c r="X106">
        <v>65.161918398059697</v>
      </c>
      <c r="Y106">
        <v>126.68281688981</v>
      </c>
      <c r="Z106">
        <v>23.032406031248701</v>
      </c>
      <c r="AA106" t="str">
        <f>IF(Table1[[#This Row],[MMSE]]&lt;10, "Severe", IF(AND(Table1[[#This Row],[MMSE]]&gt;10,Table1[[#This Row],[MMSE]]&lt;21),"Moderate",IF(AND(Table1[[#This Row],[MMSE]]&gt;=21,Table1[[#This Row],[MMSE]]&lt;25),"Mild","Normal")))</f>
        <v>Mild</v>
      </c>
      <c r="AB106">
        <v>3.6318503702465601</v>
      </c>
      <c r="AC106">
        <v>0</v>
      </c>
      <c r="AD106">
        <v>0</v>
      </c>
      <c r="AE106">
        <v>9.15802006290048</v>
      </c>
      <c r="AF106">
        <v>0</v>
      </c>
      <c r="AG106">
        <v>0</v>
      </c>
      <c r="AH106">
        <v>0</v>
      </c>
      <c r="AI106">
        <v>0</v>
      </c>
      <c r="AJ106">
        <v>0</v>
      </c>
      <c r="AK106">
        <v>0</v>
      </c>
      <c r="AL106" t="s">
        <v>35</v>
      </c>
    </row>
    <row r="107" spans="1:38" hidden="1" x14ac:dyDescent="0.2">
      <c r="A107">
        <v>4856</v>
      </c>
      <c r="B107">
        <v>78</v>
      </c>
      <c r="C107" t="str">
        <f>QUOTIENT(Table1[[#This Row],[Age]],10)*10&amp;"-"&amp;(QUOTIENT(Table1[[#This Row],[Age]],10)*10)+9</f>
        <v>70-79</v>
      </c>
      <c r="D107">
        <v>1</v>
      </c>
      <c r="E107">
        <v>3</v>
      </c>
      <c r="F107">
        <v>1</v>
      </c>
      <c r="G107" s="3">
        <v>23.157137418236399</v>
      </c>
      <c r="H107" s="3" t="str">
        <f>IF(Table1[[#This Row],[BMI]]&lt;18.5,"Underweight",IF(AND(Table1[[#This Row],[BMI]]&gt;=18.5,Table1[[#This Row],[BMI]]&lt;25),"Normal Weight",IF(AND(Table1[[#This Row],[BMI]]&gt;=25,Table1[[#This Row],[BMI]]&lt;30),"Overweight","Obesity")))</f>
        <v>Normal Weight</v>
      </c>
      <c r="I107">
        <v>0</v>
      </c>
      <c r="J107">
        <v>10.094162314107701</v>
      </c>
      <c r="K107">
        <v>4.0990696263030699</v>
      </c>
      <c r="L107">
        <v>3.8952016063786798</v>
      </c>
      <c r="M107">
        <v>5.9708893474726601</v>
      </c>
      <c r="N107">
        <v>0</v>
      </c>
      <c r="O107">
        <v>0</v>
      </c>
      <c r="P107">
        <v>0</v>
      </c>
      <c r="Q107">
        <v>0</v>
      </c>
      <c r="R107">
        <v>0</v>
      </c>
      <c r="S107">
        <v>0</v>
      </c>
      <c r="T107">
        <v>149</v>
      </c>
      <c r="U107">
        <v>76</v>
      </c>
      <c r="V107">
        <v>225.55939340377</v>
      </c>
      <c r="W107">
        <v>196.707761940301</v>
      </c>
      <c r="X107">
        <v>66.349770598165705</v>
      </c>
      <c r="Y107">
        <v>294.16206598627798</v>
      </c>
      <c r="Z107">
        <v>29.4335854484051</v>
      </c>
      <c r="AA107" t="str">
        <f>IF(Table1[[#This Row],[MMSE]]&lt;10, "Severe", IF(AND(Table1[[#This Row],[MMSE]]&gt;10,Table1[[#This Row],[MMSE]]&lt;21),"Moderate",IF(AND(Table1[[#This Row],[MMSE]]&gt;=21,Table1[[#This Row],[MMSE]]&lt;25),"Mild","Normal")))</f>
        <v>Normal</v>
      </c>
      <c r="AB107">
        <v>4.1207427212676597</v>
      </c>
      <c r="AC107">
        <v>0</v>
      </c>
      <c r="AD107">
        <v>0</v>
      </c>
      <c r="AE107">
        <v>5.24898271841331</v>
      </c>
      <c r="AF107">
        <v>0</v>
      </c>
      <c r="AG107">
        <v>0</v>
      </c>
      <c r="AH107">
        <v>0</v>
      </c>
      <c r="AI107">
        <v>0</v>
      </c>
      <c r="AJ107">
        <v>0</v>
      </c>
      <c r="AK107">
        <v>0</v>
      </c>
      <c r="AL107" t="s">
        <v>35</v>
      </c>
    </row>
    <row r="108" spans="1:38" hidden="1" x14ac:dyDescent="0.2">
      <c r="A108">
        <v>4857</v>
      </c>
      <c r="B108">
        <v>89</v>
      </c>
      <c r="C108" t="str">
        <f>QUOTIENT(Table1[[#This Row],[Age]],10)*10&amp;"-"&amp;(QUOTIENT(Table1[[#This Row],[Age]],10)*10)+9</f>
        <v>80-89</v>
      </c>
      <c r="D108">
        <v>0</v>
      </c>
      <c r="E108">
        <v>0</v>
      </c>
      <c r="F108">
        <v>0</v>
      </c>
      <c r="G108" s="3">
        <v>34.853814727908897</v>
      </c>
      <c r="H108" s="3" t="str">
        <f>IF(Table1[[#This Row],[BMI]]&lt;18.5,"Underweight",IF(AND(Table1[[#This Row],[BMI]]&gt;=18.5,Table1[[#This Row],[BMI]]&lt;25),"Normal Weight",IF(AND(Table1[[#This Row],[BMI]]&gt;=25,Table1[[#This Row],[BMI]]&lt;30),"Overweight","Obesity")))</f>
        <v>Obesity</v>
      </c>
      <c r="I108">
        <v>0</v>
      </c>
      <c r="J108">
        <v>7.0108030762948701</v>
      </c>
      <c r="K108">
        <v>0.221694561458845</v>
      </c>
      <c r="L108">
        <v>0.15347444232012999</v>
      </c>
      <c r="M108">
        <v>7.96544459282517</v>
      </c>
      <c r="N108">
        <v>1</v>
      </c>
      <c r="O108">
        <v>0</v>
      </c>
      <c r="P108">
        <v>0</v>
      </c>
      <c r="Q108">
        <v>0</v>
      </c>
      <c r="R108">
        <v>0</v>
      </c>
      <c r="S108">
        <v>1</v>
      </c>
      <c r="T108">
        <v>163</v>
      </c>
      <c r="U108">
        <v>81</v>
      </c>
      <c r="V108">
        <v>243.92354283412999</v>
      </c>
      <c r="W108">
        <v>55.578973926578499</v>
      </c>
      <c r="X108">
        <v>77.770863507336301</v>
      </c>
      <c r="Y108">
        <v>194.03247278318301</v>
      </c>
      <c r="Z108">
        <v>8.1837061728571694</v>
      </c>
      <c r="AA108" t="str">
        <f>IF(Table1[[#This Row],[MMSE]]&lt;10, "Severe", IF(AND(Table1[[#This Row],[MMSE]]&gt;10,Table1[[#This Row],[MMSE]]&lt;21),"Moderate",IF(AND(Table1[[#This Row],[MMSE]]&gt;=21,Table1[[#This Row],[MMSE]]&lt;25),"Mild","Normal")))</f>
        <v>Severe</v>
      </c>
      <c r="AB108">
        <v>3.9559619172790801</v>
      </c>
      <c r="AC108">
        <v>1</v>
      </c>
      <c r="AD108">
        <v>0</v>
      </c>
      <c r="AE108">
        <v>8.0366588590487407</v>
      </c>
      <c r="AF108">
        <v>1</v>
      </c>
      <c r="AG108">
        <v>0</v>
      </c>
      <c r="AH108">
        <v>0</v>
      </c>
      <c r="AI108">
        <v>0</v>
      </c>
      <c r="AJ108">
        <v>0</v>
      </c>
      <c r="AK108">
        <v>1</v>
      </c>
      <c r="AL108" t="s">
        <v>35</v>
      </c>
    </row>
    <row r="109" spans="1:38" hidden="1" x14ac:dyDescent="0.2">
      <c r="A109">
        <v>4858</v>
      </c>
      <c r="B109">
        <v>74</v>
      </c>
      <c r="C109" t="str">
        <f>QUOTIENT(Table1[[#This Row],[Age]],10)*10&amp;"-"&amp;(QUOTIENT(Table1[[#This Row],[Age]],10)*10)+9</f>
        <v>70-79</v>
      </c>
      <c r="D109">
        <v>1</v>
      </c>
      <c r="E109">
        <v>0</v>
      </c>
      <c r="F109">
        <v>1</v>
      </c>
      <c r="G109" s="3">
        <v>21.3997647465231</v>
      </c>
      <c r="H109" s="3" t="str">
        <f>IF(Table1[[#This Row],[BMI]]&lt;18.5,"Underweight",IF(AND(Table1[[#This Row],[BMI]]&gt;=18.5,Table1[[#This Row],[BMI]]&lt;25),"Normal Weight",IF(AND(Table1[[#This Row],[BMI]]&gt;=25,Table1[[#This Row],[BMI]]&lt;30),"Overweight","Obesity")))</f>
        <v>Normal Weight</v>
      </c>
      <c r="I109">
        <v>1</v>
      </c>
      <c r="J109">
        <v>13.1700670461484</v>
      </c>
      <c r="K109">
        <v>9.1299388792146505</v>
      </c>
      <c r="L109">
        <v>7.2731113749569598</v>
      </c>
      <c r="M109">
        <v>9.7742640693291296</v>
      </c>
      <c r="N109">
        <v>1</v>
      </c>
      <c r="O109">
        <v>1</v>
      </c>
      <c r="P109">
        <v>0</v>
      </c>
      <c r="Q109">
        <v>0</v>
      </c>
      <c r="R109">
        <v>1</v>
      </c>
      <c r="S109">
        <v>1</v>
      </c>
      <c r="T109">
        <v>155</v>
      </c>
      <c r="U109">
        <v>83</v>
      </c>
      <c r="V109">
        <v>229.700450379931</v>
      </c>
      <c r="W109">
        <v>196.98481909088099</v>
      </c>
      <c r="X109">
        <v>64.588141546430094</v>
      </c>
      <c r="Y109">
        <v>390.08298589483297</v>
      </c>
      <c r="Z109">
        <v>0.40682889410143802</v>
      </c>
      <c r="AA109" t="str">
        <f>IF(Table1[[#This Row],[MMSE]]&lt;10, "Severe", IF(AND(Table1[[#This Row],[MMSE]]&gt;10,Table1[[#This Row],[MMSE]]&lt;21),"Moderate",IF(AND(Table1[[#This Row],[MMSE]]&gt;=21,Table1[[#This Row],[MMSE]]&lt;25),"Mild","Normal")))</f>
        <v>Severe</v>
      </c>
      <c r="AB109">
        <v>1.4764821924717999</v>
      </c>
      <c r="AC109">
        <v>0</v>
      </c>
      <c r="AD109">
        <v>1</v>
      </c>
      <c r="AE109">
        <v>3.5352729944941599</v>
      </c>
      <c r="AF109">
        <v>0</v>
      </c>
      <c r="AG109">
        <v>0</v>
      </c>
      <c r="AH109">
        <v>1</v>
      </c>
      <c r="AI109">
        <v>0</v>
      </c>
      <c r="AJ109">
        <v>0</v>
      </c>
      <c r="AK109">
        <v>1</v>
      </c>
      <c r="AL109" t="s">
        <v>35</v>
      </c>
    </row>
    <row r="110" spans="1:38" x14ac:dyDescent="0.2">
      <c r="A110">
        <v>4859</v>
      </c>
      <c r="B110">
        <v>83</v>
      </c>
      <c r="C110" t="str">
        <f>QUOTIENT(Table1[[#This Row],[Age]],10)*10&amp;"-"&amp;(QUOTIENT(Table1[[#This Row],[Age]],10)*10)+9</f>
        <v>80-89</v>
      </c>
      <c r="D110">
        <v>1</v>
      </c>
      <c r="E110">
        <v>0</v>
      </c>
      <c r="F110">
        <v>0</v>
      </c>
      <c r="G110" s="3">
        <v>29.891752657870299</v>
      </c>
      <c r="H110" s="3" t="str">
        <f>IF(Table1[[#This Row],[BMI]]&lt;18.5,"Underweight",IF(AND(Table1[[#This Row],[BMI]]&gt;=18.5,Table1[[#This Row],[BMI]]&lt;25),"Normal Weight",IF(AND(Table1[[#This Row],[BMI]]&gt;=25,Table1[[#This Row],[BMI]]&lt;30),"Overweight","Obesity")))</f>
        <v>Overweight</v>
      </c>
      <c r="I110">
        <v>0</v>
      </c>
      <c r="J110">
        <v>19.457146123400701</v>
      </c>
      <c r="K110">
        <v>6.2933585384600796</v>
      </c>
      <c r="L110">
        <v>1.78132928064621</v>
      </c>
      <c r="M110">
        <v>8.8902804928258092</v>
      </c>
      <c r="N110">
        <v>0</v>
      </c>
      <c r="O110">
        <v>0</v>
      </c>
      <c r="P110">
        <v>0</v>
      </c>
      <c r="Q110">
        <v>1</v>
      </c>
      <c r="R110">
        <v>0</v>
      </c>
      <c r="S110">
        <v>0</v>
      </c>
      <c r="T110">
        <v>97</v>
      </c>
      <c r="U110">
        <v>61</v>
      </c>
      <c r="V110">
        <v>288.55624733231298</v>
      </c>
      <c r="W110">
        <v>181.211814287984</v>
      </c>
      <c r="X110">
        <v>60.727503528765602</v>
      </c>
      <c r="Y110">
        <v>312.84851977863002</v>
      </c>
      <c r="Z110">
        <v>12.7652092391326</v>
      </c>
      <c r="AA110" t="str">
        <f>IF(Table1[[#This Row],[MMSE]]&lt;10, "Severe", IF(AND(Table1[[#This Row],[MMSE]]&gt;10,Table1[[#This Row],[MMSE]]&lt;21),"Moderate",IF(AND(Table1[[#This Row],[MMSE]]&gt;=21,Table1[[#This Row],[MMSE]]&lt;25),"Mild","Normal")))</f>
        <v>Moderate</v>
      </c>
      <c r="AB110">
        <v>3.2298098208126298</v>
      </c>
      <c r="AC110">
        <v>0</v>
      </c>
      <c r="AD110">
        <v>0</v>
      </c>
      <c r="AE110">
        <v>0.21195348941293299</v>
      </c>
      <c r="AF110">
        <v>0</v>
      </c>
      <c r="AG110">
        <v>0</v>
      </c>
      <c r="AH110">
        <v>0</v>
      </c>
      <c r="AI110">
        <v>0</v>
      </c>
      <c r="AJ110">
        <v>0</v>
      </c>
      <c r="AK110">
        <v>1</v>
      </c>
      <c r="AL110" t="s">
        <v>35</v>
      </c>
    </row>
    <row r="111" spans="1:38" hidden="1" x14ac:dyDescent="0.2">
      <c r="A111">
        <v>4860</v>
      </c>
      <c r="B111">
        <v>60</v>
      </c>
      <c r="C111" t="str">
        <f>QUOTIENT(Table1[[#This Row],[Age]],10)*10&amp;"-"&amp;(QUOTIENT(Table1[[#This Row],[Age]],10)*10)+9</f>
        <v>60-69</v>
      </c>
      <c r="D111">
        <v>1</v>
      </c>
      <c r="E111">
        <v>0</v>
      </c>
      <c r="F111">
        <v>2</v>
      </c>
      <c r="G111" s="3">
        <v>24.9742862462376</v>
      </c>
      <c r="H111" s="3" t="str">
        <f>IF(Table1[[#This Row],[BMI]]&lt;18.5,"Underweight",IF(AND(Table1[[#This Row],[BMI]]&gt;=18.5,Table1[[#This Row],[BMI]]&lt;25),"Normal Weight",IF(AND(Table1[[#This Row],[BMI]]&gt;=25,Table1[[#This Row],[BMI]]&lt;30),"Overweight","Obesity")))</f>
        <v>Normal Weight</v>
      </c>
      <c r="I111">
        <v>0</v>
      </c>
      <c r="J111">
        <v>18.454895623919899</v>
      </c>
      <c r="K111">
        <v>3.7227860690826202</v>
      </c>
      <c r="L111">
        <v>3.7952117966990002</v>
      </c>
      <c r="M111">
        <v>5.4014754024827498</v>
      </c>
      <c r="N111">
        <v>0</v>
      </c>
      <c r="O111">
        <v>0</v>
      </c>
      <c r="P111">
        <v>0</v>
      </c>
      <c r="Q111">
        <v>0</v>
      </c>
      <c r="R111">
        <v>0</v>
      </c>
      <c r="S111">
        <v>0</v>
      </c>
      <c r="T111">
        <v>147</v>
      </c>
      <c r="U111">
        <v>111</v>
      </c>
      <c r="V111">
        <v>162.439706614443</v>
      </c>
      <c r="W111">
        <v>62.464566722621498</v>
      </c>
      <c r="X111">
        <v>48.232967479944499</v>
      </c>
      <c r="Y111">
        <v>107.560343464235</v>
      </c>
      <c r="Z111">
        <v>22.6588491686142</v>
      </c>
      <c r="AA111" t="str">
        <f>IF(Table1[[#This Row],[MMSE]]&lt;10, "Severe", IF(AND(Table1[[#This Row],[MMSE]]&gt;10,Table1[[#This Row],[MMSE]]&lt;21),"Moderate",IF(AND(Table1[[#This Row],[MMSE]]&gt;=21,Table1[[#This Row],[MMSE]]&lt;25),"Mild","Normal")))</f>
        <v>Mild</v>
      </c>
      <c r="AB111">
        <v>8.0397197760270203</v>
      </c>
      <c r="AC111">
        <v>0</v>
      </c>
      <c r="AD111">
        <v>0</v>
      </c>
      <c r="AE111">
        <v>6.9434320506434197</v>
      </c>
      <c r="AF111">
        <v>0</v>
      </c>
      <c r="AG111">
        <v>0</v>
      </c>
      <c r="AH111">
        <v>1</v>
      </c>
      <c r="AI111">
        <v>0</v>
      </c>
      <c r="AJ111">
        <v>1</v>
      </c>
      <c r="AK111">
        <v>0</v>
      </c>
      <c r="AL111" t="s">
        <v>35</v>
      </c>
    </row>
    <row r="112" spans="1:38" hidden="1" x14ac:dyDescent="0.2">
      <c r="A112">
        <v>4861</v>
      </c>
      <c r="B112">
        <v>76</v>
      </c>
      <c r="C112" t="str">
        <f>QUOTIENT(Table1[[#This Row],[Age]],10)*10&amp;"-"&amp;(QUOTIENT(Table1[[#This Row],[Age]],10)*10)+9</f>
        <v>70-79</v>
      </c>
      <c r="D112">
        <v>1</v>
      </c>
      <c r="E112">
        <v>0</v>
      </c>
      <c r="F112">
        <v>1</v>
      </c>
      <c r="G112" s="3">
        <v>34.623723191723499</v>
      </c>
      <c r="H112" s="3" t="str">
        <f>IF(Table1[[#This Row],[BMI]]&lt;18.5,"Underweight",IF(AND(Table1[[#This Row],[BMI]]&gt;=18.5,Table1[[#This Row],[BMI]]&lt;25),"Normal Weight",IF(AND(Table1[[#This Row],[BMI]]&gt;=25,Table1[[#This Row],[BMI]]&lt;30),"Overweight","Obesity")))</f>
        <v>Obesity</v>
      </c>
      <c r="I112">
        <v>1</v>
      </c>
      <c r="J112">
        <v>6.8648962812128902</v>
      </c>
      <c r="K112">
        <v>6.2248117091111297</v>
      </c>
      <c r="L112">
        <v>2.3010466903936502</v>
      </c>
      <c r="M112">
        <v>5.8476809469610798</v>
      </c>
      <c r="N112">
        <v>0</v>
      </c>
      <c r="O112">
        <v>1</v>
      </c>
      <c r="P112">
        <v>0</v>
      </c>
      <c r="Q112">
        <v>0</v>
      </c>
      <c r="R112">
        <v>0</v>
      </c>
      <c r="S112">
        <v>0</v>
      </c>
      <c r="T112">
        <v>177</v>
      </c>
      <c r="U112">
        <v>97</v>
      </c>
      <c r="V112">
        <v>225.52360074939301</v>
      </c>
      <c r="W112">
        <v>173.56279030109599</v>
      </c>
      <c r="X112">
        <v>44.2235266160679</v>
      </c>
      <c r="Y112">
        <v>258.77567230398603</v>
      </c>
      <c r="Z112">
        <v>2.43115702044325</v>
      </c>
      <c r="AA112" t="str">
        <f>IF(Table1[[#This Row],[MMSE]]&lt;10, "Severe", IF(AND(Table1[[#This Row],[MMSE]]&gt;10,Table1[[#This Row],[MMSE]]&lt;21),"Moderate",IF(AND(Table1[[#This Row],[MMSE]]&gt;=21,Table1[[#This Row],[MMSE]]&lt;25),"Mild","Normal")))</f>
        <v>Severe</v>
      </c>
      <c r="AB112">
        <v>1.67348441663418</v>
      </c>
      <c r="AC112">
        <v>0</v>
      </c>
      <c r="AD112">
        <v>0</v>
      </c>
      <c r="AE112">
        <v>7.5753289438754603</v>
      </c>
      <c r="AF112">
        <v>0</v>
      </c>
      <c r="AG112">
        <v>1</v>
      </c>
      <c r="AH112">
        <v>0</v>
      </c>
      <c r="AI112">
        <v>1</v>
      </c>
      <c r="AJ112">
        <v>0</v>
      </c>
      <c r="AK112">
        <v>0</v>
      </c>
      <c r="AL112" t="s">
        <v>35</v>
      </c>
    </row>
    <row r="113" spans="1:38" x14ac:dyDescent="0.2">
      <c r="A113">
        <v>4862</v>
      </c>
      <c r="B113">
        <v>88</v>
      </c>
      <c r="C113" t="str">
        <f>QUOTIENT(Table1[[#This Row],[Age]],10)*10&amp;"-"&amp;(QUOTIENT(Table1[[#This Row],[Age]],10)*10)+9</f>
        <v>80-89</v>
      </c>
      <c r="D113">
        <v>1</v>
      </c>
      <c r="E113">
        <v>0</v>
      </c>
      <c r="F113">
        <v>2</v>
      </c>
      <c r="G113" s="3">
        <v>21.9757515335614</v>
      </c>
      <c r="H113" s="3" t="str">
        <f>IF(Table1[[#This Row],[BMI]]&lt;18.5,"Underweight",IF(AND(Table1[[#This Row],[BMI]]&gt;=18.5,Table1[[#This Row],[BMI]]&lt;25),"Normal Weight",IF(AND(Table1[[#This Row],[BMI]]&gt;=25,Table1[[#This Row],[BMI]]&lt;30),"Overweight","Obesity")))</f>
        <v>Normal Weight</v>
      </c>
      <c r="I113">
        <v>0</v>
      </c>
      <c r="J113">
        <v>6.1872929959764296</v>
      </c>
      <c r="K113">
        <v>2.9049789477362302</v>
      </c>
      <c r="L113">
        <v>8.0678450339914001</v>
      </c>
      <c r="M113">
        <v>9.4006185971270995</v>
      </c>
      <c r="N113">
        <v>0</v>
      </c>
      <c r="O113">
        <v>0</v>
      </c>
      <c r="P113">
        <v>0</v>
      </c>
      <c r="Q113">
        <v>1</v>
      </c>
      <c r="R113">
        <v>0</v>
      </c>
      <c r="S113">
        <v>0</v>
      </c>
      <c r="T113">
        <v>104</v>
      </c>
      <c r="U113">
        <v>103</v>
      </c>
      <c r="V113">
        <v>157.26108714570199</v>
      </c>
      <c r="W113">
        <v>112.653825493902</v>
      </c>
      <c r="X113">
        <v>43.202107783601001</v>
      </c>
      <c r="Y113">
        <v>136.04479083309201</v>
      </c>
      <c r="Z113">
        <v>11.7194570510917</v>
      </c>
      <c r="AA113" t="str">
        <f>IF(Table1[[#This Row],[MMSE]]&lt;10, "Severe", IF(AND(Table1[[#This Row],[MMSE]]&gt;10,Table1[[#This Row],[MMSE]]&lt;21),"Moderate",IF(AND(Table1[[#This Row],[MMSE]]&gt;=21,Table1[[#This Row],[MMSE]]&lt;25),"Mild","Normal")))</f>
        <v>Moderate</v>
      </c>
      <c r="AB113">
        <v>4.65954578959008</v>
      </c>
      <c r="AC113">
        <v>0</v>
      </c>
      <c r="AD113">
        <v>1</v>
      </c>
      <c r="AE113">
        <v>5.6371456041998496</v>
      </c>
      <c r="AF113">
        <v>0</v>
      </c>
      <c r="AG113">
        <v>0</v>
      </c>
      <c r="AH113">
        <v>1</v>
      </c>
      <c r="AI113">
        <v>0</v>
      </c>
      <c r="AJ113">
        <v>1</v>
      </c>
      <c r="AK113">
        <v>1</v>
      </c>
      <c r="AL113" t="s">
        <v>35</v>
      </c>
    </row>
    <row r="114" spans="1:38" x14ac:dyDescent="0.2">
      <c r="A114">
        <v>4863</v>
      </c>
      <c r="B114">
        <v>85</v>
      </c>
      <c r="C114" t="str">
        <f>QUOTIENT(Table1[[#This Row],[Age]],10)*10&amp;"-"&amp;(QUOTIENT(Table1[[#This Row],[Age]],10)*10)+9</f>
        <v>80-89</v>
      </c>
      <c r="D114">
        <v>0</v>
      </c>
      <c r="E114">
        <v>2</v>
      </c>
      <c r="F114">
        <v>1</v>
      </c>
      <c r="G114" s="3">
        <v>33.292765352066702</v>
      </c>
      <c r="H114" s="3" t="str">
        <f>IF(Table1[[#This Row],[BMI]]&lt;18.5,"Underweight",IF(AND(Table1[[#This Row],[BMI]]&gt;=18.5,Table1[[#This Row],[BMI]]&lt;25),"Normal Weight",IF(AND(Table1[[#This Row],[BMI]]&gt;=25,Table1[[#This Row],[BMI]]&lt;30),"Overweight","Obesity")))</f>
        <v>Obesity</v>
      </c>
      <c r="I114">
        <v>0</v>
      </c>
      <c r="J114">
        <v>14.6589661096505</v>
      </c>
      <c r="K114">
        <v>1.0328380314671499</v>
      </c>
      <c r="L114">
        <v>5.7354184533276902</v>
      </c>
      <c r="M114">
        <v>9.1620860500439996</v>
      </c>
      <c r="N114">
        <v>0</v>
      </c>
      <c r="O114">
        <v>0</v>
      </c>
      <c r="P114">
        <v>0</v>
      </c>
      <c r="Q114">
        <v>0</v>
      </c>
      <c r="R114">
        <v>0</v>
      </c>
      <c r="S114">
        <v>0</v>
      </c>
      <c r="T114">
        <v>155</v>
      </c>
      <c r="U114">
        <v>87</v>
      </c>
      <c r="V114">
        <v>203.93913216532101</v>
      </c>
      <c r="W114">
        <v>177.13103011539201</v>
      </c>
      <c r="X114">
        <v>62.606303991468799</v>
      </c>
      <c r="Y114">
        <v>272.11839405861502</v>
      </c>
      <c r="Z114">
        <v>16.158150970028998</v>
      </c>
      <c r="AA114" t="str">
        <f>IF(Table1[[#This Row],[MMSE]]&lt;10, "Severe", IF(AND(Table1[[#This Row],[MMSE]]&gt;10,Table1[[#This Row],[MMSE]]&lt;21),"Moderate",IF(AND(Table1[[#This Row],[MMSE]]&gt;=21,Table1[[#This Row],[MMSE]]&lt;25),"Mild","Normal")))</f>
        <v>Moderate</v>
      </c>
      <c r="AB114">
        <v>7.71837329401981</v>
      </c>
      <c r="AC114">
        <v>0</v>
      </c>
      <c r="AD114">
        <v>0</v>
      </c>
      <c r="AE114">
        <v>2.1141165758056801</v>
      </c>
      <c r="AF114">
        <v>0</v>
      </c>
      <c r="AG114">
        <v>0</v>
      </c>
      <c r="AH114">
        <v>0</v>
      </c>
      <c r="AI114">
        <v>1</v>
      </c>
      <c r="AJ114">
        <v>1</v>
      </c>
      <c r="AK114">
        <v>0</v>
      </c>
      <c r="AL114" t="s">
        <v>35</v>
      </c>
    </row>
    <row r="115" spans="1:38" x14ac:dyDescent="0.2">
      <c r="A115">
        <v>4864</v>
      </c>
      <c r="B115">
        <v>69</v>
      </c>
      <c r="C115" t="str">
        <f>QUOTIENT(Table1[[#This Row],[Age]],10)*10&amp;"-"&amp;(QUOTIENT(Table1[[#This Row],[Age]],10)*10)+9</f>
        <v>60-69</v>
      </c>
      <c r="D115">
        <v>1</v>
      </c>
      <c r="E115">
        <v>1</v>
      </c>
      <c r="F115">
        <v>1</v>
      </c>
      <c r="G115" s="3">
        <v>15.5677895642321</v>
      </c>
      <c r="H115" s="3" t="str">
        <f>IF(Table1[[#This Row],[BMI]]&lt;18.5,"Underweight",IF(AND(Table1[[#This Row],[BMI]]&gt;=18.5,Table1[[#This Row],[BMI]]&lt;25),"Normal Weight",IF(AND(Table1[[#This Row],[BMI]]&gt;=25,Table1[[#This Row],[BMI]]&lt;30),"Overweight","Obesity")))</f>
        <v>Underweight</v>
      </c>
      <c r="I115">
        <v>1</v>
      </c>
      <c r="J115">
        <v>14.837210472025101</v>
      </c>
      <c r="K115">
        <v>8.8602677736616204</v>
      </c>
      <c r="L115">
        <v>6.7457617942144097</v>
      </c>
      <c r="M115">
        <v>8.7766817836669198</v>
      </c>
      <c r="N115">
        <v>1</v>
      </c>
      <c r="O115">
        <v>0</v>
      </c>
      <c r="P115">
        <v>1</v>
      </c>
      <c r="Q115">
        <v>0</v>
      </c>
      <c r="R115">
        <v>0</v>
      </c>
      <c r="S115">
        <v>0</v>
      </c>
      <c r="T115">
        <v>129</v>
      </c>
      <c r="U115">
        <v>70</v>
      </c>
      <c r="V115">
        <v>240.08593177794299</v>
      </c>
      <c r="W115">
        <v>84.489715773609007</v>
      </c>
      <c r="X115">
        <v>83.165473972399298</v>
      </c>
      <c r="Y115">
        <v>81.975121086707702</v>
      </c>
      <c r="Z115">
        <v>16.593360879374298</v>
      </c>
      <c r="AA115" t="str">
        <f>IF(Table1[[#This Row],[MMSE]]&lt;10, "Severe", IF(AND(Table1[[#This Row],[MMSE]]&gt;10,Table1[[#This Row],[MMSE]]&lt;21),"Moderate",IF(AND(Table1[[#This Row],[MMSE]]&gt;=21,Table1[[#This Row],[MMSE]]&lt;25),"Mild","Normal")))</f>
        <v>Moderate</v>
      </c>
      <c r="AB115">
        <v>1.1030265635782199</v>
      </c>
      <c r="AC115">
        <v>0</v>
      </c>
      <c r="AD115">
        <v>0</v>
      </c>
      <c r="AE115">
        <v>1.41804766930907</v>
      </c>
      <c r="AF115">
        <v>1</v>
      </c>
      <c r="AG115">
        <v>0</v>
      </c>
      <c r="AH115">
        <v>0</v>
      </c>
      <c r="AI115">
        <v>0</v>
      </c>
      <c r="AJ115">
        <v>0</v>
      </c>
      <c r="AK115">
        <v>1</v>
      </c>
      <c r="AL115" t="s">
        <v>35</v>
      </c>
    </row>
    <row r="116" spans="1:38" hidden="1" x14ac:dyDescent="0.2">
      <c r="A116">
        <v>4865</v>
      </c>
      <c r="B116">
        <v>90</v>
      </c>
      <c r="C116" t="str">
        <f>QUOTIENT(Table1[[#This Row],[Age]],10)*10&amp;"-"&amp;(QUOTIENT(Table1[[#This Row],[Age]],10)*10)+9</f>
        <v>90-99</v>
      </c>
      <c r="D116">
        <v>1</v>
      </c>
      <c r="E116">
        <v>0</v>
      </c>
      <c r="F116">
        <v>3</v>
      </c>
      <c r="G116" s="3">
        <v>38.775195741512597</v>
      </c>
      <c r="H116" s="3" t="str">
        <f>IF(Table1[[#This Row],[BMI]]&lt;18.5,"Underweight",IF(AND(Table1[[#This Row],[BMI]]&gt;=18.5,Table1[[#This Row],[BMI]]&lt;25),"Normal Weight",IF(AND(Table1[[#This Row],[BMI]]&gt;=25,Table1[[#This Row],[BMI]]&lt;30),"Overweight","Obesity")))</f>
        <v>Obesity</v>
      </c>
      <c r="I116">
        <v>1</v>
      </c>
      <c r="J116">
        <v>3.72409421305208</v>
      </c>
      <c r="K116">
        <v>5.15491628664057</v>
      </c>
      <c r="L116">
        <v>8.3360918075023207</v>
      </c>
      <c r="M116">
        <v>4.7381315171076404</v>
      </c>
      <c r="N116">
        <v>1</v>
      </c>
      <c r="O116">
        <v>0</v>
      </c>
      <c r="P116">
        <v>0</v>
      </c>
      <c r="Q116">
        <v>1</v>
      </c>
      <c r="R116">
        <v>0</v>
      </c>
      <c r="S116">
        <v>0</v>
      </c>
      <c r="T116">
        <v>111</v>
      </c>
      <c r="U116">
        <v>66</v>
      </c>
      <c r="V116">
        <v>173.04368103289801</v>
      </c>
      <c r="W116">
        <v>189.781331428009</v>
      </c>
      <c r="X116">
        <v>25.475321886982002</v>
      </c>
      <c r="Y116">
        <v>218.925105918393</v>
      </c>
      <c r="Z116">
        <v>29.091279595845499</v>
      </c>
      <c r="AA116" t="str">
        <f>IF(Table1[[#This Row],[MMSE]]&lt;10, "Severe", IF(AND(Table1[[#This Row],[MMSE]]&gt;10,Table1[[#This Row],[MMSE]]&lt;21),"Moderate",IF(AND(Table1[[#This Row],[MMSE]]&gt;=21,Table1[[#This Row],[MMSE]]&lt;25),"Mild","Normal")))</f>
        <v>Normal</v>
      </c>
      <c r="AB116">
        <v>4.8465820085285003</v>
      </c>
      <c r="AC116">
        <v>0</v>
      </c>
      <c r="AD116">
        <v>0</v>
      </c>
      <c r="AE116">
        <v>2.1653985039316401</v>
      </c>
      <c r="AF116">
        <v>1</v>
      </c>
      <c r="AG116">
        <v>0</v>
      </c>
      <c r="AH116">
        <v>0</v>
      </c>
      <c r="AI116">
        <v>0</v>
      </c>
      <c r="AJ116">
        <v>1</v>
      </c>
      <c r="AK116">
        <v>0</v>
      </c>
      <c r="AL116" t="s">
        <v>35</v>
      </c>
    </row>
    <row r="117" spans="1:38" hidden="1" x14ac:dyDescent="0.2">
      <c r="A117">
        <v>4866</v>
      </c>
      <c r="B117">
        <v>63</v>
      </c>
      <c r="C117" t="str">
        <f>QUOTIENT(Table1[[#This Row],[Age]],10)*10&amp;"-"&amp;(QUOTIENT(Table1[[#This Row],[Age]],10)*10)+9</f>
        <v>60-69</v>
      </c>
      <c r="D117">
        <v>1</v>
      </c>
      <c r="E117">
        <v>0</v>
      </c>
      <c r="F117">
        <v>1</v>
      </c>
      <c r="G117" s="3">
        <v>22.924641746317199</v>
      </c>
      <c r="H117" s="3" t="str">
        <f>IF(Table1[[#This Row],[BMI]]&lt;18.5,"Underweight",IF(AND(Table1[[#This Row],[BMI]]&gt;=18.5,Table1[[#This Row],[BMI]]&lt;25),"Normal Weight",IF(AND(Table1[[#This Row],[BMI]]&gt;=25,Table1[[#This Row],[BMI]]&lt;30),"Overweight","Obesity")))</f>
        <v>Normal Weight</v>
      </c>
      <c r="I117">
        <v>1</v>
      </c>
      <c r="J117">
        <v>15.2179730140438</v>
      </c>
      <c r="K117">
        <v>9.2089895436739404</v>
      </c>
      <c r="L117">
        <v>2.2771499756359299</v>
      </c>
      <c r="M117">
        <v>8.9748682750692304</v>
      </c>
      <c r="N117">
        <v>0</v>
      </c>
      <c r="O117">
        <v>0</v>
      </c>
      <c r="P117">
        <v>0</v>
      </c>
      <c r="Q117">
        <v>0</v>
      </c>
      <c r="R117">
        <v>0</v>
      </c>
      <c r="S117">
        <v>1</v>
      </c>
      <c r="T117">
        <v>172</v>
      </c>
      <c r="U117">
        <v>114</v>
      </c>
      <c r="V117">
        <v>180.46496451732</v>
      </c>
      <c r="W117">
        <v>89.273689058690394</v>
      </c>
      <c r="X117">
        <v>77.689386662350401</v>
      </c>
      <c r="Y117">
        <v>279.99271583266898</v>
      </c>
      <c r="Z117">
        <v>2.7819625740977898</v>
      </c>
      <c r="AA117" t="str">
        <f>IF(Table1[[#This Row],[MMSE]]&lt;10, "Severe", IF(AND(Table1[[#This Row],[MMSE]]&gt;10,Table1[[#This Row],[MMSE]]&lt;21),"Moderate",IF(AND(Table1[[#This Row],[MMSE]]&gt;=21,Table1[[#This Row],[MMSE]]&lt;25),"Mild","Normal")))</f>
        <v>Severe</v>
      </c>
      <c r="AB117">
        <v>4.7699563026067198</v>
      </c>
      <c r="AC117">
        <v>0</v>
      </c>
      <c r="AD117">
        <v>0</v>
      </c>
      <c r="AE117">
        <v>0.35328020589846498</v>
      </c>
      <c r="AF117">
        <v>1</v>
      </c>
      <c r="AG117">
        <v>0</v>
      </c>
      <c r="AH117">
        <v>1</v>
      </c>
      <c r="AI117">
        <v>0</v>
      </c>
      <c r="AJ117">
        <v>0</v>
      </c>
      <c r="AK117">
        <v>1</v>
      </c>
      <c r="AL117" t="s">
        <v>35</v>
      </c>
    </row>
    <row r="118" spans="1:38" x14ac:dyDescent="0.2">
      <c r="A118">
        <v>4867</v>
      </c>
      <c r="B118">
        <v>60</v>
      </c>
      <c r="C118" t="str">
        <f>QUOTIENT(Table1[[#This Row],[Age]],10)*10&amp;"-"&amp;(QUOTIENT(Table1[[#This Row],[Age]],10)*10)+9</f>
        <v>60-69</v>
      </c>
      <c r="D118">
        <v>1</v>
      </c>
      <c r="E118">
        <v>0</v>
      </c>
      <c r="F118">
        <v>0</v>
      </c>
      <c r="G118" s="3">
        <v>30.017337150619301</v>
      </c>
      <c r="H118" s="3" t="str">
        <f>IF(Table1[[#This Row],[BMI]]&lt;18.5,"Underweight",IF(AND(Table1[[#This Row],[BMI]]&gt;=18.5,Table1[[#This Row],[BMI]]&lt;25),"Normal Weight",IF(AND(Table1[[#This Row],[BMI]]&gt;=25,Table1[[#This Row],[BMI]]&lt;30),"Overweight","Obesity")))</f>
        <v>Obesity</v>
      </c>
      <c r="I118">
        <v>0</v>
      </c>
      <c r="J118">
        <v>6.3691787204962598</v>
      </c>
      <c r="K118">
        <v>5.3717008992750603</v>
      </c>
      <c r="L118">
        <v>4.4753164724630397</v>
      </c>
      <c r="M118">
        <v>8.0542860186002692</v>
      </c>
      <c r="N118">
        <v>0</v>
      </c>
      <c r="O118">
        <v>0</v>
      </c>
      <c r="P118">
        <v>1</v>
      </c>
      <c r="Q118">
        <v>0</v>
      </c>
      <c r="R118">
        <v>0</v>
      </c>
      <c r="S118">
        <v>0</v>
      </c>
      <c r="T118">
        <v>160</v>
      </c>
      <c r="U118">
        <v>93</v>
      </c>
      <c r="V118">
        <v>275.84573912462901</v>
      </c>
      <c r="W118">
        <v>110.26774024216</v>
      </c>
      <c r="X118">
        <v>97.330825128864404</v>
      </c>
      <c r="Y118">
        <v>311.73800146077002</v>
      </c>
      <c r="Z118">
        <v>10.720276714736899</v>
      </c>
      <c r="AA118" t="str">
        <f>IF(Table1[[#This Row],[MMSE]]&lt;10, "Severe", IF(AND(Table1[[#This Row],[MMSE]]&gt;10,Table1[[#This Row],[MMSE]]&lt;21),"Moderate",IF(AND(Table1[[#This Row],[MMSE]]&gt;=21,Table1[[#This Row],[MMSE]]&lt;25),"Mild","Normal")))</f>
        <v>Moderate</v>
      </c>
      <c r="AB118">
        <v>9.9736969889728595</v>
      </c>
      <c r="AC118">
        <v>0</v>
      </c>
      <c r="AD118">
        <v>0</v>
      </c>
      <c r="AE118">
        <v>6.4990843519816304</v>
      </c>
      <c r="AF118">
        <v>0</v>
      </c>
      <c r="AG118">
        <v>0</v>
      </c>
      <c r="AH118">
        <v>0</v>
      </c>
      <c r="AI118">
        <v>0</v>
      </c>
      <c r="AJ118">
        <v>0</v>
      </c>
      <c r="AK118">
        <v>0</v>
      </c>
      <c r="AL118" t="s">
        <v>35</v>
      </c>
    </row>
    <row r="119" spans="1:38" hidden="1" x14ac:dyDescent="0.2">
      <c r="A119">
        <v>4868</v>
      </c>
      <c r="B119">
        <v>60</v>
      </c>
      <c r="C119" t="str">
        <f>QUOTIENT(Table1[[#This Row],[Age]],10)*10&amp;"-"&amp;(QUOTIENT(Table1[[#This Row],[Age]],10)*10)+9</f>
        <v>60-69</v>
      </c>
      <c r="D119">
        <v>0</v>
      </c>
      <c r="E119">
        <v>0</v>
      </c>
      <c r="F119">
        <v>0</v>
      </c>
      <c r="G119" s="3">
        <v>33.112495653241197</v>
      </c>
      <c r="H119" s="3" t="str">
        <f>IF(Table1[[#This Row],[BMI]]&lt;18.5,"Underweight",IF(AND(Table1[[#This Row],[BMI]]&gt;=18.5,Table1[[#This Row],[BMI]]&lt;25),"Normal Weight",IF(AND(Table1[[#This Row],[BMI]]&gt;=25,Table1[[#This Row],[BMI]]&lt;30),"Overweight","Obesity")))</f>
        <v>Obesity</v>
      </c>
      <c r="I119">
        <v>0</v>
      </c>
      <c r="J119">
        <v>0.72247034812588495</v>
      </c>
      <c r="K119">
        <v>4.3829847502852699</v>
      </c>
      <c r="L119">
        <v>1.6128947467410799</v>
      </c>
      <c r="M119">
        <v>5.00948429421463</v>
      </c>
      <c r="N119">
        <v>1</v>
      </c>
      <c r="O119">
        <v>0</v>
      </c>
      <c r="P119">
        <v>0</v>
      </c>
      <c r="Q119">
        <v>0</v>
      </c>
      <c r="R119">
        <v>1</v>
      </c>
      <c r="S119">
        <v>0</v>
      </c>
      <c r="T119">
        <v>129</v>
      </c>
      <c r="U119">
        <v>107</v>
      </c>
      <c r="V119">
        <v>279.65375514053198</v>
      </c>
      <c r="W119">
        <v>173.13763632395501</v>
      </c>
      <c r="X119">
        <v>70.456118836490205</v>
      </c>
      <c r="Y119">
        <v>337.47884468907898</v>
      </c>
      <c r="Z119">
        <v>5.5078320038761603</v>
      </c>
      <c r="AA119" t="str">
        <f>IF(Table1[[#This Row],[MMSE]]&lt;10, "Severe", IF(AND(Table1[[#This Row],[MMSE]]&gt;10,Table1[[#This Row],[MMSE]]&lt;21),"Moderate",IF(AND(Table1[[#This Row],[MMSE]]&gt;=21,Table1[[#This Row],[MMSE]]&lt;25),"Mild","Normal")))</f>
        <v>Severe</v>
      </c>
      <c r="AB119">
        <v>2.87667081056984</v>
      </c>
      <c r="AC119">
        <v>0</v>
      </c>
      <c r="AD119">
        <v>0</v>
      </c>
      <c r="AE119">
        <v>1.8220838547621701</v>
      </c>
      <c r="AF119">
        <v>0</v>
      </c>
      <c r="AG119">
        <v>0</v>
      </c>
      <c r="AH119">
        <v>0</v>
      </c>
      <c r="AI119">
        <v>0</v>
      </c>
      <c r="AJ119">
        <v>0</v>
      </c>
      <c r="AK119">
        <v>1</v>
      </c>
      <c r="AL119" t="s">
        <v>35</v>
      </c>
    </row>
    <row r="120" spans="1:38" hidden="1" x14ac:dyDescent="0.2">
      <c r="A120">
        <v>4869</v>
      </c>
      <c r="B120">
        <v>77</v>
      </c>
      <c r="C120" t="str">
        <f>QUOTIENT(Table1[[#This Row],[Age]],10)*10&amp;"-"&amp;(QUOTIENT(Table1[[#This Row],[Age]],10)*10)+9</f>
        <v>70-79</v>
      </c>
      <c r="D120">
        <v>1</v>
      </c>
      <c r="E120">
        <v>1</v>
      </c>
      <c r="F120">
        <v>2</v>
      </c>
      <c r="G120" s="3">
        <v>19.364545083578601</v>
      </c>
      <c r="H120" s="3" t="str">
        <f>IF(Table1[[#This Row],[BMI]]&lt;18.5,"Underweight",IF(AND(Table1[[#This Row],[BMI]]&gt;=18.5,Table1[[#This Row],[BMI]]&lt;25),"Normal Weight",IF(AND(Table1[[#This Row],[BMI]]&gt;=25,Table1[[#This Row],[BMI]]&lt;30),"Overweight","Obesity")))</f>
        <v>Normal Weight</v>
      </c>
      <c r="I120">
        <v>0</v>
      </c>
      <c r="J120">
        <v>18.2371405488642</v>
      </c>
      <c r="K120">
        <v>1.4770531540776</v>
      </c>
      <c r="L120">
        <v>3.4808279159120499</v>
      </c>
      <c r="M120">
        <v>7.47187769357223</v>
      </c>
      <c r="N120">
        <v>0</v>
      </c>
      <c r="O120">
        <v>0</v>
      </c>
      <c r="P120">
        <v>0</v>
      </c>
      <c r="Q120">
        <v>0</v>
      </c>
      <c r="R120">
        <v>0</v>
      </c>
      <c r="S120">
        <v>0</v>
      </c>
      <c r="T120">
        <v>166</v>
      </c>
      <c r="U120">
        <v>93</v>
      </c>
      <c r="V120">
        <v>295.98024263901402</v>
      </c>
      <c r="W120">
        <v>115.015805503878</v>
      </c>
      <c r="X120">
        <v>82.496339794673801</v>
      </c>
      <c r="Y120">
        <v>195.393223326667</v>
      </c>
      <c r="Z120">
        <v>22.8661573999455</v>
      </c>
      <c r="AA120" t="str">
        <f>IF(Table1[[#This Row],[MMSE]]&lt;10, "Severe", IF(AND(Table1[[#This Row],[MMSE]]&gt;10,Table1[[#This Row],[MMSE]]&lt;21),"Moderate",IF(AND(Table1[[#This Row],[MMSE]]&gt;=21,Table1[[#This Row],[MMSE]]&lt;25),"Mild","Normal")))</f>
        <v>Mild</v>
      </c>
      <c r="AB120">
        <v>1.80439189267605</v>
      </c>
      <c r="AC120">
        <v>0</v>
      </c>
      <c r="AD120">
        <v>0</v>
      </c>
      <c r="AE120">
        <v>8.8256852341999004</v>
      </c>
      <c r="AF120">
        <v>0</v>
      </c>
      <c r="AG120">
        <v>0</v>
      </c>
      <c r="AH120">
        <v>0</v>
      </c>
      <c r="AI120">
        <v>1</v>
      </c>
      <c r="AJ120">
        <v>0</v>
      </c>
      <c r="AK120">
        <v>0</v>
      </c>
      <c r="AL120" t="s">
        <v>35</v>
      </c>
    </row>
    <row r="121" spans="1:38" hidden="1" x14ac:dyDescent="0.2">
      <c r="A121">
        <v>4870</v>
      </c>
      <c r="B121">
        <v>83</v>
      </c>
      <c r="C121" t="str">
        <f>QUOTIENT(Table1[[#This Row],[Age]],10)*10&amp;"-"&amp;(QUOTIENT(Table1[[#This Row],[Age]],10)*10)+9</f>
        <v>80-89</v>
      </c>
      <c r="D121">
        <v>0</v>
      </c>
      <c r="E121">
        <v>2</v>
      </c>
      <c r="F121">
        <v>3</v>
      </c>
      <c r="G121" s="3">
        <v>16.552528719721501</v>
      </c>
      <c r="H121" s="3" t="str">
        <f>IF(Table1[[#This Row],[BMI]]&lt;18.5,"Underweight",IF(AND(Table1[[#This Row],[BMI]]&gt;=18.5,Table1[[#This Row],[BMI]]&lt;25),"Normal Weight",IF(AND(Table1[[#This Row],[BMI]]&gt;=25,Table1[[#This Row],[BMI]]&lt;30),"Overweight","Obesity")))</f>
        <v>Underweight</v>
      </c>
      <c r="I121">
        <v>0</v>
      </c>
      <c r="J121">
        <v>9.7051418626598593</v>
      </c>
      <c r="K121">
        <v>8.2691985011325393</v>
      </c>
      <c r="L121">
        <v>7.1195781858522098</v>
      </c>
      <c r="M121">
        <v>9.7365691567818899</v>
      </c>
      <c r="N121">
        <v>0</v>
      </c>
      <c r="O121">
        <v>0</v>
      </c>
      <c r="P121">
        <v>1</v>
      </c>
      <c r="Q121">
        <v>0</v>
      </c>
      <c r="R121">
        <v>0</v>
      </c>
      <c r="S121">
        <v>0</v>
      </c>
      <c r="T121">
        <v>118</v>
      </c>
      <c r="U121">
        <v>116</v>
      </c>
      <c r="V121">
        <v>268.92344332118398</v>
      </c>
      <c r="W121">
        <v>149.660818111379</v>
      </c>
      <c r="X121">
        <v>52.8956864053999</v>
      </c>
      <c r="Y121">
        <v>80.354726850311707</v>
      </c>
      <c r="Z121">
        <v>6.06456235702891</v>
      </c>
      <c r="AA121" t="str">
        <f>IF(Table1[[#This Row],[MMSE]]&lt;10, "Severe", IF(AND(Table1[[#This Row],[MMSE]]&gt;10,Table1[[#This Row],[MMSE]]&lt;21),"Moderate",IF(AND(Table1[[#This Row],[MMSE]]&gt;=21,Table1[[#This Row],[MMSE]]&lt;25),"Mild","Normal")))</f>
        <v>Severe</v>
      </c>
      <c r="AB121">
        <v>8.0964971725589194</v>
      </c>
      <c r="AC121">
        <v>0</v>
      </c>
      <c r="AD121">
        <v>0</v>
      </c>
      <c r="AE121">
        <v>1.9800251524549</v>
      </c>
      <c r="AF121">
        <v>0</v>
      </c>
      <c r="AG121">
        <v>0</v>
      </c>
      <c r="AH121">
        <v>0</v>
      </c>
      <c r="AI121">
        <v>0</v>
      </c>
      <c r="AJ121">
        <v>1</v>
      </c>
      <c r="AK121">
        <v>0</v>
      </c>
      <c r="AL121" t="s">
        <v>35</v>
      </c>
    </row>
    <row r="122" spans="1:38" x14ac:dyDescent="0.2">
      <c r="A122">
        <v>4871</v>
      </c>
      <c r="B122">
        <v>70</v>
      </c>
      <c r="C122" t="str">
        <f>QUOTIENT(Table1[[#This Row],[Age]],10)*10&amp;"-"&amp;(QUOTIENT(Table1[[#This Row],[Age]],10)*10)+9</f>
        <v>70-79</v>
      </c>
      <c r="D122">
        <v>0</v>
      </c>
      <c r="E122">
        <v>0</v>
      </c>
      <c r="F122">
        <v>1</v>
      </c>
      <c r="G122" s="3">
        <v>39.637152628649403</v>
      </c>
      <c r="H122" s="3" t="str">
        <f>IF(Table1[[#This Row],[BMI]]&lt;18.5,"Underweight",IF(AND(Table1[[#This Row],[BMI]]&gt;=18.5,Table1[[#This Row],[BMI]]&lt;25),"Normal Weight",IF(AND(Table1[[#This Row],[BMI]]&gt;=25,Table1[[#This Row],[BMI]]&lt;30),"Overweight","Obesity")))</f>
        <v>Obesity</v>
      </c>
      <c r="I122">
        <v>0</v>
      </c>
      <c r="J122">
        <v>3.6819929057498499</v>
      </c>
      <c r="K122">
        <v>0.28550962956833198</v>
      </c>
      <c r="L122">
        <v>5.1986761376158297</v>
      </c>
      <c r="M122">
        <v>7.6829099884953997</v>
      </c>
      <c r="N122">
        <v>0</v>
      </c>
      <c r="O122">
        <v>0</v>
      </c>
      <c r="P122">
        <v>0</v>
      </c>
      <c r="Q122">
        <v>0</v>
      </c>
      <c r="R122">
        <v>0</v>
      </c>
      <c r="S122">
        <v>1</v>
      </c>
      <c r="T122">
        <v>92</v>
      </c>
      <c r="U122">
        <v>70</v>
      </c>
      <c r="V122">
        <v>281.02681992430701</v>
      </c>
      <c r="W122">
        <v>169.726176198959</v>
      </c>
      <c r="X122">
        <v>99.768954776339697</v>
      </c>
      <c r="Y122">
        <v>343.56734217585102</v>
      </c>
      <c r="Z122">
        <v>15.2065197470461</v>
      </c>
      <c r="AA122" t="str">
        <f>IF(Table1[[#This Row],[MMSE]]&lt;10, "Severe", IF(AND(Table1[[#This Row],[MMSE]]&gt;10,Table1[[#This Row],[MMSE]]&lt;21),"Moderate",IF(AND(Table1[[#This Row],[MMSE]]&gt;=21,Table1[[#This Row],[MMSE]]&lt;25),"Mild","Normal")))</f>
        <v>Moderate</v>
      </c>
      <c r="AB122">
        <v>5.82512605615024</v>
      </c>
      <c r="AC122">
        <v>0</v>
      </c>
      <c r="AD122">
        <v>1</v>
      </c>
      <c r="AE122">
        <v>8.1260683160335798</v>
      </c>
      <c r="AF122">
        <v>0</v>
      </c>
      <c r="AG122">
        <v>1</v>
      </c>
      <c r="AH122">
        <v>1</v>
      </c>
      <c r="AI122">
        <v>0</v>
      </c>
      <c r="AJ122">
        <v>1</v>
      </c>
      <c r="AK122">
        <v>0</v>
      </c>
      <c r="AL122" t="s">
        <v>35</v>
      </c>
    </row>
    <row r="123" spans="1:38" hidden="1" x14ac:dyDescent="0.2">
      <c r="A123">
        <v>4872</v>
      </c>
      <c r="B123">
        <v>84</v>
      </c>
      <c r="C123" t="str">
        <f>QUOTIENT(Table1[[#This Row],[Age]],10)*10&amp;"-"&amp;(QUOTIENT(Table1[[#This Row],[Age]],10)*10)+9</f>
        <v>80-89</v>
      </c>
      <c r="D123">
        <v>1</v>
      </c>
      <c r="E123">
        <v>0</v>
      </c>
      <c r="F123">
        <v>1</v>
      </c>
      <c r="G123" s="3">
        <v>18.502315680837899</v>
      </c>
      <c r="H123" s="3" t="str">
        <f>IF(Table1[[#This Row],[BMI]]&lt;18.5,"Underweight",IF(AND(Table1[[#This Row],[BMI]]&gt;=18.5,Table1[[#This Row],[BMI]]&lt;25),"Normal Weight",IF(AND(Table1[[#This Row],[BMI]]&gt;=25,Table1[[#This Row],[BMI]]&lt;30),"Overweight","Obesity")))</f>
        <v>Normal Weight</v>
      </c>
      <c r="I123">
        <v>1</v>
      </c>
      <c r="J123">
        <v>11.748440774046699</v>
      </c>
      <c r="K123">
        <v>2.6774430389408899</v>
      </c>
      <c r="L123">
        <v>9.3076979019725403</v>
      </c>
      <c r="M123">
        <v>8.9404029913720997</v>
      </c>
      <c r="N123">
        <v>0</v>
      </c>
      <c r="O123">
        <v>0</v>
      </c>
      <c r="P123">
        <v>0</v>
      </c>
      <c r="Q123">
        <v>0</v>
      </c>
      <c r="R123">
        <v>0</v>
      </c>
      <c r="S123">
        <v>0</v>
      </c>
      <c r="T123">
        <v>96</v>
      </c>
      <c r="U123">
        <v>88</v>
      </c>
      <c r="V123">
        <v>264.547319426304</v>
      </c>
      <c r="W123">
        <v>56.902875639257701</v>
      </c>
      <c r="X123">
        <v>44.637200276948697</v>
      </c>
      <c r="Y123">
        <v>169.12850720676599</v>
      </c>
      <c r="Z123">
        <v>5.2609722914611901</v>
      </c>
      <c r="AA123" t="str">
        <f>IF(Table1[[#This Row],[MMSE]]&lt;10, "Severe", IF(AND(Table1[[#This Row],[MMSE]]&gt;10,Table1[[#This Row],[MMSE]]&lt;21),"Moderate",IF(AND(Table1[[#This Row],[MMSE]]&gt;=21,Table1[[#This Row],[MMSE]]&lt;25),"Mild","Normal")))</f>
        <v>Severe</v>
      </c>
      <c r="AB123">
        <v>3.7562994196685602</v>
      </c>
      <c r="AC123">
        <v>0</v>
      </c>
      <c r="AD123">
        <v>0</v>
      </c>
      <c r="AE123">
        <v>3.1501145106673301</v>
      </c>
      <c r="AF123">
        <v>0</v>
      </c>
      <c r="AG123">
        <v>0</v>
      </c>
      <c r="AH123">
        <v>1</v>
      </c>
      <c r="AI123">
        <v>1</v>
      </c>
      <c r="AJ123">
        <v>0</v>
      </c>
      <c r="AK123">
        <v>1</v>
      </c>
      <c r="AL123" t="s">
        <v>35</v>
      </c>
    </row>
    <row r="124" spans="1:38" x14ac:dyDescent="0.2">
      <c r="A124">
        <v>4873</v>
      </c>
      <c r="B124">
        <v>70</v>
      </c>
      <c r="C124" t="str">
        <f>QUOTIENT(Table1[[#This Row],[Age]],10)*10&amp;"-"&amp;(QUOTIENT(Table1[[#This Row],[Age]],10)*10)+9</f>
        <v>70-79</v>
      </c>
      <c r="D124">
        <v>1</v>
      </c>
      <c r="E124">
        <v>0</v>
      </c>
      <c r="F124">
        <v>1</v>
      </c>
      <c r="G124" s="3">
        <v>35.418670336459499</v>
      </c>
      <c r="H124" s="3" t="str">
        <f>IF(Table1[[#This Row],[BMI]]&lt;18.5,"Underweight",IF(AND(Table1[[#This Row],[BMI]]&gt;=18.5,Table1[[#This Row],[BMI]]&lt;25),"Normal Weight",IF(AND(Table1[[#This Row],[BMI]]&gt;=25,Table1[[#This Row],[BMI]]&lt;30),"Overweight","Obesity")))</f>
        <v>Obesity</v>
      </c>
      <c r="I124">
        <v>1</v>
      </c>
      <c r="J124">
        <v>13.8357022446058</v>
      </c>
      <c r="K124">
        <v>3.4347122182485901</v>
      </c>
      <c r="L124">
        <v>3.8767153452979901</v>
      </c>
      <c r="M124">
        <v>6.8645907641182502</v>
      </c>
      <c r="N124">
        <v>0</v>
      </c>
      <c r="O124">
        <v>0</v>
      </c>
      <c r="P124">
        <v>0</v>
      </c>
      <c r="Q124">
        <v>1</v>
      </c>
      <c r="R124">
        <v>0</v>
      </c>
      <c r="S124">
        <v>0</v>
      </c>
      <c r="T124">
        <v>99</v>
      </c>
      <c r="U124">
        <v>102</v>
      </c>
      <c r="V124">
        <v>187.686803609766</v>
      </c>
      <c r="W124">
        <v>161.55097289078</v>
      </c>
      <c r="X124">
        <v>80.564833944819497</v>
      </c>
      <c r="Y124">
        <v>377.098809529758</v>
      </c>
      <c r="Z124">
        <v>16.663273233674602</v>
      </c>
      <c r="AA124" t="str">
        <f>IF(Table1[[#This Row],[MMSE]]&lt;10, "Severe", IF(AND(Table1[[#This Row],[MMSE]]&gt;10,Table1[[#This Row],[MMSE]]&lt;21),"Moderate",IF(AND(Table1[[#This Row],[MMSE]]&gt;=21,Table1[[#This Row],[MMSE]]&lt;25),"Mild","Normal")))</f>
        <v>Moderate</v>
      </c>
      <c r="AB124">
        <v>4.9580812986241902</v>
      </c>
      <c r="AC124">
        <v>0</v>
      </c>
      <c r="AD124">
        <v>0</v>
      </c>
      <c r="AE124">
        <v>1.94773251696687</v>
      </c>
      <c r="AF124">
        <v>0</v>
      </c>
      <c r="AG124">
        <v>1</v>
      </c>
      <c r="AH124">
        <v>0</v>
      </c>
      <c r="AI124">
        <v>0</v>
      </c>
      <c r="AJ124">
        <v>0</v>
      </c>
      <c r="AK124">
        <v>1</v>
      </c>
      <c r="AL124" t="s">
        <v>35</v>
      </c>
    </row>
    <row r="125" spans="1:38" x14ac:dyDescent="0.2">
      <c r="A125">
        <v>4874</v>
      </c>
      <c r="B125">
        <v>75</v>
      </c>
      <c r="C125" t="str">
        <f>QUOTIENT(Table1[[#This Row],[Age]],10)*10&amp;"-"&amp;(QUOTIENT(Table1[[#This Row],[Age]],10)*10)+9</f>
        <v>70-79</v>
      </c>
      <c r="D125">
        <v>0</v>
      </c>
      <c r="E125">
        <v>3</v>
      </c>
      <c r="F125">
        <v>1</v>
      </c>
      <c r="G125" s="3">
        <v>21.574301393517398</v>
      </c>
      <c r="H125" s="3" t="str">
        <f>IF(Table1[[#This Row],[BMI]]&lt;18.5,"Underweight",IF(AND(Table1[[#This Row],[BMI]]&gt;=18.5,Table1[[#This Row],[BMI]]&lt;25),"Normal Weight",IF(AND(Table1[[#This Row],[BMI]]&gt;=25,Table1[[#This Row],[BMI]]&lt;30),"Overweight","Obesity")))</f>
        <v>Normal Weight</v>
      </c>
      <c r="I125">
        <v>0</v>
      </c>
      <c r="J125">
        <v>6.6842092700223699</v>
      </c>
      <c r="K125">
        <v>2.6877289829436299</v>
      </c>
      <c r="L125">
        <v>6.3357183183779204</v>
      </c>
      <c r="M125">
        <v>8.3846017583092003</v>
      </c>
      <c r="N125">
        <v>1</v>
      </c>
      <c r="O125">
        <v>0</v>
      </c>
      <c r="P125">
        <v>0</v>
      </c>
      <c r="Q125">
        <v>0</v>
      </c>
      <c r="R125">
        <v>0</v>
      </c>
      <c r="S125">
        <v>0</v>
      </c>
      <c r="T125">
        <v>124</v>
      </c>
      <c r="U125">
        <v>61</v>
      </c>
      <c r="V125">
        <v>289.11700590485901</v>
      </c>
      <c r="W125">
        <v>177.91054518440899</v>
      </c>
      <c r="X125">
        <v>25.080970541367499</v>
      </c>
      <c r="Y125">
        <v>387.25918687785997</v>
      </c>
      <c r="Z125">
        <v>13.914640443835999</v>
      </c>
      <c r="AA125" t="str">
        <f>IF(Table1[[#This Row],[MMSE]]&lt;10, "Severe", IF(AND(Table1[[#This Row],[MMSE]]&gt;10,Table1[[#This Row],[MMSE]]&lt;21),"Moderate",IF(AND(Table1[[#This Row],[MMSE]]&gt;=21,Table1[[#This Row],[MMSE]]&lt;25),"Mild","Normal")))</f>
        <v>Moderate</v>
      </c>
      <c r="AB125">
        <v>2.8902688493349502</v>
      </c>
      <c r="AC125">
        <v>1</v>
      </c>
      <c r="AD125">
        <v>0</v>
      </c>
      <c r="AE125">
        <v>7.9596533125253197</v>
      </c>
      <c r="AF125">
        <v>0</v>
      </c>
      <c r="AG125">
        <v>0</v>
      </c>
      <c r="AH125">
        <v>0</v>
      </c>
      <c r="AI125">
        <v>0</v>
      </c>
      <c r="AJ125">
        <v>1</v>
      </c>
      <c r="AK125">
        <v>1</v>
      </c>
      <c r="AL125" t="s">
        <v>35</v>
      </c>
    </row>
    <row r="126" spans="1:38" x14ac:dyDescent="0.2">
      <c r="A126">
        <v>4875</v>
      </c>
      <c r="B126">
        <v>71</v>
      </c>
      <c r="C126" t="str">
        <f>QUOTIENT(Table1[[#This Row],[Age]],10)*10&amp;"-"&amp;(QUOTIENT(Table1[[#This Row],[Age]],10)*10)+9</f>
        <v>70-79</v>
      </c>
      <c r="D126">
        <v>0</v>
      </c>
      <c r="E126">
        <v>0</v>
      </c>
      <c r="F126">
        <v>2</v>
      </c>
      <c r="G126" s="3">
        <v>37.051144446997398</v>
      </c>
      <c r="H126" s="3" t="str">
        <f>IF(Table1[[#This Row],[BMI]]&lt;18.5,"Underweight",IF(AND(Table1[[#This Row],[BMI]]&gt;=18.5,Table1[[#This Row],[BMI]]&lt;25),"Normal Weight",IF(AND(Table1[[#This Row],[BMI]]&gt;=25,Table1[[#This Row],[BMI]]&lt;30),"Overweight","Obesity")))</f>
        <v>Obesity</v>
      </c>
      <c r="I126">
        <v>0</v>
      </c>
      <c r="J126">
        <v>19.632517406427599</v>
      </c>
      <c r="K126">
        <v>3.0246306345759799</v>
      </c>
      <c r="L126">
        <v>7.27164443954294</v>
      </c>
      <c r="M126">
        <v>8.8632527382735002</v>
      </c>
      <c r="N126">
        <v>1</v>
      </c>
      <c r="O126">
        <v>0</v>
      </c>
      <c r="P126">
        <v>1</v>
      </c>
      <c r="Q126">
        <v>0</v>
      </c>
      <c r="R126">
        <v>0</v>
      </c>
      <c r="S126">
        <v>0</v>
      </c>
      <c r="T126">
        <v>130</v>
      </c>
      <c r="U126">
        <v>94</v>
      </c>
      <c r="V126">
        <v>278.35916670533499</v>
      </c>
      <c r="W126">
        <v>180.089068344118</v>
      </c>
      <c r="X126">
        <v>60.943123150184903</v>
      </c>
      <c r="Y126">
        <v>56.730127517502197</v>
      </c>
      <c r="Z126">
        <v>10.9657288494383</v>
      </c>
      <c r="AA126" t="str">
        <f>IF(Table1[[#This Row],[MMSE]]&lt;10, "Severe", IF(AND(Table1[[#This Row],[MMSE]]&gt;10,Table1[[#This Row],[MMSE]]&lt;21),"Moderate",IF(AND(Table1[[#This Row],[MMSE]]&gt;=21,Table1[[#This Row],[MMSE]]&lt;25),"Mild","Normal")))</f>
        <v>Moderate</v>
      </c>
      <c r="AB126">
        <v>9.7135208372774908</v>
      </c>
      <c r="AC126">
        <v>0</v>
      </c>
      <c r="AD126">
        <v>0</v>
      </c>
      <c r="AE126">
        <v>5.7302206527946398</v>
      </c>
      <c r="AF126">
        <v>0</v>
      </c>
      <c r="AG126">
        <v>0</v>
      </c>
      <c r="AH126">
        <v>0</v>
      </c>
      <c r="AI126">
        <v>0</v>
      </c>
      <c r="AJ126">
        <v>0</v>
      </c>
      <c r="AK126">
        <v>0</v>
      </c>
      <c r="AL126" t="s">
        <v>35</v>
      </c>
    </row>
    <row r="127" spans="1:38" hidden="1" x14ac:dyDescent="0.2">
      <c r="A127">
        <v>4876</v>
      </c>
      <c r="B127">
        <v>88</v>
      </c>
      <c r="C127" t="str">
        <f>QUOTIENT(Table1[[#This Row],[Age]],10)*10&amp;"-"&amp;(QUOTIENT(Table1[[#This Row],[Age]],10)*10)+9</f>
        <v>80-89</v>
      </c>
      <c r="D127">
        <v>1</v>
      </c>
      <c r="E127">
        <v>0</v>
      </c>
      <c r="F127">
        <v>0</v>
      </c>
      <c r="G127" s="3">
        <v>31.989304237142399</v>
      </c>
      <c r="H127" s="3" t="str">
        <f>IF(Table1[[#This Row],[BMI]]&lt;18.5,"Underweight",IF(AND(Table1[[#This Row],[BMI]]&gt;=18.5,Table1[[#This Row],[BMI]]&lt;25),"Normal Weight",IF(AND(Table1[[#This Row],[BMI]]&gt;=25,Table1[[#This Row],[BMI]]&lt;30),"Overweight","Obesity")))</f>
        <v>Obesity</v>
      </c>
      <c r="I127">
        <v>0</v>
      </c>
      <c r="J127">
        <v>10.299023309938301</v>
      </c>
      <c r="K127">
        <v>1.29943889245163</v>
      </c>
      <c r="L127">
        <v>0.19765529921098099</v>
      </c>
      <c r="M127">
        <v>8.1939192439569002</v>
      </c>
      <c r="N127">
        <v>0</v>
      </c>
      <c r="O127">
        <v>0</v>
      </c>
      <c r="P127">
        <v>0</v>
      </c>
      <c r="Q127">
        <v>0</v>
      </c>
      <c r="R127">
        <v>0</v>
      </c>
      <c r="S127">
        <v>0</v>
      </c>
      <c r="T127">
        <v>141</v>
      </c>
      <c r="U127">
        <v>75</v>
      </c>
      <c r="V127">
        <v>158.851660654276</v>
      </c>
      <c r="W127">
        <v>72.353272268475607</v>
      </c>
      <c r="X127">
        <v>79.969209509978697</v>
      </c>
      <c r="Y127">
        <v>93.305926632231802</v>
      </c>
      <c r="Z127">
        <v>27.6465367077416</v>
      </c>
      <c r="AA127" t="str">
        <f>IF(Table1[[#This Row],[MMSE]]&lt;10, "Severe", IF(AND(Table1[[#This Row],[MMSE]]&gt;10,Table1[[#This Row],[MMSE]]&lt;21),"Moderate",IF(AND(Table1[[#This Row],[MMSE]]&gt;=21,Table1[[#This Row],[MMSE]]&lt;25),"Mild","Normal")))</f>
        <v>Normal</v>
      </c>
      <c r="AB127">
        <v>8.9200555519989404</v>
      </c>
      <c r="AC127">
        <v>0</v>
      </c>
      <c r="AD127">
        <v>1</v>
      </c>
      <c r="AE127">
        <v>5.1715742874708699</v>
      </c>
      <c r="AF127">
        <v>1</v>
      </c>
      <c r="AG127">
        <v>0</v>
      </c>
      <c r="AH127">
        <v>0</v>
      </c>
      <c r="AI127">
        <v>0</v>
      </c>
      <c r="AJ127">
        <v>0</v>
      </c>
      <c r="AK127">
        <v>0</v>
      </c>
      <c r="AL127" t="s">
        <v>35</v>
      </c>
    </row>
    <row r="128" spans="1:38" hidden="1" x14ac:dyDescent="0.2">
      <c r="A128">
        <v>4877</v>
      </c>
      <c r="B128">
        <v>64</v>
      </c>
      <c r="C128" t="str">
        <f>QUOTIENT(Table1[[#This Row],[Age]],10)*10&amp;"-"&amp;(QUOTIENT(Table1[[#This Row],[Age]],10)*10)+9</f>
        <v>60-69</v>
      </c>
      <c r="D128">
        <v>0</v>
      </c>
      <c r="E128">
        <v>0</v>
      </c>
      <c r="F128">
        <v>2</v>
      </c>
      <c r="G128" s="3">
        <v>29.811658619283001</v>
      </c>
      <c r="H128" s="3" t="str">
        <f>IF(Table1[[#This Row],[BMI]]&lt;18.5,"Underweight",IF(AND(Table1[[#This Row],[BMI]]&gt;=18.5,Table1[[#This Row],[BMI]]&lt;25),"Normal Weight",IF(AND(Table1[[#This Row],[BMI]]&gt;=25,Table1[[#This Row],[BMI]]&lt;30),"Overweight","Obesity")))</f>
        <v>Overweight</v>
      </c>
      <c r="I128">
        <v>0</v>
      </c>
      <c r="J128">
        <v>13.2245895724059</v>
      </c>
      <c r="K128">
        <v>8.3827854484490505</v>
      </c>
      <c r="L128">
        <v>1.56065970743743</v>
      </c>
      <c r="M128">
        <v>6.2798173223734297</v>
      </c>
      <c r="N128">
        <v>1</v>
      </c>
      <c r="O128">
        <v>0</v>
      </c>
      <c r="P128">
        <v>0</v>
      </c>
      <c r="Q128">
        <v>0</v>
      </c>
      <c r="R128">
        <v>0</v>
      </c>
      <c r="S128">
        <v>0</v>
      </c>
      <c r="T128">
        <v>108</v>
      </c>
      <c r="U128">
        <v>62</v>
      </c>
      <c r="V128">
        <v>273.705925467567</v>
      </c>
      <c r="W128">
        <v>110.60641455528599</v>
      </c>
      <c r="X128">
        <v>60.5672380198274</v>
      </c>
      <c r="Y128">
        <v>290.69074291988301</v>
      </c>
      <c r="Z128">
        <v>27.353680845072699</v>
      </c>
      <c r="AA128" t="str">
        <f>IF(Table1[[#This Row],[MMSE]]&lt;10, "Severe", IF(AND(Table1[[#This Row],[MMSE]]&gt;10,Table1[[#This Row],[MMSE]]&lt;21),"Moderate",IF(AND(Table1[[#This Row],[MMSE]]&gt;=21,Table1[[#This Row],[MMSE]]&lt;25),"Mild","Normal")))</f>
        <v>Normal</v>
      </c>
      <c r="AB128">
        <v>9.6241231381119903</v>
      </c>
      <c r="AC128">
        <v>0</v>
      </c>
      <c r="AD128">
        <v>0</v>
      </c>
      <c r="AE128">
        <v>7.4747654201769</v>
      </c>
      <c r="AF128">
        <v>0</v>
      </c>
      <c r="AG128">
        <v>0</v>
      </c>
      <c r="AH128">
        <v>1</v>
      </c>
      <c r="AI128">
        <v>0</v>
      </c>
      <c r="AJ128">
        <v>0</v>
      </c>
      <c r="AK128">
        <v>0</v>
      </c>
      <c r="AL128" t="s">
        <v>35</v>
      </c>
    </row>
    <row r="129" spans="1:38" x14ac:dyDescent="0.2">
      <c r="A129">
        <v>4878</v>
      </c>
      <c r="B129">
        <v>60</v>
      </c>
      <c r="C129" t="str">
        <f>QUOTIENT(Table1[[#This Row],[Age]],10)*10&amp;"-"&amp;(QUOTIENT(Table1[[#This Row],[Age]],10)*10)+9</f>
        <v>60-69</v>
      </c>
      <c r="D129">
        <v>1</v>
      </c>
      <c r="E129">
        <v>2</v>
      </c>
      <c r="F129">
        <v>0</v>
      </c>
      <c r="G129" s="3">
        <v>33.011118546477498</v>
      </c>
      <c r="H129" s="3" t="str">
        <f>IF(Table1[[#This Row],[BMI]]&lt;18.5,"Underweight",IF(AND(Table1[[#This Row],[BMI]]&gt;=18.5,Table1[[#This Row],[BMI]]&lt;25),"Normal Weight",IF(AND(Table1[[#This Row],[BMI]]&gt;=25,Table1[[#This Row],[BMI]]&lt;30),"Overweight","Obesity")))</f>
        <v>Obesity</v>
      </c>
      <c r="I129">
        <v>0</v>
      </c>
      <c r="J129">
        <v>18.924952941751801</v>
      </c>
      <c r="K129">
        <v>4.5500979857860502</v>
      </c>
      <c r="L129">
        <v>2.9136642896337301</v>
      </c>
      <c r="M129">
        <v>6.8857765805440998</v>
      </c>
      <c r="N129">
        <v>0</v>
      </c>
      <c r="O129">
        <v>0</v>
      </c>
      <c r="P129">
        <v>0</v>
      </c>
      <c r="Q129">
        <v>0</v>
      </c>
      <c r="R129">
        <v>0</v>
      </c>
      <c r="S129">
        <v>0</v>
      </c>
      <c r="T129">
        <v>175</v>
      </c>
      <c r="U129">
        <v>78</v>
      </c>
      <c r="V129">
        <v>254.78990256204</v>
      </c>
      <c r="W129">
        <v>136.603404488639</v>
      </c>
      <c r="X129">
        <v>27.9129164661245</v>
      </c>
      <c r="Y129">
        <v>98.048913946844493</v>
      </c>
      <c r="Z129">
        <v>18.5042326111767</v>
      </c>
      <c r="AA129" t="str">
        <f>IF(Table1[[#This Row],[MMSE]]&lt;10, "Severe", IF(AND(Table1[[#This Row],[MMSE]]&gt;10,Table1[[#This Row],[MMSE]]&lt;21),"Moderate",IF(AND(Table1[[#This Row],[MMSE]]&gt;=21,Table1[[#This Row],[MMSE]]&lt;25),"Mild","Normal")))</f>
        <v>Moderate</v>
      </c>
      <c r="AB129">
        <v>6.4257837641132198</v>
      </c>
      <c r="AC129">
        <v>1</v>
      </c>
      <c r="AD129">
        <v>0</v>
      </c>
      <c r="AE129">
        <v>1.9532804242350299</v>
      </c>
      <c r="AF129">
        <v>0</v>
      </c>
      <c r="AG129">
        <v>0</v>
      </c>
      <c r="AH129">
        <v>0</v>
      </c>
      <c r="AI129">
        <v>0</v>
      </c>
      <c r="AJ129">
        <v>0</v>
      </c>
      <c r="AK129">
        <v>1</v>
      </c>
      <c r="AL129" t="s">
        <v>35</v>
      </c>
    </row>
    <row r="130" spans="1:38" hidden="1" x14ac:dyDescent="0.2">
      <c r="A130">
        <v>4879</v>
      </c>
      <c r="B130">
        <v>82</v>
      </c>
      <c r="C130" t="str">
        <f>QUOTIENT(Table1[[#This Row],[Age]],10)*10&amp;"-"&amp;(QUOTIENT(Table1[[#This Row],[Age]],10)*10)+9</f>
        <v>80-89</v>
      </c>
      <c r="D130">
        <v>1</v>
      </c>
      <c r="E130">
        <v>1</v>
      </c>
      <c r="F130">
        <v>2</v>
      </c>
      <c r="G130" s="3">
        <v>36.563428334557599</v>
      </c>
      <c r="H130" s="3" t="str">
        <f>IF(Table1[[#This Row],[BMI]]&lt;18.5,"Underweight",IF(AND(Table1[[#This Row],[BMI]]&gt;=18.5,Table1[[#This Row],[BMI]]&lt;25),"Normal Weight",IF(AND(Table1[[#This Row],[BMI]]&gt;=25,Table1[[#This Row],[BMI]]&lt;30),"Overweight","Obesity")))</f>
        <v>Obesity</v>
      </c>
      <c r="I130">
        <v>0</v>
      </c>
      <c r="J130">
        <v>16.507684006002101</v>
      </c>
      <c r="K130">
        <v>4.7763354856769604</v>
      </c>
      <c r="L130">
        <v>3.7470081036281799</v>
      </c>
      <c r="M130">
        <v>5.9802172098728903</v>
      </c>
      <c r="N130">
        <v>0</v>
      </c>
      <c r="O130">
        <v>0</v>
      </c>
      <c r="P130">
        <v>0</v>
      </c>
      <c r="Q130">
        <v>0</v>
      </c>
      <c r="R130">
        <v>0</v>
      </c>
      <c r="S130">
        <v>0</v>
      </c>
      <c r="T130">
        <v>156</v>
      </c>
      <c r="U130">
        <v>100</v>
      </c>
      <c r="V130">
        <v>191.50800969224201</v>
      </c>
      <c r="W130">
        <v>178.84219549915201</v>
      </c>
      <c r="X130">
        <v>77.467544308885195</v>
      </c>
      <c r="Y130">
        <v>168.19733572842799</v>
      </c>
      <c r="Z130">
        <v>1.4081278319785699</v>
      </c>
      <c r="AA130" t="str">
        <f>IF(Table1[[#This Row],[MMSE]]&lt;10, "Severe", IF(AND(Table1[[#This Row],[MMSE]]&gt;10,Table1[[#This Row],[MMSE]]&lt;21),"Moderate",IF(AND(Table1[[#This Row],[MMSE]]&gt;=21,Table1[[#This Row],[MMSE]]&lt;25),"Mild","Normal")))</f>
        <v>Severe</v>
      </c>
      <c r="AB130">
        <v>1.2237833114819401</v>
      </c>
      <c r="AC130">
        <v>0</v>
      </c>
      <c r="AD130">
        <v>0</v>
      </c>
      <c r="AE130">
        <v>0.89802230003285899</v>
      </c>
      <c r="AF130">
        <v>0</v>
      </c>
      <c r="AG130">
        <v>0</v>
      </c>
      <c r="AH130">
        <v>0</v>
      </c>
      <c r="AI130">
        <v>1</v>
      </c>
      <c r="AJ130">
        <v>0</v>
      </c>
      <c r="AK130">
        <v>1</v>
      </c>
      <c r="AL130" t="s">
        <v>35</v>
      </c>
    </row>
    <row r="131" spans="1:38" hidden="1" x14ac:dyDescent="0.2">
      <c r="A131">
        <v>4880</v>
      </c>
      <c r="B131">
        <v>63</v>
      </c>
      <c r="C131" t="str">
        <f>QUOTIENT(Table1[[#This Row],[Age]],10)*10&amp;"-"&amp;(QUOTIENT(Table1[[#This Row],[Age]],10)*10)+9</f>
        <v>60-69</v>
      </c>
      <c r="D131">
        <v>0</v>
      </c>
      <c r="E131">
        <v>3</v>
      </c>
      <c r="F131">
        <v>2</v>
      </c>
      <c r="G131" s="3">
        <v>21.615799680101301</v>
      </c>
      <c r="H131" s="3" t="str">
        <f>IF(Table1[[#This Row],[BMI]]&lt;18.5,"Underweight",IF(AND(Table1[[#This Row],[BMI]]&gt;=18.5,Table1[[#This Row],[BMI]]&lt;25),"Normal Weight",IF(AND(Table1[[#This Row],[BMI]]&gt;=25,Table1[[#This Row],[BMI]]&lt;30),"Overweight","Obesity")))</f>
        <v>Normal Weight</v>
      </c>
      <c r="I131">
        <v>1</v>
      </c>
      <c r="J131">
        <v>13.304053227716</v>
      </c>
      <c r="K131">
        <v>0.83594453907993904</v>
      </c>
      <c r="L131">
        <v>1.30556837640138E-2</v>
      </c>
      <c r="M131">
        <v>5.3149967648046204</v>
      </c>
      <c r="N131">
        <v>0</v>
      </c>
      <c r="O131">
        <v>0</v>
      </c>
      <c r="P131">
        <v>0</v>
      </c>
      <c r="Q131">
        <v>0</v>
      </c>
      <c r="R131">
        <v>0</v>
      </c>
      <c r="S131">
        <v>0</v>
      </c>
      <c r="T131">
        <v>176</v>
      </c>
      <c r="U131">
        <v>85</v>
      </c>
      <c r="V131">
        <v>193.52892886460501</v>
      </c>
      <c r="W131">
        <v>127.335827417053</v>
      </c>
      <c r="X131">
        <v>78.8421601572593</v>
      </c>
      <c r="Y131">
        <v>198.00944038134</v>
      </c>
      <c r="Z131">
        <v>6.0611054674353397</v>
      </c>
      <c r="AA131" t="str">
        <f>IF(Table1[[#This Row],[MMSE]]&lt;10, "Severe", IF(AND(Table1[[#This Row],[MMSE]]&gt;10,Table1[[#This Row],[MMSE]]&lt;21),"Moderate",IF(AND(Table1[[#This Row],[MMSE]]&gt;=21,Table1[[#This Row],[MMSE]]&lt;25),"Mild","Normal")))</f>
        <v>Severe</v>
      </c>
      <c r="AB131">
        <v>5.5727700258893602</v>
      </c>
      <c r="AC131">
        <v>0</v>
      </c>
      <c r="AD131">
        <v>1</v>
      </c>
      <c r="AE131">
        <v>8.04585943675038</v>
      </c>
      <c r="AF131">
        <v>0</v>
      </c>
      <c r="AG131">
        <v>0</v>
      </c>
      <c r="AH131">
        <v>0</v>
      </c>
      <c r="AI131">
        <v>0</v>
      </c>
      <c r="AJ131">
        <v>0</v>
      </c>
      <c r="AK131">
        <v>0</v>
      </c>
      <c r="AL131" t="s">
        <v>35</v>
      </c>
    </row>
    <row r="132" spans="1:38" hidden="1" x14ac:dyDescent="0.2">
      <c r="A132">
        <v>4881</v>
      </c>
      <c r="B132">
        <v>76</v>
      </c>
      <c r="C132" t="str">
        <f>QUOTIENT(Table1[[#This Row],[Age]],10)*10&amp;"-"&amp;(QUOTIENT(Table1[[#This Row],[Age]],10)*10)+9</f>
        <v>70-79</v>
      </c>
      <c r="D132">
        <v>0</v>
      </c>
      <c r="E132">
        <v>3</v>
      </c>
      <c r="F132">
        <v>0</v>
      </c>
      <c r="G132" s="3">
        <v>22.435116695644901</v>
      </c>
      <c r="H132" s="3" t="str">
        <f>IF(Table1[[#This Row],[BMI]]&lt;18.5,"Underweight",IF(AND(Table1[[#This Row],[BMI]]&gt;=18.5,Table1[[#This Row],[BMI]]&lt;25),"Normal Weight",IF(AND(Table1[[#This Row],[BMI]]&gt;=25,Table1[[#This Row],[BMI]]&lt;30),"Overweight","Obesity")))</f>
        <v>Normal Weight</v>
      </c>
      <c r="I132">
        <v>0</v>
      </c>
      <c r="J132">
        <v>7.6407568186194297</v>
      </c>
      <c r="K132">
        <v>9.4958441941081801</v>
      </c>
      <c r="L132">
        <v>5.7875815749772803</v>
      </c>
      <c r="M132">
        <v>7.9763525883694602</v>
      </c>
      <c r="N132">
        <v>0</v>
      </c>
      <c r="O132">
        <v>0</v>
      </c>
      <c r="P132">
        <v>0</v>
      </c>
      <c r="Q132">
        <v>0</v>
      </c>
      <c r="R132">
        <v>0</v>
      </c>
      <c r="S132">
        <v>0</v>
      </c>
      <c r="T132">
        <v>155</v>
      </c>
      <c r="U132">
        <v>93</v>
      </c>
      <c r="V132">
        <v>167.81618579187199</v>
      </c>
      <c r="W132">
        <v>168.671995025396</v>
      </c>
      <c r="X132">
        <v>46.612183043631703</v>
      </c>
      <c r="Y132">
        <v>274.37579081361002</v>
      </c>
      <c r="Z132">
        <v>6.3338943557149596</v>
      </c>
      <c r="AA132" t="str">
        <f>IF(Table1[[#This Row],[MMSE]]&lt;10, "Severe", IF(AND(Table1[[#This Row],[MMSE]]&gt;10,Table1[[#This Row],[MMSE]]&lt;21),"Moderate",IF(AND(Table1[[#This Row],[MMSE]]&gt;=21,Table1[[#This Row],[MMSE]]&lt;25),"Mild","Normal")))</f>
        <v>Severe</v>
      </c>
      <c r="AB132">
        <v>1.40478589455724</v>
      </c>
      <c r="AC132">
        <v>0</v>
      </c>
      <c r="AD132">
        <v>1</v>
      </c>
      <c r="AE132">
        <v>4.0083853264402096</v>
      </c>
      <c r="AF132">
        <v>0</v>
      </c>
      <c r="AG132">
        <v>0</v>
      </c>
      <c r="AH132">
        <v>0</v>
      </c>
      <c r="AI132">
        <v>0</v>
      </c>
      <c r="AJ132">
        <v>0</v>
      </c>
      <c r="AK132">
        <v>1</v>
      </c>
      <c r="AL132" t="s">
        <v>35</v>
      </c>
    </row>
    <row r="133" spans="1:38" x14ac:dyDescent="0.2">
      <c r="A133">
        <v>4882</v>
      </c>
      <c r="B133">
        <v>60</v>
      </c>
      <c r="C133" t="str">
        <f>QUOTIENT(Table1[[#This Row],[Age]],10)*10&amp;"-"&amp;(QUOTIENT(Table1[[#This Row],[Age]],10)*10)+9</f>
        <v>60-69</v>
      </c>
      <c r="D133">
        <v>0</v>
      </c>
      <c r="E133">
        <v>1</v>
      </c>
      <c r="F133">
        <v>1</v>
      </c>
      <c r="G133" s="3">
        <v>16.196569402345201</v>
      </c>
      <c r="H133" s="3" t="str">
        <f>IF(Table1[[#This Row],[BMI]]&lt;18.5,"Underweight",IF(AND(Table1[[#This Row],[BMI]]&gt;=18.5,Table1[[#This Row],[BMI]]&lt;25),"Normal Weight",IF(AND(Table1[[#This Row],[BMI]]&gt;=25,Table1[[#This Row],[BMI]]&lt;30),"Overweight","Obesity")))</f>
        <v>Underweight</v>
      </c>
      <c r="I133">
        <v>0</v>
      </c>
      <c r="J133">
        <v>4.7167250048000904</v>
      </c>
      <c r="K133">
        <v>3.7598151292772601</v>
      </c>
      <c r="L133">
        <v>3.3944368598674299</v>
      </c>
      <c r="M133">
        <v>9.6368106517366101</v>
      </c>
      <c r="N133">
        <v>0</v>
      </c>
      <c r="O133">
        <v>0</v>
      </c>
      <c r="P133">
        <v>0</v>
      </c>
      <c r="Q133">
        <v>0</v>
      </c>
      <c r="R133">
        <v>0</v>
      </c>
      <c r="S133">
        <v>0</v>
      </c>
      <c r="T133">
        <v>172</v>
      </c>
      <c r="U133">
        <v>64</v>
      </c>
      <c r="V133">
        <v>273.045929009568</v>
      </c>
      <c r="W133">
        <v>174.856157539994</v>
      </c>
      <c r="X133">
        <v>90.134458077245796</v>
      </c>
      <c r="Y133">
        <v>118.190559250768</v>
      </c>
      <c r="Z133">
        <v>19.965735819854402</v>
      </c>
      <c r="AA133" t="str">
        <f>IF(Table1[[#This Row],[MMSE]]&lt;10, "Severe", IF(AND(Table1[[#This Row],[MMSE]]&gt;10,Table1[[#This Row],[MMSE]]&lt;21),"Moderate",IF(AND(Table1[[#This Row],[MMSE]]&gt;=21,Table1[[#This Row],[MMSE]]&lt;25),"Mild","Normal")))</f>
        <v>Moderate</v>
      </c>
      <c r="AB133">
        <v>6.2842358951153097</v>
      </c>
      <c r="AC133">
        <v>0</v>
      </c>
      <c r="AD133">
        <v>1</v>
      </c>
      <c r="AE133">
        <v>7.6817956421795097</v>
      </c>
      <c r="AF133">
        <v>0</v>
      </c>
      <c r="AG133">
        <v>0</v>
      </c>
      <c r="AH133">
        <v>0</v>
      </c>
      <c r="AI133">
        <v>0</v>
      </c>
      <c r="AJ133">
        <v>0</v>
      </c>
      <c r="AK133">
        <v>0</v>
      </c>
      <c r="AL133" t="s">
        <v>35</v>
      </c>
    </row>
    <row r="134" spans="1:38" hidden="1" x14ac:dyDescent="0.2">
      <c r="A134">
        <v>4883</v>
      </c>
      <c r="B134">
        <v>80</v>
      </c>
      <c r="C134" t="str">
        <f>QUOTIENT(Table1[[#This Row],[Age]],10)*10&amp;"-"&amp;(QUOTIENT(Table1[[#This Row],[Age]],10)*10)+9</f>
        <v>80-89</v>
      </c>
      <c r="D134">
        <v>0</v>
      </c>
      <c r="E134">
        <v>1</v>
      </c>
      <c r="F134">
        <v>2</v>
      </c>
      <c r="G134" s="3">
        <v>22.098602158803399</v>
      </c>
      <c r="H134" s="3" t="str">
        <f>IF(Table1[[#This Row],[BMI]]&lt;18.5,"Underweight",IF(AND(Table1[[#This Row],[BMI]]&gt;=18.5,Table1[[#This Row],[BMI]]&lt;25),"Normal Weight",IF(AND(Table1[[#This Row],[BMI]]&gt;=25,Table1[[#This Row],[BMI]]&lt;30),"Overweight","Obesity")))</f>
        <v>Normal Weight</v>
      </c>
      <c r="I134">
        <v>0</v>
      </c>
      <c r="J134">
        <v>11.810070878595701</v>
      </c>
      <c r="K134">
        <v>8.2877265592974307</v>
      </c>
      <c r="L134">
        <v>7.10416499167418</v>
      </c>
      <c r="M134">
        <v>4.5608358391145103</v>
      </c>
      <c r="N134">
        <v>1</v>
      </c>
      <c r="O134">
        <v>1</v>
      </c>
      <c r="P134">
        <v>0</v>
      </c>
      <c r="Q134">
        <v>1</v>
      </c>
      <c r="R134">
        <v>0</v>
      </c>
      <c r="S134">
        <v>1</v>
      </c>
      <c r="T134">
        <v>164</v>
      </c>
      <c r="U134">
        <v>77</v>
      </c>
      <c r="V134">
        <v>277.453880606447</v>
      </c>
      <c r="W134">
        <v>115.575227489127</v>
      </c>
      <c r="X134">
        <v>22.943901717360699</v>
      </c>
      <c r="Y134">
        <v>217.70825296274799</v>
      </c>
      <c r="Z134">
        <v>8.8720141830820207</v>
      </c>
      <c r="AA134" t="str">
        <f>IF(Table1[[#This Row],[MMSE]]&lt;10, "Severe", IF(AND(Table1[[#This Row],[MMSE]]&gt;10,Table1[[#This Row],[MMSE]]&lt;21),"Moderate",IF(AND(Table1[[#This Row],[MMSE]]&gt;=21,Table1[[#This Row],[MMSE]]&lt;25),"Mild","Normal")))</f>
        <v>Severe</v>
      </c>
      <c r="AB134">
        <v>5.5822970362221103</v>
      </c>
      <c r="AC134">
        <v>0</v>
      </c>
      <c r="AD134">
        <v>0</v>
      </c>
      <c r="AE134">
        <v>1.43012311679019</v>
      </c>
      <c r="AF134">
        <v>0</v>
      </c>
      <c r="AG134">
        <v>0</v>
      </c>
      <c r="AH134">
        <v>0</v>
      </c>
      <c r="AI134">
        <v>0</v>
      </c>
      <c r="AJ134">
        <v>0</v>
      </c>
      <c r="AK134">
        <v>0</v>
      </c>
      <c r="AL134" t="s">
        <v>35</v>
      </c>
    </row>
    <row r="135" spans="1:38" hidden="1" x14ac:dyDescent="0.2">
      <c r="A135">
        <v>4884</v>
      </c>
      <c r="B135">
        <v>73</v>
      </c>
      <c r="C135" t="str">
        <f>QUOTIENT(Table1[[#This Row],[Age]],10)*10&amp;"-"&amp;(QUOTIENT(Table1[[#This Row],[Age]],10)*10)+9</f>
        <v>70-79</v>
      </c>
      <c r="D135">
        <v>0</v>
      </c>
      <c r="E135">
        <v>3</v>
      </c>
      <c r="F135">
        <v>1</v>
      </c>
      <c r="G135" s="3">
        <v>16.207436981928801</v>
      </c>
      <c r="H135" s="3" t="str">
        <f>IF(Table1[[#This Row],[BMI]]&lt;18.5,"Underweight",IF(AND(Table1[[#This Row],[BMI]]&gt;=18.5,Table1[[#This Row],[BMI]]&lt;25),"Normal Weight",IF(AND(Table1[[#This Row],[BMI]]&gt;=25,Table1[[#This Row],[BMI]]&lt;30),"Overweight","Obesity")))</f>
        <v>Underweight</v>
      </c>
      <c r="I135">
        <v>0</v>
      </c>
      <c r="J135">
        <v>17.833373488481499</v>
      </c>
      <c r="K135">
        <v>8.4844304379958597</v>
      </c>
      <c r="L135">
        <v>8.3298900475952706</v>
      </c>
      <c r="M135">
        <v>4.9189007003923102</v>
      </c>
      <c r="N135">
        <v>0</v>
      </c>
      <c r="O135">
        <v>0</v>
      </c>
      <c r="P135">
        <v>0</v>
      </c>
      <c r="Q135">
        <v>0</v>
      </c>
      <c r="R135">
        <v>0</v>
      </c>
      <c r="S135">
        <v>0</v>
      </c>
      <c r="T135">
        <v>121</v>
      </c>
      <c r="U135">
        <v>98</v>
      </c>
      <c r="V135">
        <v>173.07766035686799</v>
      </c>
      <c r="W135">
        <v>117.970541721117</v>
      </c>
      <c r="X135">
        <v>72.424472916623799</v>
      </c>
      <c r="Y135">
        <v>258.99161151148502</v>
      </c>
      <c r="Z135">
        <v>5.7026883826737604</v>
      </c>
      <c r="AA135" t="str">
        <f>IF(Table1[[#This Row],[MMSE]]&lt;10, "Severe", IF(AND(Table1[[#This Row],[MMSE]]&gt;10,Table1[[#This Row],[MMSE]]&lt;21),"Moderate",IF(AND(Table1[[#This Row],[MMSE]]&gt;=21,Table1[[#This Row],[MMSE]]&lt;25),"Mild","Normal")))</f>
        <v>Severe</v>
      </c>
      <c r="AB135">
        <v>2.61001650250831</v>
      </c>
      <c r="AC135">
        <v>0</v>
      </c>
      <c r="AD135">
        <v>0</v>
      </c>
      <c r="AE135">
        <v>6.0216547324036398</v>
      </c>
      <c r="AF135">
        <v>0</v>
      </c>
      <c r="AG135">
        <v>1</v>
      </c>
      <c r="AH135">
        <v>0</v>
      </c>
      <c r="AI135">
        <v>0</v>
      </c>
      <c r="AJ135">
        <v>0</v>
      </c>
      <c r="AK135">
        <v>0</v>
      </c>
      <c r="AL135" t="s">
        <v>35</v>
      </c>
    </row>
    <row r="136" spans="1:38" hidden="1" x14ac:dyDescent="0.2">
      <c r="A136">
        <v>4885</v>
      </c>
      <c r="B136">
        <v>66</v>
      </c>
      <c r="C136" t="str">
        <f>QUOTIENT(Table1[[#This Row],[Age]],10)*10&amp;"-"&amp;(QUOTIENT(Table1[[#This Row],[Age]],10)*10)+9</f>
        <v>60-69</v>
      </c>
      <c r="D136">
        <v>0</v>
      </c>
      <c r="E136">
        <v>0</v>
      </c>
      <c r="F136">
        <v>2</v>
      </c>
      <c r="G136" s="3">
        <v>37.739884637427402</v>
      </c>
      <c r="H136" s="3" t="str">
        <f>IF(Table1[[#This Row],[BMI]]&lt;18.5,"Underweight",IF(AND(Table1[[#This Row],[BMI]]&gt;=18.5,Table1[[#This Row],[BMI]]&lt;25),"Normal Weight",IF(AND(Table1[[#This Row],[BMI]]&gt;=25,Table1[[#This Row],[BMI]]&lt;30),"Overweight","Obesity")))</f>
        <v>Obesity</v>
      </c>
      <c r="I136">
        <v>0</v>
      </c>
      <c r="J136">
        <v>6.2448893675415498</v>
      </c>
      <c r="K136">
        <v>1.8951877610807999</v>
      </c>
      <c r="L136">
        <v>4.3165231270867297</v>
      </c>
      <c r="M136">
        <v>8.7945946798671901</v>
      </c>
      <c r="N136">
        <v>1</v>
      </c>
      <c r="O136">
        <v>0</v>
      </c>
      <c r="P136">
        <v>0</v>
      </c>
      <c r="Q136">
        <v>0</v>
      </c>
      <c r="R136">
        <v>0</v>
      </c>
      <c r="S136">
        <v>1</v>
      </c>
      <c r="T136">
        <v>94</v>
      </c>
      <c r="U136">
        <v>96</v>
      </c>
      <c r="V136">
        <v>188.78923939536199</v>
      </c>
      <c r="W136">
        <v>67.192198091084194</v>
      </c>
      <c r="X136">
        <v>68.387234969549596</v>
      </c>
      <c r="Y136">
        <v>69.836224645446293</v>
      </c>
      <c r="Z136">
        <v>21.590225708790399</v>
      </c>
      <c r="AA136" t="str">
        <f>IF(Table1[[#This Row],[MMSE]]&lt;10, "Severe", IF(AND(Table1[[#This Row],[MMSE]]&gt;10,Table1[[#This Row],[MMSE]]&lt;21),"Moderate",IF(AND(Table1[[#This Row],[MMSE]]&gt;=21,Table1[[#This Row],[MMSE]]&lt;25),"Mild","Normal")))</f>
        <v>Mild</v>
      </c>
      <c r="AB136">
        <v>9.3028984768572194</v>
      </c>
      <c r="AC136">
        <v>1</v>
      </c>
      <c r="AD136">
        <v>1</v>
      </c>
      <c r="AE136">
        <v>7.7673049719359</v>
      </c>
      <c r="AF136">
        <v>0</v>
      </c>
      <c r="AG136">
        <v>0</v>
      </c>
      <c r="AH136">
        <v>0</v>
      </c>
      <c r="AI136">
        <v>0</v>
      </c>
      <c r="AJ136">
        <v>1</v>
      </c>
      <c r="AK136">
        <v>1</v>
      </c>
      <c r="AL136" t="s">
        <v>35</v>
      </c>
    </row>
    <row r="137" spans="1:38" x14ac:dyDescent="0.2">
      <c r="A137">
        <v>4886</v>
      </c>
      <c r="B137">
        <v>78</v>
      </c>
      <c r="C137" t="str">
        <f>QUOTIENT(Table1[[#This Row],[Age]],10)*10&amp;"-"&amp;(QUOTIENT(Table1[[#This Row],[Age]],10)*10)+9</f>
        <v>70-79</v>
      </c>
      <c r="D137">
        <v>1</v>
      </c>
      <c r="E137">
        <v>0</v>
      </c>
      <c r="F137">
        <v>1</v>
      </c>
      <c r="G137" s="3">
        <v>16.853584088125999</v>
      </c>
      <c r="H137" s="3" t="str">
        <f>IF(Table1[[#This Row],[BMI]]&lt;18.5,"Underweight",IF(AND(Table1[[#This Row],[BMI]]&gt;=18.5,Table1[[#This Row],[BMI]]&lt;25),"Normal Weight",IF(AND(Table1[[#This Row],[BMI]]&gt;=25,Table1[[#This Row],[BMI]]&lt;30),"Overweight","Obesity")))</f>
        <v>Underweight</v>
      </c>
      <c r="I137">
        <v>0</v>
      </c>
      <c r="J137">
        <v>9.6003176983116898</v>
      </c>
      <c r="K137">
        <v>7.9025956131988799</v>
      </c>
      <c r="L137">
        <v>6.6288997513964896</v>
      </c>
      <c r="M137">
        <v>7.1235076578259298</v>
      </c>
      <c r="N137">
        <v>0</v>
      </c>
      <c r="O137">
        <v>0</v>
      </c>
      <c r="P137">
        <v>1</v>
      </c>
      <c r="Q137">
        <v>0</v>
      </c>
      <c r="R137">
        <v>0</v>
      </c>
      <c r="S137">
        <v>0</v>
      </c>
      <c r="T137">
        <v>131</v>
      </c>
      <c r="U137">
        <v>101</v>
      </c>
      <c r="V137">
        <v>212.47246996526499</v>
      </c>
      <c r="W137">
        <v>146.88601533953701</v>
      </c>
      <c r="X137">
        <v>79.992098272285105</v>
      </c>
      <c r="Y137">
        <v>97.555028144953894</v>
      </c>
      <c r="Z137">
        <v>17.812768661118699</v>
      </c>
      <c r="AA137" t="str">
        <f>IF(Table1[[#This Row],[MMSE]]&lt;10, "Severe", IF(AND(Table1[[#This Row],[MMSE]]&gt;10,Table1[[#This Row],[MMSE]]&lt;21),"Moderate",IF(AND(Table1[[#This Row],[MMSE]]&gt;=21,Table1[[#This Row],[MMSE]]&lt;25),"Mild","Normal")))</f>
        <v>Moderate</v>
      </c>
      <c r="AB137">
        <v>2.5698164492973898</v>
      </c>
      <c r="AC137">
        <v>0</v>
      </c>
      <c r="AD137">
        <v>0</v>
      </c>
      <c r="AE137">
        <v>5.5595011272353299</v>
      </c>
      <c r="AF137">
        <v>1</v>
      </c>
      <c r="AG137">
        <v>1</v>
      </c>
      <c r="AH137">
        <v>1</v>
      </c>
      <c r="AI137">
        <v>0</v>
      </c>
      <c r="AJ137">
        <v>1</v>
      </c>
      <c r="AK137">
        <v>0</v>
      </c>
      <c r="AL137" t="s">
        <v>35</v>
      </c>
    </row>
    <row r="138" spans="1:38" x14ac:dyDescent="0.2">
      <c r="A138">
        <v>4887</v>
      </c>
      <c r="B138">
        <v>76</v>
      </c>
      <c r="C138" t="str">
        <f>QUOTIENT(Table1[[#This Row],[Age]],10)*10&amp;"-"&amp;(QUOTIENT(Table1[[#This Row],[Age]],10)*10)+9</f>
        <v>70-79</v>
      </c>
      <c r="D138">
        <v>0</v>
      </c>
      <c r="E138">
        <v>0</v>
      </c>
      <c r="F138">
        <v>1</v>
      </c>
      <c r="G138" s="3">
        <v>31.581079273681901</v>
      </c>
      <c r="H138" s="3" t="str">
        <f>IF(Table1[[#This Row],[BMI]]&lt;18.5,"Underweight",IF(AND(Table1[[#This Row],[BMI]]&gt;=18.5,Table1[[#This Row],[BMI]]&lt;25),"Normal Weight",IF(AND(Table1[[#This Row],[BMI]]&gt;=25,Table1[[#This Row],[BMI]]&lt;30),"Overweight","Obesity")))</f>
        <v>Obesity</v>
      </c>
      <c r="I138">
        <v>0</v>
      </c>
      <c r="J138">
        <v>6.2602159331176397</v>
      </c>
      <c r="K138">
        <v>3.69797657577316</v>
      </c>
      <c r="L138">
        <v>7.98712333335508</v>
      </c>
      <c r="M138">
        <v>5.1770297217581698</v>
      </c>
      <c r="N138">
        <v>0</v>
      </c>
      <c r="O138">
        <v>0</v>
      </c>
      <c r="P138">
        <v>1</v>
      </c>
      <c r="Q138">
        <v>0</v>
      </c>
      <c r="R138">
        <v>0</v>
      </c>
      <c r="S138">
        <v>0</v>
      </c>
      <c r="T138">
        <v>111</v>
      </c>
      <c r="U138">
        <v>116</v>
      </c>
      <c r="V138">
        <v>201.89509380078101</v>
      </c>
      <c r="W138">
        <v>112.081373077077</v>
      </c>
      <c r="X138">
        <v>42.277181511608703</v>
      </c>
      <c r="Y138">
        <v>343.32960407701</v>
      </c>
      <c r="Z138">
        <v>10.262903894614601</v>
      </c>
      <c r="AA138" t="str">
        <f>IF(Table1[[#This Row],[MMSE]]&lt;10, "Severe", IF(AND(Table1[[#This Row],[MMSE]]&gt;10,Table1[[#This Row],[MMSE]]&lt;21),"Moderate",IF(AND(Table1[[#This Row],[MMSE]]&gt;=21,Table1[[#This Row],[MMSE]]&lt;25),"Mild","Normal")))</f>
        <v>Moderate</v>
      </c>
      <c r="AB138">
        <v>8.0797104774025996</v>
      </c>
      <c r="AC138">
        <v>0</v>
      </c>
      <c r="AD138">
        <v>0</v>
      </c>
      <c r="AE138">
        <v>2.57453685795041</v>
      </c>
      <c r="AF138">
        <v>0</v>
      </c>
      <c r="AG138">
        <v>0</v>
      </c>
      <c r="AH138">
        <v>0</v>
      </c>
      <c r="AI138">
        <v>0</v>
      </c>
      <c r="AJ138">
        <v>0</v>
      </c>
      <c r="AK138">
        <v>0</v>
      </c>
      <c r="AL138" t="s">
        <v>35</v>
      </c>
    </row>
    <row r="139" spans="1:38" x14ac:dyDescent="0.2">
      <c r="A139">
        <v>4888</v>
      </c>
      <c r="B139">
        <v>60</v>
      </c>
      <c r="C139" t="str">
        <f>QUOTIENT(Table1[[#This Row],[Age]],10)*10&amp;"-"&amp;(QUOTIENT(Table1[[#This Row],[Age]],10)*10)+9</f>
        <v>60-69</v>
      </c>
      <c r="D139">
        <v>1</v>
      </c>
      <c r="E139">
        <v>0</v>
      </c>
      <c r="F139">
        <v>1</v>
      </c>
      <c r="G139" s="3">
        <v>35.755446567731703</v>
      </c>
      <c r="H139" s="3" t="str">
        <f>IF(Table1[[#This Row],[BMI]]&lt;18.5,"Underweight",IF(AND(Table1[[#This Row],[BMI]]&gt;=18.5,Table1[[#This Row],[BMI]]&lt;25),"Normal Weight",IF(AND(Table1[[#This Row],[BMI]]&gt;=25,Table1[[#This Row],[BMI]]&lt;30),"Overweight","Obesity")))</f>
        <v>Obesity</v>
      </c>
      <c r="I139">
        <v>1</v>
      </c>
      <c r="J139">
        <v>15.2966121789598</v>
      </c>
      <c r="K139">
        <v>6.9415370382613801</v>
      </c>
      <c r="L139">
        <v>3.9274104375754399</v>
      </c>
      <c r="M139">
        <v>9.5143755477540708</v>
      </c>
      <c r="N139">
        <v>0</v>
      </c>
      <c r="O139">
        <v>0</v>
      </c>
      <c r="P139">
        <v>0</v>
      </c>
      <c r="Q139">
        <v>0</v>
      </c>
      <c r="R139">
        <v>0</v>
      </c>
      <c r="S139">
        <v>0</v>
      </c>
      <c r="T139">
        <v>142</v>
      </c>
      <c r="U139">
        <v>68</v>
      </c>
      <c r="V139">
        <v>221.01240806080401</v>
      </c>
      <c r="W139">
        <v>182.041787870148</v>
      </c>
      <c r="X139">
        <v>24.832003137902898</v>
      </c>
      <c r="Y139">
        <v>223.84836993439001</v>
      </c>
      <c r="Z139">
        <v>16.793106405945899</v>
      </c>
      <c r="AA139" t="str">
        <f>IF(Table1[[#This Row],[MMSE]]&lt;10, "Severe", IF(AND(Table1[[#This Row],[MMSE]]&gt;10,Table1[[#This Row],[MMSE]]&lt;21),"Moderate",IF(AND(Table1[[#This Row],[MMSE]]&gt;=21,Table1[[#This Row],[MMSE]]&lt;25),"Mild","Normal")))</f>
        <v>Moderate</v>
      </c>
      <c r="AB139">
        <v>1.9528133889001</v>
      </c>
      <c r="AC139">
        <v>0</v>
      </c>
      <c r="AD139">
        <v>0</v>
      </c>
      <c r="AE139">
        <v>5.6458171789381897</v>
      </c>
      <c r="AF139">
        <v>0</v>
      </c>
      <c r="AG139">
        <v>0</v>
      </c>
      <c r="AH139">
        <v>0</v>
      </c>
      <c r="AI139">
        <v>0</v>
      </c>
      <c r="AJ139">
        <v>1</v>
      </c>
      <c r="AK139">
        <v>0</v>
      </c>
      <c r="AL139" t="s">
        <v>35</v>
      </c>
    </row>
    <row r="140" spans="1:38" hidden="1" x14ac:dyDescent="0.2">
      <c r="A140">
        <v>4889</v>
      </c>
      <c r="B140">
        <v>60</v>
      </c>
      <c r="C140" t="str">
        <f>QUOTIENT(Table1[[#This Row],[Age]],10)*10&amp;"-"&amp;(QUOTIENT(Table1[[#This Row],[Age]],10)*10)+9</f>
        <v>60-69</v>
      </c>
      <c r="D140">
        <v>1</v>
      </c>
      <c r="E140">
        <v>3</v>
      </c>
      <c r="F140">
        <v>1</v>
      </c>
      <c r="G140" s="3">
        <v>31.641952265104599</v>
      </c>
      <c r="H140" s="3" t="str">
        <f>IF(Table1[[#This Row],[BMI]]&lt;18.5,"Underweight",IF(AND(Table1[[#This Row],[BMI]]&gt;=18.5,Table1[[#This Row],[BMI]]&lt;25),"Normal Weight",IF(AND(Table1[[#This Row],[BMI]]&gt;=25,Table1[[#This Row],[BMI]]&lt;30),"Overweight","Obesity")))</f>
        <v>Obesity</v>
      </c>
      <c r="I140">
        <v>0</v>
      </c>
      <c r="J140">
        <v>9.3673018381172994</v>
      </c>
      <c r="K140">
        <v>7.9321297740248102</v>
      </c>
      <c r="L140">
        <v>3.3509388764412802</v>
      </c>
      <c r="M140">
        <v>6.24461565269318</v>
      </c>
      <c r="N140">
        <v>0</v>
      </c>
      <c r="O140">
        <v>0</v>
      </c>
      <c r="P140">
        <v>0</v>
      </c>
      <c r="Q140">
        <v>1</v>
      </c>
      <c r="R140">
        <v>0</v>
      </c>
      <c r="S140">
        <v>0</v>
      </c>
      <c r="T140">
        <v>146</v>
      </c>
      <c r="U140">
        <v>96</v>
      </c>
      <c r="V140">
        <v>220.01631236229201</v>
      </c>
      <c r="W140">
        <v>70.230486825110503</v>
      </c>
      <c r="X140">
        <v>32.519517580292103</v>
      </c>
      <c r="Y140">
        <v>287.04267859328797</v>
      </c>
      <c r="Z140">
        <v>5.0918760297319698</v>
      </c>
      <c r="AA140" t="str">
        <f>IF(Table1[[#This Row],[MMSE]]&lt;10, "Severe", IF(AND(Table1[[#This Row],[MMSE]]&gt;10,Table1[[#This Row],[MMSE]]&lt;21),"Moderate",IF(AND(Table1[[#This Row],[MMSE]]&gt;=21,Table1[[#This Row],[MMSE]]&lt;25),"Mild","Normal")))</f>
        <v>Severe</v>
      </c>
      <c r="AB140">
        <v>1.0675565287570601</v>
      </c>
      <c r="AC140">
        <v>0</v>
      </c>
      <c r="AD140">
        <v>0</v>
      </c>
      <c r="AE140">
        <v>7.38086504457653</v>
      </c>
      <c r="AF140">
        <v>0</v>
      </c>
      <c r="AG140">
        <v>0</v>
      </c>
      <c r="AH140">
        <v>0</v>
      </c>
      <c r="AI140">
        <v>0</v>
      </c>
      <c r="AJ140">
        <v>1</v>
      </c>
      <c r="AK140">
        <v>0</v>
      </c>
      <c r="AL140" t="s">
        <v>35</v>
      </c>
    </row>
    <row r="141" spans="1:38" hidden="1" x14ac:dyDescent="0.2">
      <c r="A141">
        <v>4890</v>
      </c>
      <c r="B141">
        <v>79</v>
      </c>
      <c r="C141" t="str">
        <f>QUOTIENT(Table1[[#This Row],[Age]],10)*10&amp;"-"&amp;(QUOTIENT(Table1[[#This Row],[Age]],10)*10)+9</f>
        <v>70-79</v>
      </c>
      <c r="D141">
        <v>1</v>
      </c>
      <c r="E141">
        <v>3</v>
      </c>
      <c r="F141">
        <v>1</v>
      </c>
      <c r="G141" s="3">
        <v>35.229317979327497</v>
      </c>
      <c r="H141" s="3" t="str">
        <f>IF(Table1[[#This Row],[BMI]]&lt;18.5,"Underweight",IF(AND(Table1[[#This Row],[BMI]]&gt;=18.5,Table1[[#This Row],[BMI]]&lt;25),"Normal Weight",IF(AND(Table1[[#This Row],[BMI]]&gt;=25,Table1[[#This Row],[BMI]]&lt;30),"Overweight","Obesity")))</f>
        <v>Obesity</v>
      </c>
      <c r="I141">
        <v>1</v>
      </c>
      <c r="J141">
        <v>17.607102211692599</v>
      </c>
      <c r="K141">
        <v>4.0797677473831104</v>
      </c>
      <c r="L141">
        <v>8.1435770287768108</v>
      </c>
      <c r="M141">
        <v>8.9453535991159896</v>
      </c>
      <c r="N141">
        <v>0</v>
      </c>
      <c r="O141">
        <v>0</v>
      </c>
      <c r="P141">
        <v>0</v>
      </c>
      <c r="Q141">
        <v>0</v>
      </c>
      <c r="R141">
        <v>0</v>
      </c>
      <c r="S141">
        <v>0</v>
      </c>
      <c r="T141">
        <v>105</v>
      </c>
      <c r="U141">
        <v>116</v>
      </c>
      <c r="V141">
        <v>227.16817347591899</v>
      </c>
      <c r="W141">
        <v>97.153112873255395</v>
      </c>
      <c r="X141">
        <v>62.411226118252699</v>
      </c>
      <c r="Y141">
        <v>360.02878206499702</v>
      </c>
      <c r="Z141">
        <v>4.9404870357953099</v>
      </c>
      <c r="AA141" t="str">
        <f>IF(Table1[[#This Row],[MMSE]]&lt;10, "Severe", IF(AND(Table1[[#This Row],[MMSE]]&gt;10,Table1[[#This Row],[MMSE]]&lt;21),"Moderate",IF(AND(Table1[[#This Row],[MMSE]]&gt;=21,Table1[[#This Row],[MMSE]]&lt;25),"Mild","Normal")))</f>
        <v>Severe</v>
      </c>
      <c r="AB141">
        <v>6.6717794377350197</v>
      </c>
      <c r="AC141">
        <v>0</v>
      </c>
      <c r="AD141">
        <v>0</v>
      </c>
      <c r="AE141">
        <v>2.4492914035082101</v>
      </c>
      <c r="AF141">
        <v>0</v>
      </c>
      <c r="AG141">
        <v>0</v>
      </c>
      <c r="AH141">
        <v>0</v>
      </c>
      <c r="AI141">
        <v>0</v>
      </c>
      <c r="AJ141">
        <v>1</v>
      </c>
      <c r="AK141">
        <v>0</v>
      </c>
      <c r="AL141" t="s">
        <v>35</v>
      </c>
    </row>
    <row r="142" spans="1:38" hidden="1" x14ac:dyDescent="0.2">
      <c r="A142">
        <v>4891</v>
      </c>
      <c r="B142">
        <v>68</v>
      </c>
      <c r="C142" t="str">
        <f>QUOTIENT(Table1[[#This Row],[Age]],10)*10&amp;"-"&amp;(QUOTIENT(Table1[[#This Row],[Age]],10)*10)+9</f>
        <v>60-69</v>
      </c>
      <c r="D142">
        <v>1</v>
      </c>
      <c r="E142">
        <v>0</v>
      </c>
      <c r="F142">
        <v>0</v>
      </c>
      <c r="G142" s="3">
        <v>34.851184240912403</v>
      </c>
      <c r="H142" s="3" t="str">
        <f>IF(Table1[[#This Row],[BMI]]&lt;18.5,"Underweight",IF(AND(Table1[[#This Row],[BMI]]&gt;=18.5,Table1[[#This Row],[BMI]]&lt;25),"Normal Weight",IF(AND(Table1[[#This Row],[BMI]]&gt;=25,Table1[[#This Row],[BMI]]&lt;30),"Overweight","Obesity")))</f>
        <v>Obesity</v>
      </c>
      <c r="I142">
        <v>0</v>
      </c>
      <c r="J142">
        <v>0.90175953002596898</v>
      </c>
      <c r="K142">
        <v>4.7192718673950003</v>
      </c>
      <c r="L142">
        <v>4.2187149550881298</v>
      </c>
      <c r="M142">
        <v>4.2147717696298104</v>
      </c>
      <c r="N142">
        <v>0</v>
      </c>
      <c r="O142">
        <v>0</v>
      </c>
      <c r="P142">
        <v>0</v>
      </c>
      <c r="Q142">
        <v>0</v>
      </c>
      <c r="R142">
        <v>0</v>
      </c>
      <c r="S142">
        <v>0</v>
      </c>
      <c r="T142">
        <v>125</v>
      </c>
      <c r="U142">
        <v>95</v>
      </c>
      <c r="V142">
        <v>277.61024803612401</v>
      </c>
      <c r="W142">
        <v>199.936565155724</v>
      </c>
      <c r="X142">
        <v>21.164603359858599</v>
      </c>
      <c r="Y142">
        <v>98.990525781565793</v>
      </c>
      <c r="Z142">
        <v>9.11739275867426</v>
      </c>
      <c r="AA142" t="str">
        <f>IF(Table1[[#This Row],[MMSE]]&lt;10, "Severe", IF(AND(Table1[[#This Row],[MMSE]]&gt;10,Table1[[#This Row],[MMSE]]&lt;21),"Moderate",IF(AND(Table1[[#This Row],[MMSE]]&gt;=21,Table1[[#This Row],[MMSE]]&lt;25),"Mild","Normal")))</f>
        <v>Severe</v>
      </c>
      <c r="AB142">
        <v>1.9010808664313401</v>
      </c>
      <c r="AC142">
        <v>0</v>
      </c>
      <c r="AD142">
        <v>0</v>
      </c>
      <c r="AE142">
        <v>2.55320584232991</v>
      </c>
      <c r="AF142">
        <v>0</v>
      </c>
      <c r="AG142">
        <v>0</v>
      </c>
      <c r="AH142">
        <v>0</v>
      </c>
      <c r="AI142">
        <v>0</v>
      </c>
      <c r="AJ142">
        <v>1</v>
      </c>
      <c r="AK142">
        <v>1</v>
      </c>
      <c r="AL142" t="s">
        <v>35</v>
      </c>
    </row>
    <row r="143" spans="1:38" hidden="1" x14ac:dyDescent="0.2">
      <c r="A143">
        <v>4892</v>
      </c>
      <c r="B143">
        <v>74</v>
      </c>
      <c r="C143" t="str">
        <f>QUOTIENT(Table1[[#This Row],[Age]],10)*10&amp;"-"&amp;(QUOTIENT(Table1[[#This Row],[Age]],10)*10)+9</f>
        <v>70-79</v>
      </c>
      <c r="D143">
        <v>0</v>
      </c>
      <c r="E143">
        <v>0</v>
      </c>
      <c r="F143">
        <v>0</v>
      </c>
      <c r="G143" s="3">
        <v>38.232110989550797</v>
      </c>
      <c r="H143" s="3" t="str">
        <f>IF(Table1[[#This Row],[BMI]]&lt;18.5,"Underweight",IF(AND(Table1[[#This Row],[BMI]]&gt;=18.5,Table1[[#This Row],[BMI]]&lt;25),"Normal Weight",IF(AND(Table1[[#This Row],[BMI]]&gt;=25,Table1[[#This Row],[BMI]]&lt;30),"Overweight","Obesity")))</f>
        <v>Obesity</v>
      </c>
      <c r="I143">
        <v>0</v>
      </c>
      <c r="J143">
        <v>9.3285039076362803</v>
      </c>
      <c r="K143">
        <v>4.3476270470224803</v>
      </c>
      <c r="L143">
        <v>7.5825546231652297</v>
      </c>
      <c r="M143">
        <v>9.98342863213262</v>
      </c>
      <c r="N143">
        <v>0</v>
      </c>
      <c r="O143">
        <v>0</v>
      </c>
      <c r="P143">
        <v>1</v>
      </c>
      <c r="Q143">
        <v>1</v>
      </c>
      <c r="R143">
        <v>1</v>
      </c>
      <c r="S143">
        <v>0</v>
      </c>
      <c r="T143">
        <v>135</v>
      </c>
      <c r="U143">
        <v>102</v>
      </c>
      <c r="V143">
        <v>160.13870547203399</v>
      </c>
      <c r="W143">
        <v>61.9675918682671</v>
      </c>
      <c r="X143">
        <v>77.571695383711102</v>
      </c>
      <c r="Y143">
        <v>311.65201099497199</v>
      </c>
      <c r="Z143">
        <v>27.3032175688429</v>
      </c>
      <c r="AA143" t="str">
        <f>IF(Table1[[#This Row],[MMSE]]&lt;10, "Severe", IF(AND(Table1[[#This Row],[MMSE]]&gt;10,Table1[[#This Row],[MMSE]]&lt;21),"Moderate",IF(AND(Table1[[#This Row],[MMSE]]&gt;=21,Table1[[#This Row],[MMSE]]&lt;25),"Mild","Normal")))</f>
        <v>Normal</v>
      </c>
      <c r="AB143">
        <v>8.5524454068527707</v>
      </c>
      <c r="AC143">
        <v>0</v>
      </c>
      <c r="AD143">
        <v>0</v>
      </c>
      <c r="AE143">
        <v>8.8195994809677707</v>
      </c>
      <c r="AF143">
        <v>0</v>
      </c>
      <c r="AG143">
        <v>0</v>
      </c>
      <c r="AH143">
        <v>0</v>
      </c>
      <c r="AI143">
        <v>0</v>
      </c>
      <c r="AJ143">
        <v>0</v>
      </c>
      <c r="AK143">
        <v>0</v>
      </c>
      <c r="AL143" t="s">
        <v>35</v>
      </c>
    </row>
    <row r="144" spans="1:38" hidden="1" x14ac:dyDescent="0.2">
      <c r="A144">
        <v>4893</v>
      </c>
      <c r="B144">
        <v>82</v>
      </c>
      <c r="C144" t="str">
        <f>QUOTIENT(Table1[[#This Row],[Age]],10)*10&amp;"-"&amp;(QUOTIENT(Table1[[#This Row],[Age]],10)*10)+9</f>
        <v>80-89</v>
      </c>
      <c r="D144">
        <v>0</v>
      </c>
      <c r="E144">
        <v>1</v>
      </c>
      <c r="F144">
        <v>2</v>
      </c>
      <c r="G144" s="3">
        <v>35.027686901924199</v>
      </c>
      <c r="H144" s="3" t="str">
        <f>IF(Table1[[#This Row],[BMI]]&lt;18.5,"Underweight",IF(AND(Table1[[#This Row],[BMI]]&gt;=18.5,Table1[[#This Row],[BMI]]&lt;25),"Normal Weight",IF(AND(Table1[[#This Row],[BMI]]&gt;=25,Table1[[#This Row],[BMI]]&lt;30),"Overweight","Obesity")))</f>
        <v>Obesity</v>
      </c>
      <c r="I144">
        <v>0</v>
      </c>
      <c r="J144">
        <v>19.679550581312501</v>
      </c>
      <c r="K144">
        <v>7.7343049477469199</v>
      </c>
      <c r="L144">
        <v>8.57159176318733</v>
      </c>
      <c r="M144">
        <v>9.3700810923131304</v>
      </c>
      <c r="N144">
        <v>1</v>
      </c>
      <c r="O144">
        <v>1</v>
      </c>
      <c r="P144">
        <v>0</v>
      </c>
      <c r="Q144">
        <v>0</v>
      </c>
      <c r="R144">
        <v>0</v>
      </c>
      <c r="S144">
        <v>0</v>
      </c>
      <c r="T144">
        <v>101</v>
      </c>
      <c r="U144">
        <v>109</v>
      </c>
      <c r="V144">
        <v>247.224636355347</v>
      </c>
      <c r="W144">
        <v>129.54769852887901</v>
      </c>
      <c r="X144">
        <v>96.270994760050499</v>
      </c>
      <c r="Y144">
        <v>225.820295816651</v>
      </c>
      <c r="Z144">
        <v>23.7103989398408</v>
      </c>
      <c r="AA144" t="str">
        <f>IF(Table1[[#This Row],[MMSE]]&lt;10, "Severe", IF(AND(Table1[[#This Row],[MMSE]]&gt;10,Table1[[#This Row],[MMSE]]&lt;21),"Moderate",IF(AND(Table1[[#This Row],[MMSE]]&gt;=21,Table1[[#This Row],[MMSE]]&lt;25),"Mild","Normal")))</f>
        <v>Mild</v>
      </c>
      <c r="AB144">
        <v>4.0569614884069001</v>
      </c>
      <c r="AC144">
        <v>0</v>
      </c>
      <c r="AD144">
        <v>0</v>
      </c>
      <c r="AE144">
        <v>7.3306511475752103</v>
      </c>
      <c r="AF144">
        <v>0</v>
      </c>
      <c r="AG144">
        <v>0</v>
      </c>
      <c r="AH144">
        <v>0</v>
      </c>
      <c r="AI144">
        <v>0</v>
      </c>
      <c r="AJ144">
        <v>0</v>
      </c>
      <c r="AK144">
        <v>0</v>
      </c>
      <c r="AL144" t="s">
        <v>35</v>
      </c>
    </row>
    <row r="145" spans="1:38" hidden="1" x14ac:dyDescent="0.2">
      <c r="A145">
        <v>4894</v>
      </c>
      <c r="B145">
        <v>72</v>
      </c>
      <c r="C145" t="str">
        <f>QUOTIENT(Table1[[#This Row],[Age]],10)*10&amp;"-"&amp;(QUOTIENT(Table1[[#This Row],[Age]],10)*10)+9</f>
        <v>70-79</v>
      </c>
      <c r="D145">
        <v>0</v>
      </c>
      <c r="E145">
        <v>0</v>
      </c>
      <c r="F145">
        <v>1</v>
      </c>
      <c r="G145" s="3">
        <v>21.8112234230586</v>
      </c>
      <c r="H145" s="3" t="str">
        <f>IF(Table1[[#This Row],[BMI]]&lt;18.5,"Underweight",IF(AND(Table1[[#This Row],[BMI]]&gt;=18.5,Table1[[#This Row],[BMI]]&lt;25),"Normal Weight",IF(AND(Table1[[#This Row],[BMI]]&gt;=25,Table1[[#This Row],[BMI]]&lt;30),"Overweight","Obesity")))</f>
        <v>Normal Weight</v>
      </c>
      <c r="I145">
        <v>0</v>
      </c>
      <c r="J145">
        <v>3.7046534454492499</v>
      </c>
      <c r="K145">
        <v>3.3654520181556702</v>
      </c>
      <c r="L145">
        <v>4.5137989162015604</v>
      </c>
      <c r="M145">
        <v>7.2948203460818197</v>
      </c>
      <c r="N145">
        <v>0</v>
      </c>
      <c r="O145">
        <v>1</v>
      </c>
      <c r="P145">
        <v>0</v>
      </c>
      <c r="Q145">
        <v>0</v>
      </c>
      <c r="R145">
        <v>0</v>
      </c>
      <c r="S145">
        <v>0</v>
      </c>
      <c r="T145">
        <v>137</v>
      </c>
      <c r="U145">
        <v>75</v>
      </c>
      <c r="V145">
        <v>231.54541225488001</v>
      </c>
      <c r="W145">
        <v>63.411035656703802</v>
      </c>
      <c r="X145">
        <v>30.4597138210003</v>
      </c>
      <c r="Y145">
        <v>281.09489329880398</v>
      </c>
      <c r="Z145">
        <v>8.6579997259365804</v>
      </c>
      <c r="AA145" t="str">
        <f>IF(Table1[[#This Row],[MMSE]]&lt;10, "Severe", IF(AND(Table1[[#This Row],[MMSE]]&gt;10,Table1[[#This Row],[MMSE]]&lt;21),"Moderate",IF(AND(Table1[[#This Row],[MMSE]]&gt;=21,Table1[[#This Row],[MMSE]]&lt;25),"Mild","Normal")))</f>
        <v>Severe</v>
      </c>
      <c r="AB145">
        <v>6.8780246904841498</v>
      </c>
      <c r="AC145">
        <v>1</v>
      </c>
      <c r="AD145">
        <v>0</v>
      </c>
      <c r="AE145">
        <v>0.66618158751192103</v>
      </c>
      <c r="AF145">
        <v>0</v>
      </c>
      <c r="AG145">
        <v>0</v>
      </c>
      <c r="AH145">
        <v>0</v>
      </c>
      <c r="AI145">
        <v>0</v>
      </c>
      <c r="AJ145">
        <v>1</v>
      </c>
      <c r="AK145">
        <v>1</v>
      </c>
      <c r="AL145" t="s">
        <v>35</v>
      </c>
    </row>
    <row r="146" spans="1:38" x14ac:dyDescent="0.2">
      <c r="A146">
        <v>4895</v>
      </c>
      <c r="B146">
        <v>63</v>
      </c>
      <c r="C146" t="str">
        <f>QUOTIENT(Table1[[#This Row],[Age]],10)*10&amp;"-"&amp;(QUOTIENT(Table1[[#This Row],[Age]],10)*10)+9</f>
        <v>60-69</v>
      </c>
      <c r="D146">
        <v>1</v>
      </c>
      <c r="E146">
        <v>0</v>
      </c>
      <c r="F146">
        <v>2</v>
      </c>
      <c r="G146" s="3">
        <v>26.225709855099399</v>
      </c>
      <c r="H146" s="3" t="str">
        <f>IF(Table1[[#This Row],[BMI]]&lt;18.5,"Underweight",IF(AND(Table1[[#This Row],[BMI]]&gt;=18.5,Table1[[#This Row],[BMI]]&lt;25),"Normal Weight",IF(AND(Table1[[#This Row],[BMI]]&gt;=25,Table1[[#This Row],[BMI]]&lt;30),"Overweight","Obesity")))</f>
        <v>Overweight</v>
      </c>
      <c r="I146">
        <v>0</v>
      </c>
      <c r="J146">
        <v>16.7532295017715</v>
      </c>
      <c r="K146">
        <v>7.8776611141105803</v>
      </c>
      <c r="L146">
        <v>1.35554339199604</v>
      </c>
      <c r="M146">
        <v>4.0568270854412098</v>
      </c>
      <c r="N146">
        <v>0</v>
      </c>
      <c r="O146">
        <v>0</v>
      </c>
      <c r="P146">
        <v>0</v>
      </c>
      <c r="Q146">
        <v>0</v>
      </c>
      <c r="R146">
        <v>0</v>
      </c>
      <c r="S146">
        <v>0</v>
      </c>
      <c r="T146">
        <v>116</v>
      </c>
      <c r="U146">
        <v>109</v>
      </c>
      <c r="V146">
        <v>276.18057595315298</v>
      </c>
      <c r="W146">
        <v>163.669790259091</v>
      </c>
      <c r="X146">
        <v>67.595978611207002</v>
      </c>
      <c r="Y146">
        <v>348.38411756904901</v>
      </c>
      <c r="Z146">
        <v>16.1934257633371</v>
      </c>
      <c r="AA146" t="str">
        <f>IF(Table1[[#This Row],[MMSE]]&lt;10, "Severe", IF(AND(Table1[[#This Row],[MMSE]]&gt;10,Table1[[#This Row],[MMSE]]&lt;21),"Moderate",IF(AND(Table1[[#This Row],[MMSE]]&gt;=21,Table1[[#This Row],[MMSE]]&lt;25),"Mild","Normal")))</f>
        <v>Moderate</v>
      </c>
      <c r="AB146">
        <v>5.5642410542456897</v>
      </c>
      <c r="AC146">
        <v>0</v>
      </c>
      <c r="AD146">
        <v>0</v>
      </c>
      <c r="AE146">
        <v>9.4281051303107901</v>
      </c>
      <c r="AF146">
        <v>1</v>
      </c>
      <c r="AG146">
        <v>0</v>
      </c>
      <c r="AH146">
        <v>0</v>
      </c>
      <c r="AI146">
        <v>0</v>
      </c>
      <c r="AJ146">
        <v>0</v>
      </c>
      <c r="AK146">
        <v>0</v>
      </c>
      <c r="AL146" t="s">
        <v>35</v>
      </c>
    </row>
    <row r="147" spans="1:38" hidden="1" x14ac:dyDescent="0.2">
      <c r="A147">
        <v>4896</v>
      </c>
      <c r="B147">
        <v>80</v>
      </c>
      <c r="C147" t="str">
        <f>QUOTIENT(Table1[[#This Row],[Age]],10)*10&amp;"-"&amp;(QUOTIENT(Table1[[#This Row],[Age]],10)*10)+9</f>
        <v>80-89</v>
      </c>
      <c r="D147">
        <v>1</v>
      </c>
      <c r="E147">
        <v>0</v>
      </c>
      <c r="F147">
        <v>1</v>
      </c>
      <c r="G147" s="3">
        <v>26.8663122210281</v>
      </c>
      <c r="H147" s="3" t="str">
        <f>IF(Table1[[#This Row],[BMI]]&lt;18.5,"Underweight",IF(AND(Table1[[#This Row],[BMI]]&gt;=18.5,Table1[[#This Row],[BMI]]&lt;25),"Normal Weight",IF(AND(Table1[[#This Row],[BMI]]&gt;=25,Table1[[#This Row],[BMI]]&lt;30),"Overweight","Obesity")))</f>
        <v>Overweight</v>
      </c>
      <c r="I147">
        <v>0</v>
      </c>
      <c r="J147">
        <v>13.1607062718957</v>
      </c>
      <c r="K147">
        <v>2.8501250993820499</v>
      </c>
      <c r="L147">
        <v>8.4745398208430007</v>
      </c>
      <c r="M147">
        <v>4.3364672433234697</v>
      </c>
      <c r="N147">
        <v>0</v>
      </c>
      <c r="O147">
        <v>0</v>
      </c>
      <c r="P147">
        <v>1</v>
      </c>
      <c r="Q147">
        <v>0</v>
      </c>
      <c r="R147">
        <v>0</v>
      </c>
      <c r="S147">
        <v>1</v>
      </c>
      <c r="T147">
        <v>136</v>
      </c>
      <c r="U147">
        <v>62</v>
      </c>
      <c r="V147">
        <v>275.13988034192499</v>
      </c>
      <c r="W147">
        <v>104.149828593834</v>
      </c>
      <c r="X147">
        <v>70.933364902358605</v>
      </c>
      <c r="Y147">
        <v>128.95808093513901</v>
      </c>
      <c r="Z147">
        <v>8.8416626612258806</v>
      </c>
      <c r="AA147" t="str">
        <f>IF(Table1[[#This Row],[MMSE]]&lt;10, "Severe", IF(AND(Table1[[#This Row],[MMSE]]&gt;10,Table1[[#This Row],[MMSE]]&lt;21),"Moderate",IF(AND(Table1[[#This Row],[MMSE]]&gt;=21,Table1[[#This Row],[MMSE]]&lt;25),"Mild","Normal")))</f>
        <v>Severe</v>
      </c>
      <c r="AB147">
        <v>9.0421630686863192</v>
      </c>
      <c r="AC147">
        <v>0</v>
      </c>
      <c r="AD147">
        <v>0</v>
      </c>
      <c r="AE147">
        <v>4.03957708580029</v>
      </c>
      <c r="AF147">
        <v>0</v>
      </c>
      <c r="AG147">
        <v>0</v>
      </c>
      <c r="AH147">
        <v>1</v>
      </c>
      <c r="AI147">
        <v>0</v>
      </c>
      <c r="AJ147">
        <v>1</v>
      </c>
      <c r="AK147">
        <v>0</v>
      </c>
      <c r="AL147" t="s">
        <v>35</v>
      </c>
    </row>
    <row r="148" spans="1:38" hidden="1" x14ac:dyDescent="0.2">
      <c r="A148">
        <v>4897</v>
      </c>
      <c r="B148">
        <v>69</v>
      </c>
      <c r="C148" t="str">
        <f>QUOTIENT(Table1[[#This Row],[Age]],10)*10&amp;"-"&amp;(QUOTIENT(Table1[[#This Row],[Age]],10)*10)+9</f>
        <v>60-69</v>
      </c>
      <c r="D148">
        <v>1</v>
      </c>
      <c r="E148">
        <v>0</v>
      </c>
      <c r="F148">
        <v>1</v>
      </c>
      <c r="G148" s="3">
        <v>32.416600399724302</v>
      </c>
      <c r="H148" s="3" t="str">
        <f>IF(Table1[[#This Row],[BMI]]&lt;18.5,"Underweight",IF(AND(Table1[[#This Row],[BMI]]&gt;=18.5,Table1[[#This Row],[BMI]]&lt;25),"Normal Weight",IF(AND(Table1[[#This Row],[BMI]]&gt;=25,Table1[[#This Row],[BMI]]&lt;30),"Overweight","Obesity")))</f>
        <v>Obesity</v>
      </c>
      <c r="I148">
        <v>1</v>
      </c>
      <c r="J148">
        <v>19.168231120072601</v>
      </c>
      <c r="K148">
        <v>4.8600845471571397</v>
      </c>
      <c r="L148">
        <v>1.1065105014421599</v>
      </c>
      <c r="M148">
        <v>8.8426973114110794</v>
      </c>
      <c r="N148">
        <v>1</v>
      </c>
      <c r="O148">
        <v>0</v>
      </c>
      <c r="P148">
        <v>0</v>
      </c>
      <c r="Q148">
        <v>0</v>
      </c>
      <c r="R148">
        <v>0</v>
      </c>
      <c r="S148">
        <v>0</v>
      </c>
      <c r="T148">
        <v>158</v>
      </c>
      <c r="U148">
        <v>110</v>
      </c>
      <c r="V148">
        <v>198.11146781203701</v>
      </c>
      <c r="W148">
        <v>132.43479546988701</v>
      </c>
      <c r="X148">
        <v>44.269396288485197</v>
      </c>
      <c r="Y148">
        <v>60.591016313505499</v>
      </c>
      <c r="Z148">
        <v>7.90778654737825</v>
      </c>
      <c r="AA148" t="str">
        <f>IF(Table1[[#This Row],[MMSE]]&lt;10, "Severe", IF(AND(Table1[[#This Row],[MMSE]]&gt;10,Table1[[#This Row],[MMSE]]&lt;21),"Moderate",IF(AND(Table1[[#This Row],[MMSE]]&gt;=21,Table1[[#This Row],[MMSE]]&lt;25),"Mild","Normal")))</f>
        <v>Severe</v>
      </c>
      <c r="AB148">
        <v>5.0627495656030197</v>
      </c>
      <c r="AC148">
        <v>0</v>
      </c>
      <c r="AD148">
        <v>0</v>
      </c>
      <c r="AE148">
        <v>1.65705523162663</v>
      </c>
      <c r="AF148">
        <v>0</v>
      </c>
      <c r="AG148">
        <v>0</v>
      </c>
      <c r="AH148">
        <v>1</v>
      </c>
      <c r="AI148">
        <v>0</v>
      </c>
      <c r="AJ148">
        <v>0</v>
      </c>
      <c r="AK148">
        <v>0</v>
      </c>
      <c r="AL148" t="s">
        <v>35</v>
      </c>
    </row>
    <row r="149" spans="1:38" hidden="1" x14ac:dyDescent="0.2">
      <c r="A149">
        <v>4898</v>
      </c>
      <c r="B149">
        <v>83</v>
      </c>
      <c r="C149" t="str">
        <f>QUOTIENT(Table1[[#This Row],[Age]],10)*10&amp;"-"&amp;(QUOTIENT(Table1[[#This Row],[Age]],10)*10)+9</f>
        <v>80-89</v>
      </c>
      <c r="D149">
        <v>1</v>
      </c>
      <c r="E149">
        <v>0</v>
      </c>
      <c r="F149">
        <v>1</v>
      </c>
      <c r="G149" s="3">
        <v>17.080579034354301</v>
      </c>
      <c r="H149" s="3" t="str">
        <f>IF(Table1[[#This Row],[BMI]]&lt;18.5,"Underweight",IF(AND(Table1[[#This Row],[BMI]]&gt;=18.5,Table1[[#This Row],[BMI]]&lt;25),"Normal Weight",IF(AND(Table1[[#This Row],[BMI]]&gt;=25,Table1[[#This Row],[BMI]]&lt;30),"Overweight","Obesity")))</f>
        <v>Underweight</v>
      </c>
      <c r="I149">
        <v>0</v>
      </c>
      <c r="J149">
        <v>2.1197435464905001</v>
      </c>
      <c r="K149">
        <v>6.1450302217493196</v>
      </c>
      <c r="L149">
        <v>1.75190980592609</v>
      </c>
      <c r="M149">
        <v>6.2670357041894196</v>
      </c>
      <c r="N149">
        <v>1</v>
      </c>
      <c r="O149">
        <v>0</v>
      </c>
      <c r="P149">
        <v>0</v>
      </c>
      <c r="Q149">
        <v>0</v>
      </c>
      <c r="R149">
        <v>0</v>
      </c>
      <c r="S149">
        <v>1</v>
      </c>
      <c r="T149">
        <v>146</v>
      </c>
      <c r="U149">
        <v>108</v>
      </c>
      <c r="V149">
        <v>196.11586094036301</v>
      </c>
      <c r="W149">
        <v>135.17181026032</v>
      </c>
      <c r="X149">
        <v>90.770460387514902</v>
      </c>
      <c r="Y149">
        <v>229.464064282588</v>
      </c>
      <c r="Z149">
        <v>24.4764745205159</v>
      </c>
      <c r="AA149" t="str">
        <f>IF(Table1[[#This Row],[MMSE]]&lt;10, "Severe", IF(AND(Table1[[#This Row],[MMSE]]&gt;10,Table1[[#This Row],[MMSE]]&lt;21),"Moderate",IF(AND(Table1[[#This Row],[MMSE]]&gt;=21,Table1[[#This Row],[MMSE]]&lt;25),"Mild","Normal")))</f>
        <v>Mild</v>
      </c>
      <c r="AB149">
        <v>5.76071892352088</v>
      </c>
      <c r="AC149">
        <v>1</v>
      </c>
      <c r="AD149">
        <v>0</v>
      </c>
      <c r="AE149">
        <v>3.0126142063024499</v>
      </c>
      <c r="AF149">
        <v>0</v>
      </c>
      <c r="AG149">
        <v>0</v>
      </c>
      <c r="AH149">
        <v>0</v>
      </c>
      <c r="AI149">
        <v>0</v>
      </c>
      <c r="AJ149">
        <v>0</v>
      </c>
      <c r="AK149">
        <v>0</v>
      </c>
      <c r="AL149" t="s">
        <v>35</v>
      </c>
    </row>
    <row r="150" spans="1:38" hidden="1" x14ac:dyDescent="0.2">
      <c r="A150">
        <v>4899</v>
      </c>
      <c r="B150">
        <v>64</v>
      </c>
      <c r="C150" t="str">
        <f>QUOTIENT(Table1[[#This Row],[Age]],10)*10&amp;"-"&amp;(QUOTIENT(Table1[[#This Row],[Age]],10)*10)+9</f>
        <v>60-69</v>
      </c>
      <c r="D150">
        <v>0</v>
      </c>
      <c r="E150">
        <v>0</v>
      </c>
      <c r="F150">
        <v>2</v>
      </c>
      <c r="G150" s="3">
        <v>25.313124846972698</v>
      </c>
      <c r="H150" s="3" t="str">
        <f>IF(Table1[[#This Row],[BMI]]&lt;18.5,"Underweight",IF(AND(Table1[[#This Row],[BMI]]&gt;=18.5,Table1[[#This Row],[BMI]]&lt;25),"Normal Weight",IF(AND(Table1[[#This Row],[BMI]]&gt;=25,Table1[[#This Row],[BMI]]&lt;30),"Overweight","Obesity")))</f>
        <v>Overweight</v>
      </c>
      <c r="I150">
        <v>1</v>
      </c>
      <c r="J150">
        <v>19.695114144109901</v>
      </c>
      <c r="K150">
        <v>6.8936051373119103</v>
      </c>
      <c r="L150">
        <v>5.97061122872155</v>
      </c>
      <c r="M150">
        <v>5.1923073115395999</v>
      </c>
      <c r="N150">
        <v>1</v>
      </c>
      <c r="O150">
        <v>0</v>
      </c>
      <c r="P150">
        <v>0</v>
      </c>
      <c r="Q150">
        <v>0</v>
      </c>
      <c r="R150">
        <v>0</v>
      </c>
      <c r="S150">
        <v>0</v>
      </c>
      <c r="T150">
        <v>145</v>
      </c>
      <c r="U150">
        <v>71</v>
      </c>
      <c r="V150">
        <v>215.310972022432</v>
      </c>
      <c r="W150">
        <v>142.412970264298</v>
      </c>
      <c r="X150">
        <v>41.549178276105302</v>
      </c>
      <c r="Y150">
        <v>221.77296518928</v>
      </c>
      <c r="Z150">
        <v>5.8852613118124397</v>
      </c>
      <c r="AA150" t="str">
        <f>IF(Table1[[#This Row],[MMSE]]&lt;10, "Severe", IF(AND(Table1[[#This Row],[MMSE]]&gt;10,Table1[[#This Row],[MMSE]]&lt;21),"Moderate",IF(AND(Table1[[#This Row],[MMSE]]&gt;=21,Table1[[#This Row],[MMSE]]&lt;25),"Mild","Normal")))</f>
        <v>Severe</v>
      </c>
      <c r="AB150">
        <v>9.50382954679168</v>
      </c>
      <c r="AC150">
        <v>0</v>
      </c>
      <c r="AD150">
        <v>0</v>
      </c>
      <c r="AE150">
        <v>8.9008576908284596</v>
      </c>
      <c r="AF150">
        <v>0</v>
      </c>
      <c r="AG150">
        <v>0</v>
      </c>
      <c r="AH150">
        <v>0</v>
      </c>
      <c r="AI150">
        <v>1</v>
      </c>
      <c r="AJ150">
        <v>0</v>
      </c>
      <c r="AK150">
        <v>0</v>
      </c>
      <c r="AL150" t="s">
        <v>35</v>
      </c>
    </row>
    <row r="151" spans="1:38" x14ac:dyDescent="0.2">
      <c r="A151">
        <v>4900</v>
      </c>
      <c r="B151">
        <v>66</v>
      </c>
      <c r="C151" t="str">
        <f>QUOTIENT(Table1[[#This Row],[Age]],10)*10&amp;"-"&amp;(QUOTIENT(Table1[[#This Row],[Age]],10)*10)+9</f>
        <v>60-69</v>
      </c>
      <c r="D151">
        <v>0</v>
      </c>
      <c r="E151">
        <v>0</v>
      </c>
      <c r="F151">
        <v>2</v>
      </c>
      <c r="G151" s="3">
        <v>29.5932744913531</v>
      </c>
      <c r="H151" s="3" t="str">
        <f>IF(Table1[[#This Row],[BMI]]&lt;18.5,"Underweight",IF(AND(Table1[[#This Row],[BMI]]&gt;=18.5,Table1[[#This Row],[BMI]]&lt;25),"Normal Weight",IF(AND(Table1[[#This Row],[BMI]]&gt;=25,Table1[[#This Row],[BMI]]&lt;30),"Overweight","Obesity")))</f>
        <v>Overweight</v>
      </c>
      <c r="I151">
        <v>0</v>
      </c>
      <c r="J151">
        <v>5.0900431199079597</v>
      </c>
      <c r="K151">
        <v>7.0153285129752296</v>
      </c>
      <c r="L151">
        <v>8.2896947399698409</v>
      </c>
      <c r="M151">
        <v>8.54986746593889</v>
      </c>
      <c r="N151">
        <v>0</v>
      </c>
      <c r="O151">
        <v>0</v>
      </c>
      <c r="P151">
        <v>0</v>
      </c>
      <c r="Q151">
        <v>0</v>
      </c>
      <c r="R151">
        <v>0</v>
      </c>
      <c r="S151">
        <v>0</v>
      </c>
      <c r="T151">
        <v>90</v>
      </c>
      <c r="U151">
        <v>102</v>
      </c>
      <c r="V151">
        <v>280.006621499571</v>
      </c>
      <c r="W151">
        <v>153.852352992991</v>
      </c>
      <c r="X151">
        <v>86.328767964156</v>
      </c>
      <c r="Y151">
        <v>239.74238203920001</v>
      </c>
      <c r="Z151">
        <v>20.796712352329202</v>
      </c>
      <c r="AA151" t="str">
        <f>IF(Table1[[#This Row],[MMSE]]&lt;10, "Severe", IF(AND(Table1[[#This Row],[MMSE]]&gt;10,Table1[[#This Row],[MMSE]]&lt;21),"Moderate",IF(AND(Table1[[#This Row],[MMSE]]&gt;=21,Table1[[#This Row],[MMSE]]&lt;25),"Mild","Normal")))</f>
        <v>Moderate</v>
      </c>
      <c r="AB151">
        <v>2.4325841836247499</v>
      </c>
      <c r="AC151">
        <v>1</v>
      </c>
      <c r="AD151">
        <v>0</v>
      </c>
      <c r="AE151">
        <v>5.2468754458816198</v>
      </c>
      <c r="AF151">
        <v>1</v>
      </c>
      <c r="AG151">
        <v>0</v>
      </c>
      <c r="AH151">
        <v>1</v>
      </c>
      <c r="AI151">
        <v>0</v>
      </c>
      <c r="AJ151">
        <v>0</v>
      </c>
      <c r="AK151">
        <v>1</v>
      </c>
      <c r="AL151" t="s">
        <v>35</v>
      </c>
    </row>
    <row r="152" spans="1:38" x14ac:dyDescent="0.2">
      <c r="A152">
        <v>4901</v>
      </c>
      <c r="B152">
        <v>69</v>
      </c>
      <c r="C152" t="str">
        <f>QUOTIENT(Table1[[#This Row],[Age]],10)*10&amp;"-"&amp;(QUOTIENT(Table1[[#This Row],[Age]],10)*10)+9</f>
        <v>60-69</v>
      </c>
      <c r="D152">
        <v>1</v>
      </c>
      <c r="E152">
        <v>0</v>
      </c>
      <c r="F152">
        <v>2</v>
      </c>
      <c r="G152" s="3">
        <v>23.295405156859299</v>
      </c>
      <c r="H152" s="3" t="str">
        <f>IF(Table1[[#This Row],[BMI]]&lt;18.5,"Underweight",IF(AND(Table1[[#This Row],[BMI]]&gt;=18.5,Table1[[#This Row],[BMI]]&lt;25),"Normal Weight",IF(AND(Table1[[#This Row],[BMI]]&gt;=25,Table1[[#This Row],[BMI]]&lt;30),"Overweight","Obesity")))</f>
        <v>Normal Weight</v>
      </c>
      <c r="I152">
        <v>0</v>
      </c>
      <c r="J152">
        <v>5.1559430361578196</v>
      </c>
      <c r="K152">
        <v>6.6159959115928402</v>
      </c>
      <c r="L152">
        <v>6.2906596175894496</v>
      </c>
      <c r="M152">
        <v>7.5121280937211399</v>
      </c>
      <c r="N152">
        <v>1</v>
      </c>
      <c r="O152">
        <v>0</v>
      </c>
      <c r="P152">
        <v>0</v>
      </c>
      <c r="Q152">
        <v>0</v>
      </c>
      <c r="R152">
        <v>0</v>
      </c>
      <c r="S152">
        <v>0</v>
      </c>
      <c r="T152">
        <v>127</v>
      </c>
      <c r="U152">
        <v>106</v>
      </c>
      <c r="V152">
        <v>222.73257482237699</v>
      </c>
      <c r="W152">
        <v>98.714904700474094</v>
      </c>
      <c r="X152">
        <v>84.618067797160293</v>
      </c>
      <c r="Y152">
        <v>368.01353409764801</v>
      </c>
      <c r="Z152">
        <v>11.382661372329499</v>
      </c>
      <c r="AA152" t="str">
        <f>IF(Table1[[#This Row],[MMSE]]&lt;10, "Severe", IF(AND(Table1[[#This Row],[MMSE]]&gt;10,Table1[[#This Row],[MMSE]]&lt;21),"Moderate",IF(AND(Table1[[#This Row],[MMSE]]&gt;=21,Table1[[#This Row],[MMSE]]&lt;25),"Mild","Normal")))</f>
        <v>Moderate</v>
      </c>
      <c r="AB152">
        <v>4.2845700923654997</v>
      </c>
      <c r="AC152">
        <v>0</v>
      </c>
      <c r="AD152">
        <v>1</v>
      </c>
      <c r="AE152">
        <v>4.7333704884484202</v>
      </c>
      <c r="AF152">
        <v>0</v>
      </c>
      <c r="AG152">
        <v>0</v>
      </c>
      <c r="AH152">
        <v>0</v>
      </c>
      <c r="AI152">
        <v>1</v>
      </c>
      <c r="AJ152">
        <v>0</v>
      </c>
      <c r="AK152">
        <v>1</v>
      </c>
      <c r="AL152" t="s">
        <v>35</v>
      </c>
    </row>
    <row r="153" spans="1:38" x14ac:dyDescent="0.2">
      <c r="A153">
        <v>4902</v>
      </c>
      <c r="B153">
        <v>68</v>
      </c>
      <c r="C153" t="str">
        <f>QUOTIENT(Table1[[#This Row],[Age]],10)*10&amp;"-"&amp;(QUOTIENT(Table1[[#This Row],[Age]],10)*10)+9</f>
        <v>60-69</v>
      </c>
      <c r="D153">
        <v>1</v>
      </c>
      <c r="E153">
        <v>0</v>
      </c>
      <c r="F153">
        <v>0</v>
      </c>
      <c r="G153" s="3">
        <v>28.655265642580201</v>
      </c>
      <c r="H153" s="3" t="str">
        <f>IF(Table1[[#This Row],[BMI]]&lt;18.5,"Underweight",IF(AND(Table1[[#This Row],[BMI]]&gt;=18.5,Table1[[#This Row],[BMI]]&lt;25),"Normal Weight",IF(AND(Table1[[#This Row],[BMI]]&gt;=25,Table1[[#This Row],[BMI]]&lt;30),"Overweight","Obesity")))</f>
        <v>Overweight</v>
      </c>
      <c r="I153">
        <v>0</v>
      </c>
      <c r="J153">
        <v>17.6186275218863</v>
      </c>
      <c r="K153">
        <v>6.98611365919903</v>
      </c>
      <c r="L153">
        <v>5.6673126539419902</v>
      </c>
      <c r="M153">
        <v>6.4572843771656396</v>
      </c>
      <c r="N153">
        <v>0</v>
      </c>
      <c r="O153">
        <v>0</v>
      </c>
      <c r="P153">
        <v>0</v>
      </c>
      <c r="Q153">
        <v>0</v>
      </c>
      <c r="R153">
        <v>0</v>
      </c>
      <c r="S153">
        <v>0</v>
      </c>
      <c r="T153">
        <v>123</v>
      </c>
      <c r="U153">
        <v>112</v>
      </c>
      <c r="V153">
        <v>151.28075683382301</v>
      </c>
      <c r="W153">
        <v>173.09197589470199</v>
      </c>
      <c r="X153">
        <v>61.256629452673899</v>
      </c>
      <c r="Y153">
        <v>52.414450843149602</v>
      </c>
      <c r="Z153">
        <v>20.824012119652402</v>
      </c>
      <c r="AA153" t="str">
        <f>IF(Table1[[#This Row],[MMSE]]&lt;10, "Severe", IF(AND(Table1[[#This Row],[MMSE]]&gt;10,Table1[[#This Row],[MMSE]]&lt;21),"Moderate",IF(AND(Table1[[#This Row],[MMSE]]&gt;=21,Table1[[#This Row],[MMSE]]&lt;25),"Mild","Normal")))</f>
        <v>Moderate</v>
      </c>
      <c r="AB153">
        <v>9.7103088707676903</v>
      </c>
      <c r="AC153">
        <v>0</v>
      </c>
      <c r="AD153">
        <v>0</v>
      </c>
      <c r="AE153">
        <v>3.3976818401683402</v>
      </c>
      <c r="AF153">
        <v>0</v>
      </c>
      <c r="AG153">
        <v>0</v>
      </c>
      <c r="AH153">
        <v>0</v>
      </c>
      <c r="AI153">
        <v>0</v>
      </c>
      <c r="AJ153">
        <v>1</v>
      </c>
      <c r="AK153">
        <v>0</v>
      </c>
      <c r="AL153" t="s">
        <v>35</v>
      </c>
    </row>
    <row r="154" spans="1:38" hidden="1" x14ac:dyDescent="0.2">
      <c r="A154">
        <v>4903</v>
      </c>
      <c r="B154">
        <v>79</v>
      </c>
      <c r="C154" t="str">
        <f>QUOTIENT(Table1[[#This Row],[Age]],10)*10&amp;"-"&amp;(QUOTIENT(Table1[[#This Row],[Age]],10)*10)+9</f>
        <v>70-79</v>
      </c>
      <c r="D154">
        <v>1</v>
      </c>
      <c r="E154">
        <v>1</v>
      </c>
      <c r="F154">
        <v>1</v>
      </c>
      <c r="G154" s="3">
        <v>34.487032400689202</v>
      </c>
      <c r="H154" s="3" t="str">
        <f>IF(Table1[[#This Row],[BMI]]&lt;18.5,"Underweight",IF(AND(Table1[[#This Row],[BMI]]&gt;=18.5,Table1[[#This Row],[BMI]]&lt;25),"Normal Weight",IF(AND(Table1[[#This Row],[BMI]]&gt;=25,Table1[[#This Row],[BMI]]&lt;30),"Overweight","Obesity")))</f>
        <v>Obesity</v>
      </c>
      <c r="I154">
        <v>0</v>
      </c>
      <c r="J154">
        <v>2.3600280310105402</v>
      </c>
      <c r="K154">
        <v>8.4100633628696002</v>
      </c>
      <c r="L154">
        <v>4.9731811032935402</v>
      </c>
      <c r="M154">
        <v>8.8479948023586203</v>
      </c>
      <c r="N154">
        <v>1</v>
      </c>
      <c r="O154">
        <v>0</v>
      </c>
      <c r="P154">
        <v>0</v>
      </c>
      <c r="Q154">
        <v>1</v>
      </c>
      <c r="R154">
        <v>0</v>
      </c>
      <c r="S154">
        <v>0</v>
      </c>
      <c r="T154">
        <v>152</v>
      </c>
      <c r="U154">
        <v>70</v>
      </c>
      <c r="V154">
        <v>238.28388819984099</v>
      </c>
      <c r="W154">
        <v>63.381738755603998</v>
      </c>
      <c r="X154">
        <v>75.0164533918649</v>
      </c>
      <c r="Y154">
        <v>295.75953803520702</v>
      </c>
      <c r="Z154">
        <v>0.39813141607478503</v>
      </c>
      <c r="AA154" t="str">
        <f>IF(Table1[[#This Row],[MMSE]]&lt;10, "Severe", IF(AND(Table1[[#This Row],[MMSE]]&gt;10,Table1[[#This Row],[MMSE]]&lt;21),"Moderate",IF(AND(Table1[[#This Row],[MMSE]]&gt;=21,Table1[[#This Row],[MMSE]]&lt;25),"Mild","Normal")))</f>
        <v>Severe</v>
      </c>
      <c r="AB154">
        <v>1.9599634803141199</v>
      </c>
      <c r="AC154">
        <v>0</v>
      </c>
      <c r="AD154">
        <v>1</v>
      </c>
      <c r="AE154">
        <v>8.8272388266521098</v>
      </c>
      <c r="AF154">
        <v>0</v>
      </c>
      <c r="AG154">
        <v>0</v>
      </c>
      <c r="AH154">
        <v>0</v>
      </c>
      <c r="AI154">
        <v>0</v>
      </c>
      <c r="AJ154">
        <v>1</v>
      </c>
      <c r="AK154">
        <v>1</v>
      </c>
      <c r="AL154" t="s">
        <v>35</v>
      </c>
    </row>
    <row r="155" spans="1:38" hidden="1" x14ac:dyDescent="0.2">
      <c r="A155">
        <v>4904</v>
      </c>
      <c r="B155">
        <v>84</v>
      </c>
      <c r="C155" t="str">
        <f>QUOTIENT(Table1[[#This Row],[Age]],10)*10&amp;"-"&amp;(QUOTIENT(Table1[[#This Row],[Age]],10)*10)+9</f>
        <v>80-89</v>
      </c>
      <c r="D155">
        <v>1</v>
      </c>
      <c r="E155">
        <v>0</v>
      </c>
      <c r="F155">
        <v>2</v>
      </c>
      <c r="G155" s="3">
        <v>15.7540832417488</v>
      </c>
      <c r="H155" s="3" t="str">
        <f>IF(Table1[[#This Row],[BMI]]&lt;18.5,"Underweight",IF(AND(Table1[[#This Row],[BMI]]&gt;=18.5,Table1[[#This Row],[BMI]]&lt;25),"Normal Weight",IF(AND(Table1[[#This Row],[BMI]]&gt;=25,Table1[[#This Row],[BMI]]&lt;30),"Overweight","Obesity")))</f>
        <v>Underweight</v>
      </c>
      <c r="I155">
        <v>0</v>
      </c>
      <c r="J155">
        <v>18.452767152448398</v>
      </c>
      <c r="K155">
        <v>5.5881300789400701</v>
      </c>
      <c r="L155">
        <v>5.4709762354409897</v>
      </c>
      <c r="M155">
        <v>7.6148233071134497</v>
      </c>
      <c r="N155">
        <v>1</v>
      </c>
      <c r="O155">
        <v>0</v>
      </c>
      <c r="P155">
        <v>0</v>
      </c>
      <c r="Q155">
        <v>0</v>
      </c>
      <c r="R155">
        <v>0</v>
      </c>
      <c r="S155">
        <v>0</v>
      </c>
      <c r="T155">
        <v>174</v>
      </c>
      <c r="U155">
        <v>110</v>
      </c>
      <c r="V155">
        <v>190.565123444416</v>
      </c>
      <c r="W155">
        <v>80.435349818232993</v>
      </c>
      <c r="X155">
        <v>88.406022363966997</v>
      </c>
      <c r="Y155">
        <v>187.88578366247901</v>
      </c>
      <c r="Z155">
        <v>22.6957032611835</v>
      </c>
      <c r="AA155" t="str">
        <f>IF(Table1[[#This Row],[MMSE]]&lt;10, "Severe", IF(AND(Table1[[#This Row],[MMSE]]&gt;10,Table1[[#This Row],[MMSE]]&lt;21),"Moderate",IF(AND(Table1[[#This Row],[MMSE]]&gt;=21,Table1[[#This Row],[MMSE]]&lt;25),"Mild","Normal")))</f>
        <v>Mild</v>
      </c>
      <c r="AB155">
        <v>4.1698080465120304</v>
      </c>
      <c r="AC155">
        <v>0</v>
      </c>
      <c r="AD155">
        <v>0</v>
      </c>
      <c r="AE155">
        <v>0.368567332928808</v>
      </c>
      <c r="AF155">
        <v>0</v>
      </c>
      <c r="AG155">
        <v>0</v>
      </c>
      <c r="AH155">
        <v>0</v>
      </c>
      <c r="AI155">
        <v>0</v>
      </c>
      <c r="AJ155">
        <v>0</v>
      </c>
      <c r="AK155">
        <v>1</v>
      </c>
      <c r="AL155" t="s">
        <v>35</v>
      </c>
    </row>
    <row r="156" spans="1:38" hidden="1" x14ac:dyDescent="0.2">
      <c r="A156">
        <v>4905</v>
      </c>
      <c r="B156">
        <v>77</v>
      </c>
      <c r="C156" t="str">
        <f>QUOTIENT(Table1[[#This Row],[Age]],10)*10&amp;"-"&amp;(QUOTIENT(Table1[[#This Row],[Age]],10)*10)+9</f>
        <v>70-79</v>
      </c>
      <c r="D156">
        <v>1</v>
      </c>
      <c r="E156">
        <v>0</v>
      </c>
      <c r="F156">
        <v>1</v>
      </c>
      <c r="G156" s="3">
        <v>17.397549220323899</v>
      </c>
      <c r="H156" s="3" t="str">
        <f>IF(Table1[[#This Row],[BMI]]&lt;18.5,"Underweight",IF(AND(Table1[[#This Row],[BMI]]&gt;=18.5,Table1[[#This Row],[BMI]]&lt;25),"Normal Weight",IF(AND(Table1[[#This Row],[BMI]]&gt;=25,Table1[[#This Row],[BMI]]&lt;30),"Overweight","Obesity")))</f>
        <v>Underweight</v>
      </c>
      <c r="I156">
        <v>0</v>
      </c>
      <c r="J156">
        <v>13.7204661779858</v>
      </c>
      <c r="K156">
        <v>5.6212729256748597</v>
      </c>
      <c r="L156">
        <v>8.1145329845614693</v>
      </c>
      <c r="M156">
        <v>4.6645390144527799</v>
      </c>
      <c r="N156">
        <v>0</v>
      </c>
      <c r="O156">
        <v>0</v>
      </c>
      <c r="P156">
        <v>0</v>
      </c>
      <c r="Q156">
        <v>0</v>
      </c>
      <c r="R156">
        <v>0</v>
      </c>
      <c r="S156">
        <v>0</v>
      </c>
      <c r="T156">
        <v>144</v>
      </c>
      <c r="U156">
        <v>104</v>
      </c>
      <c r="V156">
        <v>216.59672457565301</v>
      </c>
      <c r="W156">
        <v>78.985019313549699</v>
      </c>
      <c r="X156">
        <v>86.540531592283799</v>
      </c>
      <c r="Y156">
        <v>162.73488638779401</v>
      </c>
      <c r="Z156">
        <v>28.619630972014001</v>
      </c>
      <c r="AA156" t="str">
        <f>IF(Table1[[#This Row],[MMSE]]&lt;10, "Severe", IF(AND(Table1[[#This Row],[MMSE]]&gt;10,Table1[[#This Row],[MMSE]]&lt;21),"Moderate",IF(AND(Table1[[#This Row],[MMSE]]&gt;=21,Table1[[#This Row],[MMSE]]&lt;25),"Mild","Normal")))</f>
        <v>Normal</v>
      </c>
      <c r="AB156">
        <v>0.48806012260009002</v>
      </c>
      <c r="AC156">
        <v>0</v>
      </c>
      <c r="AD156">
        <v>0</v>
      </c>
      <c r="AE156">
        <v>5.7369788598804199</v>
      </c>
      <c r="AF156">
        <v>1</v>
      </c>
      <c r="AG156">
        <v>0</v>
      </c>
      <c r="AH156">
        <v>0</v>
      </c>
      <c r="AI156">
        <v>1</v>
      </c>
      <c r="AJ156">
        <v>1</v>
      </c>
      <c r="AK156">
        <v>0</v>
      </c>
      <c r="AL156" t="s">
        <v>35</v>
      </c>
    </row>
    <row r="157" spans="1:38" x14ac:dyDescent="0.2">
      <c r="A157">
        <v>4906</v>
      </c>
      <c r="B157">
        <v>82</v>
      </c>
      <c r="C157" t="str">
        <f>QUOTIENT(Table1[[#This Row],[Age]],10)*10&amp;"-"&amp;(QUOTIENT(Table1[[#This Row],[Age]],10)*10)+9</f>
        <v>80-89</v>
      </c>
      <c r="D157">
        <v>1</v>
      </c>
      <c r="E157">
        <v>3</v>
      </c>
      <c r="F157">
        <v>1</v>
      </c>
      <c r="G157" s="3">
        <v>31.6112134811038</v>
      </c>
      <c r="H157" s="3" t="str">
        <f>IF(Table1[[#This Row],[BMI]]&lt;18.5,"Underweight",IF(AND(Table1[[#This Row],[BMI]]&gt;=18.5,Table1[[#This Row],[BMI]]&lt;25),"Normal Weight",IF(AND(Table1[[#This Row],[BMI]]&gt;=25,Table1[[#This Row],[BMI]]&lt;30),"Overweight","Obesity")))</f>
        <v>Obesity</v>
      </c>
      <c r="I157">
        <v>0</v>
      </c>
      <c r="J157">
        <v>8.3511345215127495</v>
      </c>
      <c r="K157">
        <v>7.8232624931126997</v>
      </c>
      <c r="L157">
        <v>1.9478480548047901</v>
      </c>
      <c r="M157">
        <v>6.1450709617044197</v>
      </c>
      <c r="N157">
        <v>1</v>
      </c>
      <c r="O157">
        <v>1</v>
      </c>
      <c r="P157">
        <v>0</v>
      </c>
      <c r="Q157">
        <v>0</v>
      </c>
      <c r="R157">
        <v>0</v>
      </c>
      <c r="S157">
        <v>0</v>
      </c>
      <c r="T157">
        <v>149</v>
      </c>
      <c r="U157">
        <v>79</v>
      </c>
      <c r="V157">
        <v>164.12004267048701</v>
      </c>
      <c r="W157">
        <v>188.24953847053601</v>
      </c>
      <c r="X157">
        <v>28.116803494597502</v>
      </c>
      <c r="Y157">
        <v>162.88961305456701</v>
      </c>
      <c r="Z157">
        <v>17.678318944579601</v>
      </c>
      <c r="AA157" t="str">
        <f>IF(Table1[[#This Row],[MMSE]]&lt;10, "Severe", IF(AND(Table1[[#This Row],[MMSE]]&gt;10,Table1[[#This Row],[MMSE]]&lt;21),"Moderate",IF(AND(Table1[[#This Row],[MMSE]]&gt;=21,Table1[[#This Row],[MMSE]]&lt;25),"Mild","Normal")))</f>
        <v>Moderate</v>
      </c>
      <c r="AB157">
        <v>5.24283158127571</v>
      </c>
      <c r="AC157">
        <v>0</v>
      </c>
      <c r="AD157">
        <v>0</v>
      </c>
      <c r="AE157">
        <v>2.7838213899053099</v>
      </c>
      <c r="AF157">
        <v>0</v>
      </c>
      <c r="AG157">
        <v>0</v>
      </c>
      <c r="AH157">
        <v>0</v>
      </c>
      <c r="AI157">
        <v>0</v>
      </c>
      <c r="AJ157">
        <v>1</v>
      </c>
      <c r="AK157">
        <v>0</v>
      </c>
      <c r="AL157" t="s">
        <v>35</v>
      </c>
    </row>
    <row r="158" spans="1:38" hidden="1" x14ac:dyDescent="0.2">
      <c r="A158">
        <v>4907</v>
      </c>
      <c r="B158">
        <v>87</v>
      </c>
      <c r="C158" t="str">
        <f>QUOTIENT(Table1[[#This Row],[Age]],10)*10&amp;"-"&amp;(QUOTIENT(Table1[[#This Row],[Age]],10)*10)+9</f>
        <v>80-89</v>
      </c>
      <c r="D158">
        <v>1</v>
      </c>
      <c r="E158">
        <v>1</v>
      </c>
      <c r="F158">
        <v>3</v>
      </c>
      <c r="G158" s="3">
        <v>37.315081793410201</v>
      </c>
      <c r="H158" s="3" t="str">
        <f>IF(Table1[[#This Row],[BMI]]&lt;18.5,"Underweight",IF(AND(Table1[[#This Row],[BMI]]&gt;=18.5,Table1[[#This Row],[BMI]]&lt;25),"Normal Weight",IF(AND(Table1[[#This Row],[BMI]]&gt;=25,Table1[[#This Row],[BMI]]&lt;30),"Overweight","Obesity")))</f>
        <v>Obesity</v>
      </c>
      <c r="I158">
        <v>0</v>
      </c>
      <c r="J158">
        <v>16.857940938183798</v>
      </c>
      <c r="K158">
        <v>2.72393810380462</v>
      </c>
      <c r="L158">
        <v>3.9805169211186802</v>
      </c>
      <c r="M158">
        <v>8.5793150667059699</v>
      </c>
      <c r="N158">
        <v>0</v>
      </c>
      <c r="O158">
        <v>0</v>
      </c>
      <c r="P158">
        <v>1</v>
      </c>
      <c r="Q158">
        <v>0</v>
      </c>
      <c r="R158">
        <v>0</v>
      </c>
      <c r="S158">
        <v>0</v>
      </c>
      <c r="T158">
        <v>102</v>
      </c>
      <c r="U158">
        <v>93</v>
      </c>
      <c r="V158">
        <v>264.536018469856</v>
      </c>
      <c r="W158">
        <v>191.76879218679699</v>
      </c>
      <c r="X158">
        <v>55.623800399690801</v>
      </c>
      <c r="Y158">
        <v>352.71468908144101</v>
      </c>
      <c r="Z158">
        <v>4.5096102126457298</v>
      </c>
      <c r="AA158" t="str">
        <f>IF(Table1[[#This Row],[MMSE]]&lt;10, "Severe", IF(AND(Table1[[#This Row],[MMSE]]&gt;10,Table1[[#This Row],[MMSE]]&lt;21),"Moderate",IF(AND(Table1[[#This Row],[MMSE]]&gt;=21,Table1[[#This Row],[MMSE]]&lt;25),"Mild","Normal")))</f>
        <v>Severe</v>
      </c>
      <c r="AB158">
        <v>9.1819316712682006</v>
      </c>
      <c r="AC158">
        <v>0</v>
      </c>
      <c r="AD158">
        <v>0</v>
      </c>
      <c r="AE158">
        <v>7.1553474654753497</v>
      </c>
      <c r="AF158">
        <v>0</v>
      </c>
      <c r="AG158">
        <v>0</v>
      </c>
      <c r="AH158">
        <v>1</v>
      </c>
      <c r="AI158">
        <v>0</v>
      </c>
      <c r="AJ158">
        <v>0</v>
      </c>
      <c r="AK158">
        <v>0</v>
      </c>
      <c r="AL158" t="s">
        <v>35</v>
      </c>
    </row>
    <row r="159" spans="1:38" hidden="1" x14ac:dyDescent="0.2">
      <c r="A159">
        <v>4908</v>
      </c>
      <c r="B159">
        <v>77</v>
      </c>
      <c r="C159" t="str">
        <f>QUOTIENT(Table1[[#This Row],[Age]],10)*10&amp;"-"&amp;(QUOTIENT(Table1[[#This Row],[Age]],10)*10)+9</f>
        <v>70-79</v>
      </c>
      <c r="D159">
        <v>1</v>
      </c>
      <c r="E159">
        <v>3</v>
      </c>
      <c r="F159">
        <v>1</v>
      </c>
      <c r="G159" s="3">
        <v>28.339563708277598</v>
      </c>
      <c r="H159" s="3" t="str">
        <f>IF(Table1[[#This Row],[BMI]]&lt;18.5,"Underweight",IF(AND(Table1[[#This Row],[BMI]]&gt;=18.5,Table1[[#This Row],[BMI]]&lt;25),"Normal Weight",IF(AND(Table1[[#This Row],[BMI]]&gt;=25,Table1[[#This Row],[BMI]]&lt;30),"Overweight","Obesity")))</f>
        <v>Overweight</v>
      </c>
      <c r="I159">
        <v>1</v>
      </c>
      <c r="J159">
        <v>19.966875142319001</v>
      </c>
      <c r="K159">
        <v>1.9519286142022001</v>
      </c>
      <c r="L159">
        <v>0.95463404880366198</v>
      </c>
      <c r="M159">
        <v>6.7005075685591304</v>
      </c>
      <c r="N159">
        <v>0</v>
      </c>
      <c r="O159">
        <v>0</v>
      </c>
      <c r="P159">
        <v>0</v>
      </c>
      <c r="Q159">
        <v>0</v>
      </c>
      <c r="R159">
        <v>0</v>
      </c>
      <c r="S159">
        <v>0</v>
      </c>
      <c r="T159">
        <v>155</v>
      </c>
      <c r="U159">
        <v>79</v>
      </c>
      <c r="V159">
        <v>165.975408222901</v>
      </c>
      <c r="W159">
        <v>145.48007363292899</v>
      </c>
      <c r="X159">
        <v>58.576420363840903</v>
      </c>
      <c r="Y159">
        <v>348.43982182246498</v>
      </c>
      <c r="Z159">
        <v>5.9525643399025698</v>
      </c>
      <c r="AA159" t="str">
        <f>IF(Table1[[#This Row],[MMSE]]&lt;10, "Severe", IF(AND(Table1[[#This Row],[MMSE]]&gt;10,Table1[[#This Row],[MMSE]]&lt;21),"Moderate",IF(AND(Table1[[#This Row],[MMSE]]&gt;=21,Table1[[#This Row],[MMSE]]&lt;25),"Mild","Normal")))</f>
        <v>Severe</v>
      </c>
      <c r="AB159">
        <v>0.26126282048767302</v>
      </c>
      <c r="AC159">
        <v>0</v>
      </c>
      <c r="AD159">
        <v>0</v>
      </c>
      <c r="AE159">
        <v>8.5479135186650108</v>
      </c>
      <c r="AF159">
        <v>0</v>
      </c>
      <c r="AG159">
        <v>0</v>
      </c>
      <c r="AH159">
        <v>0</v>
      </c>
      <c r="AI159">
        <v>0</v>
      </c>
      <c r="AJ159">
        <v>0</v>
      </c>
      <c r="AK159">
        <v>0</v>
      </c>
      <c r="AL159" t="s">
        <v>35</v>
      </c>
    </row>
    <row r="160" spans="1:38" x14ac:dyDescent="0.2">
      <c r="A160">
        <v>4909</v>
      </c>
      <c r="B160">
        <v>68</v>
      </c>
      <c r="C160" t="str">
        <f>QUOTIENT(Table1[[#This Row],[Age]],10)*10&amp;"-"&amp;(QUOTIENT(Table1[[#This Row],[Age]],10)*10)+9</f>
        <v>60-69</v>
      </c>
      <c r="D160">
        <v>1</v>
      </c>
      <c r="E160">
        <v>3</v>
      </c>
      <c r="F160">
        <v>3</v>
      </c>
      <c r="G160" s="3">
        <v>15.794386042426501</v>
      </c>
      <c r="H160" s="3" t="str">
        <f>IF(Table1[[#This Row],[BMI]]&lt;18.5,"Underweight",IF(AND(Table1[[#This Row],[BMI]]&gt;=18.5,Table1[[#This Row],[BMI]]&lt;25),"Normal Weight",IF(AND(Table1[[#This Row],[BMI]]&gt;=25,Table1[[#This Row],[BMI]]&lt;30),"Overweight","Obesity")))</f>
        <v>Underweight</v>
      </c>
      <c r="I160">
        <v>0</v>
      </c>
      <c r="J160">
        <v>9.3934922654395105</v>
      </c>
      <c r="K160">
        <v>3.8386775238607602</v>
      </c>
      <c r="L160">
        <v>2.3177055935766999</v>
      </c>
      <c r="M160">
        <v>6.3966381453139798</v>
      </c>
      <c r="N160">
        <v>0</v>
      </c>
      <c r="O160">
        <v>0</v>
      </c>
      <c r="P160">
        <v>0</v>
      </c>
      <c r="Q160">
        <v>0</v>
      </c>
      <c r="R160">
        <v>0</v>
      </c>
      <c r="S160">
        <v>1</v>
      </c>
      <c r="T160">
        <v>108</v>
      </c>
      <c r="U160">
        <v>75</v>
      </c>
      <c r="V160">
        <v>190.51981852600301</v>
      </c>
      <c r="W160">
        <v>55.501104082923902</v>
      </c>
      <c r="X160">
        <v>43.106075429471197</v>
      </c>
      <c r="Y160">
        <v>350.56023235070802</v>
      </c>
      <c r="Z160">
        <v>13.4788358254436</v>
      </c>
      <c r="AA160" t="str">
        <f>IF(Table1[[#This Row],[MMSE]]&lt;10, "Severe", IF(AND(Table1[[#This Row],[MMSE]]&gt;10,Table1[[#This Row],[MMSE]]&lt;21),"Moderate",IF(AND(Table1[[#This Row],[MMSE]]&gt;=21,Table1[[#This Row],[MMSE]]&lt;25),"Mild","Normal")))</f>
        <v>Moderate</v>
      </c>
      <c r="AB160">
        <v>0.94490329542630103</v>
      </c>
      <c r="AC160">
        <v>0</v>
      </c>
      <c r="AD160">
        <v>0</v>
      </c>
      <c r="AE160">
        <v>3.2511978637594399</v>
      </c>
      <c r="AF160">
        <v>0</v>
      </c>
      <c r="AG160">
        <v>0</v>
      </c>
      <c r="AH160">
        <v>0</v>
      </c>
      <c r="AI160">
        <v>0</v>
      </c>
      <c r="AJ160">
        <v>0</v>
      </c>
      <c r="AK160">
        <v>1</v>
      </c>
      <c r="AL160" t="s">
        <v>35</v>
      </c>
    </row>
    <row r="161" spans="1:38" x14ac:dyDescent="0.2">
      <c r="A161">
        <v>4910</v>
      </c>
      <c r="B161">
        <v>63</v>
      </c>
      <c r="C161" t="str">
        <f>QUOTIENT(Table1[[#This Row],[Age]],10)*10&amp;"-"&amp;(QUOTIENT(Table1[[#This Row],[Age]],10)*10)+9</f>
        <v>60-69</v>
      </c>
      <c r="D161">
        <v>1</v>
      </c>
      <c r="E161">
        <v>0</v>
      </c>
      <c r="F161">
        <v>1</v>
      </c>
      <c r="G161" s="3">
        <v>25.963246288268099</v>
      </c>
      <c r="H161" s="3" t="str">
        <f>IF(Table1[[#This Row],[BMI]]&lt;18.5,"Underweight",IF(AND(Table1[[#This Row],[BMI]]&gt;=18.5,Table1[[#This Row],[BMI]]&lt;25),"Normal Weight",IF(AND(Table1[[#This Row],[BMI]]&gt;=25,Table1[[#This Row],[BMI]]&lt;30),"Overweight","Obesity")))</f>
        <v>Overweight</v>
      </c>
      <c r="I161">
        <v>0</v>
      </c>
      <c r="J161">
        <v>17.372311329295801</v>
      </c>
      <c r="K161">
        <v>6.06514791644278</v>
      </c>
      <c r="L161">
        <v>1.7375876529176399</v>
      </c>
      <c r="M161">
        <v>9.30261412263126</v>
      </c>
      <c r="N161">
        <v>1</v>
      </c>
      <c r="O161">
        <v>0</v>
      </c>
      <c r="P161">
        <v>0</v>
      </c>
      <c r="Q161">
        <v>0</v>
      </c>
      <c r="R161">
        <v>0</v>
      </c>
      <c r="S161">
        <v>0</v>
      </c>
      <c r="T161">
        <v>126</v>
      </c>
      <c r="U161">
        <v>62</v>
      </c>
      <c r="V161">
        <v>185.48508499293601</v>
      </c>
      <c r="W161">
        <v>76.9016578894161</v>
      </c>
      <c r="X161">
        <v>48.578074973134797</v>
      </c>
      <c r="Y161">
        <v>275.91681633698101</v>
      </c>
      <c r="Z161">
        <v>18.0386968385105</v>
      </c>
      <c r="AA161" t="str">
        <f>IF(Table1[[#This Row],[MMSE]]&lt;10, "Severe", IF(AND(Table1[[#This Row],[MMSE]]&gt;10,Table1[[#This Row],[MMSE]]&lt;21),"Moderate",IF(AND(Table1[[#This Row],[MMSE]]&gt;=21,Table1[[#This Row],[MMSE]]&lt;25),"Mild","Normal")))</f>
        <v>Moderate</v>
      </c>
      <c r="AB161">
        <v>8.7774054909275101</v>
      </c>
      <c r="AC161">
        <v>1</v>
      </c>
      <c r="AD161">
        <v>0</v>
      </c>
      <c r="AE161">
        <v>5.0389727358981196</v>
      </c>
      <c r="AF161">
        <v>0</v>
      </c>
      <c r="AG161">
        <v>1</v>
      </c>
      <c r="AH161">
        <v>0</v>
      </c>
      <c r="AI161">
        <v>0</v>
      </c>
      <c r="AJ161">
        <v>1</v>
      </c>
      <c r="AK161">
        <v>0</v>
      </c>
      <c r="AL161" t="s">
        <v>35</v>
      </c>
    </row>
    <row r="162" spans="1:38" hidden="1" x14ac:dyDescent="0.2">
      <c r="A162">
        <v>4911</v>
      </c>
      <c r="B162">
        <v>85</v>
      </c>
      <c r="C162" t="str">
        <f>QUOTIENT(Table1[[#This Row],[Age]],10)*10&amp;"-"&amp;(QUOTIENT(Table1[[#This Row],[Age]],10)*10)+9</f>
        <v>80-89</v>
      </c>
      <c r="D162">
        <v>1</v>
      </c>
      <c r="E162">
        <v>0</v>
      </c>
      <c r="F162">
        <v>2</v>
      </c>
      <c r="G162" s="3">
        <v>22.925783045554901</v>
      </c>
      <c r="H162" s="3" t="str">
        <f>IF(Table1[[#This Row],[BMI]]&lt;18.5,"Underweight",IF(AND(Table1[[#This Row],[BMI]]&gt;=18.5,Table1[[#This Row],[BMI]]&lt;25),"Normal Weight",IF(AND(Table1[[#This Row],[BMI]]&gt;=25,Table1[[#This Row],[BMI]]&lt;30),"Overweight","Obesity")))</f>
        <v>Normal Weight</v>
      </c>
      <c r="I162">
        <v>0</v>
      </c>
      <c r="J162">
        <v>17.585493474728501</v>
      </c>
      <c r="K162">
        <v>5.1091630180472798</v>
      </c>
      <c r="L162">
        <v>5.1085945938463997</v>
      </c>
      <c r="M162">
        <v>8.6349855195833296</v>
      </c>
      <c r="N162">
        <v>1</v>
      </c>
      <c r="O162">
        <v>0</v>
      </c>
      <c r="P162">
        <v>0</v>
      </c>
      <c r="Q162">
        <v>1</v>
      </c>
      <c r="R162">
        <v>0</v>
      </c>
      <c r="S162">
        <v>0</v>
      </c>
      <c r="T162">
        <v>94</v>
      </c>
      <c r="U162">
        <v>106</v>
      </c>
      <c r="V162">
        <v>245.75476073248799</v>
      </c>
      <c r="W162">
        <v>143.43791293232499</v>
      </c>
      <c r="X162">
        <v>56.121730013346401</v>
      </c>
      <c r="Y162">
        <v>326.87457539312697</v>
      </c>
      <c r="Z162">
        <v>6.20737023045284</v>
      </c>
      <c r="AA162" t="str">
        <f>IF(Table1[[#This Row],[MMSE]]&lt;10, "Severe", IF(AND(Table1[[#This Row],[MMSE]]&gt;10,Table1[[#This Row],[MMSE]]&lt;21),"Moderate",IF(AND(Table1[[#This Row],[MMSE]]&gt;=21,Table1[[#This Row],[MMSE]]&lt;25),"Mild","Normal")))</f>
        <v>Severe</v>
      </c>
      <c r="AB162">
        <v>2.41934071634306</v>
      </c>
      <c r="AC162">
        <v>0</v>
      </c>
      <c r="AD162">
        <v>0</v>
      </c>
      <c r="AE162">
        <v>3.9185795573742199</v>
      </c>
      <c r="AF162">
        <v>0</v>
      </c>
      <c r="AG162">
        <v>0</v>
      </c>
      <c r="AH162">
        <v>0</v>
      </c>
      <c r="AI162">
        <v>0</v>
      </c>
      <c r="AJ162">
        <v>0</v>
      </c>
      <c r="AK162">
        <v>1</v>
      </c>
      <c r="AL162" t="s">
        <v>35</v>
      </c>
    </row>
    <row r="163" spans="1:38" x14ac:dyDescent="0.2">
      <c r="A163">
        <v>4912</v>
      </c>
      <c r="B163">
        <v>63</v>
      </c>
      <c r="C163" t="str">
        <f>QUOTIENT(Table1[[#This Row],[Age]],10)*10&amp;"-"&amp;(QUOTIENT(Table1[[#This Row],[Age]],10)*10)+9</f>
        <v>60-69</v>
      </c>
      <c r="D163">
        <v>1</v>
      </c>
      <c r="E163">
        <v>0</v>
      </c>
      <c r="F163">
        <v>2</v>
      </c>
      <c r="G163" s="3">
        <v>39.793969868226199</v>
      </c>
      <c r="H163" s="3" t="str">
        <f>IF(Table1[[#This Row],[BMI]]&lt;18.5,"Underweight",IF(AND(Table1[[#This Row],[BMI]]&gt;=18.5,Table1[[#This Row],[BMI]]&lt;25),"Normal Weight",IF(AND(Table1[[#This Row],[BMI]]&gt;=25,Table1[[#This Row],[BMI]]&lt;30),"Overweight","Obesity")))</f>
        <v>Obesity</v>
      </c>
      <c r="I163">
        <v>0</v>
      </c>
      <c r="J163">
        <v>6.4964447978230604</v>
      </c>
      <c r="K163">
        <v>0.66452914823114995</v>
      </c>
      <c r="L163">
        <v>7.5610934560921699</v>
      </c>
      <c r="M163">
        <v>5.8631657756445597</v>
      </c>
      <c r="N163">
        <v>0</v>
      </c>
      <c r="O163">
        <v>0</v>
      </c>
      <c r="P163">
        <v>1</v>
      </c>
      <c r="Q163">
        <v>0</v>
      </c>
      <c r="R163">
        <v>0</v>
      </c>
      <c r="S163">
        <v>0</v>
      </c>
      <c r="T163">
        <v>90</v>
      </c>
      <c r="U163">
        <v>62</v>
      </c>
      <c r="V163">
        <v>237.305586651575</v>
      </c>
      <c r="W163">
        <v>186.604215794548</v>
      </c>
      <c r="X163">
        <v>42.448264158944298</v>
      </c>
      <c r="Y163">
        <v>295.41900538288598</v>
      </c>
      <c r="Z163">
        <v>14.729232573331799</v>
      </c>
      <c r="AA163" t="str">
        <f>IF(Table1[[#This Row],[MMSE]]&lt;10, "Severe", IF(AND(Table1[[#This Row],[MMSE]]&gt;10,Table1[[#This Row],[MMSE]]&lt;21),"Moderate",IF(AND(Table1[[#This Row],[MMSE]]&gt;=21,Table1[[#This Row],[MMSE]]&lt;25),"Mild","Normal")))</f>
        <v>Moderate</v>
      </c>
      <c r="AB163">
        <v>8.4571564890696092</v>
      </c>
      <c r="AC163">
        <v>1</v>
      </c>
      <c r="AD163">
        <v>1</v>
      </c>
      <c r="AE163">
        <v>8.0221762898752793</v>
      </c>
      <c r="AF163">
        <v>0</v>
      </c>
      <c r="AG163">
        <v>0</v>
      </c>
      <c r="AH163">
        <v>1</v>
      </c>
      <c r="AI163">
        <v>1</v>
      </c>
      <c r="AJ163">
        <v>1</v>
      </c>
      <c r="AK163">
        <v>1</v>
      </c>
      <c r="AL163" t="s">
        <v>35</v>
      </c>
    </row>
    <row r="164" spans="1:38" hidden="1" x14ac:dyDescent="0.2">
      <c r="A164">
        <v>4913</v>
      </c>
      <c r="B164">
        <v>87</v>
      </c>
      <c r="C164" t="str">
        <f>QUOTIENT(Table1[[#This Row],[Age]],10)*10&amp;"-"&amp;(QUOTIENT(Table1[[#This Row],[Age]],10)*10)+9</f>
        <v>80-89</v>
      </c>
      <c r="D164">
        <v>1</v>
      </c>
      <c r="E164">
        <v>0</v>
      </c>
      <c r="F164">
        <v>2</v>
      </c>
      <c r="G164" s="3">
        <v>36.737824973564301</v>
      </c>
      <c r="H164" s="3" t="str">
        <f>IF(Table1[[#This Row],[BMI]]&lt;18.5,"Underweight",IF(AND(Table1[[#This Row],[BMI]]&gt;=18.5,Table1[[#This Row],[BMI]]&lt;25),"Normal Weight",IF(AND(Table1[[#This Row],[BMI]]&gt;=25,Table1[[#This Row],[BMI]]&lt;30),"Overweight","Obesity")))</f>
        <v>Obesity</v>
      </c>
      <c r="I164">
        <v>0</v>
      </c>
      <c r="J164">
        <v>17.9139984278548</v>
      </c>
      <c r="K164">
        <v>6.8538626238692196E-2</v>
      </c>
      <c r="L164">
        <v>2.94769317431988</v>
      </c>
      <c r="M164">
        <v>7.5821718015001496</v>
      </c>
      <c r="N164">
        <v>0</v>
      </c>
      <c r="O164">
        <v>0</v>
      </c>
      <c r="P164">
        <v>0</v>
      </c>
      <c r="Q164">
        <v>0</v>
      </c>
      <c r="R164">
        <v>0</v>
      </c>
      <c r="S164">
        <v>0</v>
      </c>
      <c r="T164">
        <v>136</v>
      </c>
      <c r="U164">
        <v>76</v>
      </c>
      <c r="V164">
        <v>264.56047123795702</v>
      </c>
      <c r="W164">
        <v>115.349154858091</v>
      </c>
      <c r="X164">
        <v>48.824428471899097</v>
      </c>
      <c r="Y164">
        <v>399.88813758581301</v>
      </c>
      <c r="Z164">
        <v>1.24543371868608</v>
      </c>
      <c r="AA164" t="str">
        <f>IF(Table1[[#This Row],[MMSE]]&lt;10, "Severe", IF(AND(Table1[[#This Row],[MMSE]]&gt;10,Table1[[#This Row],[MMSE]]&lt;21),"Moderate",IF(AND(Table1[[#This Row],[MMSE]]&gt;=21,Table1[[#This Row],[MMSE]]&lt;25),"Mild","Normal")))</f>
        <v>Severe</v>
      </c>
      <c r="AB164">
        <v>5.78686738326304</v>
      </c>
      <c r="AC164">
        <v>0</v>
      </c>
      <c r="AD164">
        <v>0</v>
      </c>
      <c r="AE164">
        <v>5.8848698271462503</v>
      </c>
      <c r="AF164">
        <v>0</v>
      </c>
      <c r="AG164">
        <v>0</v>
      </c>
      <c r="AH164">
        <v>0</v>
      </c>
      <c r="AI164">
        <v>0</v>
      </c>
      <c r="AJ164">
        <v>0</v>
      </c>
      <c r="AK164">
        <v>0</v>
      </c>
      <c r="AL164" t="s">
        <v>35</v>
      </c>
    </row>
    <row r="165" spans="1:38" x14ac:dyDescent="0.2">
      <c r="A165">
        <v>4914</v>
      </c>
      <c r="B165">
        <v>69</v>
      </c>
      <c r="C165" t="str">
        <f>QUOTIENT(Table1[[#This Row],[Age]],10)*10&amp;"-"&amp;(QUOTIENT(Table1[[#This Row],[Age]],10)*10)+9</f>
        <v>60-69</v>
      </c>
      <c r="D165">
        <v>0</v>
      </c>
      <c r="E165">
        <v>0</v>
      </c>
      <c r="F165">
        <v>3</v>
      </c>
      <c r="G165" s="3">
        <v>25.0632564683834</v>
      </c>
      <c r="H165" s="3" t="str">
        <f>IF(Table1[[#This Row],[BMI]]&lt;18.5,"Underweight",IF(AND(Table1[[#This Row],[BMI]]&gt;=18.5,Table1[[#This Row],[BMI]]&lt;25),"Normal Weight",IF(AND(Table1[[#This Row],[BMI]]&gt;=25,Table1[[#This Row],[BMI]]&lt;30),"Overweight","Obesity")))</f>
        <v>Overweight</v>
      </c>
      <c r="I165">
        <v>1</v>
      </c>
      <c r="J165">
        <v>19.7923915301519</v>
      </c>
      <c r="K165">
        <v>1.45564002405371</v>
      </c>
      <c r="L165">
        <v>3.89688192001223</v>
      </c>
      <c r="M165">
        <v>5.2541708454023297</v>
      </c>
      <c r="N165">
        <v>1</v>
      </c>
      <c r="O165">
        <v>0</v>
      </c>
      <c r="P165">
        <v>1</v>
      </c>
      <c r="Q165">
        <v>1</v>
      </c>
      <c r="R165">
        <v>0</v>
      </c>
      <c r="S165">
        <v>1</v>
      </c>
      <c r="T165">
        <v>121</v>
      </c>
      <c r="U165">
        <v>78</v>
      </c>
      <c r="V165">
        <v>167.39514579812001</v>
      </c>
      <c r="W165">
        <v>71.081674866399993</v>
      </c>
      <c r="X165">
        <v>58.275468089762001</v>
      </c>
      <c r="Y165">
        <v>79.909454461616804</v>
      </c>
      <c r="Z165">
        <v>16.051130870762499</v>
      </c>
      <c r="AA165" t="str">
        <f>IF(Table1[[#This Row],[MMSE]]&lt;10, "Severe", IF(AND(Table1[[#This Row],[MMSE]]&gt;10,Table1[[#This Row],[MMSE]]&lt;21),"Moderate",IF(AND(Table1[[#This Row],[MMSE]]&gt;=21,Table1[[#This Row],[MMSE]]&lt;25),"Mild","Normal")))</f>
        <v>Moderate</v>
      </c>
      <c r="AB165">
        <v>6.3295488613425199</v>
      </c>
      <c r="AC165">
        <v>0</v>
      </c>
      <c r="AD165">
        <v>0</v>
      </c>
      <c r="AE165">
        <v>3.63606193436057</v>
      </c>
      <c r="AF165">
        <v>0</v>
      </c>
      <c r="AG165">
        <v>1</v>
      </c>
      <c r="AH165">
        <v>0</v>
      </c>
      <c r="AI165">
        <v>0</v>
      </c>
      <c r="AJ165">
        <v>1</v>
      </c>
      <c r="AK165">
        <v>0</v>
      </c>
      <c r="AL165" t="s">
        <v>35</v>
      </c>
    </row>
    <row r="166" spans="1:38" hidden="1" x14ac:dyDescent="0.2">
      <c r="A166">
        <v>4915</v>
      </c>
      <c r="B166">
        <v>70</v>
      </c>
      <c r="C166" t="str">
        <f>QUOTIENT(Table1[[#This Row],[Age]],10)*10&amp;"-"&amp;(QUOTIENT(Table1[[#This Row],[Age]],10)*10)+9</f>
        <v>70-79</v>
      </c>
      <c r="D166">
        <v>1</v>
      </c>
      <c r="E166">
        <v>3</v>
      </c>
      <c r="F166">
        <v>2</v>
      </c>
      <c r="G166" s="3">
        <v>20.185597567693101</v>
      </c>
      <c r="H166" s="3" t="str">
        <f>IF(Table1[[#This Row],[BMI]]&lt;18.5,"Underweight",IF(AND(Table1[[#This Row],[BMI]]&gt;=18.5,Table1[[#This Row],[BMI]]&lt;25),"Normal Weight",IF(AND(Table1[[#This Row],[BMI]]&gt;=25,Table1[[#This Row],[BMI]]&lt;30),"Overweight","Obesity")))</f>
        <v>Normal Weight</v>
      </c>
      <c r="I166">
        <v>0</v>
      </c>
      <c r="J166">
        <v>15.283926608128301</v>
      </c>
      <c r="K166">
        <v>3.6543451787474499</v>
      </c>
      <c r="L166">
        <v>0.55958053548723896</v>
      </c>
      <c r="M166">
        <v>9.7758538526343699</v>
      </c>
      <c r="N166">
        <v>0</v>
      </c>
      <c r="O166">
        <v>0</v>
      </c>
      <c r="P166">
        <v>0</v>
      </c>
      <c r="Q166">
        <v>1</v>
      </c>
      <c r="R166">
        <v>0</v>
      </c>
      <c r="S166">
        <v>0</v>
      </c>
      <c r="T166">
        <v>146</v>
      </c>
      <c r="U166">
        <v>66</v>
      </c>
      <c r="V166">
        <v>193.37119634246699</v>
      </c>
      <c r="W166">
        <v>90.025052279021693</v>
      </c>
      <c r="X166">
        <v>24.436512793997199</v>
      </c>
      <c r="Y166">
        <v>218.85062987453699</v>
      </c>
      <c r="Z166">
        <v>29.146339694810301</v>
      </c>
      <c r="AA166" t="str">
        <f>IF(Table1[[#This Row],[MMSE]]&lt;10, "Severe", IF(AND(Table1[[#This Row],[MMSE]]&gt;10,Table1[[#This Row],[MMSE]]&lt;21),"Moderate",IF(AND(Table1[[#This Row],[MMSE]]&gt;=21,Table1[[#This Row],[MMSE]]&lt;25),"Mild","Normal")))</f>
        <v>Normal</v>
      </c>
      <c r="AB166">
        <v>9.1613338970555205</v>
      </c>
      <c r="AC166">
        <v>0</v>
      </c>
      <c r="AD166">
        <v>0</v>
      </c>
      <c r="AE166">
        <v>6.06772340669405</v>
      </c>
      <c r="AF166">
        <v>0</v>
      </c>
      <c r="AG166">
        <v>0</v>
      </c>
      <c r="AH166">
        <v>0</v>
      </c>
      <c r="AI166">
        <v>0</v>
      </c>
      <c r="AJ166">
        <v>0</v>
      </c>
      <c r="AK166">
        <v>0</v>
      </c>
      <c r="AL166" t="s">
        <v>35</v>
      </c>
    </row>
    <row r="167" spans="1:38" hidden="1" x14ac:dyDescent="0.2">
      <c r="A167">
        <v>4916</v>
      </c>
      <c r="B167">
        <v>63</v>
      </c>
      <c r="C167" t="str">
        <f>QUOTIENT(Table1[[#This Row],[Age]],10)*10&amp;"-"&amp;(QUOTIENT(Table1[[#This Row],[Age]],10)*10)+9</f>
        <v>60-69</v>
      </c>
      <c r="D167">
        <v>0</v>
      </c>
      <c r="E167">
        <v>1</v>
      </c>
      <c r="F167">
        <v>0</v>
      </c>
      <c r="G167" s="3">
        <v>37.277884269744298</v>
      </c>
      <c r="H167" s="3" t="str">
        <f>IF(Table1[[#This Row],[BMI]]&lt;18.5,"Underweight",IF(AND(Table1[[#This Row],[BMI]]&gt;=18.5,Table1[[#This Row],[BMI]]&lt;25),"Normal Weight",IF(AND(Table1[[#This Row],[BMI]]&gt;=25,Table1[[#This Row],[BMI]]&lt;30),"Overweight","Obesity")))</f>
        <v>Obesity</v>
      </c>
      <c r="I167">
        <v>1</v>
      </c>
      <c r="J167">
        <v>6.1422017550811798</v>
      </c>
      <c r="K167">
        <v>2.5244507336573601</v>
      </c>
      <c r="L167">
        <v>9.1798619115763191</v>
      </c>
      <c r="M167">
        <v>8.0477197636326707</v>
      </c>
      <c r="N167">
        <v>0</v>
      </c>
      <c r="O167">
        <v>0</v>
      </c>
      <c r="P167">
        <v>0</v>
      </c>
      <c r="Q167">
        <v>0</v>
      </c>
      <c r="R167">
        <v>1</v>
      </c>
      <c r="S167">
        <v>0</v>
      </c>
      <c r="T167">
        <v>144</v>
      </c>
      <c r="U167">
        <v>84</v>
      </c>
      <c r="V167">
        <v>220.000801208441</v>
      </c>
      <c r="W167">
        <v>155.45955148518601</v>
      </c>
      <c r="X167">
        <v>66.124313818742806</v>
      </c>
      <c r="Y167">
        <v>294.63104576702199</v>
      </c>
      <c r="Z167">
        <v>27.5804016073184</v>
      </c>
      <c r="AA167" t="str">
        <f>IF(Table1[[#This Row],[MMSE]]&lt;10, "Severe", IF(AND(Table1[[#This Row],[MMSE]]&gt;10,Table1[[#This Row],[MMSE]]&lt;21),"Moderate",IF(AND(Table1[[#This Row],[MMSE]]&gt;=21,Table1[[#This Row],[MMSE]]&lt;25),"Mild","Normal")))</f>
        <v>Normal</v>
      </c>
      <c r="AB167">
        <v>2.7002583799703102</v>
      </c>
      <c r="AC167">
        <v>1</v>
      </c>
      <c r="AD167">
        <v>0</v>
      </c>
      <c r="AE167">
        <v>4.8787413041593801</v>
      </c>
      <c r="AF167">
        <v>0</v>
      </c>
      <c r="AG167">
        <v>0</v>
      </c>
      <c r="AH167">
        <v>0</v>
      </c>
      <c r="AI167">
        <v>0</v>
      </c>
      <c r="AJ167">
        <v>0</v>
      </c>
      <c r="AK167">
        <v>0</v>
      </c>
      <c r="AL167" t="s">
        <v>35</v>
      </c>
    </row>
    <row r="168" spans="1:38" x14ac:dyDescent="0.2">
      <c r="A168">
        <v>4917</v>
      </c>
      <c r="B168">
        <v>60</v>
      </c>
      <c r="C168" t="str">
        <f>QUOTIENT(Table1[[#This Row],[Age]],10)*10&amp;"-"&amp;(QUOTIENT(Table1[[#This Row],[Age]],10)*10)+9</f>
        <v>60-69</v>
      </c>
      <c r="D168">
        <v>0</v>
      </c>
      <c r="E168">
        <v>1</v>
      </c>
      <c r="F168">
        <v>1</v>
      </c>
      <c r="G168" s="3">
        <v>27.765612813585602</v>
      </c>
      <c r="H168" s="3" t="str">
        <f>IF(Table1[[#This Row],[BMI]]&lt;18.5,"Underweight",IF(AND(Table1[[#This Row],[BMI]]&gt;=18.5,Table1[[#This Row],[BMI]]&lt;25),"Normal Weight",IF(AND(Table1[[#This Row],[BMI]]&gt;=25,Table1[[#This Row],[BMI]]&lt;30),"Overweight","Obesity")))</f>
        <v>Overweight</v>
      </c>
      <c r="I168">
        <v>1</v>
      </c>
      <c r="J168">
        <v>19.5244233503192</v>
      </c>
      <c r="K168">
        <v>4.4375125676521403</v>
      </c>
      <c r="L168">
        <v>4.9805347513902802</v>
      </c>
      <c r="M168">
        <v>5.1281299127855702</v>
      </c>
      <c r="N168">
        <v>0</v>
      </c>
      <c r="O168">
        <v>0</v>
      </c>
      <c r="P168">
        <v>0</v>
      </c>
      <c r="Q168">
        <v>0</v>
      </c>
      <c r="R168">
        <v>0</v>
      </c>
      <c r="S168">
        <v>0</v>
      </c>
      <c r="T168">
        <v>155</v>
      </c>
      <c r="U168">
        <v>119</v>
      </c>
      <c r="V168">
        <v>164.83747512944001</v>
      </c>
      <c r="W168">
        <v>77.661676860900201</v>
      </c>
      <c r="X168">
        <v>69.377474076733506</v>
      </c>
      <c r="Y168">
        <v>336.99647045526098</v>
      </c>
      <c r="Z168">
        <v>12.9560550665121</v>
      </c>
      <c r="AA168" t="str">
        <f>IF(Table1[[#This Row],[MMSE]]&lt;10, "Severe", IF(AND(Table1[[#This Row],[MMSE]]&gt;10,Table1[[#This Row],[MMSE]]&lt;21),"Moderate",IF(AND(Table1[[#This Row],[MMSE]]&gt;=21,Table1[[#This Row],[MMSE]]&lt;25),"Mild","Normal")))</f>
        <v>Moderate</v>
      </c>
      <c r="AB168">
        <v>3.47319633665064</v>
      </c>
      <c r="AC168">
        <v>0</v>
      </c>
      <c r="AD168">
        <v>0</v>
      </c>
      <c r="AE168">
        <v>9.7683333828955199</v>
      </c>
      <c r="AF168">
        <v>0</v>
      </c>
      <c r="AG168">
        <v>0</v>
      </c>
      <c r="AH168">
        <v>0</v>
      </c>
      <c r="AI168">
        <v>0</v>
      </c>
      <c r="AJ168">
        <v>0</v>
      </c>
      <c r="AK168">
        <v>0</v>
      </c>
      <c r="AL168" t="s">
        <v>35</v>
      </c>
    </row>
    <row r="169" spans="1:38" hidden="1" x14ac:dyDescent="0.2">
      <c r="A169">
        <v>4918</v>
      </c>
      <c r="B169">
        <v>87</v>
      </c>
      <c r="C169" t="str">
        <f>QUOTIENT(Table1[[#This Row],[Age]],10)*10&amp;"-"&amp;(QUOTIENT(Table1[[#This Row],[Age]],10)*10)+9</f>
        <v>80-89</v>
      </c>
      <c r="D169">
        <v>1</v>
      </c>
      <c r="E169">
        <v>1</v>
      </c>
      <c r="F169">
        <v>3</v>
      </c>
      <c r="G169" s="3">
        <v>39.133528377304998</v>
      </c>
      <c r="H169" s="3" t="str">
        <f>IF(Table1[[#This Row],[BMI]]&lt;18.5,"Underweight",IF(AND(Table1[[#This Row],[BMI]]&gt;=18.5,Table1[[#This Row],[BMI]]&lt;25),"Normal Weight",IF(AND(Table1[[#This Row],[BMI]]&gt;=25,Table1[[#This Row],[BMI]]&lt;30),"Overweight","Obesity")))</f>
        <v>Obesity</v>
      </c>
      <c r="I169">
        <v>0</v>
      </c>
      <c r="J169">
        <v>17.1566242285996</v>
      </c>
      <c r="K169">
        <v>5.1424745846102002</v>
      </c>
      <c r="L169">
        <v>3.8947392221856698</v>
      </c>
      <c r="M169">
        <v>8.0473224945409996</v>
      </c>
      <c r="N169">
        <v>0</v>
      </c>
      <c r="O169">
        <v>0</v>
      </c>
      <c r="P169">
        <v>1</v>
      </c>
      <c r="Q169">
        <v>1</v>
      </c>
      <c r="R169">
        <v>0</v>
      </c>
      <c r="S169">
        <v>0</v>
      </c>
      <c r="T169">
        <v>156</v>
      </c>
      <c r="U169">
        <v>103</v>
      </c>
      <c r="V169">
        <v>180.46976119645601</v>
      </c>
      <c r="W169">
        <v>103.93875186817699</v>
      </c>
      <c r="X169">
        <v>71.875258158106405</v>
      </c>
      <c r="Y169">
        <v>149.59064906679899</v>
      </c>
      <c r="Z169">
        <v>28.185431973887901</v>
      </c>
      <c r="AA169" t="str">
        <f>IF(Table1[[#This Row],[MMSE]]&lt;10, "Severe", IF(AND(Table1[[#This Row],[MMSE]]&gt;10,Table1[[#This Row],[MMSE]]&lt;21),"Moderate",IF(AND(Table1[[#This Row],[MMSE]]&gt;=21,Table1[[#This Row],[MMSE]]&lt;25),"Mild","Normal")))</f>
        <v>Normal</v>
      </c>
      <c r="AB169">
        <v>5.9224363758617899</v>
      </c>
      <c r="AC169">
        <v>1</v>
      </c>
      <c r="AD169">
        <v>0</v>
      </c>
      <c r="AE169">
        <v>5.4108241855236496</v>
      </c>
      <c r="AF169">
        <v>0</v>
      </c>
      <c r="AG169">
        <v>0</v>
      </c>
      <c r="AH169">
        <v>0</v>
      </c>
      <c r="AI169">
        <v>0</v>
      </c>
      <c r="AJ169">
        <v>1</v>
      </c>
      <c r="AK169">
        <v>0</v>
      </c>
      <c r="AL169" t="s">
        <v>35</v>
      </c>
    </row>
    <row r="170" spans="1:38" x14ac:dyDescent="0.2">
      <c r="A170">
        <v>4919</v>
      </c>
      <c r="B170">
        <v>71</v>
      </c>
      <c r="C170" t="str">
        <f>QUOTIENT(Table1[[#This Row],[Age]],10)*10&amp;"-"&amp;(QUOTIENT(Table1[[#This Row],[Age]],10)*10)+9</f>
        <v>70-79</v>
      </c>
      <c r="D170">
        <v>1</v>
      </c>
      <c r="E170">
        <v>0</v>
      </c>
      <c r="F170">
        <v>0</v>
      </c>
      <c r="G170" s="3">
        <v>27.8307758471901</v>
      </c>
      <c r="H170" s="3" t="str">
        <f>IF(Table1[[#This Row],[BMI]]&lt;18.5,"Underweight",IF(AND(Table1[[#This Row],[BMI]]&gt;=18.5,Table1[[#This Row],[BMI]]&lt;25),"Normal Weight",IF(AND(Table1[[#This Row],[BMI]]&gt;=25,Table1[[#This Row],[BMI]]&lt;30),"Overweight","Obesity")))</f>
        <v>Overweight</v>
      </c>
      <c r="I170">
        <v>0</v>
      </c>
      <c r="J170">
        <v>13.8400649740204</v>
      </c>
      <c r="K170">
        <v>3.5982034873214501</v>
      </c>
      <c r="L170">
        <v>9.0928694113103994</v>
      </c>
      <c r="M170">
        <v>8.0154841541099398</v>
      </c>
      <c r="N170">
        <v>0</v>
      </c>
      <c r="O170">
        <v>0</v>
      </c>
      <c r="P170">
        <v>0</v>
      </c>
      <c r="Q170">
        <v>1</v>
      </c>
      <c r="R170">
        <v>0</v>
      </c>
      <c r="S170">
        <v>0</v>
      </c>
      <c r="T170">
        <v>126</v>
      </c>
      <c r="U170">
        <v>72</v>
      </c>
      <c r="V170">
        <v>225.23494322711801</v>
      </c>
      <c r="W170">
        <v>86.936259216347594</v>
      </c>
      <c r="X170">
        <v>78.249375451313398</v>
      </c>
      <c r="Y170">
        <v>147.23392298629801</v>
      </c>
      <c r="Z170">
        <v>10.758947442476</v>
      </c>
      <c r="AA170" t="str">
        <f>IF(Table1[[#This Row],[MMSE]]&lt;10, "Severe", IF(AND(Table1[[#This Row],[MMSE]]&gt;10,Table1[[#This Row],[MMSE]]&lt;21),"Moderate",IF(AND(Table1[[#This Row],[MMSE]]&gt;=21,Table1[[#This Row],[MMSE]]&lt;25),"Mild","Normal")))</f>
        <v>Moderate</v>
      </c>
      <c r="AB170">
        <v>4.7145710233311897</v>
      </c>
      <c r="AC170">
        <v>0</v>
      </c>
      <c r="AD170">
        <v>0</v>
      </c>
      <c r="AE170">
        <v>0.92289672102118503</v>
      </c>
      <c r="AF170">
        <v>0</v>
      </c>
      <c r="AG170">
        <v>0</v>
      </c>
      <c r="AH170">
        <v>0</v>
      </c>
      <c r="AI170">
        <v>0</v>
      </c>
      <c r="AJ170">
        <v>0</v>
      </c>
      <c r="AK170">
        <v>1</v>
      </c>
      <c r="AL170" t="s">
        <v>35</v>
      </c>
    </row>
    <row r="171" spans="1:38" x14ac:dyDescent="0.2">
      <c r="A171">
        <v>4920</v>
      </c>
      <c r="B171">
        <v>66</v>
      </c>
      <c r="C171" t="str">
        <f>QUOTIENT(Table1[[#This Row],[Age]],10)*10&amp;"-"&amp;(QUOTIENT(Table1[[#This Row],[Age]],10)*10)+9</f>
        <v>60-69</v>
      </c>
      <c r="D171">
        <v>0</v>
      </c>
      <c r="E171">
        <v>1</v>
      </c>
      <c r="F171">
        <v>1</v>
      </c>
      <c r="G171" s="3">
        <v>21.3481986682133</v>
      </c>
      <c r="H171" s="3" t="str">
        <f>IF(Table1[[#This Row],[BMI]]&lt;18.5,"Underweight",IF(AND(Table1[[#This Row],[BMI]]&gt;=18.5,Table1[[#This Row],[BMI]]&lt;25),"Normal Weight",IF(AND(Table1[[#This Row],[BMI]]&gt;=25,Table1[[#This Row],[BMI]]&lt;30),"Overweight","Obesity")))</f>
        <v>Normal Weight</v>
      </c>
      <c r="I171">
        <v>0</v>
      </c>
      <c r="J171">
        <v>17.7965386165212</v>
      </c>
      <c r="K171">
        <v>0.40402909801230003</v>
      </c>
      <c r="L171">
        <v>6.5080839904815599</v>
      </c>
      <c r="M171">
        <v>6.3363825274874204</v>
      </c>
      <c r="N171">
        <v>1</v>
      </c>
      <c r="O171">
        <v>0</v>
      </c>
      <c r="P171">
        <v>0</v>
      </c>
      <c r="Q171">
        <v>0</v>
      </c>
      <c r="R171">
        <v>0</v>
      </c>
      <c r="S171">
        <v>0</v>
      </c>
      <c r="T171">
        <v>148</v>
      </c>
      <c r="U171">
        <v>84</v>
      </c>
      <c r="V171">
        <v>269.09355447329301</v>
      </c>
      <c r="W171">
        <v>177.33324328465599</v>
      </c>
      <c r="X171">
        <v>83.935037039878793</v>
      </c>
      <c r="Y171">
        <v>161.065588675437</v>
      </c>
      <c r="Z171">
        <v>15.1904883431482</v>
      </c>
      <c r="AA171" t="str">
        <f>IF(Table1[[#This Row],[MMSE]]&lt;10, "Severe", IF(AND(Table1[[#This Row],[MMSE]]&gt;10,Table1[[#This Row],[MMSE]]&lt;21),"Moderate",IF(AND(Table1[[#This Row],[MMSE]]&gt;=21,Table1[[#This Row],[MMSE]]&lt;25),"Mild","Normal")))</f>
        <v>Moderate</v>
      </c>
      <c r="AB171">
        <v>4.7653013618662596</v>
      </c>
      <c r="AC171">
        <v>0</v>
      </c>
      <c r="AD171">
        <v>0</v>
      </c>
      <c r="AE171">
        <v>7.0149399364904399</v>
      </c>
      <c r="AF171">
        <v>0</v>
      </c>
      <c r="AG171">
        <v>1</v>
      </c>
      <c r="AH171">
        <v>0</v>
      </c>
      <c r="AI171">
        <v>0</v>
      </c>
      <c r="AJ171">
        <v>0</v>
      </c>
      <c r="AK171">
        <v>0</v>
      </c>
      <c r="AL171" t="s">
        <v>35</v>
      </c>
    </row>
    <row r="172" spans="1:38" x14ac:dyDescent="0.2">
      <c r="A172">
        <v>4921</v>
      </c>
      <c r="B172">
        <v>81</v>
      </c>
      <c r="C172" t="str">
        <f>QUOTIENT(Table1[[#This Row],[Age]],10)*10&amp;"-"&amp;(QUOTIENT(Table1[[#This Row],[Age]],10)*10)+9</f>
        <v>80-89</v>
      </c>
      <c r="D172">
        <v>1</v>
      </c>
      <c r="E172">
        <v>0</v>
      </c>
      <c r="F172">
        <v>1</v>
      </c>
      <c r="G172" s="3">
        <v>30.041415493743798</v>
      </c>
      <c r="H172" s="3" t="str">
        <f>IF(Table1[[#This Row],[BMI]]&lt;18.5,"Underweight",IF(AND(Table1[[#This Row],[BMI]]&gt;=18.5,Table1[[#This Row],[BMI]]&lt;25),"Normal Weight",IF(AND(Table1[[#This Row],[BMI]]&gt;=25,Table1[[#This Row],[BMI]]&lt;30),"Overweight","Obesity")))</f>
        <v>Obesity</v>
      </c>
      <c r="I172">
        <v>1</v>
      </c>
      <c r="J172">
        <v>4.6051161537890604</v>
      </c>
      <c r="K172">
        <v>5.2269666480024801</v>
      </c>
      <c r="L172">
        <v>7.75199677862493</v>
      </c>
      <c r="M172">
        <v>7.9062010793339397</v>
      </c>
      <c r="N172">
        <v>0</v>
      </c>
      <c r="O172">
        <v>0</v>
      </c>
      <c r="P172">
        <v>0</v>
      </c>
      <c r="Q172">
        <v>0</v>
      </c>
      <c r="R172">
        <v>0</v>
      </c>
      <c r="S172">
        <v>0</v>
      </c>
      <c r="T172">
        <v>155</v>
      </c>
      <c r="U172">
        <v>75</v>
      </c>
      <c r="V172">
        <v>293.05131635558001</v>
      </c>
      <c r="W172">
        <v>139.60695618666199</v>
      </c>
      <c r="X172">
        <v>64.045858316136204</v>
      </c>
      <c r="Y172">
        <v>257.98144023723199</v>
      </c>
      <c r="Z172">
        <v>17.090452063313499</v>
      </c>
      <c r="AA172" t="str">
        <f>IF(Table1[[#This Row],[MMSE]]&lt;10, "Severe", IF(AND(Table1[[#This Row],[MMSE]]&gt;10,Table1[[#This Row],[MMSE]]&lt;21),"Moderate",IF(AND(Table1[[#This Row],[MMSE]]&gt;=21,Table1[[#This Row],[MMSE]]&lt;25),"Mild","Normal")))</f>
        <v>Moderate</v>
      </c>
      <c r="AB172">
        <v>0.87905947572713605</v>
      </c>
      <c r="AC172">
        <v>0</v>
      </c>
      <c r="AD172">
        <v>0</v>
      </c>
      <c r="AE172">
        <v>3.49899715530066</v>
      </c>
      <c r="AF172">
        <v>0</v>
      </c>
      <c r="AG172">
        <v>0</v>
      </c>
      <c r="AH172">
        <v>0</v>
      </c>
      <c r="AI172">
        <v>0</v>
      </c>
      <c r="AJ172">
        <v>0</v>
      </c>
      <c r="AK172">
        <v>1</v>
      </c>
      <c r="AL172" t="s">
        <v>35</v>
      </c>
    </row>
    <row r="173" spans="1:38" x14ac:dyDescent="0.2">
      <c r="A173">
        <v>4922</v>
      </c>
      <c r="B173">
        <v>67</v>
      </c>
      <c r="C173" t="str">
        <f>QUOTIENT(Table1[[#This Row],[Age]],10)*10&amp;"-"&amp;(QUOTIENT(Table1[[#This Row],[Age]],10)*10)+9</f>
        <v>60-69</v>
      </c>
      <c r="D173">
        <v>1</v>
      </c>
      <c r="E173">
        <v>0</v>
      </c>
      <c r="F173">
        <v>1</v>
      </c>
      <c r="G173" s="3">
        <v>32.9177974820118</v>
      </c>
      <c r="H173" s="3" t="str">
        <f>IF(Table1[[#This Row],[BMI]]&lt;18.5,"Underweight",IF(AND(Table1[[#This Row],[BMI]]&gt;=18.5,Table1[[#This Row],[BMI]]&lt;25),"Normal Weight",IF(AND(Table1[[#This Row],[BMI]]&gt;=25,Table1[[#This Row],[BMI]]&lt;30),"Overweight","Obesity")))</f>
        <v>Obesity</v>
      </c>
      <c r="I173">
        <v>0</v>
      </c>
      <c r="J173">
        <v>6.0894064265493899</v>
      </c>
      <c r="K173">
        <v>2.2445231151162202</v>
      </c>
      <c r="L173">
        <v>6.1562946436195602</v>
      </c>
      <c r="M173">
        <v>4.2319042210958999</v>
      </c>
      <c r="N173">
        <v>0</v>
      </c>
      <c r="O173">
        <v>0</v>
      </c>
      <c r="P173">
        <v>0</v>
      </c>
      <c r="Q173">
        <v>0</v>
      </c>
      <c r="R173">
        <v>0</v>
      </c>
      <c r="S173">
        <v>0</v>
      </c>
      <c r="T173">
        <v>119</v>
      </c>
      <c r="U173">
        <v>104</v>
      </c>
      <c r="V173">
        <v>169.43823738385601</v>
      </c>
      <c r="W173">
        <v>183.89529699043399</v>
      </c>
      <c r="X173">
        <v>90.442385987077003</v>
      </c>
      <c r="Y173">
        <v>99.764460539057794</v>
      </c>
      <c r="Z173">
        <v>18.6353275132101</v>
      </c>
      <c r="AA173" t="str">
        <f>IF(Table1[[#This Row],[MMSE]]&lt;10, "Severe", IF(AND(Table1[[#This Row],[MMSE]]&gt;10,Table1[[#This Row],[MMSE]]&lt;21),"Moderate",IF(AND(Table1[[#This Row],[MMSE]]&gt;=21,Table1[[#This Row],[MMSE]]&lt;25),"Mild","Normal")))</f>
        <v>Moderate</v>
      </c>
      <c r="AB173">
        <v>4.3202769752659096</v>
      </c>
      <c r="AC173">
        <v>1</v>
      </c>
      <c r="AD173">
        <v>0</v>
      </c>
      <c r="AE173">
        <v>0.42291065641312903</v>
      </c>
      <c r="AF173">
        <v>0</v>
      </c>
      <c r="AG173">
        <v>0</v>
      </c>
      <c r="AH173">
        <v>1</v>
      </c>
      <c r="AI173">
        <v>0</v>
      </c>
      <c r="AJ173">
        <v>0</v>
      </c>
      <c r="AK173">
        <v>1</v>
      </c>
      <c r="AL173" t="s">
        <v>35</v>
      </c>
    </row>
    <row r="174" spans="1:38" x14ac:dyDescent="0.2">
      <c r="A174">
        <v>4923</v>
      </c>
      <c r="B174">
        <v>88</v>
      </c>
      <c r="C174" t="str">
        <f>QUOTIENT(Table1[[#This Row],[Age]],10)*10&amp;"-"&amp;(QUOTIENT(Table1[[#This Row],[Age]],10)*10)+9</f>
        <v>80-89</v>
      </c>
      <c r="D174">
        <v>1</v>
      </c>
      <c r="E174">
        <v>1</v>
      </c>
      <c r="F174">
        <v>2</v>
      </c>
      <c r="G174" s="3">
        <v>31.322618446726299</v>
      </c>
      <c r="H174" s="3" t="str">
        <f>IF(Table1[[#This Row],[BMI]]&lt;18.5,"Underweight",IF(AND(Table1[[#This Row],[BMI]]&gt;=18.5,Table1[[#This Row],[BMI]]&lt;25),"Normal Weight",IF(AND(Table1[[#This Row],[BMI]]&gt;=25,Table1[[#This Row],[BMI]]&lt;30),"Overweight","Obesity")))</f>
        <v>Obesity</v>
      </c>
      <c r="I174">
        <v>0</v>
      </c>
      <c r="J174">
        <v>9.0020029919857798</v>
      </c>
      <c r="K174">
        <v>8.3127758009841699</v>
      </c>
      <c r="L174">
        <v>7.2522569463380604</v>
      </c>
      <c r="M174">
        <v>6.4913709424679302</v>
      </c>
      <c r="N174">
        <v>0</v>
      </c>
      <c r="O174">
        <v>0</v>
      </c>
      <c r="P174">
        <v>0</v>
      </c>
      <c r="Q174">
        <v>0</v>
      </c>
      <c r="R174">
        <v>0</v>
      </c>
      <c r="S174">
        <v>0</v>
      </c>
      <c r="T174">
        <v>132</v>
      </c>
      <c r="U174">
        <v>80</v>
      </c>
      <c r="V174">
        <v>190.218638713644</v>
      </c>
      <c r="W174">
        <v>59.5612550411713</v>
      </c>
      <c r="X174">
        <v>45.2010906563521</v>
      </c>
      <c r="Y174">
        <v>85.168698566726903</v>
      </c>
      <c r="Z174">
        <v>17.068026399626401</v>
      </c>
      <c r="AA174" t="str">
        <f>IF(Table1[[#This Row],[MMSE]]&lt;10, "Severe", IF(AND(Table1[[#This Row],[MMSE]]&gt;10,Table1[[#This Row],[MMSE]]&lt;21),"Moderate",IF(AND(Table1[[#This Row],[MMSE]]&gt;=21,Table1[[#This Row],[MMSE]]&lt;25),"Mild","Normal")))</f>
        <v>Moderate</v>
      </c>
      <c r="AB174">
        <v>1.92395056153514</v>
      </c>
      <c r="AC174">
        <v>0</v>
      </c>
      <c r="AD174">
        <v>0</v>
      </c>
      <c r="AE174">
        <v>3.77331554923399</v>
      </c>
      <c r="AF174">
        <v>0</v>
      </c>
      <c r="AG174">
        <v>1</v>
      </c>
      <c r="AH174">
        <v>0</v>
      </c>
      <c r="AI174">
        <v>0</v>
      </c>
      <c r="AJ174">
        <v>0</v>
      </c>
      <c r="AK174">
        <v>1</v>
      </c>
      <c r="AL174" t="s">
        <v>35</v>
      </c>
    </row>
    <row r="175" spans="1:38" hidden="1" x14ac:dyDescent="0.2">
      <c r="A175">
        <v>4924</v>
      </c>
      <c r="B175">
        <v>66</v>
      </c>
      <c r="C175" t="str">
        <f>QUOTIENT(Table1[[#This Row],[Age]],10)*10&amp;"-"&amp;(QUOTIENT(Table1[[#This Row],[Age]],10)*10)+9</f>
        <v>60-69</v>
      </c>
      <c r="D175">
        <v>1</v>
      </c>
      <c r="E175">
        <v>0</v>
      </c>
      <c r="F175">
        <v>2</v>
      </c>
      <c r="G175" s="3">
        <v>28.730642530703101</v>
      </c>
      <c r="H175" s="3" t="str">
        <f>IF(Table1[[#This Row],[BMI]]&lt;18.5,"Underweight",IF(AND(Table1[[#This Row],[BMI]]&gt;=18.5,Table1[[#This Row],[BMI]]&lt;25),"Normal Weight",IF(AND(Table1[[#This Row],[BMI]]&gt;=25,Table1[[#This Row],[BMI]]&lt;30),"Overweight","Obesity")))</f>
        <v>Overweight</v>
      </c>
      <c r="I175">
        <v>0</v>
      </c>
      <c r="J175">
        <v>2.83656281340786</v>
      </c>
      <c r="K175">
        <v>2.8623769371467098</v>
      </c>
      <c r="L175">
        <v>9.9627817068572195</v>
      </c>
      <c r="M175">
        <v>7.44015293853918</v>
      </c>
      <c r="N175">
        <v>1</v>
      </c>
      <c r="O175">
        <v>0</v>
      </c>
      <c r="P175">
        <v>0</v>
      </c>
      <c r="Q175">
        <v>0</v>
      </c>
      <c r="R175">
        <v>1</v>
      </c>
      <c r="S175">
        <v>0</v>
      </c>
      <c r="T175">
        <v>110</v>
      </c>
      <c r="U175">
        <v>61</v>
      </c>
      <c r="V175">
        <v>186.97651887775999</v>
      </c>
      <c r="W175">
        <v>62.682309844438201</v>
      </c>
      <c r="X175">
        <v>38.152480789339997</v>
      </c>
      <c r="Y175">
        <v>54.828291338317797</v>
      </c>
      <c r="Z175">
        <v>25.8875975575639</v>
      </c>
      <c r="AA175" t="str">
        <f>IF(Table1[[#This Row],[MMSE]]&lt;10, "Severe", IF(AND(Table1[[#This Row],[MMSE]]&gt;10,Table1[[#This Row],[MMSE]]&lt;21),"Moderate",IF(AND(Table1[[#This Row],[MMSE]]&gt;=21,Table1[[#This Row],[MMSE]]&lt;25),"Mild","Normal")))</f>
        <v>Normal</v>
      </c>
      <c r="AB175">
        <v>8.1161234749236506</v>
      </c>
      <c r="AC175">
        <v>0</v>
      </c>
      <c r="AD175">
        <v>0</v>
      </c>
      <c r="AE175">
        <v>0.15485635285437299</v>
      </c>
      <c r="AF175">
        <v>0</v>
      </c>
      <c r="AG175">
        <v>0</v>
      </c>
      <c r="AH175">
        <v>0</v>
      </c>
      <c r="AI175">
        <v>0</v>
      </c>
      <c r="AJ175">
        <v>0</v>
      </c>
      <c r="AK175">
        <v>0</v>
      </c>
      <c r="AL175" t="s">
        <v>35</v>
      </c>
    </row>
    <row r="176" spans="1:38" hidden="1" x14ac:dyDescent="0.2">
      <c r="A176">
        <v>4925</v>
      </c>
      <c r="B176">
        <v>79</v>
      </c>
      <c r="C176" t="str">
        <f>QUOTIENT(Table1[[#This Row],[Age]],10)*10&amp;"-"&amp;(QUOTIENT(Table1[[#This Row],[Age]],10)*10)+9</f>
        <v>70-79</v>
      </c>
      <c r="D176">
        <v>0</v>
      </c>
      <c r="E176">
        <v>1</v>
      </c>
      <c r="F176">
        <v>0</v>
      </c>
      <c r="G176" s="3">
        <v>20.781603041625399</v>
      </c>
      <c r="H176" s="3" t="str">
        <f>IF(Table1[[#This Row],[BMI]]&lt;18.5,"Underweight",IF(AND(Table1[[#This Row],[BMI]]&gt;=18.5,Table1[[#This Row],[BMI]]&lt;25),"Normal Weight",IF(AND(Table1[[#This Row],[BMI]]&gt;=25,Table1[[#This Row],[BMI]]&lt;30),"Overweight","Obesity")))</f>
        <v>Normal Weight</v>
      </c>
      <c r="I176">
        <v>0</v>
      </c>
      <c r="J176">
        <v>9.9834612697149296</v>
      </c>
      <c r="K176">
        <v>7.6341739928086003</v>
      </c>
      <c r="L176">
        <v>1.80710317233102</v>
      </c>
      <c r="M176">
        <v>5.4534895555615899</v>
      </c>
      <c r="N176">
        <v>1</v>
      </c>
      <c r="O176">
        <v>0</v>
      </c>
      <c r="P176">
        <v>0</v>
      </c>
      <c r="Q176">
        <v>0</v>
      </c>
      <c r="R176">
        <v>0</v>
      </c>
      <c r="S176">
        <v>0</v>
      </c>
      <c r="T176">
        <v>131</v>
      </c>
      <c r="U176">
        <v>96</v>
      </c>
      <c r="V176">
        <v>220.93516042963901</v>
      </c>
      <c r="W176">
        <v>125.93943497311599</v>
      </c>
      <c r="X176">
        <v>98.068000483622995</v>
      </c>
      <c r="Y176">
        <v>366.91667374645101</v>
      </c>
      <c r="Z176">
        <v>7.2608010234920597</v>
      </c>
      <c r="AA176" t="str">
        <f>IF(Table1[[#This Row],[MMSE]]&lt;10, "Severe", IF(AND(Table1[[#This Row],[MMSE]]&gt;10,Table1[[#This Row],[MMSE]]&lt;21),"Moderate",IF(AND(Table1[[#This Row],[MMSE]]&gt;=21,Table1[[#This Row],[MMSE]]&lt;25),"Mild","Normal")))</f>
        <v>Severe</v>
      </c>
      <c r="AB176">
        <v>1.7942483849058499</v>
      </c>
      <c r="AC176">
        <v>0</v>
      </c>
      <c r="AD176">
        <v>0</v>
      </c>
      <c r="AE176">
        <v>5.7629909306574101</v>
      </c>
      <c r="AF176">
        <v>1</v>
      </c>
      <c r="AG176">
        <v>0</v>
      </c>
      <c r="AH176">
        <v>0</v>
      </c>
      <c r="AI176">
        <v>0</v>
      </c>
      <c r="AJ176">
        <v>0</v>
      </c>
      <c r="AK176">
        <v>0</v>
      </c>
      <c r="AL176" t="s">
        <v>35</v>
      </c>
    </row>
    <row r="177" spans="1:38" hidden="1" x14ac:dyDescent="0.2">
      <c r="A177">
        <v>4926</v>
      </c>
      <c r="B177">
        <v>89</v>
      </c>
      <c r="C177" t="str">
        <f>QUOTIENT(Table1[[#This Row],[Age]],10)*10&amp;"-"&amp;(QUOTIENT(Table1[[#This Row],[Age]],10)*10)+9</f>
        <v>80-89</v>
      </c>
      <c r="D177">
        <v>0</v>
      </c>
      <c r="E177">
        <v>3</v>
      </c>
      <c r="F177">
        <v>0</v>
      </c>
      <c r="G177" s="3">
        <v>34.068858952103596</v>
      </c>
      <c r="H177" s="3" t="str">
        <f>IF(Table1[[#This Row],[BMI]]&lt;18.5,"Underweight",IF(AND(Table1[[#This Row],[BMI]]&gt;=18.5,Table1[[#This Row],[BMI]]&lt;25),"Normal Weight",IF(AND(Table1[[#This Row],[BMI]]&gt;=25,Table1[[#This Row],[BMI]]&lt;30),"Overweight","Obesity")))</f>
        <v>Obesity</v>
      </c>
      <c r="I177">
        <v>0</v>
      </c>
      <c r="J177">
        <v>10.366758192991499</v>
      </c>
      <c r="K177">
        <v>4.0364420440044197</v>
      </c>
      <c r="L177">
        <v>6.9225389657005598</v>
      </c>
      <c r="M177">
        <v>4.6812246050912396</v>
      </c>
      <c r="N177">
        <v>0</v>
      </c>
      <c r="O177">
        <v>0</v>
      </c>
      <c r="P177">
        <v>0</v>
      </c>
      <c r="Q177">
        <v>0</v>
      </c>
      <c r="R177">
        <v>0</v>
      </c>
      <c r="S177">
        <v>0</v>
      </c>
      <c r="T177">
        <v>148</v>
      </c>
      <c r="U177">
        <v>73</v>
      </c>
      <c r="V177">
        <v>203.88089785805201</v>
      </c>
      <c r="W177">
        <v>87.532612529071002</v>
      </c>
      <c r="X177">
        <v>63.598126077785203</v>
      </c>
      <c r="Y177">
        <v>398.85578527040502</v>
      </c>
      <c r="Z177">
        <v>26.0528943255683</v>
      </c>
      <c r="AA177" t="str">
        <f>IF(Table1[[#This Row],[MMSE]]&lt;10, "Severe", IF(AND(Table1[[#This Row],[MMSE]]&gt;10,Table1[[#This Row],[MMSE]]&lt;21),"Moderate",IF(AND(Table1[[#This Row],[MMSE]]&gt;=21,Table1[[#This Row],[MMSE]]&lt;25),"Mild","Normal")))</f>
        <v>Normal</v>
      </c>
      <c r="AB177">
        <v>5.3758682159099704</v>
      </c>
      <c r="AC177">
        <v>0</v>
      </c>
      <c r="AD177">
        <v>0</v>
      </c>
      <c r="AE177">
        <v>5.1485064451609004</v>
      </c>
      <c r="AF177">
        <v>1</v>
      </c>
      <c r="AG177">
        <v>0</v>
      </c>
      <c r="AH177">
        <v>0</v>
      </c>
      <c r="AI177">
        <v>0</v>
      </c>
      <c r="AJ177">
        <v>0</v>
      </c>
      <c r="AK177">
        <v>0</v>
      </c>
      <c r="AL177" t="s">
        <v>35</v>
      </c>
    </row>
    <row r="178" spans="1:38" hidden="1" x14ac:dyDescent="0.2">
      <c r="A178">
        <v>4927</v>
      </c>
      <c r="B178">
        <v>60</v>
      </c>
      <c r="C178" t="str">
        <f>QUOTIENT(Table1[[#This Row],[Age]],10)*10&amp;"-"&amp;(QUOTIENT(Table1[[#This Row],[Age]],10)*10)+9</f>
        <v>60-69</v>
      </c>
      <c r="D178">
        <v>0</v>
      </c>
      <c r="E178">
        <v>0</v>
      </c>
      <c r="F178">
        <v>2</v>
      </c>
      <c r="G178" s="3">
        <v>32.894204946756702</v>
      </c>
      <c r="H178" s="3" t="str">
        <f>IF(Table1[[#This Row],[BMI]]&lt;18.5,"Underweight",IF(AND(Table1[[#This Row],[BMI]]&gt;=18.5,Table1[[#This Row],[BMI]]&lt;25),"Normal Weight",IF(AND(Table1[[#This Row],[BMI]]&gt;=25,Table1[[#This Row],[BMI]]&lt;30),"Overweight","Obesity")))</f>
        <v>Obesity</v>
      </c>
      <c r="I178">
        <v>0</v>
      </c>
      <c r="J178">
        <v>0.60827763188571804</v>
      </c>
      <c r="K178">
        <v>4.1910258675626899</v>
      </c>
      <c r="L178">
        <v>5.9860731821159003</v>
      </c>
      <c r="M178">
        <v>9.0682963800111107</v>
      </c>
      <c r="N178">
        <v>1</v>
      </c>
      <c r="O178">
        <v>0</v>
      </c>
      <c r="P178">
        <v>0</v>
      </c>
      <c r="Q178">
        <v>0</v>
      </c>
      <c r="R178">
        <v>0</v>
      </c>
      <c r="S178">
        <v>0</v>
      </c>
      <c r="T178">
        <v>162</v>
      </c>
      <c r="U178">
        <v>60</v>
      </c>
      <c r="V178">
        <v>294.38475281408699</v>
      </c>
      <c r="W178">
        <v>199.80717918251301</v>
      </c>
      <c r="X178">
        <v>67.238500347365303</v>
      </c>
      <c r="Y178">
        <v>185.93278905522399</v>
      </c>
      <c r="Z178">
        <v>7.2580383907304098</v>
      </c>
      <c r="AA178" t="str">
        <f>IF(Table1[[#This Row],[MMSE]]&lt;10, "Severe", IF(AND(Table1[[#This Row],[MMSE]]&gt;10,Table1[[#This Row],[MMSE]]&lt;21),"Moderate",IF(AND(Table1[[#This Row],[MMSE]]&gt;=21,Table1[[#This Row],[MMSE]]&lt;25),"Mild","Normal")))</f>
        <v>Severe</v>
      </c>
      <c r="AB178">
        <v>7.08449613236772</v>
      </c>
      <c r="AC178">
        <v>0</v>
      </c>
      <c r="AD178">
        <v>0</v>
      </c>
      <c r="AE178">
        <v>8.9104990367569794</v>
      </c>
      <c r="AF178">
        <v>0</v>
      </c>
      <c r="AG178">
        <v>0</v>
      </c>
      <c r="AH178">
        <v>0</v>
      </c>
      <c r="AI178">
        <v>0</v>
      </c>
      <c r="AJ178">
        <v>0</v>
      </c>
      <c r="AK178">
        <v>0</v>
      </c>
      <c r="AL178" t="s">
        <v>35</v>
      </c>
    </row>
    <row r="179" spans="1:38" hidden="1" x14ac:dyDescent="0.2">
      <c r="A179">
        <v>4928</v>
      </c>
      <c r="B179">
        <v>84</v>
      </c>
      <c r="C179" t="str">
        <f>QUOTIENT(Table1[[#This Row],[Age]],10)*10&amp;"-"&amp;(QUOTIENT(Table1[[#This Row],[Age]],10)*10)+9</f>
        <v>80-89</v>
      </c>
      <c r="D179">
        <v>1</v>
      </c>
      <c r="E179">
        <v>0</v>
      </c>
      <c r="F179">
        <v>2</v>
      </c>
      <c r="G179" s="3">
        <v>34.2725590875256</v>
      </c>
      <c r="H179" s="3" t="str">
        <f>IF(Table1[[#This Row],[BMI]]&lt;18.5,"Underweight",IF(AND(Table1[[#This Row],[BMI]]&gt;=18.5,Table1[[#This Row],[BMI]]&lt;25),"Normal Weight",IF(AND(Table1[[#This Row],[BMI]]&gt;=25,Table1[[#This Row],[BMI]]&lt;30),"Overweight","Obesity")))</f>
        <v>Obesity</v>
      </c>
      <c r="I179">
        <v>0</v>
      </c>
      <c r="J179">
        <v>16.060407754791001</v>
      </c>
      <c r="K179">
        <v>5.1410693823155897</v>
      </c>
      <c r="L179">
        <v>5.9055165577258597</v>
      </c>
      <c r="M179">
        <v>9.6301793473482906</v>
      </c>
      <c r="N179">
        <v>0</v>
      </c>
      <c r="O179">
        <v>0</v>
      </c>
      <c r="P179">
        <v>0</v>
      </c>
      <c r="Q179">
        <v>0</v>
      </c>
      <c r="R179">
        <v>0</v>
      </c>
      <c r="S179">
        <v>1</v>
      </c>
      <c r="T179">
        <v>150</v>
      </c>
      <c r="U179">
        <v>61</v>
      </c>
      <c r="V179">
        <v>269.52392968567898</v>
      </c>
      <c r="W179">
        <v>128.21800071704001</v>
      </c>
      <c r="X179">
        <v>60.557170273040903</v>
      </c>
      <c r="Y179">
        <v>149.52804498333899</v>
      </c>
      <c r="Z179">
        <v>25.080874294051899</v>
      </c>
      <c r="AA179" t="str">
        <f>IF(Table1[[#This Row],[MMSE]]&lt;10, "Severe", IF(AND(Table1[[#This Row],[MMSE]]&gt;10,Table1[[#This Row],[MMSE]]&lt;21),"Moderate",IF(AND(Table1[[#This Row],[MMSE]]&gt;=21,Table1[[#This Row],[MMSE]]&lt;25),"Mild","Normal")))</f>
        <v>Normal</v>
      </c>
      <c r="AB179">
        <v>3.5483166386307299</v>
      </c>
      <c r="AC179">
        <v>0</v>
      </c>
      <c r="AD179">
        <v>1</v>
      </c>
      <c r="AE179">
        <v>9.1560829151010701</v>
      </c>
      <c r="AF179">
        <v>0</v>
      </c>
      <c r="AG179">
        <v>0</v>
      </c>
      <c r="AH179">
        <v>0</v>
      </c>
      <c r="AI179">
        <v>1</v>
      </c>
      <c r="AJ179">
        <v>0</v>
      </c>
      <c r="AK179">
        <v>0</v>
      </c>
      <c r="AL179" t="s">
        <v>35</v>
      </c>
    </row>
    <row r="180" spans="1:38" hidden="1" x14ac:dyDescent="0.2">
      <c r="A180">
        <v>4929</v>
      </c>
      <c r="B180">
        <v>74</v>
      </c>
      <c r="C180" t="str">
        <f>QUOTIENT(Table1[[#This Row],[Age]],10)*10&amp;"-"&amp;(QUOTIENT(Table1[[#This Row],[Age]],10)*10)+9</f>
        <v>70-79</v>
      </c>
      <c r="D180">
        <v>1</v>
      </c>
      <c r="E180">
        <v>1</v>
      </c>
      <c r="F180">
        <v>1</v>
      </c>
      <c r="G180" s="3">
        <v>32.148697804031499</v>
      </c>
      <c r="H180" s="3" t="str">
        <f>IF(Table1[[#This Row],[BMI]]&lt;18.5,"Underweight",IF(AND(Table1[[#This Row],[BMI]]&gt;=18.5,Table1[[#This Row],[BMI]]&lt;25),"Normal Weight",IF(AND(Table1[[#This Row],[BMI]]&gt;=25,Table1[[#This Row],[BMI]]&lt;30),"Overweight","Obesity")))</f>
        <v>Obesity</v>
      </c>
      <c r="I180">
        <v>1</v>
      </c>
      <c r="J180">
        <v>14.800527179648499</v>
      </c>
      <c r="K180">
        <v>3.6986667920850902</v>
      </c>
      <c r="L180">
        <v>7.3937093929166604</v>
      </c>
      <c r="M180">
        <v>9.7797048700515905</v>
      </c>
      <c r="N180">
        <v>0</v>
      </c>
      <c r="O180">
        <v>1</v>
      </c>
      <c r="P180">
        <v>0</v>
      </c>
      <c r="Q180">
        <v>0</v>
      </c>
      <c r="R180">
        <v>0</v>
      </c>
      <c r="S180">
        <v>1</v>
      </c>
      <c r="T180">
        <v>101</v>
      </c>
      <c r="U180">
        <v>110</v>
      </c>
      <c r="V180">
        <v>248.32346066071401</v>
      </c>
      <c r="W180">
        <v>154.448848413267</v>
      </c>
      <c r="X180">
        <v>87.800431562899604</v>
      </c>
      <c r="Y180">
        <v>186.93726749848199</v>
      </c>
      <c r="Z180">
        <v>26.767175744285201</v>
      </c>
      <c r="AA180" t="str">
        <f>IF(Table1[[#This Row],[MMSE]]&lt;10, "Severe", IF(AND(Table1[[#This Row],[MMSE]]&gt;10,Table1[[#This Row],[MMSE]]&lt;21),"Moderate",IF(AND(Table1[[#This Row],[MMSE]]&gt;=21,Table1[[#This Row],[MMSE]]&lt;25),"Mild","Normal")))</f>
        <v>Normal</v>
      </c>
      <c r="AB180">
        <v>6.6404914031913203</v>
      </c>
      <c r="AC180">
        <v>0</v>
      </c>
      <c r="AD180">
        <v>1</v>
      </c>
      <c r="AE180">
        <v>5.9431987926336101</v>
      </c>
      <c r="AF180">
        <v>0</v>
      </c>
      <c r="AG180">
        <v>0</v>
      </c>
      <c r="AH180">
        <v>0</v>
      </c>
      <c r="AI180">
        <v>1</v>
      </c>
      <c r="AJ180">
        <v>1</v>
      </c>
      <c r="AK180">
        <v>0</v>
      </c>
      <c r="AL180" t="s">
        <v>35</v>
      </c>
    </row>
    <row r="181" spans="1:38" x14ac:dyDescent="0.2">
      <c r="A181">
        <v>4930</v>
      </c>
      <c r="B181">
        <v>75</v>
      </c>
      <c r="C181" t="str">
        <f>QUOTIENT(Table1[[#This Row],[Age]],10)*10&amp;"-"&amp;(QUOTIENT(Table1[[#This Row],[Age]],10)*10)+9</f>
        <v>70-79</v>
      </c>
      <c r="D181">
        <v>1</v>
      </c>
      <c r="E181">
        <v>2</v>
      </c>
      <c r="F181">
        <v>3</v>
      </c>
      <c r="G181" s="3">
        <v>20.621037801882999</v>
      </c>
      <c r="H181" s="3" t="str">
        <f>IF(Table1[[#This Row],[BMI]]&lt;18.5,"Underweight",IF(AND(Table1[[#This Row],[BMI]]&gt;=18.5,Table1[[#This Row],[BMI]]&lt;25),"Normal Weight",IF(AND(Table1[[#This Row],[BMI]]&gt;=25,Table1[[#This Row],[BMI]]&lt;30),"Overweight","Obesity")))</f>
        <v>Normal Weight</v>
      </c>
      <c r="I181">
        <v>1</v>
      </c>
      <c r="J181">
        <v>17.6985917297757</v>
      </c>
      <c r="K181">
        <v>3.1742770873400898</v>
      </c>
      <c r="L181">
        <v>8.0809914846013609</v>
      </c>
      <c r="M181">
        <v>9.1563860003779194</v>
      </c>
      <c r="N181">
        <v>0</v>
      </c>
      <c r="O181">
        <v>0</v>
      </c>
      <c r="P181">
        <v>0</v>
      </c>
      <c r="Q181">
        <v>0</v>
      </c>
      <c r="R181">
        <v>0</v>
      </c>
      <c r="S181">
        <v>0</v>
      </c>
      <c r="T181">
        <v>129</v>
      </c>
      <c r="U181">
        <v>108</v>
      </c>
      <c r="V181">
        <v>276.714789830303</v>
      </c>
      <c r="W181">
        <v>176.679292409948</v>
      </c>
      <c r="X181">
        <v>66.599067708818595</v>
      </c>
      <c r="Y181">
        <v>65.645878277040595</v>
      </c>
      <c r="Z181">
        <v>11.272435561736099</v>
      </c>
      <c r="AA181" t="str">
        <f>IF(Table1[[#This Row],[MMSE]]&lt;10, "Severe", IF(AND(Table1[[#This Row],[MMSE]]&gt;10,Table1[[#This Row],[MMSE]]&lt;21),"Moderate",IF(AND(Table1[[#This Row],[MMSE]]&gt;=21,Table1[[#This Row],[MMSE]]&lt;25),"Mild","Normal")))</f>
        <v>Moderate</v>
      </c>
      <c r="AB181">
        <v>5.0924447930333399</v>
      </c>
      <c r="AC181">
        <v>1</v>
      </c>
      <c r="AD181">
        <v>0</v>
      </c>
      <c r="AE181">
        <v>1.1689774672725799</v>
      </c>
      <c r="AF181">
        <v>0</v>
      </c>
      <c r="AG181">
        <v>0</v>
      </c>
      <c r="AH181">
        <v>1</v>
      </c>
      <c r="AI181">
        <v>0</v>
      </c>
      <c r="AJ181">
        <v>0</v>
      </c>
      <c r="AK181">
        <v>1</v>
      </c>
      <c r="AL181" t="s">
        <v>35</v>
      </c>
    </row>
    <row r="182" spans="1:38" hidden="1" x14ac:dyDescent="0.2">
      <c r="A182">
        <v>4931</v>
      </c>
      <c r="B182">
        <v>84</v>
      </c>
      <c r="C182" t="str">
        <f>QUOTIENT(Table1[[#This Row],[Age]],10)*10&amp;"-"&amp;(QUOTIENT(Table1[[#This Row],[Age]],10)*10)+9</f>
        <v>80-89</v>
      </c>
      <c r="D182">
        <v>1</v>
      </c>
      <c r="E182">
        <v>0</v>
      </c>
      <c r="F182">
        <v>1</v>
      </c>
      <c r="G182" s="3">
        <v>29.913352108349802</v>
      </c>
      <c r="H182" s="3" t="str">
        <f>IF(Table1[[#This Row],[BMI]]&lt;18.5,"Underweight",IF(AND(Table1[[#This Row],[BMI]]&gt;=18.5,Table1[[#This Row],[BMI]]&lt;25),"Normal Weight",IF(AND(Table1[[#This Row],[BMI]]&gt;=25,Table1[[#This Row],[BMI]]&lt;30),"Overweight","Obesity")))</f>
        <v>Overweight</v>
      </c>
      <c r="I182">
        <v>1</v>
      </c>
      <c r="J182">
        <v>7.1155960211959801</v>
      </c>
      <c r="K182">
        <v>5.9575189756264404</v>
      </c>
      <c r="L182">
        <v>0.90030025848912498</v>
      </c>
      <c r="M182">
        <v>7.70864796255331</v>
      </c>
      <c r="N182">
        <v>0</v>
      </c>
      <c r="O182">
        <v>0</v>
      </c>
      <c r="P182">
        <v>0</v>
      </c>
      <c r="Q182">
        <v>0</v>
      </c>
      <c r="R182">
        <v>0</v>
      </c>
      <c r="S182">
        <v>1</v>
      </c>
      <c r="T182">
        <v>122</v>
      </c>
      <c r="U182">
        <v>62</v>
      </c>
      <c r="V182">
        <v>250.452889501508</v>
      </c>
      <c r="W182">
        <v>73.835910172694796</v>
      </c>
      <c r="X182">
        <v>58.107671996002097</v>
      </c>
      <c r="Y182">
        <v>202.07241753590901</v>
      </c>
      <c r="Z182">
        <v>8.4124099057347408</v>
      </c>
      <c r="AA182" t="str">
        <f>IF(Table1[[#This Row],[MMSE]]&lt;10, "Severe", IF(AND(Table1[[#This Row],[MMSE]]&gt;10,Table1[[#This Row],[MMSE]]&lt;21),"Moderate",IF(AND(Table1[[#This Row],[MMSE]]&gt;=21,Table1[[#This Row],[MMSE]]&lt;25),"Mild","Normal")))</f>
        <v>Severe</v>
      </c>
      <c r="AB182">
        <v>7.2871042553696901</v>
      </c>
      <c r="AC182">
        <v>0</v>
      </c>
      <c r="AD182">
        <v>0</v>
      </c>
      <c r="AE182">
        <v>7.5550052268611303</v>
      </c>
      <c r="AF182">
        <v>0</v>
      </c>
      <c r="AG182">
        <v>0</v>
      </c>
      <c r="AH182">
        <v>0</v>
      </c>
      <c r="AI182">
        <v>0</v>
      </c>
      <c r="AJ182">
        <v>0</v>
      </c>
      <c r="AK182">
        <v>0</v>
      </c>
      <c r="AL182" t="s">
        <v>35</v>
      </c>
    </row>
    <row r="183" spans="1:38" hidden="1" x14ac:dyDescent="0.2">
      <c r="A183">
        <v>4932</v>
      </c>
      <c r="B183">
        <v>62</v>
      </c>
      <c r="C183" t="str">
        <f>QUOTIENT(Table1[[#This Row],[Age]],10)*10&amp;"-"&amp;(QUOTIENT(Table1[[#This Row],[Age]],10)*10)+9</f>
        <v>60-69</v>
      </c>
      <c r="D183">
        <v>1</v>
      </c>
      <c r="E183">
        <v>0</v>
      </c>
      <c r="F183">
        <v>3</v>
      </c>
      <c r="G183" s="3">
        <v>24.310318837351101</v>
      </c>
      <c r="H183" s="3" t="str">
        <f>IF(Table1[[#This Row],[BMI]]&lt;18.5,"Underweight",IF(AND(Table1[[#This Row],[BMI]]&gt;=18.5,Table1[[#This Row],[BMI]]&lt;25),"Normal Weight",IF(AND(Table1[[#This Row],[BMI]]&gt;=25,Table1[[#This Row],[BMI]]&lt;30),"Overweight","Obesity")))</f>
        <v>Normal Weight</v>
      </c>
      <c r="I183">
        <v>0</v>
      </c>
      <c r="J183">
        <v>18.0242172498583</v>
      </c>
      <c r="K183">
        <v>4.8676404137424703</v>
      </c>
      <c r="L183">
        <v>2.5396253858466999</v>
      </c>
      <c r="M183">
        <v>9.2233676213540505</v>
      </c>
      <c r="N183">
        <v>1</v>
      </c>
      <c r="O183">
        <v>0</v>
      </c>
      <c r="P183">
        <v>0</v>
      </c>
      <c r="Q183">
        <v>0</v>
      </c>
      <c r="R183">
        <v>0</v>
      </c>
      <c r="S183">
        <v>0</v>
      </c>
      <c r="T183">
        <v>154</v>
      </c>
      <c r="U183">
        <v>91</v>
      </c>
      <c r="V183">
        <v>157.47013581783301</v>
      </c>
      <c r="W183">
        <v>129.09504901766101</v>
      </c>
      <c r="X183">
        <v>48.660102137331897</v>
      </c>
      <c r="Y183">
        <v>153.426568909031</v>
      </c>
      <c r="Z183">
        <v>5.4151935623044096</v>
      </c>
      <c r="AA183" t="str">
        <f>IF(Table1[[#This Row],[MMSE]]&lt;10, "Severe", IF(AND(Table1[[#This Row],[MMSE]]&gt;10,Table1[[#This Row],[MMSE]]&lt;21),"Moderate",IF(AND(Table1[[#This Row],[MMSE]]&gt;=21,Table1[[#This Row],[MMSE]]&lt;25),"Mild","Normal")))</f>
        <v>Severe</v>
      </c>
      <c r="AB183">
        <v>9.1184608935210694</v>
      </c>
      <c r="AC183">
        <v>0</v>
      </c>
      <c r="AD183">
        <v>0</v>
      </c>
      <c r="AE183">
        <v>6.6250335499709196</v>
      </c>
      <c r="AF183">
        <v>0</v>
      </c>
      <c r="AG183">
        <v>0</v>
      </c>
      <c r="AH183">
        <v>1</v>
      </c>
      <c r="AI183">
        <v>0</v>
      </c>
      <c r="AJ183">
        <v>0</v>
      </c>
      <c r="AK183">
        <v>0</v>
      </c>
      <c r="AL183" t="s">
        <v>35</v>
      </c>
    </row>
    <row r="184" spans="1:38" hidden="1" x14ac:dyDescent="0.2">
      <c r="A184">
        <v>4933</v>
      </c>
      <c r="B184">
        <v>78</v>
      </c>
      <c r="C184" t="str">
        <f>QUOTIENT(Table1[[#This Row],[Age]],10)*10&amp;"-"&amp;(QUOTIENT(Table1[[#This Row],[Age]],10)*10)+9</f>
        <v>70-79</v>
      </c>
      <c r="D184">
        <v>1</v>
      </c>
      <c r="E184">
        <v>0</v>
      </c>
      <c r="F184">
        <v>2</v>
      </c>
      <c r="G184" s="3">
        <v>24.265812908986</v>
      </c>
      <c r="H184" s="3" t="str">
        <f>IF(Table1[[#This Row],[BMI]]&lt;18.5,"Underweight",IF(AND(Table1[[#This Row],[BMI]]&gt;=18.5,Table1[[#This Row],[BMI]]&lt;25),"Normal Weight",IF(AND(Table1[[#This Row],[BMI]]&gt;=25,Table1[[#This Row],[BMI]]&lt;30),"Overweight","Obesity")))</f>
        <v>Normal Weight</v>
      </c>
      <c r="I184">
        <v>1</v>
      </c>
      <c r="J184">
        <v>19.800010494290198</v>
      </c>
      <c r="K184">
        <v>4.4278680313088801</v>
      </c>
      <c r="L184">
        <v>0.30791572556316099</v>
      </c>
      <c r="M184">
        <v>5.2771517810416597</v>
      </c>
      <c r="N184">
        <v>1</v>
      </c>
      <c r="O184">
        <v>1</v>
      </c>
      <c r="P184">
        <v>0</v>
      </c>
      <c r="Q184">
        <v>0</v>
      </c>
      <c r="R184">
        <v>0</v>
      </c>
      <c r="S184">
        <v>0</v>
      </c>
      <c r="T184">
        <v>169</v>
      </c>
      <c r="U184">
        <v>101</v>
      </c>
      <c r="V184">
        <v>287.95655929863398</v>
      </c>
      <c r="W184">
        <v>74.488511574546095</v>
      </c>
      <c r="X184">
        <v>48.733959165269603</v>
      </c>
      <c r="Y184">
        <v>239.76395618750001</v>
      </c>
      <c r="Z184">
        <v>8.0126716418093995</v>
      </c>
      <c r="AA184" t="str">
        <f>IF(Table1[[#This Row],[MMSE]]&lt;10, "Severe", IF(AND(Table1[[#This Row],[MMSE]]&gt;10,Table1[[#This Row],[MMSE]]&lt;21),"Moderate",IF(AND(Table1[[#This Row],[MMSE]]&gt;=21,Table1[[#This Row],[MMSE]]&lt;25),"Mild","Normal")))</f>
        <v>Severe</v>
      </c>
      <c r="AB184">
        <v>9.2274641407065605</v>
      </c>
      <c r="AC184">
        <v>0</v>
      </c>
      <c r="AD184">
        <v>1</v>
      </c>
      <c r="AE184">
        <v>6.6841083364326304</v>
      </c>
      <c r="AF184">
        <v>0</v>
      </c>
      <c r="AG184">
        <v>0</v>
      </c>
      <c r="AH184">
        <v>0</v>
      </c>
      <c r="AI184">
        <v>0</v>
      </c>
      <c r="AJ184">
        <v>0</v>
      </c>
      <c r="AK184">
        <v>0</v>
      </c>
      <c r="AL184" t="s">
        <v>35</v>
      </c>
    </row>
    <row r="185" spans="1:38" hidden="1" x14ac:dyDescent="0.2">
      <c r="A185">
        <v>4934</v>
      </c>
      <c r="B185">
        <v>89</v>
      </c>
      <c r="C185" t="str">
        <f>QUOTIENT(Table1[[#This Row],[Age]],10)*10&amp;"-"&amp;(QUOTIENT(Table1[[#This Row],[Age]],10)*10)+9</f>
        <v>80-89</v>
      </c>
      <c r="D185">
        <v>0</v>
      </c>
      <c r="E185">
        <v>0</v>
      </c>
      <c r="F185">
        <v>1</v>
      </c>
      <c r="G185" s="3">
        <v>38.138502588217499</v>
      </c>
      <c r="H185" s="3" t="str">
        <f>IF(Table1[[#This Row],[BMI]]&lt;18.5,"Underweight",IF(AND(Table1[[#This Row],[BMI]]&gt;=18.5,Table1[[#This Row],[BMI]]&lt;25),"Normal Weight",IF(AND(Table1[[#This Row],[BMI]]&gt;=25,Table1[[#This Row],[BMI]]&lt;30),"Overweight","Obesity")))</f>
        <v>Obesity</v>
      </c>
      <c r="I185">
        <v>0</v>
      </c>
      <c r="J185">
        <v>4.1677835823884699</v>
      </c>
      <c r="K185">
        <v>7.4895787996916097</v>
      </c>
      <c r="L185">
        <v>0.69916771834274005</v>
      </c>
      <c r="M185">
        <v>9.5865420402544395</v>
      </c>
      <c r="N185">
        <v>1</v>
      </c>
      <c r="O185">
        <v>1</v>
      </c>
      <c r="P185">
        <v>0</v>
      </c>
      <c r="Q185">
        <v>0</v>
      </c>
      <c r="R185">
        <v>1</v>
      </c>
      <c r="S185">
        <v>1</v>
      </c>
      <c r="T185">
        <v>158</v>
      </c>
      <c r="U185">
        <v>68</v>
      </c>
      <c r="V185">
        <v>245.52307906872801</v>
      </c>
      <c r="W185">
        <v>66.767418798822405</v>
      </c>
      <c r="X185">
        <v>22.358738461346899</v>
      </c>
      <c r="Y185">
        <v>273.173969006368</v>
      </c>
      <c r="Z185">
        <v>27.6875019306061</v>
      </c>
      <c r="AA185" t="str">
        <f>IF(Table1[[#This Row],[MMSE]]&lt;10, "Severe", IF(AND(Table1[[#This Row],[MMSE]]&gt;10,Table1[[#This Row],[MMSE]]&lt;21),"Moderate",IF(AND(Table1[[#This Row],[MMSE]]&gt;=21,Table1[[#This Row],[MMSE]]&lt;25),"Mild","Normal")))</f>
        <v>Normal</v>
      </c>
      <c r="AB185">
        <v>0.67560837661676898</v>
      </c>
      <c r="AC185">
        <v>0</v>
      </c>
      <c r="AD185">
        <v>0</v>
      </c>
      <c r="AE185">
        <v>9.7229881337418895</v>
      </c>
      <c r="AF185">
        <v>0</v>
      </c>
      <c r="AG185">
        <v>0</v>
      </c>
      <c r="AH185">
        <v>0</v>
      </c>
      <c r="AI185">
        <v>0</v>
      </c>
      <c r="AJ185">
        <v>1</v>
      </c>
      <c r="AK185">
        <v>0</v>
      </c>
      <c r="AL185" t="s">
        <v>35</v>
      </c>
    </row>
    <row r="186" spans="1:38" x14ac:dyDescent="0.2">
      <c r="A186">
        <v>4935</v>
      </c>
      <c r="B186">
        <v>82</v>
      </c>
      <c r="C186" t="str">
        <f>QUOTIENT(Table1[[#This Row],[Age]],10)*10&amp;"-"&amp;(QUOTIENT(Table1[[#This Row],[Age]],10)*10)+9</f>
        <v>80-89</v>
      </c>
      <c r="D186">
        <v>0</v>
      </c>
      <c r="E186">
        <v>3</v>
      </c>
      <c r="F186">
        <v>2</v>
      </c>
      <c r="G186" s="3">
        <v>15.031271340942499</v>
      </c>
      <c r="H186" s="3" t="str">
        <f>IF(Table1[[#This Row],[BMI]]&lt;18.5,"Underweight",IF(AND(Table1[[#This Row],[BMI]]&gt;=18.5,Table1[[#This Row],[BMI]]&lt;25),"Normal Weight",IF(AND(Table1[[#This Row],[BMI]]&gt;=25,Table1[[#This Row],[BMI]]&lt;30),"Overweight","Obesity")))</f>
        <v>Underweight</v>
      </c>
      <c r="I186">
        <v>0</v>
      </c>
      <c r="J186">
        <v>7.7923026009557903</v>
      </c>
      <c r="K186">
        <v>7.8698497364470104</v>
      </c>
      <c r="L186">
        <v>0.10722630901116301</v>
      </c>
      <c r="M186">
        <v>7.8193071437571797</v>
      </c>
      <c r="N186">
        <v>0</v>
      </c>
      <c r="O186">
        <v>1</v>
      </c>
      <c r="P186">
        <v>0</v>
      </c>
      <c r="Q186">
        <v>0</v>
      </c>
      <c r="R186">
        <v>0</v>
      </c>
      <c r="S186">
        <v>0</v>
      </c>
      <c r="T186">
        <v>134</v>
      </c>
      <c r="U186">
        <v>77</v>
      </c>
      <c r="V186">
        <v>244.56056353961199</v>
      </c>
      <c r="W186">
        <v>136.15892918908901</v>
      </c>
      <c r="X186">
        <v>79.333825705258505</v>
      </c>
      <c r="Y186">
        <v>352.06470494550302</v>
      </c>
      <c r="Z186">
        <v>20.000243480017001</v>
      </c>
      <c r="AA186" t="str">
        <f>IF(Table1[[#This Row],[MMSE]]&lt;10, "Severe", IF(AND(Table1[[#This Row],[MMSE]]&gt;10,Table1[[#This Row],[MMSE]]&lt;21),"Moderate",IF(AND(Table1[[#This Row],[MMSE]]&gt;=21,Table1[[#This Row],[MMSE]]&lt;25),"Mild","Normal")))</f>
        <v>Moderate</v>
      </c>
      <c r="AB186">
        <v>9.1488025535287996</v>
      </c>
      <c r="AC186">
        <v>1</v>
      </c>
      <c r="AD186">
        <v>1</v>
      </c>
      <c r="AE186">
        <v>9.6993198263746603</v>
      </c>
      <c r="AF186">
        <v>0</v>
      </c>
      <c r="AG186">
        <v>0</v>
      </c>
      <c r="AH186">
        <v>0</v>
      </c>
      <c r="AI186">
        <v>0</v>
      </c>
      <c r="AJ186">
        <v>0</v>
      </c>
      <c r="AK186">
        <v>1</v>
      </c>
      <c r="AL186" t="s">
        <v>35</v>
      </c>
    </row>
    <row r="187" spans="1:38" hidden="1" x14ac:dyDescent="0.2">
      <c r="A187">
        <v>4936</v>
      </c>
      <c r="B187">
        <v>69</v>
      </c>
      <c r="C187" t="str">
        <f>QUOTIENT(Table1[[#This Row],[Age]],10)*10&amp;"-"&amp;(QUOTIENT(Table1[[#This Row],[Age]],10)*10)+9</f>
        <v>60-69</v>
      </c>
      <c r="D187">
        <v>0</v>
      </c>
      <c r="E187">
        <v>0</v>
      </c>
      <c r="F187">
        <v>1</v>
      </c>
      <c r="G187" s="3">
        <v>35.288921793925503</v>
      </c>
      <c r="H187" s="3" t="str">
        <f>IF(Table1[[#This Row],[BMI]]&lt;18.5,"Underweight",IF(AND(Table1[[#This Row],[BMI]]&gt;=18.5,Table1[[#This Row],[BMI]]&lt;25),"Normal Weight",IF(AND(Table1[[#This Row],[BMI]]&gt;=25,Table1[[#This Row],[BMI]]&lt;30),"Overweight","Obesity")))</f>
        <v>Obesity</v>
      </c>
      <c r="I187">
        <v>0</v>
      </c>
      <c r="J187">
        <v>12.473891789314299</v>
      </c>
      <c r="K187">
        <v>4.2935376652064097</v>
      </c>
      <c r="L187">
        <v>9.7339913072920297</v>
      </c>
      <c r="M187">
        <v>6.7806754135139897</v>
      </c>
      <c r="N187">
        <v>1</v>
      </c>
      <c r="O187">
        <v>1</v>
      </c>
      <c r="P187">
        <v>0</v>
      </c>
      <c r="Q187">
        <v>0</v>
      </c>
      <c r="R187">
        <v>0</v>
      </c>
      <c r="S187">
        <v>0</v>
      </c>
      <c r="T187">
        <v>142</v>
      </c>
      <c r="U187">
        <v>91</v>
      </c>
      <c r="V187">
        <v>193.43318752101999</v>
      </c>
      <c r="W187">
        <v>148.96423615552399</v>
      </c>
      <c r="X187">
        <v>70.578423013610902</v>
      </c>
      <c r="Y187">
        <v>223.70260942130301</v>
      </c>
      <c r="Z187">
        <v>5.6777683179073799</v>
      </c>
      <c r="AA187" t="str">
        <f>IF(Table1[[#This Row],[MMSE]]&lt;10, "Severe", IF(AND(Table1[[#This Row],[MMSE]]&gt;10,Table1[[#This Row],[MMSE]]&lt;21),"Moderate",IF(AND(Table1[[#This Row],[MMSE]]&gt;=21,Table1[[#This Row],[MMSE]]&lt;25),"Mild","Normal")))</f>
        <v>Severe</v>
      </c>
      <c r="AB187">
        <v>3.6725213184352601</v>
      </c>
      <c r="AC187">
        <v>1</v>
      </c>
      <c r="AD187">
        <v>1</v>
      </c>
      <c r="AE187">
        <v>3.9165213185919399</v>
      </c>
      <c r="AF187">
        <v>0</v>
      </c>
      <c r="AG187">
        <v>0</v>
      </c>
      <c r="AH187">
        <v>1</v>
      </c>
      <c r="AI187">
        <v>1</v>
      </c>
      <c r="AJ187">
        <v>0</v>
      </c>
      <c r="AK187">
        <v>1</v>
      </c>
      <c r="AL187" t="s">
        <v>35</v>
      </c>
    </row>
    <row r="188" spans="1:38" hidden="1" x14ac:dyDescent="0.2">
      <c r="A188">
        <v>4937</v>
      </c>
      <c r="B188">
        <v>90</v>
      </c>
      <c r="C188" t="str">
        <f>QUOTIENT(Table1[[#This Row],[Age]],10)*10&amp;"-"&amp;(QUOTIENT(Table1[[#This Row],[Age]],10)*10)+9</f>
        <v>90-99</v>
      </c>
      <c r="D188">
        <v>0</v>
      </c>
      <c r="E188">
        <v>0</v>
      </c>
      <c r="F188">
        <v>3</v>
      </c>
      <c r="G188" s="3">
        <v>39.6614645487968</v>
      </c>
      <c r="H188" s="3" t="str">
        <f>IF(Table1[[#This Row],[BMI]]&lt;18.5,"Underweight",IF(AND(Table1[[#This Row],[BMI]]&gt;=18.5,Table1[[#This Row],[BMI]]&lt;25),"Normal Weight",IF(AND(Table1[[#This Row],[BMI]]&gt;=25,Table1[[#This Row],[BMI]]&lt;30),"Overweight","Obesity")))</f>
        <v>Obesity</v>
      </c>
      <c r="I188">
        <v>1</v>
      </c>
      <c r="J188">
        <v>6.9573633457707897</v>
      </c>
      <c r="K188">
        <v>5.6015851402725003</v>
      </c>
      <c r="L188">
        <v>7.1692518414999897</v>
      </c>
      <c r="M188">
        <v>9.5092014338839697</v>
      </c>
      <c r="N188">
        <v>0</v>
      </c>
      <c r="O188">
        <v>0</v>
      </c>
      <c r="P188">
        <v>0</v>
      </c>
      <c r="Q188">
        <v>0</v>
      </c>
      <c r="R188">
        <v>0</v>
      </c>
      <c r="S188">
        <v>0</v>
      </c>
      <c r="T188">
        <v>123</v>
      </c>
      <c r="U188">
        <v>103</v>
      </c>
      <c r="V188">
        <v>245.05838233240399</v>
      </c>
      <c r="W188">
        <v>102.109594154528</v>
      </c>
      <c r="X188">
        <v>54.082119256994503</v>
      </c>
      <c r="Y188">
        <v>95.593476959901494</v>
      </c>
      <c r="Z188">
        <v>7.9069373485307697</v>
      </c>
      <c r="AA188" t="str">
        <f>IF(Table1[[#This Row],[MMSE]]&lt;10, "Severe", IF(AND(Table1[[#This Row],[MMSE]]&gt;10,Table1[[#This Row],[MMSE]]&lt;21),"Moderate",IF(AND(Table1[[#This Row],[MMSE]]&gt;=21,Table1[[#This Row],[MMSE]]&lt;25),"Mild","Normal")))</f>
        <v>Severe</v>
      </c>
      <c r="AB188">
        <v>7.1845879780188699</v>
      </c>
      <c r="AC188">
        <v>0</v>
      </c>
      <c r="AD188">
        <v>0</v>
      </c>
      <c r="AE188">
        <v>6.5287654379083904</v>
      </c>
      <c r="AF188">
        <v>0</v>
      </c>
      <c r="AG188">
        <v>0</v>
      </c>
      <c r="AH188">
        <v>0</v>
      </c>
      <c r="AI188">
        <v>0</v>
      </c>
      <c r="AJ188">
        <v>1</v>
      </c>
      <c r="AK188">
        <v>0</v>
      </c>
      <c r="AL188" t="s">
        <v>35</v>
      </c>
    </row>
    <row r="189" spans="1:38" hidden="1" x14ac:dyDescent="0.2">
      <c r="A189">
        <v>4938</v>
      </c>
      <c r="B189">
        <v>75</v>
      </c>
      <c r="C189" t="str">
        <f>QUOTIENT(Table1[[#This Row],[Age]],10)*10&amp;"-"&amp;(QUOTIENT(Table1[[#This Row],[Age]],10)*10)+9</f>
        <v>70-79</v>
      </c>
      <c r="D189">
        <v>1</v>
      </c>
      <c r="E189">
        <v>0</v>
      </c>
      <c r="F189">
        <v>1</v>
      </c>
      <c r="G189" s="3">
        <v>18.966819455569201</v>
      </c>
      <c r="H189" s="3" t="str">
        <f>IF(Table1[[#This Row],[BMI]]&lt;18.5,"Underweight",IF(AND(Table1[[#This Row],[BMI]]&gt;=18.5,Table1[[#This Row],[BMI]]&lt;25),"Normal Weight",IF(AND(Table1[[#This Row],[BMI]]&gt;=25,Table1[[#This Row],[BMI]]&lt;30),"Overweight","Obesity")))</f>
        <v>Normal Weight</v>
      </c>
      <c r="I189">
        <v>0</v>
      </c>
      <c r="J189">
        <v>18.7941201784745</v>
      </c>
      <c r="K189">
        <v>6.4172887611043903</v>
      </c>
      <c r="L189">
        <v>2.2695763958531101</v>
      </c>
      <c r="M189">
        <v>5.9175987625245101</v>
      </c>
      <c r="N189">
        <v>0</v>
      </c>
      <c r="O189">
        <v>0</v>
      </c>
      <c r="P189">
        <v>0</v>
      </c>
      <c r="Q189">
        <v>0</v>
      </c>
      <c r="R189">
        <v>0</v>
      </c>
      <c r="S189">
        <v>0</v>
      </c>
      <c r="T189">
        <v>167</v>
      </c>
      <c r="U189">
        <v>103</v>
      </c>
      <c r="V189">
        <v>290.17199469090298</v>
      </c>
      <c r="W189">
        <v>118.45979205263301</v>
      </c>
      <c r="X189">
        <v>61.898549496384</v>
      </c>
      <c r="Y189">
        <v>133.81384564088</v>
      </c>
      <c r="Z189">
        <v>8.7920545712994098</v>
      </c>
      <c r="AA189" t="str">
        <f>IF(Table1[[#This Row],[MMSE]]&lt;10, "Severe", IF(AND(Table1[[#This Row],[MMSE]]&gt;10,Table1[[#This Row],[MMSE]]&lt;21),"Moderate",IF(AND(Table1[[#This Row],[MMSE]]&gt;=21,Table1[[#This Row],[MMSE]]&lt;25),"Mild","Normal")))</f>
        <v>Severe</v>
      </c>
      <c r="AB189">
        <v>6.2857169526978396</v>
      </c>
      <c r="AC189">
        <v>0</v>
      </c>
      <c r="AD189">
        <v>0</v>
      </c>
      <c r="AE189">
        <v>5.9444155399140204</v>
      </c>
      <c r="AF189">
        <v>0</v>
      </c>
      <c r="AG189">
        <v>0</v>
      </c>
      <c r="AH189">
        <v>1</v>
      </c>
      <c r="AI189">
        <v>0</v>
      </c>
      <c r="AJ189">
        <v>0</v>
      </c>
      <c r="AK189">
        <v>0</v>
      </c>
      <c r="AL189" t="s">
        <v>35</v>
      </c>
    </row>
    <row r="190" spans="1:38" hidden="1" x14ac:dyDescent="0.2">
      <c r="A190">
        <v>4939</v>
      </c>
      <c r="B190">
        <v>67</v>
      </c>
      <c r="C190" t="str">
        <f>QUOTIENT(Table1[[#This Row],[Age]],10)*10&amp;"-"&amp;(QUOTIENT(Table1[[#This Row],[Age]],10)*10)+9</f>
        <v>60-69</v>
      </c>
      <c r="D190">
        <v>1</v>
      </c>
      <c r="E190">
        <v>1</v>
      </c>
      <c r="F190">
        <v>0</v>
      </c>
      <c r="G190" s="3">
        <v>29.300473328511099</v>
      </c>
      <c r="H190" s="3" t="str">
        <f>IF(Table1[[#This Row],[BMI]]&lt;18.5,"Underweight",IF(AND(Table1[[#This Row],[BMI]]&gt;=18.5,Table1[[#This Row],[BMI]]&lt;25),"Normal Weight",IF(AND(Table1[[#This Row],[BMI]]&gt;=25,Table1[[#This Row],[BMI]]&lt;30),"Overweight","Obesity")))</f>
        <v>Overweight</v>
      </c>
      <c r="I190">
        <v>0</v>
      </c>
      <c r="J190">
        <v>13.603866235962</v>
      </c>
      <c r="K190">
        <v>9.29685383853184</v>
      </c>
      <c r="L190">
        <v>3.5009607362127402</v>
      </c>
      <c r="M190">
        <v>5.0690822136711704</v>
      </c>
      <c r="N190">
        <v>1</v>
      </c>
      <c r="O190">
        <v>0</v>
      </c>
      <c r="P190">
        <v>0</v>
      </c>
      <c r="Q190">
        <v>0</v>
      </c>
      <c r="R190">
        <v>0</v>
      </c>
      <c r="S190">
        <v>0</v>
      </c>
      <c r="T190">
        <v>134</v>
      </c>
      <c r="U190">
        <v>69</v>
      </c>
      <c r="V190">
        <v>214.987708092303</v>
      </c>
      <c r="W190">
        <v>108.005438164957</v>
      </c>
      <c r="X190">
        <v>43.286173802255803</v>
      </c>
      <c r="Y190">
        <v>393.95700413152298</v>
      </c>
      <c r="Z190">
        <v>22.855696437984001</v>
      </c>
      <c r="AA190" t="str">
        <f>IF(Table1[[#This Row],[MMSE]]&lt;10, "Severe", IF(AND(Table1[[#This Row],[MMSE]]&gt;10,Table1[[#This Row],[MMSE]]&lt;21),"Moderate",IF(AND(Table1[[#This Row],[MMSE]]&gt;=21,Table1[[#This Row],[MMSE]]&lt;25),"Mild","Normal")))</f>
        <v>Mild</v>
      </c>
      <c r="AB190">
        <v>4.6254479663709596</v>
      </c>
      <c r="AC190">
        <v>0</v>
      </c>
      <c r="AD190">
        <v>0</v>
      </c>
      <c r="AE190">
        <v>7.5510304226906602</v>
      </c>
      <c r="AF190">
        <v>0</v>
      </c>
      <c r="AG190">
        <v>1</v>
      </c>
      <c r="AH190">
        <v>0</v>
      </c>
      <c r="AI190">
        <v>0</v>
      </c>
      <c r="AJ190">
        <v>0</v>
      </c>
      <c r="AK190">
        <v>0</v>
      </c>
      <c r="AL190" t="s">
        <v>35</v>
      </c>
    </row>
    <row r="191" spans="1:38" x14ac:dyDescent="0.2">
      <c r="A191">
        <v>4940</v>
      </c>
      <c r="B191">
        <v>90</v>
      </c>
      <c r="C191" t="str">
        <f>QUOTIENT(Table1[[#This Row],[Age]],10)*10&amp;"-"&amp;(QUOTIENT(Table1[[#This Row],[Age]],10)*10)+9</f>
        <v>90-99</v>
      </c>
      <c r="D191">
        <v>0</v>
      </c>
      <c r="E191">
        <v>0</v>
      </c>
      <c r="F191">
        <v>0</v>
      </c>
      <c r="G191" s="3">
        <v>38.761176226904801</v>
      </c>
      <c r="H191" s="3" t="str">
        <f>IF(Table1[[#This Row],[BMI]]&lt;18.5,"Underweight",IF(AND(Table1[[#This Row],[BMI]]&gt;=18.5,Table1[[#This Row],[BMI]]&lt;25),"Normal Weight",IF(AND(Table1[[#This Row],[BMI]]&gt;=25,Table1[[#This Row],[BMI]]&lt;30),"Overweight","Obesity")))</f>
        <v>Obesity</v>
      </c>
      <c r="I191">
        <v>0</v>
      </c>
      <c r="J191">
        <v>13.7621921319802</v>
      </c>
      <c r="K191">
        <v>7.4427553542127702</v>
      </c>
      <c r="L191">
        <v>1.48376343784161</v>
      </c>
      <c r="M191">
        <v>6.0987095363670702</v>
      </c>
      <c r="N191">
        <v>0</v>
      </c>
      <c r="O191">
        <v>1</v>
      </c>
      <c r="P191">
        <v>0</v>
      </c>
      <c r="Q191">
        <v>0</v>
      </c>
      <c r="R191">
        <v>0</v>
      </c>
      <c r="S191">
        <v>0</v>
      </c>
      <c r="T191">
        <v>161</v>
      </c>
      <c r="U191">
        <v>62</v>
      </c>
      <c r="V191">
        <v>174.74656336272801</v>
      </c>
      <c r="W191">
        <v>79.084485226003196</v>
      </c>
      <c r="X191">
        <v>87.747163846031995</v>
      </c>
      <c r="Y191">
        <v>321.51854029787</v>
      </c>
      <c r="Z191">
        <v>18.3737145169592</v>
      </c>
      <c r="AA191" t="str">
        <f>IF(Table1[[#This Row],[MMSE]]&lt;10, "Severe", IF(AND(Table1[[#This Row],[MMSE]]&gt;10,Table1[[#This Row],[MMSE]]&lt;21),"Moderate",IF(AND(Table1[[#This Row],[MMSE]]&gt;=21,Table1[[#This Row],[MMSE]]&lt;25),"Mild","Normal")))</f>
        <v>Moderate</v>
      </c>
      <c r="AB191">
        <v>7.4372891698123897</v>
      </c>
      <c r="AC191">
        <v>0</v>
      </c>
      <c r="AD191">
        <v>0</v>
      </c>
      <c r="AE191">
        <v>6.5070510260234498</v>
      </c>
      <c r="AF191">
        <v>0</v>
      </c>
      <c r="AG191">
        <v>0</v>
      </c>
      <c r="AH191">
        <v>0</v>
      </c>
      <c r="AI191">
        <v>0</v>
      </c>
      <c r="AJ191">
        <v>0</v>
      </c>
      <c r="AK191">
        <v>0</v>
      </c>
      <c r="AL191" t="s">
        <v>35</v>
      </c>
    </row>
    <row r="192" spans="1:38" x14ac:dyDescent="0.2">
      <c r="A192">
        <v>4941</v>
      </c>
      <c r="B192">
        <v>75</v>
      </c>
      <c r="C192" t="str">
        <f>QUOTIENT(Table1[[#This Row],[Age]],10)*10&amp;"-"&amp;(QUOTIENT(Table1[[#This Row],[Age]],10)*10)+9</f>
        <v>70-79</v>
      </c>
      <c r="D192">
        <v>1</v>
      </c>
      <c r="E192">
        <v>3</v>
      </c>
      <c r="F192">
        <v>2</v>
      </c>
      <c r="G192" s="3">
        <v>24.4716107180266</v>
      </c>
      <c r="H192" s="3" t="str">
        <f>IF(Table1[[#This Row],[BMI]]&lt;18.5,"Underweight",IF(AND(Table1[[#This Row],[BMI]]&gt;=18.5,Table1[[#This Row],[BMI]]&lt;25),"Normal Weight",IF(AND(Table1[[#This Row],[BMI]]&gt;=25,Table1[[#This Row],[BMI]]&lt;30),"Overweight","Obesity")))</f>
        <v>Normal Weight</v>
      </c>
      <c r="I192">
        <v>0</v>
      </c>
      <c r="J192">
        <v>18.444352195549602</v>
      </c>
      <c r="K192">
        <v>8.0270749160349499</v>
      </c>
      <c r="L192">
        <v>4.9599182199922103</v>
      </c>
      <c r="M192">
        <v>8.0635605562649104</v>
      </c>
      <c r="N192">
        <v>1</v>
      </c>
      <c r="O192">
        <v>0</v>
      </c>
      <c r="P192">
        <v>0</v>
      </c>
      <c r="Q192">
        <v>0</v>
      </c>
      <c r="R192">
        <v>0</v>
      </c>
      <c r="S192">
        <v>0</v>
      </c>
      <c r="T192">
        <v>114</v>
      </c>
      <c r="U192">
        <v>84</v>
      </c>
      <c r="V192">
        <v>202.11853321116399</v>
      </c>
      <c r="W192">
        <v>190.34552269016999</v>
      </c>
      <c r="X192">
        <v>60.3124774371623</v>
      </c>
      <c r="Y192">
        <v>376.51559849991497</v>
      </c>
      <c r="Z192">
        <v>16.561407373769299</v>
      </c>
      <c r="AA192" t="str">
        <f>IF(Table1[[#This Row],[MMSE]]&lt;10, "Severe", IF(AND(Table1[[#This Row],[MMSE]]&gt;10,Table1[[#This Row],[MMSE]]&lt;21),"Moderate",IF(AND(Table1[[#This Row],[MMSE]]&gt;=21,Table1[[#This Row],[MMSE]]&lt;25),"Mild","Normal")))</f>
        <v>Moderate</v>
      </c>
      <c r="AB192">
        <v>5.8036256371242798</v>
      </c>
      <c r="AC192">
        <v>0</v>
      </c>
      <c r="AD192">
        <v>0</v>
      </c>
      <c r="AE192">
        <v>7.7380445242190996</v>
      </c>
      <c r="AF192">
        <v>1</v>
      </c>
      <c r="AG192">
        <v>0</v>
      </c>
      <c r="AH192">
        <v>0</v>
      </c>
      <c r="AI192">
        <v>1</v>
      </c>
      <c r="AJ192">
        <v>1</v>
      </c>
      <c r="AK192">
        <v>0</v>
      </c>
      <c r="AL192" t="s">
        <v>35</v>
      </c>
    </row>
    <row r="193" spans="1:38" x14ac:dyDescent="0.2">
      <c r="A193">
        <v>4942</v>
      </c>
      <c r="B193">
        <v>75</v>
      </c>
      <c r="C193" t="str">
        <f>QUOTIENT(Table1[[#This Row],[Age]],10)*10&amp;"-"&amp;(QUOTIENT(Table1[[#This Row],[Age]],10)*10)+9</f>
        <v>70-79</v>
      </c>
      <c r="D193">
        <v>1</v>
      </c>
      <c r="E193">
        <v>3</v>
      </c>
      <c r="F193">
        <v>2</v>
      </c>
      <c r="G193" s="3">
        <v>18.755428590199401</v>
      </c>
      <c r="H193" s="3" t="str">
        <f>IF(Table1[[#This Row],[BMI]]&lt;18.5,"Underweight",IF(AND(Table1[[#This Row],[BMI]]&gt;=18.5,Table1[[#This Row],[BMI]]&lt;25),"Normal Weight",IF(AND(Table1[[#This Row],[BMI]]&gt;=25,Table1[[#This Row],[BMI]]&lt;30),"Overweight","Obesity")))</f>
        <v>Normal Weight</v>
      </c>
      <c r="I193">
        <v>1</v>
      </c>
      <c r="J193">
        <v>8.5234786160416594</v>
      </c>
      <c r="K193">
        <v>1.9279214769659601</v>
      </c>
      <c r="L193">
        <v>0.144543161630595</v>
      </c>
      <c r="M193">
        <v>7.69427177907298</v>
      </c>
      <c r="N193">
        <v>0</v>
      </c>
      <c r="O193">
        <v>0</v>
      </c>
      <c r="P193">
        <v>0</v>
      </c>
      <c r="Q193">
        <v>0</v>
      </c>
      <c r="R193">
        <v>0</v>
      </c>
      <c r="S193">
        <v>1</v>
      </c>
      <c r="T193">
        <v>106</v>
      </c>
      <c r="U193">
        <v>61</v>
      </c>
      <c r="V193">
        <v>151.70460566244199</v>
      </c>
      <c r="W193">
        <v>74.214271969812501</v>
      </c>
      <c r="X193">
        <v>39.168170480385797</v>
      </c>
      <c r="Y193">
        <v>350.63498363935901</v>
      </c>
      <c r="Z193">
        <v>11.9672056129184</v>
      </c>
      <c r="AA193" t="str">
        <f>IF(Table1[[#This Row],[MMSE]]&lt;10, "Severe", IF(AND(Table1[[#This Row],[MMSE]]&gt;10,Table1[[#This Row],[MMSE]]&lt;21),"Moderate",IF(AND(Table1[[#This Row],[MMSE]]&gt;=21,Table1[[#This Row],[MMSE]]&lt;25),"Mild","Normal")))</f>
        <v>Moderate</v>
      </c>
      <c r="AB193">
        <v>0.92148276221788505</v>
      </c>
      <c r="AC193">
        <v>0</v>
      </c>
      <c r="AD193">
        <v>1</v>
      </c>
      <c r="AE193">
        <v>6.1259175132180301</v>
      </c>
      <c r="AF193">
        <v>1</v>
      </c>
      <c r="AG193">
        <v>0</v>
      </c>
      <c r="AH193">
        <v>1</v>
      </c>
      <c r="AI193">
        <v>0</v>
      </c>
      <c r="AJ193">
        <v>0</v>
      </c>
      <c r="AK193">
        <v>1</v>
      </c>
      <c r="AL193" t="s">
        <v>35</v>
      </c>
    </row>
    <row r="194" spans="1:38" x14ac:dyDescent="0.2">
      <c r="A194">
        <v>4943</v>
      </c>
      <c r="B194">
        <v>89</v>
      </c>
      <c r="C194" t="str">
        <f>QUOTIENT(Table1[[#This Row],[Age]],10)*10&amp;"-"&amp;(QUOTIENT(Table1[[#This Row],[Age]],10)*10)+9</f>
        <v>80-89</v>
      </c>
      <c r="D194">
        <v>0</v>
      </c>
      <c r="E194">
        <v>0</v>
      </c>
      <c r="F194">
        <v>2</v>
      </c>
      <c r="G194" s="3">
        <v>30.203584205747902</v>
      </c>
      <c r="H194" s="3" t="str">
        <f>IF(Table1[[#This Row],[BMI]]&lt;18.5,"Underweight",IF(AND(Table1[[#This Row],[BMI]]&gt;=18.5,Table1[[#This Row],[BMI]]&lt;25),"Normal Weight",IF(AND(Table1[[#This Row],[BMI]]&gt;=25,Table1[[#This Row],[BMI]]&lt;30),"Overweight","Obesity")))</f>
        <v>Obesity</v>
      </c>
      <c r="I194">
        <v>0</v>
      </c>
      <c r="J194">
        <v>5.4351663800782397</v>
      </c>
      <c r="K194">
        <v>3.9610811778954398</v>
      </c>
      <c r="L194">
        <v>1.3239811244539701</v>
      </c>
      <c r="M194">
        <v>8.6606144069495308</v>
      </c>
      <c r="N194">
        <v>0</v>
      </c>
      <c r="O194">
        <v>0</v>
      </c>
      <c r="P194">
        <v>1</v>
      </c>
      <c r="Q194">
        <v>0</v>
      </c>
      <c r="R194">
        <v>0</v>
      </c>
      <c r="S194">
        <v>0</v>
      </c>
      <c r="T194">
        <v>97</v>
      </c>
      <c r="U194">
        <v>119</v>
      </c>
      <c r="V194">
        <v>232.00503228979099</v>
      </c>
      <c r="W194">
        <v>127.295606273091</v>
      </c>
      <c r="X194">
        <v>95.869290940470094</v>
      </c>
      <c r="Y194">
        <v>351.74129000093399</v>
      </c>
      <c r="Z194">
        <v>16.6552453568648</v>
      </c>
      <c r="AA194" t="str">
        <f>IF(Table1[[#This Row],[MMSE]]&lt;10, "Severe", IF(AND(Table1[[#This Row],[MMSE]]&gt;10,Table1[[#This Row],[MMSE]]&lt;21),"Moderate",IF(AND(Table1[[#This Row],[MMSE]]&gt;=21,Table1[[#This Row],[MMSE]]&lt;25),"Mild","Normal")))</f>
        <v>Moderate</v>
      </c>
      <c r="AB194">
        <v>7.8706057833029597</v>
      </c>
      <c r="AC194">
        <v>1</v>
      </c>
      <c r="AD194">
        <v>0</v>
      </c>
      <c r="AE194">
        <v>8.7400666661073707</v>
      </c>
      <c r="AF194">
        <v>1</v>
      </c>
      <c r="AG194">
        <v>0</v>
      </c>
      <c r="AH194">
        <v>0</v>
      </c>
      <c r="AI194">
        <v>0</v>
      </c>
      <c r="AJ194">
        <v>0</v>
      </c>
      <c r="AK194">
        <v>0</v>
      </c>
      <c r="AL194" t="s">
        <v>35</v>
      </c>
    </row>
    <row r="195" spans="1:38" x14ac:dyDescent="0.2">
      <c r="A195">
        <v>4944</v>
      </c>
      <c r="B195">
        <v>85</v>
      </c>
      <c r="C195" t="str">
        <f>QUOTIENT(Table1[[#This Row],[Age]],10)*10&amp;"-"&amp;(QUOTIENT(Table1[[#This Row],[Age]],10)*10)+9</f>
        <v>80-89</v>
      </c>
      <c r="D195">
        <v>1</v>
      </c>
      <c r="E195">
        <v>0</v>
      </c>
      <c r="F195">
        <v>2</v>
      </c>
      <c r="G195" s="3">
        <v>17.4825849882371</v>
      </c>
      <c r="H195" s="3" t="str">
        <f>IF(Table1[[#This Row],[BMI]]&lt;18.5,"Underweight",IF(AND(Table1[[#This Row],[BMI]]&gt;=18.5,Table1[[#This Row],[BMI]]&lt;25),"Normal Weight",IF(AND(Table1[[#This Row],[BMI]]&gt;=25,Table1[[#This Row],[BMI]]&lt;30),"Overweight","Obesity")))</f>
        <v>Underweight</v>
      </c>
      <c r="I195">
        <v>0</v>
      </c>
      <c r="J195">
        <v>7.0744578359418604</v>
      </c>
      <c r="K195">
        <v>3.2471812651899299</v>
      </c>
      <c r="L195">
        <v>2.7254903347428998</v>
      </c>
      <c r="M195">
        <v>7.3450489313493001</v>
      </c>
      <c r="N195">
        <v>1</v>
      </c>
      <c r="O195">
        <v>0</v>
      </c>
      <c r="P195">
        <v>0</v>
      </c>
      <c r="Q195">
        <v>1</v>
      </c>
      <c r="R195">
        <v>0</v>
      </c>
      <c r="S195">
        <v>1</v>
      </c>
      <c r="T195">
        <v>166</v>
      </c>
      <c r="U195">
        <v>82</v>
      </c>
      <c r="V195">
        <v>166.12758368833701</v>
      </c>
      <c r="W195">
        <v>66.243119351064905</v>
      </c>
      <c r="X195">
        <v>62.420877750079001</v>
      </c>
      <c r="Y195">
        <v>269.77408005951003</v>
      </c>
      <c r="Z195">
        <v>20.533111051221798</v>
      </c>
      <c r="AA195" t="str">
        <f>IF(Table1[[#This Row],[MMSE]]&lt;10, "Severe", IF(AND(Table1[[#This Row],[MMSE]]&gt;10,Table1[[#This Row],[MMSE]]&lt;21),"Moderate",IF(AND(Table1[[#This Row],[MMSE]]&gt;=21,Table1[[#This Row],[MMSE]]&lt;25),"Mild","Normal")))</f>
        <v>Moderate</v>
      </c>
      <c r="AB195">
        <v>5.4672768165756702</v>
      </c>
      <c r="AC195">
        <v>0</v>
      </c>
      <c r="AD195">
        <v>0</v>
      </c>
      <c r="AE195">
        <v>9.4260694117402704</v>
      </c>
      <c r="AF195">
        <v>0</v>
      </c>
      <c r="AG195">
        <v>0</v>
      </c>
      <c r="AH195">
        <v>0</v>
      </c>
      <c r="AI195">
        <v>0</v>
      </c>
      <c r="AJ195">
        <v>0</v>
      </c>
      <c r="AK195">
        <v>0</v>
      </c>
      <c r="AL195" t="s">
        <v>35</v>
      </c>
    </row>
    <row r="196" spans="1:38" hidden="1" x14ac:dyDescent="0.2">
      <c r="A196">
        <v>4945</v>
      </c>
      <c r="B196">
        <v>60</v>
      </c>
      <c r="C196" t="str">
        <f>QUOTIENT(Table1[[#This Row],[Age]],10)*10&amp;"-"&amp;(QUOTIENT(Table1[[#This Row],[Age]],10)*10)+9</f>
        <v>60-69</v>
      </c>
      <c r="D196">
        <v>0</v>
      </c>
      <c r="E196">
        <v>0</v>
      </c>
      <c r="F196">
        <v>0</v>
      </c>
      <c r="G196" s="3">
        <v>36.368891256603597</v>
      </c>
      <c r="H196" s="3" t="str">
        <f>IF(Table1[[#This Row],[BMI]]&lt;18.5,"Underweight",IF(AND(Table1[[#This Row],[BMI]]&gt;=18.5,Table1[[#This Row],[BMI]]&lt;25),"Normal Weight",IF(AND(Table1[[#This Row],[BMI]]&gt;=25,Table1[[#This Row],[BMI]]&lt;30),"Overweight","Obesity")))</f>
        <v>Obesity</v>
      </c>
      <c r="I196">
        <v>0</v>
      </c>
      <c r="J196">
        <v>14.2377063596435</v>
      </c>
      <c r="K196">
        <v>9.94790958722254</v>
      </c>
      <c r="L196">
        <v>3.5860046264841898</v>
      </c>
      <c r="M196">
        <v>5.5205660930539002</v>
      </c>
      <c r="N196">
        <v>0</v>
      </c>
      <c r="O196">
        <v>0</v>
      </c>
      <c r="P196">
        <v>0</v>
      </c>
      <c r="Q196">
        <v>0</v>
      </c>
      <c r="R196">
        <v>0</v>
      </c>
      <c r="S196">
        <v>0</v>
      </c>
      <c r="T196">
        <v>149</v>
      </c>
      <c r="U196">
        <v>65</v>
      </c>
      <c r="V196">
        <v>278.43019776745098</v>
      </c>
      <c r="W196">
        <v>96.408244843121395</v>
      </c>
      <c r="X196">
        <v>76.3635249947543</v>
      </c>
      <c r="Y196">
        <v>269.15393023825402</v>
      </c>
      <c r="Z196">
        <v>23.708584480613698</v>
      </c>
      <c r="AA196" t="str">
        <f>IF(Table1[[#This Row],[MMSE]]&lt;10, "Severe", IF(AND(Table1[[#This Row],[MMSE]]&gt;10,Table1[[#This Row],[MMSE]]&lt;21),"Moderate",IF(AND(Table1[[#This Row],[MMSE]]&gt;=21,Table1[[#This Row],[MMSE]]&lt;25),"Mild","Normal")))</f>
        <v>Mild</v>
      </c>
      <c r="AB196">
        <v>1.79819497167904</v>
      </c>
      <c r="AC196">
        <v>0</v>
      </c>
      <c r="AD196">
        <v>0</v>
      </c>
      <c r="AE196">
        <v>0.763452651585381</v>
      </c>
      <c r="AF196">
        <v>0</v>
      </c>
      <c r="AG196">
        <v>0</v>
      </c>
      <c r="AH196">
        <v>0</v>
      </c>
      <c r="AI196">
        <v>0</v>
      </c>
      <c r="AJ196">
        <v>1</v>
      </c>
      <c r="AK196">
        <v>1</v>
      </c>
      <c r="AL196" t="s">
        <v>35</v>
      </c>
    </row>
    <row r="197" spans="1:38" hidden="1" x14ac:dyDescent="0.2">
      <c r="A197">
        <v>4946</v>
      </c>
      <c r="B197">
        <v>87</v>
      </c>
      <c r="C197" t="str">
        <f>QUOTIENT(Table1[[#This Row],[Age]],10)*10&amp;"-"&amp;(QUOTIENT(Table1[[#This Row],[Age]],10)*10)+9</f>
        <v>80-89</v>
      </c>
      <c r="D197">
        <v>1</v>
      </c>
      <c r="E197">
        <v>1</v>
      </c>
      <c r="F197">
        <v>2</v>
      </c>
      <c r="G197" s="3">
        <v>39.693680475688602</v>
      </c>
      <c r="H197" s="3" t="str">
        <f>IF(Table1[[#This Row],[BMI]]&lt;18.5,"Underweight",IF(AND(Table1[[#This Row],[BMI]]&gt;=18.5,Table1[[#This Row],[BMI]]&lt;25),"Normal Weight",IF(AND(Table1[[#This Row],[BMI]]&gt;=25,Table1[[#This Row],[BMI]]&lt;30),"Overweight","Obesity")))</f>
        <v>Obesity</v>
      </c>
      <c r="I197">
        <v>1</v>
      </c>
      <c r="J197">
        <v>8.2504508837442891</v>
      </c>
      <c r="K197">
        <v>8.8479716828005799</v>
      </c>
      <c r="L197">
        <v>7.0007793230526101</v>
      </c>
      <c r="M197">
        <v>6.9150312103432903</v>
      </c>
      <c r="N197">
        <v>0</v>
      </c>
      <c r="O197">
        <v>0</v>
      </c>
      <c r="P197">
        <v>0</v>
      </c>
      <c r="Q197">
        <v>0</v>
      </c>
      <c r="R197">
        <v>1</v>
      </c>
      <c r="S197">
        <v>0</v>
      </c>
      <c r="T197">
        <v>176</v>
      </c>
      <c r="U197">
        <v>70</v>
      </c>
      <c r="V197">
        <v>202.35133653846799</v>
      </c>
      <c r="W197">
        <v>158.22334488890399</v>
      </c>
      <c r="X197">
        <v>37.877515807967399</v>
      </c>
      <c r="Y197">
        <v>242.86897750249099</v>
      </c>
      <c r="Z197">
        <v>26.191108324708001</v>
      </c>
      <c r="AA197" t="str">
        <f>IF(Table1[[#This Row],[MMSE]]&lt;10, "Severe", IF(AND(Table1[[#This Row],[MMSE]]&gt;10,Table1[[#This Row],[MMSE]]&lt;21),"Moderate",IF(AND(Table1[[#This Row],[MMSE]]&gt;=21,Table1[[#This Row],[MMSE]]&lt;25),"Mild","Normal")))</f>
        <v>Normal</v>
      </c>
      <c r="AB197">
        <v>4.2719583254210196</v>
      </c>
      <c r="AC197">
        <v>0</v>
      </c>
      <c r="AD197">
        <v>1</v>
      </c>
      <c r="AE197">
        <v>6.1829355634598899</v>
      </c>
      <c r="AF197">
        <v>0</v>
      </c>
      <c r="AG197">
        <v>0</v>
      </c>
      <c r="AH197">
        <v>0</v>
      </c>
      <c r="AI197">
        <v>0</v>
      </c>
      <c r="AJ197">
        <v>0</v>
      </c>
      <c r="AK197">
        <v>0</v>
      </c>
      <c r="AL197" t="s">
        <v>35</v>
      </c>
    </row>
    <row r="198" spans="1:38" hidden="1" x14ac:dyDescent="0.2">
      <c r="A198">
        <v>4947</v>
      </c>
      <c r="B198">
        <v>78</v>
      </c>
      <c r="C198" t="str">
        <f>QUOTIENT(Table1[[#This Row],[Age]],10)*10&amp;"-"&amp;(QUOTIENT(Table1[[#This Row],[Age]],10)*10)+9</f>
        <v>70-79</v>
      </c>
      <c r="D198">
        <v>1</v>
      </c>
      <c r="E198">
        <v>0</v>
      </c>
      <c r="F198">
        <v>0</v>
      </c>
      <c r="G198" s="3">
        <v>17.1198220077912</v>
      </c>
      <c r="H198" s="3" t="str">
        <f>IF(Table1[[#This Row],[BMI]]&lt;18.5,"Underweight",IF(AND(Table1[[#This Row],[BMI]]&gt;=18.5,Table1[[#This Row],[BMI]]&lt;25),"Normal Weight",IF(AND(Table1[[#This Row],[BMI]]&gt;=25,Table1[[#This Row],[BMI]]&lt;30),"Overweight","Obesity")))</f>
        <v>Underweight</v>
      </c>
      <c r="I198">
        <v>1</v>
      </c>
      <c r="J198">
        <v>15.5384801341632</v>
      </c>
      <c r="K198">
        <v>3.71634684939289</v>
      </c>
      <c r="L198">
        <v>2.80416062506578</v>
      </c>
      <c r="M198">
        <v>4.8087084880748403</v>
      </c>
      <c r="N198">
        <v>0</v>
      </c>
      <c r="O198">
        <v>0</v>
      </c>
      <c r="P198">
        <v>0</v>
      </c>
      <c r="Q198">
        <v>0</v>
      </c>
      <c r="R198">
        <v>0</v>
      </c>
      <c r="S198">
        <v>0</v>
      </c>
      <c r="T198">
        <v>164</v>
      </c>
      <c r="U198">
        <v>64</v>
      </c>
      <c r="V198">
        <v>294.48666729579497</v>
      </c>
      <c r="W198">
        <v>187.67021440352801</v>
      </c>
      <c r="X198">
        <v>56.771811451929999</v>
      </c>
      <c r="Y198">
        <v>340.24999417941899</v>
      </c>
      <c r="Z198">
        <v>5.0575573494259203</v>
      </c>
      <c r="AA198" t="str">
        <f>IF(Table1[[#This Row],[MMSE]]&lt;10, "Severe", IF(AND(Table1[[#This Row],[MMSE]]&gt;10,Table1[[#This Row],[MMSE]]&lt;21),"Moderate",IF(AND(Table1[[#This Row],[MMSE]]&gt;=21,Table1[[#This Row],[MMSE]]&lt;25),"Mild","Normal")))</f>
        <v>Severe</v>
      </c>
      <c r="AB198">
        <v>0.87924376077541799</v>
      </c>
      <c r="AC198">
        <v>0</v>
      </c>
      <c r="AD198">
        <v>0</v>
      </c>
      <c r="AE198">
        <v>1.93345712795404</v>
      </c>
      <c r="AF198">
        <v>0</v>
      </c>
      <c r="AG198">
        <v>0</v>
      </c>
      <c r="AH198">
        <v>0</v>
      </c>
      <c r="AI198">
        <v>0</v>
      </c>
      <c r="AJ198">
        <v>0</v>
      </c>
      <c r="AK198">
        <v>1</v>
      </c>
      <c r="AL198" t="s">
        <v>35</v>
      </c>
    </row>
    <row r="199" spans="1:38" hidden="1" x14ac:dyDescent="0.2">
      <c r="A199">
        <v>4948</v>
      </c>
      <c r="B199">
        <v>68</v>
      </c>
      <c r="C199" t="str">
        <f>QUOTIENT(Table1[[#This Row],[Age]],10)*10&amp;"-"&amp;(QUOTIENT(Table1[[#This Row],[Age]],10)*10)+9</f>
        <v>60-69</v>
      </c>
      <c r="D199">
        <v>1</v>
      </c>
      <c r="E199">
        <v>0</v>
      </c>
      <c r="F199">
        <v>2</v>
      </c>
      <c r="G199" s="3">
        <v>33.016448227412198</v>
      </c>
      <c r="H199" s="3" t="str">
        <f>IF(Table1[[#This Row],[BMI]]&lt;18.5,"Underweight",IF(AND(Table1[[#This Row],[BMI]]&gt;=18.5,Table1[[#This Row],[BMI]]&lt;25),"Normal Weight",IF(AND(Table1[[#This Row],[BMI]]&gt;=25,Table1[[#This Row],[BMI]]&lt;30),"Overweight","Obesity")))</f>
        <v>Obesity</v>
      </c>
      <c r="I199">
        <v>0</v>
      </c>
      <c r="J199">
        <v>19.650082385821701</v>
      </c>
      <c r="K199">
        <v>9.0951520503384504</v>
      </c>
      <c r="L199">
        <v>3.2979293141335302</v>
      </c>
      <c r="M199">
        <v>4.4574281632235104</v>
      </c>
      <c r="N199">
        <v>0</v>
      </c>
      <c r="O199">
        <v>0</v>
      </c>
      <c r="P199">
        <v>0</v>
      </c>
      <c r="Q199">
        <v>0</v>
      </c>
      <c r="R199">
        <v>0</v>
      </c>
      <c r="S199">
        <v>0</v>
      </c>
      <c r="T199">
        <v>92</v>
      </c>
      <c r="U199">
        <v>91</v>
      </c>
      <c r="V199">
        <v>235.26074679850501</v>
      </c>
      <c r="W199">
        <v>192.31769381021101</v>
      </c>
      <c r="X199">
        <v>92.542347415533499</v>
      </c>
      <c r="Y199">
        <v>92.426573132844794</v>
      </c>
      <c r="Z199">
        <v>23.158880643952401</v>
      </c>
      <c r="AA199" t="str">
        <f>IF(Table1[[#This Row],[MMSE]]&lt;10, "Severe", IF(AND(Table1[[#This Row],[MMSE]]&gt;10,Table1[[#This Row],[MMSE]]&lt;21),"Moderate",IF(AND(Table1[[#This Row],[MMSE]]&gt;=21,Table1[[#This Row],[MMSE]]&lt;25),"Mild","Normal")))</f>
        <v>Mild</v>
      </c>
      <c r="AB199">
        <v>2.1742029231794402</v>
      </c>
      <c r="AC199">
        <v>0</v>
      </c>
      <c r="AD199">
        <v>1</v>
      </c>
      <c r="AE199">
        <v>5.6480742175771796</v>
      </c>
      <c r="AF199">
        <v>0</v>
      </c>
      <c r="AG199">
        <v>0</v>
      </c>
      <c r="AH199">
        <v>0</v>
      </c>
      <c r="AI199">
        <v>0</v>
      </c>
      <c r="AJ199">
        <v>0</v>
      </c>
      <c r="AK199">
        <v>1</v>
      </c>
      <c r="AL199" t="s">
        <v>35</v>
      </c>
    </row>
    <row r="200" spans="1:38" hidden="1" x14ac:dyDescent="0.2">
      <c r="A200">
        <v>4949</v>
      </c>
      <c r="B200">
        <v>76</v>
      </c>
      <c r="C200" t="str">
        <f>QUOTIENT(Table1[[#This Row],[Age]],10)*10&amp;"-"&amp;(QUOTIENT(Table1[[#This Row],[Age]],10)*10)+9</f>
        <v>70-79</v>
      </c>
      <c r="D200">
        <v>1</v>
      </c>
      <c r="E200">
        <v>1</v>
      </c>
      <c r="F200">
        <v>2</v>
      </c>
      <c r="G200" s="3">
        <v>18.093532468486899</v>
      </c>
      <c r="H200" s="3" t="str">
        <f>IF(Table1[[#This Row],[BMI]]&lt;18.5,"Underweight",IF(AND(Table1[[#This Row],[BMI]]&gt;=18.5,Table1[[#This Row],[BMI]]&lt;25),"Normal Weight",IF(AND(Table1[[#This Row],[BMI]]&gt;=25,Table1[[#This Row],[BMI]]&lt;30),"Overweight","Obesity")))</f>
        <v>Underweight</v>
      </c>
      <c r="I200">
        <v>0</v>
      </c>
      <c r="J200">
        <v>3.8821332323053399</v>
      </c>
      <c r="K200">
        <v>2.04158932694479</v>
      </c>
      <c r="L200">
        <v>1.42190030434029</v>
      </c>
      <c r="M200">
        <v>8.5422145061900903</v>
      </c>
      <c r="N200">
        <v>0</v>
      </c>
      <c r="O200">
        <v>1</v>
      </c>
      <c r="P200">
        <v>0</v>
      </c>
      <c r="Q200">
        <v>0</v>
      </c>
      <c r="R200">
        <v>0</v>
      </c>
      <c r="S200">
        <v>0</v>
      </c>
      <c r="T200">
        <v>165</v>
      </c>
      <c r="U200">
        <v>97</v>
      </c>
      <c r="V200">
        <v>195.58777772324501</v>
      </c>
      <c r="W200">
        <v>103.028449569158</v>
      </c>
      <c r="X200">
        <v>29.566735287480199</v>
      </c>
      <c r="Y200">
        <v>208.51295104885301</v>
      </c>
      <c r="Z200">
        <v>9.2566833298027902</v>
      </c>
      <c r="AA200" t="str">
        <f>IF(Table1[[#This Row],[MMSE]]&lt;10, "Severe", IF(AND(Table1[[#This Row],[MMSE]]&gt;10,Table1[[#This Row],[MMSE]]&lt;21),"Moderate",IF(AND(Table1[[#This Row],[MMSE]]&gt;=21,Table1[[#This Row],[MMSE]]&lt;25),"Mild","Normal")))</f>
        <v>Severe</v>
      </c>
      <c r="AB200">
        <v>3.1110555241662499</v>
      </c>
      <c r="AC200">
        <v>0</v>
      </c>
      <c r="AD200">
        <v>0</v>
      </c>
      <c r="AE200">
        <v>5.8862283064491399</v>
      </c>
      <c r="AF200">
        <v>0</v>
      </c>
      <c r="AG200">
        <v>0</v>
      </c>
      <c r="AH200">
        <v>0</v>
      </c>
      <c r="AI200">
        <v>0</v>
      </c>
      <c r="AJ200">
        <v>0</v>
      </c>
      <c r="AK200">
        <v>0</v>
      </c>
      <c r="AL200" t="s">
        <v>35</v>
      </c>
    </row>
    <row r="201" spans="1:38" hidden="1" x14ac:dyDescent="0.2">
      <c r="A201">
        <v>4950</v>
      </c>
      <c r="B201">
        <v>75</v>
      </c>
      <c r="C201" t="str">
        <f>QUOTIENT(Table1[[#This Row],[Age]],10)*10&amp;"-"&amp;(QUOTIENT(Table1[[#This Row],[Age]],10)*10)+9</f>
        <v>70-79</v>
      </c>
      <c r="D201">
        <v>1</v>
      </c>
      <c r="E201">
        <v>3</v>
      </c>
      <c r="F201">
        <v>1</v>
      </c>
      <c r="G201" s="3">
        <v>20.623037534982199</v>
      </c>
      <c r="H201" s="3" t="str">
        <f>IF(Table1[[#This Row],[BMI]]&lt;18.5,"Underweight",IF(AND(Table1[[#This Row],[BMI]]&gt;=18.5,Table1[[#This Row],[BMI]]&lt;25),"Normal Weight",IF(AND(Table1[[#This Row],[BMI]]&gt;=25,Table1[[#This Row],[BMI]]&lt;30),"Overweight","Obesity")))</f>
        <v>Normal Weight</v>
      </c>
      <c r="I201">
        <v>1</v>
      </c>
      <c r="J201">
        <v>5.9596829534642097</v>
      </c>
      <c r="K201">
        <v>9.8749748912278097</v>
      </c>
      <c r="L201">
        <v>1.4844827015353801</v>
      </c>
      <c r="M201">
        <v>9.4433872610583407</v>
      </c>
      <c r="N201">
        <v>0</v>
      </c>
      <c r="O201">
        <v>0</v>
      </c>
      <c r="P201">
        <v>0</v>
      </c>
      <c r="Q201">
        <v>0</v>
      </c>
      <c r="R201">
        <v>0</v>
      </c>
      <c r="S201">
        <v>0</v>
      </c>
      <c r="T201">
        <v>91</v>
      </c>
      <c r="U201">
        <v>85</v>
      </c>
      <c r="V201">
        <v>221.683552909735</v>
      </c>
      <c r="W201">
        <v>55.769558235014699</v>
      </c>
      <c r="X201">
        <v>45.051715596565103</v>
      </c>
      <c r="Y201">
        <v>155.36121484173199</v>
      </c>
      <c r="Z201">
        <v>9.5290899530120807</v>
      </c>
      <c r="AA201" t="str">
        <f>IF(Table1[[#This Row],[MMSE]]&lt;10, "Severe", IF(AND(Table1[[#This Row],[MMSE]]&gt;10,Table1[[#This Row],[MMSE]]&lt;21),"Moderate",IF(AND(Table1[[#This Row],[MMSE]]&gt;=21,Table1[[#This Row],[MMSE]]&lt;25),"Mild","Normal")))</f>
        <v>Severe</v>
      </c>
      <c r="AB201">
        <v>1.1577194005076901</v>
      </c>
      <c r="AC201">
        <v>0</v>
      </c>
      <c r="AD201">
        <v>0</v>
      </c>
      <c r="AE201">
        <v>9.1169858071455803</v>
      </c>
      <c r="AF201">
        <v>0</v>
      </c>
      <c r="AG201">
        <v>0</v>
      </c>
      <c r="AH201">
        <v>0</v>
      </c>
      <c r="AI201">
        <v>0</v>
      </c>
      <c r="AJ201">
        <v>0</v>
      </c>
      <c r="AK201">
        <v>0</v>
      </c>
      <c r="AL201" t="s">
        <v>35</v>
      </c>
    </row>
    <row r="202" spans="1:38" x14ac:dyDescent="0.2">
      <c r="A202">
        <v>4951</v>
      </c>
      <c r="B202">
        <v>83</v>
      </c>
      <c r="C202" t="str">
        <f>QUOTIENT(Table1[[#This Row],[Age]],10)*10&amp;"-"&amp;(QUOTIENT(Table1[[#This Row],[Age]],10)*10)+9</f>
        <v>80-89</v>
      </c>
      <c r="D202">
        <v>1</v>
      </c>
      <c r="E202">
        <v>0</v>
      </c>
      <c r="F202">
        <v>1</v>
      </c>
      <c r="G202" s="3">
        <v>25.047418770295401</v>
      </c>
      <c r="H202" s="3" t="str">
        <f>IF(Table1[[#This Row],[BMI]]&lt;18.5,"Underweight",IF(AND(Table1[[#This Row],[BMI]]&gt;=18.5,Table1[[#This Row],[BMI]]&lt;25),"Normal Weight",IF(AND(Table1[[#This Row],[BMI]]&gt;=25,Table1[[#This Row],[BMI]]&lt;30),"Overweight","Obesity")))</f>
        <v>Overweight</v>
      </c>
      <c r="I202">
        <v>0</v>
      </c>
      <c r="J202">
        <v>19.972927101772399</v>
      </c>
      <c r="K202">
        <v>4.2360130012229398</v>
      </c>
      <c r="L202">
        <v>8.8977811659104802</v>
      </c>
      <c r="M202">
        <v>5.0182630598595503</v>
      </c>
      <c r="N202">
        <v>0</v>
      </c>
      <c r="O202">
        <v>0</v>
      </c>
      <c r="P202">
        <v>0</v>
      </c>
      <c r="Q202">
        <v>0</v>
      </c>
      <c r="R202">
        <v>0</v>
      </c>
      <c r="S202">
        <v>0</v>
      </c>
      <c r="T202">
        <v>158</v>
      </c>
      <c r="U202">
        <v>82</v>
      </c>
      <c r="V202">
        <v>275.15633220292699</v>
      </c>
      <c r="W202">
        <v>157.059377865957</v>
      </c>
      <c r="X202">
        <v>40.710758620174303</v>
      </c>
      <c r="Y202">
        <v>282.78669106401298</v>
      </c>
      <c r="Z202">
        <v>12.5092619697136</v>
      </c>
      <c r="AA202" t="str">
        <f>IF(Table1[[#This Row],[MMSE]]&lt;10, "Severe", IF(AND(Table1[[#This Row],[MMSE]]&gt;10,Table1[[#This Row],[MMSE]]&lt;21),"Moderate",IF(AND(Table1[[#This Row],[MMSE]]&gt;=21,Table1[[#This Row],[MMSE]]&lt;25),"Mild","Normal")))</f>
        <v>Moderate</v>
      </c>
      <c r="AB202">
        <v>2.76232839049305</v>
      </c>
      <c r="AC202">
        <v>0</v>
      </c>
      <c r="AD202">
        <v>0</v>
      </c>
      <c r="AE202">
        <v>4.0419154285652201</v>
      </c>
      <c r="AF202">
        <v>0</v>
      </c>
      <c r="AG202">
        <v>1</v>
      </c>
      <c r="AH202">
        <v>0</v>
      </c>
      <c r="AI202">
        <v>1</v>
      </c>
      <c r="AJ202">
        <v>0</v>
      </c>
      <c r="AK202">
        <v>1</v>
      </c>
      <c r="AL202" t="s">
        <v>35</v>
      </c>
    </row>
    <row r="203" spans="1:38" x14ac:dyDescent="0.2">
      <c r="A203">
        <v>4952</v>
      </c>
      <c r="B203">
        <v>65</v>
      </c>
      <c r="C203" t="str">
        <f>QUOTIENT(Table1[[#This Row],[Age]],10)*10&amp;"-"&amp;(QUOTIENT(Table1[[#This Row],[Age]],10)*10)+9</f>
        <v>60-69</v>
      </c>
      <c r="D203">
        <v>1</v>
      </c>
      <c r="E203">
        <v>2</v>
      </c>
      <c r="F203">
        <v>2</v>
      </c>
      <c r="G203" s="3">
        <v>16.631533752919498</v>
      </c>
      <c r="H203" s="3" t="str">
        <f>IF(Table1[[#This Row],[BMI]]&lt;18.5,"Underweight",IF(AND(Table1[[#This Row],[BMI]]&gt;=18.5,Table1[[#This Row],[BMI]]&lt;25),"Normal Weight",IF(AND(Table1[[#This Row],[BMI]]&gt;=25,Table1[[#This Row],[BMI]]&lt;30),"Overweight","Obesity")))</f>
        <v>Underweight</v>
      </c>
      <c r="I203">
        <v>0</v>
      </c>
      <c r="J203">
        <v>12.036374463629</v>
      </c>
      <c r="K203">
        <v>6.7291139359779102</v>
      </c>
      <c r="L203">
        <v>8.3695647496043009</v>
      </c>
      <c r="M203">
        <v>6.5182854649544399</v>
      </c>
      <c r="N203">
        <v>0</v>
      </c>
      <c r="O203">
        <v>0</v>
      </c>
      <c r="P203">
        <v>0</v>
      </c>
      <c r="Q203">
        <v>0</v>
      </c>
      <c r="R203">
        <v>1</v>
      </c>
      <c r="S203">
        <v>0</v>
      </c>
      <c r="T203">
        <v>152</v>
      </c>
      <c r="U203">
        <v>109</v>
      </c>
      <c r="V203">
        <v>236.827245374743</v>
      </c>
      <c r="W203">
        <v>115.805703205635</v>
      </c>
      <c r="X203">
        <v>36.249719498415097</v>
      </c>
      <c r="Y203">
        <v>209.24600849636801</v>
      </c>
      <c r="Z203">
        <v>19.8564254776003</v>
      </c>
      <c r="AA203" t="str">
        <f>IF(Table1[[#This Row],[MMSE]]&lt;10, "Severe", IF(AND(Table1[[#This Row],[MMSE]]&gt;10,Table1[[#This Row],[MMSE]]&lt;21),"Moderate",IF(AND(Table1[[#This Row],[MMSE]]&gt;=21,Table1[[#This Row],[MMSE]]&lt;25),"Mild","Normal")))</f>
        <v>Moderate</v>
      </c>
      <c r="AB203">
        <v>8.1548228216758201</v>
      </c>
      <c r="AC203">
        <v>1</v>
      </c>
      <c r="AD203">
        <v>0</v>
      </c>
      <c r="AE203">
        <v>1.12082507934405</v>
      </c>
      <c r="AF203">
        <v>0</v>
      </c>
      <c r="AG203">
        <v>0</v>
      </c>
      <c r="AH203">
        <v>0</v>
      </c>
      <c r="AI203">
        <v>0</v>
      </c>
      <c r="AJ203">
        <v>0</v>
      </c>
      <c r="AK203">
        <v>1</v>
      </c>
      <c r="AL203" t="s">
        <v>35</v>
      </c>
    </row>
    <row r="204" spans="1:38" x14ac:dyDescent="0.2">
      <c r="A204">
        <v>4953</v>
      </c>
      <c r="B204">
        <v>85</v>
      </c>
      <c r="C204" t="str">
        <f>QUOTIENT(Table1[[#This Row],[Age]],10)*10&amp;"-"&amp;(QUOTIENT(Table1[[#This Row],[Age]],10)*10)+9</f>
        <v>80-89</v>
      </c>
      <c r="D204">
        <v>0</v>
      </c>
      <c r="E204">
        <v>0</v>
      </c>
      <c r="F204">
        <v>2</v>
      </c>
      <c r="G204" s="3">
        <v>35.728179579870101</v>
      </c>
      <c r="H204" s="3" t="str">
        <f>IF(Table1[[#This Row],[BMI]]&lt;18.5,"Underweight",IF(AND(Table1[[#This Row],[BMI]]&gt;=18.5,Table1[[#This Row],[BMI]]&lt;25),"Normal Weight",IF(AND(Table1[[#This Row],[BMI]]&gt;=25,Table1[[#This Row],[BMI]]&lt;30),"Overweight","Obesity")))</f>
        <v>Obesity</v>
      </c>
      <c r="I204">
        <v>1</v>
      </c>
      <c r="J204">
        <v>19.806976023797802</v>
      </c>
      <c r="K204">
        <v>7.1848323761556596</v>
      </c>
      <c r="L204">
        <v>0.27358427528109303</v>
      </c>
      <c r="M204">
        <v>5.4306009914420299</v>
      </c>
      <c r="N204">
        <v>0</v>
      </c>
      <c r="O204">
        <v>0</v>
      </c>
      <c r="P204">
        <v>0</v>
      </c>
      <c r="Q204">
        <v>1</v>
      </c>
      <c r="R204">
        <v>0</v>
      </c>
      <c r="S204">
        <v>1</v>
      </c>
      <c r="T204">
        <v>108</v>
      </c>
      <c r="U204">
        <v>85</v>
      </c>
      <c r="V204">
        <v>221.52080985921501</v>
      </c>
      <c r="W204">
        <v>100.06714745024701</v>
      </c>
      <c r="X204">
        <v>49.647919677415302</v>
      </c>
      <c r="Y204">
        <v>52.052096617093603</v>
      </c>
      <c r="Z204">
        <v>20.476719807083299</v>
      </c>
      <c r="AA204" t="str">
        <f>IF(Table1[[#This Row],[MMSE]]&lt;10, "Severe", IF(AND(Table1[[#This Row],[MMSE]]&gt;10,Table1[[#This Row],[MMSE]]&lt;21),"Moderate",IF(AND(Table1[[#This Row],[MMSE]]&gt;=21,Table1[[#This Row],[MMSE]]&lt;25),"Mild","Normal")))</f>
        <v>Moderate</v>
      </c>
      <c r="AB204">
        <v>3.1079626789610302</v>
      </c>
      <c r="AC204">
        <v>0</v>
      </c>
      <c r="AD204">
        <v>0</v>
      </c>
      <c r="AE204">
        <v>0.807318098428361</v>
      </c>
      <c r="AF204">
        <v>0</v>
      </c>
      <c r="AG204">
        <v>1</v>
      </c>
      <c r="AH204">
        <v>1</v>
      </c>
      <c r="AI204">
        <v>1</v>
      </c>
      <c r="AJ204">
        <v>0</v>
      </c>
      <c r="AK204">
        <v>1</v>
      </c>
      <c r="AL204" t="s">
        <v>35</v>
      </c>
    </row>
    <row r="205" spans="1:38" hidden="1" x14ac:dyDescent="0.2">
      <c r="A205">
        <v>4954</v>
      </c>
      <c r="B205">
        <v>65</v>
      </c>
      <c r="C205" t="str">
        <f>QUOTIENT(Table1[[#This Row],[Age]],10)*10&amp;"-"&amp;(QUOTIENT(Table1[[#This Row],[Age]],10)*10)+9</f>
        <v>60-69</v>
      </c>
      <c r="D205">
        <v>0</v>
      </c>
      <c r="E205">
        <v>0</v>
      </c>
      <c r="F205">
        <v>2</v>
      </c>
      <c r="G205" s="3">
        <v>28.466693901424801</v>
      </c>
      <c r="H205" s="3" t="str">
        <f>IF(Table1[[#This Row],[BMI]]&lt;18.5,"Underweight",IF(AND(Table1[[#This Row],[BMI]]&gt;=18.5,Table1[[#This Row],[BMI]]&lt;25),"Normal Weight",IF(AND(Table1[[#This Row],[BMI]]&gt;=25,Table1[[#This Row],[BMI]]&lt;30),"Overweight","Obesity")))</f>
        <v>Overweight</v>
      </c>
      <c r="I205">
        <v>1</v>
      </c>
      <c r="J205">
        <v>19.422125645070398</v>
      </c>
      <c r="K205">
        <v>4.0192728021292901</v>
      </c>
      <c r="L205">
        <v>5.6003449846852602</v>
      </c>
      <c r="M205">
        <v>4.5112877527796602</v>
      </c>
      <c r="N205">
        <v>1</v>
      </c>
      <c r="O205">
        <v>0</v>
      </c>
      <c r="P205">
        <v>0</v>
      </c>
      <c r="Q205">
        <v>1</v>
      </c>
      <c r="R205">
        <v>1</v>
      </c>
      <c r="S205">
        <v>0</v>
      </c>
      <c r="T205">
        <v>107</v>
      </c>
      <c r="U205">
        <v>76</v>
      </c>
      <c r="V205">
        <v>272.06743941099398</v>
      </c>
      <c r="W205">
        <v>170.53023365232301</v>
      </c>
      <c r="X205">
        <v>66.764636930234502</v>
      </c>
      <c r="Y205">
        <v>321.19503449646101</v>
      </c>
      <c r="Z205">
        <v>8.7665420655497002</v>
      </c>
      <c r="AA205" t="str">
        <f>IF(Table1[[#This Row],[MMSE]]&lt;10, "Severe", IF(AND(Table1[[#This Row],[MMSE]]&gt;10,Table1[[#This Row],[MMSE]]&lt;21),"Moderate",IF(AND(Table1[[#This Row],[MMSE]]&gt;=21,Table1[[#This Row],[MMSE]]&lt;25),"Mild","Normal")))</f>
        <v>Severe</v>
      </c>
      <c r="AB205">
        <v>9.4789096506761492</v>
      </c>
      <c r="AC205">
        <v>0</v>
      </c>
      <c r="AD205">
        <v>1</v>
      </c>
      <c r="AE205">
        <v>8.2265510968406801</v>
      </c>
      <c r="AF205">
        <v>0</v>
      </c>
      <c r="AG205">
        <v>0</v>
      </c>
      <c r="AH205">
        <v>0</v>
      </c>
      <c r="AI205">
        <v>0</v>
      </c>
      <c r="AJ205">
        <v>0</v>
      </c>
      <c r="AK205">
        <v>0</v>
      </c>
      <c r="AL205" t="s">
        <v>35</v>
      </c>
    </row>
    <row r="206" spans="1:38" hidden="1" x14ac:dyDescent="0.2">
      <c r="A206">
        <v>4955</v>
      </c>
      <c r="B206">
        <v>67</v>
      </c>
      <c r="C206" t="str">
        <f>QUOTIENT(Table1[[#This Row],[Age]],10)*10&amp;"-"&amp;(QUOTIENT(Table1[[#This Row],[Age]],10)*10)+9</f>
        <v>60-69</v>
      </c>
      <c r="D206">
        <v>1</v>
      </c>
      <c r="E206">
        <v>0</v>
      </c>
      <c r="F206">
        <v>1</v>
      </c>
      <c r="G206" s="3">
        <v>38.507069030651401</v>
      </c>
      <c r="H206" s="3" t="str">
        <f>IF(Table1[[#This Row],[BMI]]&lt;18.5,"Underweight",IF(AND(Table1[[#This Row],[BMI]]&gt;=18.5,Table1[[#This Row],[BMI]]&lt;25),"Normal Weight",IF(AND(Table1[[#This Row],[BMI]]&gt;=25,Table1[[#This Row],[BMI]]&lt;30),"Overweight","Obesity")))</f>
        <v>Obesity</v>
      </c>
      <c r="I206">
        <v>0</v>
      </c>
      <c r="J206">
        <v>13.110136368036001</v>
      </c>
      <c r="K206">
        <v>0.183676593575132</v>
      </c>
      <c r="L206">
        <v>7.8572436706545901</v>
      </c>
      <c r="M206">
        <v>9.3938814457275299</v>
      </c>
      <c r="N206">
        <v>1</v>
      </c>
      <c r="O206">
        <v>0</v>
      </c>
      <c r="P206">
        <v>0</v>
      </c>
      <c r="Q206">
        <v>0</v>
      </c>
      <c r="R206">
        <v>0</v>
      </c>
      <c r="S206">
        <v>0</v>
      </c>
      <c r="T206">
        <v>146</v>
      </c>
      <c r="U206">
        <v>62</v>
      </c>
      <c r="V206">
        <v>227.910344144303</v>
      </c>
      <c r="W206">
        <v>160.784395119279</v>
      </c>
      <c r="X206">
        <v>38.8386341332547</v>
      </c>
      <c r="Y206">
        <v>272.91068477970799</v>
      </c>
      <c r="Z206">
        <v>9.11974506467031</v>
      </c>
      <c r="AA206" t="str">
        <f>IF(Table1[[#This Row],[MMSE]]&lt;10, "Severe", IF(AND(Table1[[#This Row],[MMSE]]&gt;10,Table1[[#This Row],[MMSE]]&lt;21),"Moderate",IF(AND(Table1[[#This Row],[MMSE]]&gt;=21,Table1[[#This Row],[MMSE]]&lt;25),"Mild","Normal")))</f>
        <v>Severe</v>
      </c>
      <c r="AB206">
        <v>4.5184747734185597</v>
      </c>
      <c r="AC206">
        <v>0</v>
      </c>
      <c r="AD206">
        <v>0</v>
      </c>
      <c r="AE206">
        <v>9.5219257904882202</v>
      </c>
      <c r="AF206">
        <v>0</v>
      </c>
      <c r="AG206">
        <v>0</v>
      </c>
      <c r="AH206">
        <v>0</v>
      </c>
      <c r="AI206">
        <v>0</v>
      </c>
      <c r="AJ206">
        <v>0</v>
      </c>
      <c r="AK206">
        <v>0</v>
      </c>
      <c r="AL206" t="s">
        <v>35</v>
      </c>
    </row>
    <row r="207" spans="1:38" hidden="1" x14ac:dyDescent="0.2">
      <c r="A207">
        <v>4956</v>
      </c>
      <c r="B207">
        <v>83</v>
      </c>
      <c r="C207" t="str">
        <f>QUOTIENT(Table1[[#This Row],[Age]],10)*10&amp;"-"&amp;(QUOTIENT(Table1[[#This Row],[Age]],10)*10)+9</f>
        <v>80-89</v>
      </c>
      <c r="D207">
        <v>1</v>
      </c>
      <c r="E207">
        <v>0</v>
      </c>
      <c r="F207">
        <v>2</v>
      </c>
      <c r="G207" s="3">
        <v>26.6623354890725</v>
      </c>
      <c r="H207" s="3" t="str">
        <f>IF(Table1[[#This Row],[BMI]]&lt;18.5,"Underweight",IF(AND(Table1[[#This Row],[BMI]]&gt;=18.5,Table1[[#This Row],[BMI]]&lt;25),"Normal Weight",IF(AND(Table1[[#This Row],[BMI]]&gt;=25,Table1[[#This Row],[BMI]]&lt;30),"Overweight","Obesity")))</f>
        <v>Overweight</v>
      </c>
      <c r="I207">
        <v>1</v>
      </c>
      <c r="J207">
        <v>5.9341121372672303</v>
      </c>
      <c r="K207">
        <v>3.41077704637694</v>
      </c>
      <c r="L207">
        <v>8.7721728618835293</v>
      </c>
      <c r="M207">
        <v>4.47006847494269</v>
      </c>
      <c r="N207">
        <v>0</v>
      </c>
      <c r="O207">
        <v>0</v>
      </c>
      <c r="P207">
        <v>0</v>
      </c>
      <c r="Q207">
        <v>0</v>
      </c>
      <c r="R207">
        <v>0</v>
      </c>
      <c r="S207">
        <v>1</v>
      </c>
      <c r="T207">
        <v>110</v>
      </c>
      <c r="U207">
        <v>119</v>
      </c>
      <c r="V207">
        <v>289.00987789570598</v>
      </c>
      <c r="W207">
        <v>151.98178143041301</v>
      </c>
      <c r="X207">
        <v>30.6600975018418</v>
      </c>
      <c r="Y207">
        <v>218.38219646077499</v>
      </c>
      <c r="Z207">
        <v>24.0331422977853</v>
      </c>
      <c r="AA207" t="str">
        <f>IF(Table1[[#This Row],[MMSE]]&lt;10, "Severe", IF(AND(Table1[[#This Row],[MMSE]]&gt;10,Table1[[#This Row],[MMSE]]&lt;21),"Moderate",IF(AND(Table1[[#This Row],[MMSE]]&gt;=21,Table1[[#This Row],[MMSE]]&lt;25),"Mild","Normal")))</f>
        <v>Mild</v>
      </c>
      <c r="AB207">
        <v>4.7375463005598499</v>
      </c>
      <c r="AC207">
        <v>0</v>
      </c>
      <c r="AD207">
        <v>0</v>
      </c>
      <c r="AE207">
        <v>5.23746907729823</v>
      </c>
      <c r="AF207">
        <v>0</v>
      </c>
      <c r="AG207">
        <v>0</v>
      </c>
      <c r="AH207">
        <v>1</v>
      </c>
      <c r="AI207">
        <v>0</v>
      </c>
      <c r="AJ207">
        <v>0</v>
      </c>
      <c r="AK207">
        <v>0</v>
      </c>
      <c r="AL207" t="s">
        <v>35</v>
      </c>
    </row>
    <row r="208" spans="1:38" hidden="1" x14ac:dyDescent="0.2">
      <c r="A208">
        <v>4957</v>
      </c>
      <c r="B208">
        <v>83</v>
      </c>
      <c r="C208" t="str">
        <f>QUOTIENT(Table1[[#This Row],[Age]],10)*10&amp;"-"&amp;(QUOTIENT(Table1[[#This Row],[Age]],10)*10)+9</f>
        <v>80-89</v>
      </c>
      <c r="D208">
        <v>0</v>
      </c>
      <c r="E208">
        <v>0</v>
      </c>
      <c r="F208">
        <v>1</v>
      </c>
      <c r="G208" s="3">
        <v>23.5935393839864</v>
      </c>
      <c r="H208" s="3" t="str">
        <f>IF(Table1[[#This Row],[BMI]]&lt;18.5,"Underweight",IF(AND(Table1[[#This Row],[BMI]]&gt;=18.5,Table1[[#This Row],[BMI]]&lt;25),"Normal Weight",IF(AND(Table1[[#This Row],[BMI]]&gt;=25,Table1[[#This Row],[BMI]]&lt;30),"Overweight","Obesity")))</f>
        <v>Normal Weight</v>
      </c>
      <c r="I208">
        <v>1</v>
      </c>
      <c r="J208">
        <v>17.189149120554902</v>
      </c>
      <c r="K208">
        <v>8.3998282283756396</v>
      </c>
      <c r="L208">
        <v>3.7460434247087302</v>
      </c>
      <c r="M208">
        <v>8.8079317491143492</v>
      </c>
      <c r="N208">
        <v>0</v>
      </c>
      <c r="O208">
        <v>1</v>
      </c>
      <c r="P208">
        <v>0</v>
      </c>
      <c r="Q208">
        <v>0</v>
      </c>
      <c r="R208">
        <v>0</v>
      </c>
      <c r="S208">
        <v>0</v>
      </c>
      <c r="T208">
        <v>138</v>
      </c>
      <c r="U208">
        <v>104</v>
      </c>
      <c r="V208">
        <v>235.62877202671399</v>
      </c>
      <c r="W208">
        <v>144.90933127740701</v>
      </c>
      <c r="X208">
        <v>22.505710293880998</v>
      </c>
      <c r="Y208">
        <v>227.90514884144801</v>
      </c>
      <c r="Z208">
        <v>6.0727049523880297</v>
      </c>
      <c r="AA208" t="str">
        <f>IF(Table1[[#This Row],[MMSE]]&lt;10, "Severe", IF(AND(Table1[[#This Row],[MMSE]]&gt;10,Table1[[#This Row],[MMSE]]&lt;21),"Moderate",IF(AND(Table1[[#This Row],[MMSE]]&gt;=21,Table1[[#This Row],[MMSE]]&lt;25),"Mild","Normal")))</f>
        <v>Severe</v>
      </c>
      <c r="AB208">
        <v>5.17887327177794</v>
      </c>
      <c r="AC208">
        <v>0</v>
      </c>
      <c r="AD208">
        <v>0</v>
      </c>
      <c r="AE208">
        <v>6.6837129712094496</v>
      </c>
      <c r="AF208">
        <v>0</v>
      </c>
      <c r="AG208">
        <v>0</v>
      </c>
      <c r="AH208">
        <v>1</v>
      </c>
      <c r="AI208">
        <v>0</v>
      </c>
      <c r="AJ208">
        <v>1</v>
      </c>
      <c r="AK208">
        <v>0</v>
      </c>
      <c r="AL208" t="s">
        <v>35</v>
      </c>
    </row>
    <row r="209" spans="1:38" x14ac:dyDescent="0.2">
      <c r="A209">
        <v>4958</v>
      </c>
      <c r="B209">
        <v>86</v>
      </c>
      <c r="C209" t="str">
        <f>QUOTIENT(Table1[[#This Row],[Age]],10)*10&amp;"-"&amp;(QUOTIENT(Table1[[#This Row],[Age]],10)*10)+9</f>
        <v>80-89</v>
      </c>
      <c r="D209">
        <v>1</v>
      </c>
      <c r="E209">
        <v>1</v>
      </c>
      <c r="F209">
        <v>2</v>
      </c>
      <c r="G209" s="3">
        <v>27.764649514133399</v>
      </c>
      <c r="H209" s="3" t="str">
        <f>IF(Table1[[#This Row],[BMI]]&lt;18.5,"Underweight",IF(AND(Table1[[#This Row],[BMI]]&gt;=18.5,Table1[[#This Row],[BMI]]&lt;25),"Normal Weight",IF(AND(Table1[[#This Row],[BMI]]&gt;=25,Table1[[#This Row],[BMI]]&lt;30),"Overweight","Obesity")))</f>
        <v>Overweight</v>
      </c>
      <c r="I209">
        <v>1</v>
      </c>
      <c r="J209">
        <v>13.843982527440801</v>
      </c>
      <c r="K209">
        <v>6.4116271581214503</v>
      </c>
      <c r="L209">
        <v>2.0910971457515801</v>
      </c>
      <c r="M209">
        <v>9.2921469544074302</v>
      </c>
      <c r="N209">
        <v>0</v>
      </c>
      <c r="O209">
        <v>0</v>
      </c>
      <c r="P209">
        <v>0</v>
      </c>
      <c r="Q209">
        <v>0</v>
      </c>
      <c r="R209">
        <v>0</v>
      </c>
      <c r="S209">
        <v>0</v>
      </c>
      <c r="T209">
        <v>130</v>
      </c>
      <c r="U209">
        <v>62</v>
      </c>
      <c r="V209">
        <v>268.332831581162</v>
      </c>
      <c r="W209">
        <v>87.889333685164303</v>
      </c>
      <c r="X209">
        <v>27.0281121153876</v>
      </c>
      <c r="Y209">
        <v>140.24467345108999</v>
      </c>
      <c r="Z209">
        <v>11.1675947673119</v>
      </c>
      <c r="AA209" t="str">
        <f>IF(Table1[[#This Row],[MMSE]]&lt;10, "Severe", IF(AND(Table1[[#This Row],[MMSE]]&gt;10,Table1[[#This Row],[MMSE]]&lt;21),"Moderate",IF(AND(Table1[[#This Row],[MMSE]]&gt;=21,Table1[[#This Row],[MMSE]]&lt;25),"Mild","Normal")))</f>
        <v>Moderate</v>
      </c>
      <c r="AB209">
        <v>8.5089451462317793</v>
      </c>
      <c r="AC209">
        <v>0</v>
      </c>
      <c r="AD209">
        <v>1</v>
      </c>
      <c r="AE209">
        <v>6.5984801678857101</v>
      </c>
      <c r="AF209">
        <v>0</v>
      </c>
      <c r="AG209">
        <v>0</v>
      </c>
      <c r="AH209">
        <v>1</v>
      </c>
      <c r="AI209">
        <v>1</v>
      </c>
      <c r="AJ209">
        <v>0</v>
      </c>
      <c r="AK209">
        <v>0</v>
      </c>
      <c r="AL209" t="s">
        <v>35</v>
      </c>
    </row>
    <row r="210" spans="1:38" hidden="1" x14ac:dyDescent="0.2">
      <c r="A210">
        <v>4959</v>
      </c>
      <c r="B210">
        <v>72</v>
      </c>
      <c r="C210" t="str">
        <f>QUOTIENT(Table1[[#This Row],[Age]],10)*10&amp;"-"&amp;(QUOTIENT(Table1[[#This Row],[Age]],10)*10)+9</f>
        <v>70-79</v>
      </c>
      <c r="D210">
        <v>1</v>
      </c>
      <c r="E210">
        <v>0</v>
      </c>
      <c r="F210">
        <v>3</v>
      </c>
      <c r="G210" s="3">
        <v>23.789912096611399</v>
      </c>
      <c r="H210" s="3" t="str">
        <f>IF(Table1[[#This Row],[BMI]]&lt;18.5,"Underweight",IF(AND(Table1[[#This Row],[BMI]]&gt;=18.5,Table1[[#This Row],[BMI]]&lt;25),"Normal Weight",IF(AND(Table1[[#This Row],[BMI]]&gt;=25,Table1[[#This Row],[BMI]]&lt;30),"Overweight","Obesity")))</f>
        <v>Normal Weight</v>
      </c>
      <c r="I210">
        <v>0</v>
      </c>
      <c r="J210">
        <v>3.2609654804256198</v>
      </c>
      <c r="K210">
        <v>5.1722264791111598</v>
      </c>
      <c r="L210">
        <v>8.7404541900788892</v>
      </c>
      <c r="M210">
        <v>9.3792086906857097</v>
      </c>
      <c r="N210">
        <v>0</v>
      </c>
      <c r="O210">
        <v>0</v>
      </c>
      <c r="P210">
        <v>0</v>
      </c>
      <c r="Q210">
        <v>0</v>
      </c>
      <c r="R210">
        <v>0</v>
      </c>
      <c r="S210">
        <v>0</v>
      </c>
      <c r="T210">
        <v>154</v>
      </c>
      <c r="U210">
        <v>118</v>
      </c>
      <c r="V210">
        <v>259.55780867189401</v>
      </c>
      <c r="W210">
        <v>94.480429851136705</v>
      </c>
      <c r="X210">
        <v>56.653049239580199</v>
      </c>
      <c r="Y210">
        <v>279.386189641768</v>
      </c>
      <c r="Z210">
        <v>29.105461551499999</v>
      </c>
      <c r="AA210" t="str">
        <f>IF(Table1[[#This Row],[MMSE]]&lt;10, "Severe", IF(AND(Table1[[#This Row],[MMSE]]&gt;10,Table1[[#This Row],[MMSE]]&lt;21),"Moderate",IF(AND(Table1[[#This Row],[MMSE]]&gt;=21,Table1[[#This Row],[MMSE]]&lt;25),"Mild","Normal")))</f>
        <v>Normal</v>
      </c>
      <c r="AB210">
        <v>6.8922480115811497</v>
      </c>
      <c r="AC210">
        <v>0</v>
      </c>
      <c r="AD210">
        <v>0</v>
      </c>
      <c r="AE210">
        <v>7.4409379754914902</v>
      </c>
      <c r="AF210">
        <v>1</v>
      </c>
      <c r="AG210">
        <v>0</v>
      </c>
      <c r="AH210">
        <v>1</v>
      </c>
      <c r="AI210">
        <v>1</v>
      </c>
      <c r="AJ210">
        <v>0</v>
      </c>
      <c r="AK210">
        <v>0</v>
      </c>
      <c r="AL210" t="s">
        <v>35</v>
      </c>
    </row>
    <row r="211" spans="1:38" hidden="1" x14ac:dyDescent="0.2">
      <c r="A211">
        <v>4960</v>
      </c>
      <c r="B211">
        <v>90</v>
      </c>
      <c r="C211" t="str">
        <f>QUOTIENT(Table1[[#This Row],[Age]],10)*10&amp;"-"&amp;(QUOTIENT(Table1[[#This Row],[Age]],10)*10)+9</f>
        <v>90-99</v>
      </c>
      <c r="D211">
        <v>0</v>
      </c>
      <c r="E211">
        <v>0</v>
      </c>
      <c r="F211">
        <v>0</v>
      </c>
      <c r="G211" s="3">
        <v>18.180227045851499</v>
      </c>
      <c r="H211" s="3" t="str">
        <f>IF(Table1[[#This Row],[BMI]]&lt;18.5,"Underweight",IF(AND(Table1[[#This Row],[BMI]]&gt;=18.5,Table1[[#This Row],[BMI]]&lt;25),"Normal Weight",IF(AND(Table1[[#This Row],[BMI]]&gt;=25,Table1[[#This Row],[BMI]]&lt;30),"Overweight","Obesity")))</f>
        <v>Underweight</v>
      </c>
      <c r="I211">
        <v>0</v>
      </c>
      <c r="J211">
        <v>16.8192595330915</v>
      </c>
      <c r="K211">
        <v>1.1416771726783701</v>
      </c>
      <c r="L211">
        <v>9.0957862323687895</v>
      </c>
      <c r="M211">
        <v>9.6258272891856702</v>
      </c>
      <c r="N211">
        <v>0</v>
      </c>
      <c r="O211">
        <v>0</v>
      </c>
      <c r="P211">
        <v>0</v>
      </c>
      <c r="Q211">
        <v>0</v>
      </c>
      <c r="R211">
        <v>0</v>
      </c>
      <c r="S211">
        <v>0</v>
      </c>
      <c r="T211">
        <v>119</v>
      </c>
      <c r="U211">
        <v>77</v>
      </c>
      <c r="V211">
        <v>212.121235646771</v>
      </c>
      <c r="W211">
        <v>134.06858427522201</v>
      </c>
      <c r="X211">
        <v>82.663108604678797</v>
      </c>
      <c r="Y211">
        <v>356.65412055924998</v>
      </c>
      <c r="Z211">
        <v>6.1643828772936198</v>
      </c>
      <c r="AA211" t="str">
        <f>IF(Table1[[#This Row],[MMSE]]&lt;10, "Severe", IF(AND(Table1[[#This Row],[MMSE]]&gt;10,Table1[[#This Row],[MMSE]]&lt;21),"Moderate",IF(AND(Table1[[#This Row],[MMSE]]&gt;=21,Table1[[#This Row],[MMSE]]&lt;25),"Mild","Normal")))</f>
        <v>Severe</v>
      </c>
      <c r="AB211">
        <v>1.957256095457</v>
      </c>
      <c r="AC211">
        <v>0</v>
      </c>
      <c r="AD211">
        <v>0</v>
      </c>
      <c r="AE211">
        <v>0.28165968413773601</v>
      </c>
      <c r="AF211">
        <v>0</v>
      </c>
      <c r="AG211">
        <v>0</v>
      </c>
      <c r="AH211">
        <v>1</v>
      </c>
      <c r="AI211">
        <v>0</v>
      </c>
      <c r="AJ211">
        <v>0</v>
      </c>
      <c r="AK211">
        <v>1</v>
      </c>
      <c r="AL211" t="s">
        <v>35</v>
      </c>
    </row>
    <row r="212" spans="1:38" hidden="1" x14ac:dyDescent="0.2">
      <c r="A212">
        <v>4961</v>
      </c>
      <c r="B212">
        <v>69</v>
      </c>
      <c r="C212" t="str">
        <f>QUOTIENT(Table1[[#This Row],[Age]],10)*10&amp;"-"&amp;(QUOTIENT(Table1[[#This Row],[Age]],10)*10)+9</f>
        <v>60-69</v>
      </c>
      <c r="D212">
        <v>0</v>
      </c>
      <c r="E212">
        <v>0</v>
      </c>
      <c r="F212">
        <v>2</v>
      </c>
      <c r="G212" s="3">
        <v>17.9399512141262</v>
      </c>
      <c r="H212" s="3" t="str">
        <f>IF(Table1[[#This Row],[BMI]]&lt;18.5,"Underweight",IF(AND(Table1[[#This Row],[BMI]]&gt;=18.5,Table1[[#This Row],[BMI]]&lt;25),"Normal Weight",IF(AND(Table1[[#This Row],[BMI]]&gt;=25,Table1[[#This Row],[BMI]]&lt;30),"Overweight","Obesity")))</f>
        <v>Underweight</v>
      </c>
      <c r="I212">
        <v>0</v>
      </c>
      <c r="J212">
        <v>7.7186178316854503</v>
      </c>
      <c r="K212">
        <v>7.6148180718956198</v>
      </c>
      <c r="L212">
        <v>6.1782325466135299</v>
      </c>
      <c r="M212">
        <v>9.2744653379521402</v>
      </c>
      <c r="N212">
        <v>0</v>
      </c>
      <c r="O212">
        <v>0</v>
      </c>
      <c r="P212">
        <v>0</v>
      </c>
      <c r="Q212">
        <v>0</v>
      </c>
      <c r="R212">
        <v>0</v>
      </c>
      <c r="S212">
        <v>0</v>
      </c>
      <c r="T212">
        <v>121</v>
      </c>
      <c r="U212">
        <v>88</v>
      </c>
      <c r="V212">
        <v>248.55146548214901</v>
      </c>
      <c r="W212">
        <v>127.52565589942699</v>
      </c>
      <c r="X212">
        <v>32.608879984108498</v>
      </c>
      <c r="Y212">
        <v>96.883576029553296</v>
      </c>
      <c r="Z212">
        <v>3.0544395190154598</v>
      </c>
      <c r="AA212" t="str">
        <f>IF(Table1[[#This Row],[MMSE]]&lt;10, "Severe", IF(AND(Table1[[#This Row],[MMSE]]&gt;10,Table1[[#This Row],[MMSE]]&lt;21),"Moderate",IF(AND(Table1[[#This Row],[MMSE]]&gt;=21,Table1[[#This Row],[MMSE]]&lt;25),"Mild","Normal")))</f>
        <v>Severe</v>
      </c>
      <c r="AB212">
        <v>4.4708673326535298</v>
      </c>
      <c r="AC212">
        <v>0</v>
      </c>
      <c r="AD212">
        <v>0</v>
      </c>
      <c r="AE212">
        <v>5.8460679748899897</v>
      </c>
      <c r="AF212">
        <v>0</v>
      </c>
      <c r="AG212">
        <v>0</v>
      </c>
      <c r="AH212">
        <v>0</v>
      </c>
      <c r="AI212">
        <v>0</v>
      </c>
      <c r="AJ212">
        <v>1</v>
      </c>
      <c r="AK212">
        <v>0</v>
      </c>
      <c r="AL212" t="s">
        <v>35</v>
      </c>
    </row>
    <row r="213" spans="1:38" hidden="1" x14ac:dyDescent="0.2">
      <c r="A213">
        <v>4962</v>
      </c>
      <c r="B213">
        <v>73</v>
      </c>
      <c r="C213" t="str">
        <f>QUOTIENT(Table1[[#This Row],[Age]],10)*10&amp;"-"&amp;(QUOTIENT(Table1[[#This Row],[Age]],10)*10)+9</f>
        <v>70-79</v>
      </c>
      <c r="D213">
        <v>0</v>
      </c>
      <c r="E213">
        <v>0</v>
      </c>
      <c r="F213">
        <v>1</v>
      </c>
      <c r="G213" s="3">
        <v>33.005557175149001</v>
      </c>
      <c r="H213" s="3" t="str">
        <f>IF(Table1[[#This Row],[BMI]]&lt;18.5,"Underweight",IF(AND(Table1[[#This Row],[BMI]]&gt;=18.5,Table1[[#This Row],[BMI]]&lt;25),"Normal Weight",IF(AND(Table1[[#This Row],[BMI]]&gt;=25,Table1[[#This Row],[BMI]]&lt;30),"Overweight","Obesity")))</f>
        <v>Obesity</v>
      </c>
      <c r="I213">
        <v>1</v>
      </c>
      <c r="J213">
        <v>14.053694470638399</v>
      </c>
      <c r="K213">
        <v>3.6884102930382099</v>
      </c>
      <c r="L213">
        <v>6.0533184533240103</v>
      </c>
      <c r="M213">
        <v>4.0976702721138896</v>
      </c>
      <c r="N213">
        <v>0</v>
      </c>
      <c r="O213">
        <v>0</v>
      </c>
      <c r="P213">
        <v>0</v>
      </c>
      <c r="Q213">
        <v>0</v>
      </c>
      <c r="R213">
        <v>0</v>
      </c>
      <c r="S213">
        <v>0</v>
      </c>
      <c r="T213">
        <v>170</v>
      </c>
      <c r="U213">
        <v>118</v>
      </c>
      <c r="V213">
        <v>200.983630692042</v>
      </c>
      <c r="W213">
        <v>194.59184421204401</v>
      </c>
      <c r="X213">
        <v>92.037600502014996</v>
      </c>
      <c r="Y213">
        <v>330.96868534328399</v>
      </c>
      <c r="Z213">
        <v>1.8021711201527901E-2</v>
      </c>
      <c r="AA213" t="str">
        <f>IF(Table1[[#This Row],[MMSE]]&lt;10, "Severe", IF(AND(Table1[[#This Row],[MMSE]]&gt;10,Table1[[#This Row],[MMSE]]&lt;21),"Moderate",IF(AND(Table1[[#This Row],[MMSE]]&gt;=21,Table1[[#This Row],[MMSE]]&lt;25),"Mild","Normal")))</f>
        <v>Severe</v>
      </c>
      <c r="AB213">
        <v>9.3692990473344899</v>
      </c>
      <c r="AC213">
        <v>0</v>
      </c>
      <c r="AD213">
        <v>0</v>
      </c>
      <c r="AE213">
        <v>6.7914669271098198</v>
      </c>
      <c r="AF213">
        <v>0</v>
      </c>
      <c r="AG213">
        <v>0</v>
      </c>
      <c r="AH213">
        <v>0</v>
      </c>
      <c r="AI213">
        <v>0</v>
      </c>
      <c r="AJ213">
        <v>0</v>
      </c>
      <c r="AK213">
        <v>0</v>
      </c>
      <c r="AL213" t="s">
        <v>35</v>
      </c>
    </row>
    <row r="214" spans="1:38" hidden="1" x14ac:dyDescent="0.2">
      <c r="A214">
        <v>4963</v>
      </c>
      <c r="B214">
        <v>72</v>
      </c>
      <c r="C214" t="str">
        <f>QUOTIENT(Table1[[#This Row],[Age]],10)*10&amp;"-"&amp;(QUOTIENT(Table1[[#This Row],[Age]],10)*10)+9</f>
        <v>70-79</v>
      </c>
      <c r="D214">
        <v>0</v>
      </c>
      <c r="E214">
        <v>3</v>
      </c>
      <c r="F214">
        <v>3</v>
      </c>
      <c r="G214" s="3">
        <v>26.304263051354599</v>
      </c>
      <c r="H214" s="3" t="str">
        <f>IF(Table1[[#This Row],[BMI]]&lt;18.5,"Underweight",IF(AND(Table1[[#This Row],[BMI]]&gt;=18.5,Table1[[#This Row],[BMI]]&lt;25),"Normal Weight",IF(AND(Table1[[#This Row],[BMI]]&gt;=25,Table1[[#This Row],[BMI]]&lt;30),"Overweight","Obesity")))</f>
        <v>Overweight</v>
      </c>
      <c r="I214">
        <v>0</v>
      </c>
      <c r="J214">
        <v>16.084457117643002</v>
      </c>
      <c r="K214">
        <v>6.9002706145592603</v>
      </c>
      <c r="L214">
        <v>4.3652621356425296</v>
      </c>
      <c r="M214">
        <v>4.24830869448048</v>
      </c>
      <c r="N214">
        <v>1</v>
      </c>
      <c r="O214">
        <v>0</v>
      </c>
      <c r="P214">
        <v>0</v>
      </c>
      <c r="Q214">
        <v>0</v>
      </c>
      <c r="R214">
        <v>0</v>
      </c>
      <c r="S214">
        <v>0</v>
      </c>
      <c r="T214">
        <v>132</v>
      </c>
      <c r="U214">
        <v>85</v>
      </c>
      <c r="V214">
        <v>229.47464035038999</v>
      </c>
      <c r="W214">
        <v>135.77983557071801</v>
      </c>
      <c r="X214">
        <v>89.280978848493206</v>
      </c>
      <c r="Y214">
        <v>277.323352296346</v>
      </c>
      <c r="Z214">
        <v>24.202889797228</v>
      </c>
      <c r="AA214" t="str">
        <f>IF(Table1[[#This Row],[MMSE]]&lt;10, "Severe", IF(AND(Table1[[#This Row],[MMSE]]&gt;10,Table1[[#This Row],[MMSE]]&lt;21),"Moderate",IF(AND(Table1[[#This Row],[MMSE]]&gt;=21,Table1[[#This Row],[MMSE]]&lt;25),"Mild","Normal")))</f>
        <v>Mild</v>
      </c>
      <c r="AB214">
        <v>0.98371627621628899</v>
      </c>
      <c r="AC214">
        <v>0</v>
      </c>
      <c r="AD214">
        <v>0</v>
      </c>
      <c r="AE214">
        <v>5.7373575648445296</v>
      </c>
      <c r="AF214">
        <v>0</v>
      </c>
      <c r="AG214">
        <v>0</v>
      </c>
      <c r="AH214">
        <v>0</v>
      </c>
      <c r="AI214">
        <v>0</v>
      </c>
      <c r="AJ214">
        <v>0</v>
      </c>
      <c r="AK214">
        <v>0</v>
      </c>
      <c r="AL214" t="s">
        <v>35</v>
      </c>
    </row>
    <row r="215" spans="1:38" hidden="1" x14ac:dyDescent="0.2">
      <c r="A215">
        <v>4964</v>
      </c>
      <c r="B215">
        <v>86</v>
      </c>
      <c r="C215" t="str">
        <f>QUOTIENT(Table1[[#This Row],[Age]],10)*10&amp;"-"&amp;(QUOTIENT(Table1[[#This Row],[Age]],10)*10)+9</f>
        <v>80-89</v>
      </c>
      <c r="D215">
        <v>1</v>
      </c>
      <c r="E215">
        <v>2</v>
      </c>
      <c r="F215">
        <v>2</v>
      </c>
      <c r="G215" s="3">
        <v>26.885583564896098</v>
      </c>
      <c r="H215" s="3" t="str">
        <f>IF(Table1[[#This Row],[BMI]]&lt;18.5,"Underweight",IF(AND(Table1[[#This Row],[BMI]]&gt;=18.5,Table1[[#This Row],[BMI]]&lt;25),"Normal Weight",IF(AND(Table1[[#This Row],[BMI]]&gt;=25,Table1[[#This Row],[BMI]]&lt;30),"Overweight","Obesity")))</f>
        <v>Overweight</v>
      </c>
      <c r="I215">
        <v>1</v>
      </c>
      <c r="J215">
        <v>2.1140315840752502</v>
      </c>
      <c r="K215">
        <v>1.64836218612551</v>
      </c>
      <c r="L215">
        <v>9.6655256409191193</v>
      </c>
      <c r="M215">
        <v>9.0412313856847604</v>
      </c>
      <c r="N215">
        <v>0</v>
      </c>
      <c r="O215">
        <v>0</v>
      </c>
      <c r="P215">
        <v>0</v>
      </c>
      <c r="Q215">
        <v>0</v>
      </c>
      <c r="R215">
        <v>0</v>
      </c>
      <c r="S215">
        <v>0</v>
      </c>
      <c r="T215">
        <v>139</v>
      </c>
      <c r="U215">
        <v>119</v>
      </c>
      <c r="V215">
        <v>295.98829711470898</v>
      </c>
      <c r="W215">
        <v>186.591078912179</v>
      </c>
      <c r="X215">
        <v>63.770309264215697</v>
      </c>
      <c r="Y215">
        <v>141.96091816789999</v>
      </c>
      <c r="Z215">
        <v>21.014039731293298</v>
      </c>
      <c r="AA215" t="str">
        <f>IF(Table1[[#This Row],[MMSE]]&lt;10, "Severe", IF(AND(Table1[[#This Row],[MMSE]]&gt;10,Table1[[#This Row],[MMSE]]&lt;21),"Moderate",IF(AND(Table1[[#This Row],[MMSE]]&gt;=21,Table1[[#This Row],[MMSE]]&lt;25),"Mild","Normal")))</f>
        <v>Mild</v>
      </c>
      <c r="AB215">
        <v>3.2479656540706898</v>
      </c>
      <c r="AC215">
        <v>0</v>
      </c>
      <c r="AD215">
        <v>0</v>
      </c>
      <c r="AE215">
        <v>3.2399563788557799</v>
      </c>
      <c r="AF215">
        <v>0</v>
      </c>
      <c r="AG215">
        <v>0</v>
      </c>
      <c r="AH215">
        <v>0</v>
      </c>
      <c r="AI215">
        <v>0</v>
      </c>
      <c r="AJ215">
        <v>0</v>
      </c>
      <c r="AK215">
        <v>1</v>
      </c>
      <c r="AL215" t="s">
        <v>35</v>
      </c>
    </row>
    <row r="216" spans="1:38" hidden="1" x14ac:dyDescent="0.2">
      <c r="A216">
        <v>4965</v>
      </c>
      <c r="B216">
        <v>81</v>
      </c>
      <c r="C216" t="str">
        <f>QUOTIENT(Table1[[#This Row],[Age]],10)*10&amp;"-"&amp;(QUOTIENT(Table1[[#This Row],[Age]],10)*10)+9</f>
        <v>80-89</v>
      </c>
      <c r="D216">
        <v>1</v>
      </c>
      <c r="E216">
        <v>2</v>
      </c>
      <c r="F216">
        <v>1</v>
      </c>
      <c r="G216" s="3">
        <v>27.804174544652302</v>
      </c>
      <c r="H216" s="3" t="str">
        <f>IF(Table1[[#This Row],[BMI]]&lt;18.5,"Underweight",IF(AND(Table1[[#This Row],[BMI]]&gt;=18.5,Table1[[#This Row],[BMI]]&lt;25),"Normal Weight",IF(AND(Table1[[#This Row],[BMI]]&gt;=25,Table1[[#This Row],[BMI]]&lt;30),"Overweight","Obesity")))</f>
        <v>Overweight</v>
      </c>
      <c r="I216">
        <v>0</v>
      </c>
      <c r="J216">
        <v>16.702605039647601</v>
      </c>
      <c r="K216">
        <v>0.74027502850077898</v>
      </c>
      <c r="L216">
        <v>9.2121622492533994</v>
      </c>
      <c r="M216">
        <v>9.9407341631222792</v>
      </c>
      <c r="N216">
        <v>1</v>
      </c>
      <c r="O216">
        <v>0</v>
      </c>
      <c r="P216">
        <v>0</v>
      </c>
      <c r="Q216">
        <v>0</v>
      </c>
      <c r="R216">
        <v>0</v>
      </c>
      <c r="S216">
        <v>0</v>
      </c>
      <c r="T216">
        <v>161</v>
      </c>
      <c r="U216">
        <v>97</v>
      </c>
      <c r="V216">
        <v>167.663966157381</v>
      </c>
      <c r="W216">
        <v>190.80389249998501</v>
      </c>
      <c r="X216">
        <v>74.366552659732605</v>
      </c>
      <c r="Y216">
        <v>119.316869380401</v>
      </c>
      <c r="Z216">
        <v>26.0484503169641</v>
      </c>
      <c r="AA216" t="str">
        <f>IF(Table1[[#This Row],[MMSE]]&lt;10, "Severe", IF(AND(Table1[[#This Row],[MMSE]]&gt;10,Table1[[#This Row],[MMSE]]&lt;21),"Moderate",IF(AND(Table1[[#This Row],[MMSE]]&gt;=21,Table1[[#This Row],[MMSE]]&lt;25),"Mild","Normal")))</f>
        <v>Normal</v>
      </c>
      <c r="AB216">
        <v>8.22174989917138</v>
      </c>
      <c r="AC216">
        <v>0</v>
      </c>
      <c r="AD216">
        <v>0</v>
      </c>
      <c r="AE216">
        <v>2.9231904518587899</v>
      </c>
      <c r="AF216">
        <v>0</v>
      </c>
      <c r="AG216">
        <v>0</v>
      </c>
      <c r="AH216">
        <v>0</v>
      </c>
      <c r="AI216">
        <v>0</v>
      </c>
      <c r="AJ216">
        <v>0</v>
      </c>
      <c r="AK216">
        <v>0</v>
      </c>
      <c r="AL216" t="s">
        <v>35</v>
      </c>
    </row>
    <row r="217" spans="1:38" x14ac:dyDescent="0.2">
      <c r="A217">
        <v>4966</v>
      </c>
      <c r="B217">
        <v>78</v>
      </c>
      <c r="C217" t="str">
        <f>QUOTIENT(Table1[[#This Row],[Age]],10)*10&amp;"-"&amp;(QUOTIENT(Table1[[#This Row],[Age]],10)*10)+9</f>
        <v>70-79</v>
      </c>
      <c r="D217">
        <v>1</v>
      </c>
      <c r="E217">
        <v>3</v>
      </c>
      <c r="F217">
        <v>2</v>
      </c>
      <c r="G217" s="3">
        <v>31.6493469957692</v>
      </c>
      <c r="H217" s="3" t="str">
        <f>IF(Table1[[#This Row],[BMI]]&lt;18.5,"Underweight",IF(AND(Table1[[#This Row],[BMI]]&gt;=18.5,Table1[[#This Row],[BMI]]&lt;25),"Normal Weight",IF(AND(Table1[[#This Row],[BMI]]&gt;=25,Table1[[#This Row],[BMI]]&lt;30),"Overweight","Obesity")))</f>
        <v>Obesity</v>
      </c>
      <c r="I217">
        <v>1</v>
      </c>
      <c r="J217">
        <v>4.3630753382543901</v>
      </c>
      <c r="K217">
        <v>4.0707733957105798</v>
      </c>
      <c r="L217">
        <v>9.3536164500525292</v>
      </c>
      <c r="M217">
        <v>8.5514956393747994</v>
      </c>
      <c r="N217">
        <v>1</v>
      </c>
      <c r="O217">
        <v>0</v>
      </c>
      <c r="P217">
        <v>0</v>
      </c>
      <c r="Q217">
        <v>0</v>
      </c>
      <c r="R217">
        <v>0</v>
      </c>
      <c r="S217">
        <v>0</v>
      </c>
      <c r="T217">
        <v>116</v>
      </c>
      <c r="U217">
        <v>67</v>
      </c>
      <c r="V217">
        <v>274.84170873971698</v>
      </c>
      <c r="W217">
        <v>82.459366478761893</v>
      </c>
      <c r="X217">
        <v>85.760120173986095</v>
      </c>
      <c r="Y217">
        <v>140.05751489701299</v>
      </c>
      <c r="Z217">
        <v>15.170200980749399</v>
      </c>
      <c r="AA217" t="str">
        <f>IF(Table1[[#This Row],[MMSE]]&lt;10, "Severe", IF(AND(Table1[[#This Row],[MMSE]]&gt;10,Table1[[#This Row],[MMSE]]&lt;21),"Moderate",IF(AND(Table1[[#This Row],[MMSE]]&gt;=21,Table1[[#This Row],[MMSE]]&lt;25),"Mild","Normal")))</f>
        <v>Moderate</v>
      </c>
      <c r="AB217">
        <v>8.9908710802195895</v>
      </c>
      <c r="AC217">
        <v>0</v>
      </c>
      <c r="AD217">
        <v>1</v>
      </c>
      <c r="AE217">
        <v>4.1227557806266404</v>
      </c>
      <c r="AF217">
        <v>0</v>
      </c>
      <c r="AG217">
        <v>0</v>
      </c>
      <c r="AH217">
        <v>1</v>
      </c>
      <c r="AI217">
        <v>1</v>
      </c>
      <c r="AJ217">
        <v>0</v>
      </c>
      <c r="AK217">
        <v>1</v>
      </c>
      <c r="AL217" t="s">
        <v>35</v>
      </c>
    </row>
    <row r="218" spans="1:38" hidden="1" x14ac:dyDescent="0.2">
      <c r="A218">
        <v>4967</v>
      </c>
      <c r="B218">
        <v>69</v>
      </c>
      <c r="C218" t="str">
        <f>QUOTIENT(Table1[[#This Row],[Age]],10)*10&amp;"-"&amp;(QUOTIENT(Table1[[#This Row],[Age]],10)*10)+9</f>
        <v>60-69</v>
      </c>
      <c r="D218">
        <v>0</v>
      </c>
      <c r="E218">
        <v>0</v>
      </c>
      <c r="F218">
        <v>1</v>
      </c>
      <c r="G218" s="3">
        <v>23.063803718455102</v>
      </c>
      <c r="H218" s="3" t="str">
        <f>IF(Table1[[#This Row],[BMI]]&lt;18.5,"Underweight",IF(AND(Table1[[#This Row],[BMI]]&gt;=18.5,Table1[[#This Row],[BMI]]&lt;25),"Normal Weight",IF(AND(Table1[[#This Row],[BMI]]&gt;=25,Table1[[#This Row],[BMI]]&lt;30),"Overweight","Obesity")))</f>
        <v>Normal Weight</v>
      </c>
      <c r="I218">
        <v>1</v>
      </c>
      <c r="J218">
        <v>19.751504319528401</v>
      </c>
      <c r="K218">
        <v>0.96628197126078597</v>
      </c>
      <c r="L218">
        <v>6.9109466037665896</v>
      </c>
      <c r="M218">
        <v>4.1406280643353304</v>
      </c>
      <c r="N218">
        <v>0</v>
      </c>
      <c r="O218">
        <v>0</v>
      </c>
      <c r="P218">
        <v>0</v>
      </c>
      <c r="Q218">
        <v>0</v>
      </c>
      <c r="R218">
        <v>1</v>
      </c>
      <c r="S218">
        <v>0</v>
      </c>
      <c r="T218">
        <v>117</v>
      </c>
      <c r="U218">
        <v>108</v>
      </c>
      <c r="V218">
        <v>172.33094809525599</v>
      </c>
      <c r="W218">
        <v>82.353670846903995</v>
      </c>
      <c r="X218">
        <v>71.074575020228494</v>
      </c>
      <c r="Y218">
        <v>187.31595859140501</v>
      </c>
      <c r="Z218">
        <v>8.7794326066752308</v>
      </c>
      <c r="AA218" t="str">
        <f>IF(Table1[[#This Row],[MMSE]]&lt;10, "Severe", IF(AND(Table1[[#This Row],[MMSE]]&gt;10,Table1[[#This Row],[MMSE]]&lt;21),"Moderate",IF(AND(Table1[[#This Row],[MMSE]]&gt;=21,Table1[[#This Row],[MMSE]]&lt;25),"Mild","Normal")))</f>
        <v>Severe</v>
      </c>
      <c r="AB218">
        <v>6.7349276025065299</v>
      </c>
      <c r="AC218">
        <v>0</v>
      </c>
      <c r="AD218">
        <v>0</v>
      </c>
      <c r="AE218">
        <v>8.8074740813056192</v>
      </c>
      <c r="AF218">
        <v>0</v>
      </c>
      <c r="AG218">
        <v>0</v>
      </c>
      <c r="AH218">
        <v>1</v>
      </c>
      <c r="AI218">
        <v>0</v>
      </c>
      <c r="AJ218">
        <v>0</v>
      </c>
      <c r="AK218">
        <v>0</v>
      </c>
      <c r="AL218" t="s">
        <v>35</v>
      </c>
    </row>
    <row r="219" spans="1:38" x14ac:dyDescent="0.2">
      <c r="A219">
        <v>4968</v>
      </c>
      <c r="B219">
        <v>64</v>
      </c>
      <c r="C219" t="str">
        <f>QUOTIENT(Table1[[#This Row],[Age]],10)*10&amp;"-"&amp;(QUOTIENT(Table1[[#This Row],[Age]],10)*10)+9</f>
        <v>60-69</v>
      </c>
      <c r="D219">
        <v>0</v>
      </c>
      <c r="E219">
        <v>1</v>
      </c>
      <c r="F219">
        <v>1</v>
      </c>
      <c r="G219" s="3">
        <v>38.563559027139497</v>
      </c>
      <c r="H219" s="3" t="str">
        <f>IF(Table1[[#This Row],[BMI]]&lt;18.5,"Underweight",IF(AND(Table1[[#This Row],[BMI]]&gt;=18.5,Table1[[#This Row],[BMI]]&lt;25),"Normal Weight",IF(AND(Table1[[#This Row],[BMI]]&gt;=25,Table1[[#This Row],[BMI]]&lt;30),"Overweight","Obesity")))</f>
        <v>Obesity</v>
      </c>
      <c r="I219">
        <v>0</v>
      </c>
      <c r="J219">
        <v>12.146624360065299</v>
      </c>
      <c r="K219">
        <v>3.7298166320580401</v>
      </c>
      <c r="L219">
        <v>0.75066381776436597</v>
      </c>
      <c r="M219">
        <v>4.4399735523861299</v>
      </c>
      <c r="N219">
        <v>0</v>
      </c>
      <c r="O219">
        <v>0</v>
      </c>
      <c r="P219">
        <v>0</v>
      </c>
      <c r="Q219">
        <v>0</v>
      </c>
      <c r="R219">
        <v>1</v>
      </c>
      <c r="S219">
        <v>0</v>
      </c>
      <c r="T219">
        <v>138</v>
      </c>
      <c r="U219">
        <v>109</v>
      </c>
      <c r="V219">
        <v>226.488919031221</v>
      </c>
      <c r="W219">
        <v>80.414477139888305</v>
      </c>
      <c r="X219">
        <v>37.754048451609798</v>
      </c>
      <c r="Y219">
        <v>380.95609449244898</v>
      </c>
      <c r="Z219">
        <v>12.1047837725196</v>
      </c>
      <c r="AA219" t="str">
        <f>IF(Table1[[#This Row],[MMSE]]&lt;10, "Severe", IF(AND(Table1[[#This Row],[MMSE]]&gt;10,Table1[[#This Row],[MMSE]]&lt;21),"Moderate",IF(AND(Table1[[#This Row],[MMSE]]&gt;=21,Table1[[#This Row],[MMSE]]&lt;25),"Mild","Normal")))</f>
        <v>Moderate</v>
      </c>
      <c r="AB219">
        <v>0.121166550945656</v>
      </c>
      <c r="AC219">
        <v>0</v>
      </c>
      <c r="AD219">
        <v>0</v>
      </c>
      <c r="AE219">
        <v>3.99300125510117</v>
      </c>
      <c r="AF219">
        <v>0</v>
      </c>
      <c r="AG219">
        <v>0</v>
      </c>
      <c r="AH219">
        <v>0</v>
      </c>
      <c r="AI219">
        <v>0</v>
      </c>
      <c r="AJ219">
        <v>0</v>
      </c>
      <c r="AK219">
        <v>1</v>
      </c>
      <c r="AL219" t="s">
        <v>35</v>
      </c>
    </row>
    <row r="220" spans="1:38" hidden="1" x14ac:dyDescent="0.2">
      <c r="A220">
        <v>4969</v>
      </c>
      <c r="B220">
        <v>81</v>
      </c>
      <c r="C220" t="str">
        <f>QUOTIENT(Table1[[#This Row],[Age]],10)*10&amp;"-"&amp;(QUOTIENT(Table1[[#This Row],[Age]],10)*10)+9</f>
        <v>80-89</v>
      </c>
      <c r="D220">
        <v>0</v>
      </c>
      <c r="E220">
        <v>0</v>
      </c>
      <c r="F220">
        <v>2</v>
      </c>
      <c r="G220" s="3">
        <v>18.651175269744201</v>
      </c>
      <c r="H220" s="3" t="str">
        <f>IF(Table1[[#This Row],[BMI]]&lt;18.5,"Underweight",IF(AND(Table1[[#This Row],[BMI]]&gt;=18.5,Table1[[#This Row],[BMI]]&lt;25),"Normal Weight",IF(AND(Table1[[#This Row],[BMI]]&gt;=25,Table1[[#This Row],[BMI]]&lt;30),"Overweight","Obesity")))</f>
        <v>Normal Weight</v>
      </c>
      <c r="I220">
        <v>0</v>
      </c>
      <c r="J220">
        <v>2.4407477795284001</v>
      </c>
      <c r="K220">
        <v>9.9234653224790996</v>
      </c>
      <c r="L220">
        <v>7.2621135810884301</v>
      </c>
      <c r="M220">
        <v>7.0470640433628198</v>
      </c>
      <c r="N220">
        <v>1</v>
      </c>
      <c r="O220">
        <v>0</v>
      </c>
      <c r="P220">
        <v>0</v>
      </c>
      <c r="Q220">
        <v>0</v>
      </c>
      <c r="R220">
        <v>0</v>
      </c>
      <c r="S220">
        <v>0</v>
      </c>
      <c r="T220">
        <v>168</v>
      </c>
      <c r="U220">
        <v>78</v>
      </c>
      <c r="V220">
        <v>203.086986086557</v>
      </c>
      <c r="W220">
        <v>147.60068470255001</v>
      </c>
      <c r="X220">
        <v>41.7426010105522</v>
      </c>
      <c r="Y220">
        <v>230.367747578793</v>
      </c>
      <c r="Z220">
        <v>27.954158723856601</v>
      </c>
      <c r="AA220" t="str">
        <f>IF(Table1[[#This Row],[MMSE]]&lt;10, "Severe", IF(AND(Table1[[#This Row],[MMSE]]&gt;10,Table1[[#This Row],[MMSE]]&lt;21),"Moderate",IF(AND(Table1[[#This Row],[MMSE]]&gt;=21,Table1[[#This Row],[MMSE]]&lt;25),"Mild","Normal")))</f>
        <v>Normal</v>
      </c>
      <c r="AB220">
        <v>5.4856974024270002</v>
      </c>
      <c r="AC220">
        <v>0</v>
      </c>
      <c r="AD220">
        <v>1</v>
      </c>
      <c r="AE220">
        <v>4.1338688730154596</v>
      </c>
      <c r="AF220">
        <v>0</v>
      </c>
      <c r="AG220">
        <v>0</v>
      </c>
      <c r="AH220">
        <v>0</v>
      </c>
      <c r="AI220">
        <v>0</v>
      </c>
      <c r="AJ220">
        <v>0</v>
      </c>
      <c r="AK220">
        <v>0</v>
      </c>
      <c r="AL220" t="s">
        <v>35</v>
      </c>
    </row>
    <row r="221" spans="1:38" x14ac:dyDescent="0.2">
      <c r="A221">
        <v>4970</v>
      </c>
      <c r="B221">
        <v>88</v>
      </c>
      <c r="C221" t="str">
        <f>QUOTIENT(Table1[[#This Row],[Age]],10)*10&amp;"-"&amp;(QUOTIENT(Table1[[#This Row],[Age]],10)*10)+9</f>
        <v>80-89</v>
      </c>
      <c r="D221">
        <v>0</v>
      </c>
      <c r="E221">
        <v>3</v>
      </c>
      <c r="F221">
        <v>2</v>
      </c>
      <c r="G221" s="3">
        <v>17.685666350373001</v>
      </c>
      <c r="H221" s="3" t="str">
        <f>IF(Table1[[#This Row],[BMI]]&lt;18.5,"Underweight",IF(AND(Table1[[#This Row],[BMI]]&gt;=18.5,Table1[[#This Row],[BMI]]&lt;25),"Normal Weight",IF(AND(Table1[[#This Row],[BMI]]&gt;=25,Table1[[#This Row],[BMI]]&lt;30),"Overweight","Obesity")))</f>
        <v>Underweight</v>
      </c>
      <c r="I221">
        <v>1</v>
      </c>
      <c r="J221">
        <v>9.9443669525026603</v>
      </c>
      <c r="K221">
        <v>2.7079500182796301</v>
      </c>
      <c r="L221">
        <v>2.2403449818394998</v>
      </c>
      <c r="M221">
        <v>8.2788269885428196</v>
      </c>
      <c r="N221">
        <v>0</v>
      </c>
      <c r="O221">
        <v>1</v>
      </c>
      <c r="P221">
        <v>0</v>
      </c>
      <c r="Q221">
        <v>0</v>
      </c>
      <c r="R221">
        <v>0</v>
      </c>
      <c r="S221">
        <v>0</v>
      </c>
      <c r="T221">
        <v>151</v>
      </c>
      <c r="U221">
        <v>73</v>
      </c>
      <c r="V221">
        <v>207.70533261718799</v>
      </c>
      <c r="W221">
        <v>123.152235984356</v>
      </c>
      <c r="X221">
        <v>46.414636645613399</v>
      </c>
      <c r="Y221">
        <v>218.727991203264</v>
      </c>
      <c r="Z221">
        <v>20.119620301621602</v>
      </c>
      <c r="AA221" t="str">
        <f>IF(Table1[[#This Row],[MMSE]]&lt;10, "Severe", IF(AND(Table1[[#This Row],[MMSE]]&gt;10,Table1[[#This Row],[MMSE]]&lt;21),"Moderate",IF(AND(Table1[[#This Row],[MMSE]]&gt;=21,Table1[[#This Row],[MMSE]]&lt;25),"Mild","Normal")))</f>
        <v>Moderate</v>
      </c>
      <c r="AB221">
        <v>4.8128812318210503</v>
      </c>
      <c r="AC221">
        <v>0</v>
      </c>
      <c r="AD221">
        <v>0</v>
      </c>
      <c r="AE221">
        <v>8.4808404884779591</v>
      </c>
      <c r="AF221">
        <v>0</v>
      </c>
      <c r="AG221">
        <v>1</v>
      </c>
      <c r="AH221">
        <v>0</v>
      </c>
      <c r="AI221">
        <v>0</v>
      </c>
      <c r="AJ221">
        <v>0</v>
      </c>
      <c r="AK221">
        <v>0</v>
      </c>
      <c r="AL221" t="s">
        <v>35</v>
      </c>
    </row>
    <row r="222" spans="1:38" x14ac:dyDescent="0.2">
      <c r="A222">
        <v>4971</v>
      </c>
      <c r="B222">
        <v>70</v>
      </c>
      <c r="C222" t="str">
        <f>QUOTIENT(Table1[[#This Row],[Age]],10)*10&amp;"-"&amp;(QUOTIENT(Table1[[#This Row],[Age]],10)*10)+9</f>
        <v>70-79</v>
      </c>
      <c r="D222">
        <v>0</v>
      </c>
      <c r="E222">
        <v>1</v>
      </c>
      <c r="F222">
        <v>1</v>
      </c>
      <c r="G222" s="3">
        <v>21.780689656012601</v>
      </c>
      <c r="H222" s="3" t="str">
        <f>IF(Table1[[#This Row],[BMI]]&lt;18.5,"Underweight",IF(AND(Table1[[#This Row],[BMI]]&gt;=18.5,Table1[[#This Row],[BMI]]&lt;25),"Normal Weight",IF(AND(Table1[[#This Row],[BMI]]&gt;=25,Table1[[#This Row],[BMI]]&lt;30),"Overweight","Obesity")))</f>
        <v>Normal Weight</v>
      </c>
      <c r="I222">
        <v>0</v>
      </c>
      <c r="J222">
        <v>11.6986163844191</v>
      </c>
      <c r="K222">
        <v>4.1906886715794496</v>
      </c>
      <c r="L222">
        <v>9.2407176940861699</v>
      </c>
      <c r="M222">
        <v>9.6551388336290795</v>
      </c>
      <c r="N222">
        <v>0</v>
      </c>
      <c r="O222">
        <v>0</v>
      </c>
      <c r="P222">
        <v>0</v>
      </c>
      <c r="Q222">
        <v>0</v>
      </c>
      <c r="R222">
        <v>0</v>
      </c>
      <c r="S222">
        <v>0</v>
      </c>
      <c r="T222">
        <v>101</v>
      </c>
      <c r="U222">
        <v>65</v>
      </c>
      <c r="V222">
        <v>164.36036094339701</v>
      </c>
      <c r="W222">
        <v>80.419984082921701</v>
      </c>
      <c r="X222">
        <v>33.4187458228662</v>
      </c>
      <c r="Y222">
        <v>131.806004956344</v>
      </c>
      <c r="Z222">
        <v>15.024632196331799</v>
      </c>
      <c r="AA222" t="str">
        <f>IF(Table1[[#This Row],[MMSE]]&lt;10, "Severe", IF(AND(Table1[[#This Row],[MMSE]]&gt;10,Table1[[#This Row],[MMSE]]&lt;21),"Moderate",IF(AND(Table1[[#This Row],[MMSE]]&gt;=21,Table1[[#This Row],[MMSE]]&lt;25),"Mild","Normal")))</f>
        <v>Moderate</v>
      </c>
      <c r="AB222">
        <v>2.69406301291873</v>
      </c>
      <c r="AC222">
        <v>0</v>
      </c>
      <c r="AD222">
        <v>0</v>
      </c>
      <c r="AE222">
        <v>8.4954734715441393</v>
      </c>
      <c r="AF222">
        <v>0</v>
      </c>
      <c r="AG222">
        <v>0</v>
      </c>
      <c r="AH222">
        <v>0</v>
      </c>
      <c r="AI222">
        <v>0</v>
      </c>
      <c r="AJ222">
        <v>0</v>
      </c>
      <c r="AK222">
        <v>0</v>
      </c>
      <c r="AL222" t="s">
        <v>35</v>
      </c>
    </row>
    <row r="223" spans="1:38" hidden="1" x14ac:dyDescent="0.2">
      <c r="A223">
        <v>4972</v>
      </c>
      <c r="B223">
        <v>70</v>
      </c>
      <c r="C223" t="str">
        <f>QUOTIENT(Table1[[#This Row],[Age]],10)*10&amp;"-"&amp;(QUOTIENT(Table1[[#This Row],[Age]],10)*10)+9</f>
        <v>70-79</v>
      </c>
      <c r="D223">
        <v>0</v>
      </c>
      <c r="E223">
        <v>0</v>
      </c>
      <c r="F223">
        <v>1</v>
      </c>
      <c r="G223" s="3">
        <v>15.124217282547701</v>
      </c>
      <c r="H223" s="3" t="str">
        <f>IF(Table1[[#This Row],[BMI]]&lt;18.5,"Underweight",IF(AND(Table1[[#This Row],[BMI]]&gt;=18.5,Table1[[#This Row],[BMI]]&lt;25),"Normal Weight",IF(AND(Table1[[#This Row],[BMI]]&gt;=25,Table1[[#This Row],[BMI]]&lt;30),"Overweight","Obesity")))</f>
        <v>Underweight</v>
      </c>
      <c r="I223">
        <v>1</v>
      </c>
      <c r="J223">
        <v>5.97975033310437</v>
      </c>
      <c r="K223">
        <v>5.8375061610579104</v>
      </c>
      <c r="L223">
        <v>5.6458439044673199</v>
      </c>
      <c r="M223">
        <v>9.5249495963777697</v>
      </c>
      <c r="N223">
        <v>0</v>
      </c>
      <c r="O223">
        <v>0</v>
      </c>
      <c r="P223">
        <v>0</v>
      </c>
      <c r="Q223">
        <v>0</v>
      </c>
      <c r="R223">
        <v>0</v>
      </c>
      <c r="S223">
        <v>0</v>
      </c>
      <c r="T223">
        <v>107</v>
      </c>
      <c r="U223">
        <v>61</v>
      </c>
      <c r="V223">
        <v>219.56831564096399</v>
      </c>
      <c r="W223">
        <v>113.099777979951</v>
      </c>
      <c r="X223">
        <v>24.261222464007801</v>
      </c>
      <c r="Y223">
        <v>133.85384223171999</v>
      </c>
      <c r="Z223">
        <v>23.965939813537702</v>
      </c>
      <c r="AA223" t="str">
        <f>IF(Table1[[#This Row],[MMSE]]&lt;10, "Severe", IF(AND(Table1[[#This Row],[MMSE]]&gt;10,Table1[[#This Row],[MMSE]]&lt;21),"Moderate",IF(AND(Table1[[#This Row],[MMSE]]&gt;=21,Table1[[#This Row],[MMSE]]&lt;25),"Mild","Normal")))</f>
        <v>Mild</v>
      </c>
      <c r="AB223">
        <v>6.91169035133401</v>
      </c>
      <c r="AC223">
        <v>0</v>
      </c>
      <c r="AD223">
        <v>0</v>
      </c>
      <c r="AE223">
        <v>7.9989842128318296</v>
      </c>
      <c r="AF223">
        <v>1</v>
      </c>
      <c r="AG223">
        <v>0</v>
      </c>
      <c r="AH223">
        <v>0</v>
      </c>
      <c r="AI223">
        <v>0</v>
      </c>
      <c r="AJ223">
        <v>0</v>
      </c>
      <c r="AK223">
        <v>0</v>
      </c>
      <c r="AL223" t="s">
        <v>35</v>
      </c>
    </row>
    <row r="224" spans="1:38" x14ac:dyDescent="0.2">
      <c r="A224">
        <v>4973</v>
      </c>
      <c r="B224">
        <v>87</v>
      </c>
      <c r="C224" t="str">
        <f>QUOTIENT(Table1[[#This Row],[Age]],10)*10&amp;"-"&amp;(QUOTIENT(Table1[[#This Row],[Age]],10)*10)+9</f>
        <v>80-89</v>
      </c>
      <c r="D224">
        <v>1</v>
      </c>
      <c r="E224">
        <v>0</v>
      </c>
      <c r="F224">
        <v>0</v>
      </c>
      <c r="G224" s="3">
        <v>15.239565096499399</v>
      </c>
      <c r="H224" s="3" t="str">
        <f>IF(Table1[[#This Row],[BMI]]&lt;18.5,"Underweight",IF(AND(Table1[[#This Row],[BMI]]&gt;=18.5,Table1[[#This Row],[BMI]]&lt;25),"Normal Weight",IF(AND(Table1[[#This Row],[BMI]]&gt;=25,Table1[[#This Row],[BMI]]&lt;30),"Overweight","Obesity")))</f>
        <v>Underweight</v>
      </c>
      <c r="I224">
        <v>0</v>
      </c>
      <c r="J224">
        <v>2.9491027253074802</v>
      </c>
      <c r="K224">
        <v>2.85966031996244</v>
      </c>
      <c r="L224">
        <v>8.1055447172875095</v>
      </c>
      <c r="M224">
        <v>7.9735655881138303</v>
      </c>
      <c r="N224">
        <v>0</v>
      </c>
      <c r="O224">
        <v>0</v>
      </c>
      <c r="P224">
        <v>0</v>
      </c>
      <c r="Q224">
        <v>0</v>
      </c>
      <c r="R224">
        <v>0</v>
      </c>
      <c r="S224">
        <v>0</v>
      </c>
      <c r="T224">
        <v>134</v>
      </c>
      <c r="U224">
        <v>75</v>
      </c>
      <c r="V224">
        <v>296.20207762077098</v>
      </c>
      <c r="W224">
        <v>88.756080603868298</v>
      </c>
      <c r="X224">
        <v>53.690455574033301</v>
      </c>
      <c r="Y224">
        <v>252.242417728318</v>
      </c>
      <c r="Z224">
        <v>15.694276535778799</v>
      </c>
      <c r="AA224" t="str">
        <f>IF(Table1[[#This Row],[MMSE]]&lt;10, "Severe", IF(AND(Table1[[#This Row],[MMSE]]&gt;10,Table1[[#This Row],[MMSE]]&lt;21),"Moderate",IF(AND(Table1[[#This Row],[MMSE]]&gt;=21,Table1[[#This Row],[MMSE]]&lt;25),"Mild","Normal")))</f>
        <v>Moderate</v>
      </c>
      <c r="AB224">
        <v>7.5453703799258296</v>
      </c>
      <c r="AC224">
        <v>0</v>
      </c>
      <c r="AD224">
        <v>0</v>
      </c>
      <c r="AE224">
        <v>1.7699105263791199</v>
      </c>
      <c r="AF224">
        <v>1</v>
      </c>
      <c r="AG224">
        <v>0</v>
      </c>
      <c r="AH224">
        <v>0</v>
      </c>
      <c r="AI224">
        <v>0</v>
      </c>
      <c r="AJ224">
        <v>0</v>
      </c>
      <c r="AK224">
        <v>0</v>
      </c>
      <c r="AL224" t="s">
        <v>35</v>
      </c>
    </row>
    <row r="225" spans="1:38" x14ac:dyDescent="0.2">
      <c r="A225">
        <v>4974</v>
      </c>
      <c r="B225">
        <v>72</v>
      </c>
      <c r="C225" t="str">
        <f>QUOTIENT(Table1[[#This Row],[Age]],10)*10&amp;"-"&amp;(QUOTIENT(Table1[[#This Row],[Age]],10)*10)+9</f>
        <v>70-79</v>
      </c>
      <c r="D225">
        <v>0</v>
      </c>
      <c r="E225">
        <v>0</v>
      </c>
      <c r="F225">
        <v>2</v>
      </c>
      <c r="G225" s="3">
        <v>39.5152236273819</v>
      </c>
      <c r="H225" s="3" t="str">
        <f>IF(Table1[[#This Row],[BMI]]&lt;18.5,"Underweight",IF(AND(Table1[[#This Row],[BMI]]&gt;=18.5,Table1[[#This Row],[BMI]]&lt;25),"Normal Weight",IF(AND(Table1[[#This Row],[BMI]]&gt;=25,Table1[[#This Row],[BMI]]&lt;30),"Overweight","Obesity")))</f>
        <v>Obesity</v>
      </c>
      <c r="I225">
        <v>0</v>
      </c>
      <c r="J225">
        <v>14.646690199532999</v>
      </c>
      <c r="K225">
        <v>2.6213734798500701</v>
      </c>
      <c r="L225">
        <v>9.5056830630838007</v>
      </c>
      <c r="M225">
        <v>4.0086852223386797</v>
      </c>
      <c r="N225">
        <v>1</v>
      </c>
      <c r="O225">
        <v>0</v>
      </c>
      <c r="P225">
        <v>0</v>
      </c>
      <c r="Q225">
        <v>0</v>
      </c>
      <c r="R225">
        <v>1</v>
      </c>
      <c r="S225">
        <v>0</v>
      </c>
      <c r="T225">
        <v>160</v>
      </c>
      <c r="U225">
        <v>78</v>
      </c>
      <c r="V225">
        <v>223.56857128657501</v>
      </c>
      <c r="W225">
        <v>141.69955070549099</v>
      </c>
      <c r="X225">
        <v>53.306444920667801</v>
      </c>
      <c r="Y225">
        <v>321.43196463879201</v>
      </c>
      <c r="Z225">
        <v>14.9292185810761</v>
      </c>
      <c r="AA225" t="str">
        <f>IF(Table1[[#This Row],[MMSE]]&lt;10, "Severe", IF(AND(Table1[[#This Row],[MMSE]]&gt;10,Table1[[#This Row],[MMSE]]&lt;21),"Moderate",IF(AND(Table1[[#This Row],[MMSE]]&gt;=21,Table1[[#This Row],[MMSE]]&lt;25),"Mild","Normal")))</f>
        <v>Moderate</v>
      </c>
      <c r="AB225">
        <v>6.8456196191721101</v>
      </c>
      <c r="AC225">
        <v>0</v>
      </c>
      <c r="AD225">
        <v>0</v>
      </c>
      <c r="AE225">
        <v>8.4025201180931006</v>
      </c>
      <c r="AF225">
        <v>0</v>
      </c>
      <c r="AG225">
        <v>0</v>
      </c>
      <c r="AH225">
        <v>0</v>
      </c>
      <c r="AI225">
        <v>0</v>
      </c>
      <c r="AJ225">
        <v>0</v>
      </c>
      <c r="AK225">
        <v>0</v>
      </c>
      <c r="AL225" t="s">
        <v>35</v>
      </c>
    </row>
    <row r="226" spans="1:38" hidden="1" x14ac:dyDescent="0.2">
      <c r="A226">
        <v>4975</v>
      </c>
      <c r="B226">
        <v>76</v>
      </c>
      <c r="C226" t="str">
        <f>QUOTIENT(Table1[[#This Row],[Age]],10)*10&amp;"-"&amp;(QUOTIENT(Table1[[#This Row],[Age]],10)*10)+9</f>
        <v>70-79</v>
      </c>
      <c r="D226">
        <v>0</v>
      </c>
      <c r="E226">
        <v>0</v>
      </c>
      <c r="F226">
        <v>1</v>
      </c>
      <c r="G226" s="3">
        <v>36.647939583867398</v>
      </c>
      <c r="H226" s="3" t="str">
        <f>IF(Table1[[#This Row],[BMI]]&lt;18.5,"Underweight",IF(AND(Table1[[#This Row],[BMI]]&gt;=18.5,Table1[[#This Row],[BMI]]&lt;25),"Normal Weight",IF(AND(Table1[[#This Row],[BMI]]&gt;=25,Table1[[#This Row],[BMI]]&lt;30),"Overweight","Obesity")))</f>
        <v>Obesity</v>
      </c>
      <c r="I226">
        <v>0</v>
      </c>
      <c r="J226">
        <v>3.5443994167433699</v>
      </c>
      <c r="K226">
        <v>7.2224477621239496</v>
      </c>
      <c r="L226">
        <v>7.4034402105675001</v>
      </c>
      <c r="M226">
        <v>8.9310108309567102</v>
      </c>
      <c r="N226">
        <v>0</v>
      </c>
      <c r="O226">
        <v>0</v>
      </c>
      <c r="P226">
        <v>0</v>
      </c>
      <c r="Q226">
        <v>0</v>
      </c>
      <c r="R226">
        <v>0</v>
      </c>
      <c r="S226">
        <v>0</v>
      </c>
      <c r="T226">
        <v>99</v>
      </c>
      <c r="U226">
        <v>69</v>
      </c>
      <c r="V226">
        <v>195.678273063436</v>
      </c>
      <c r="W226">
        <v>189.032219396469</v>
      </c>
      <c r="X226">
        <v>66.456487916448197</v>
      </c>
      <c r="Y226">
        <v>372.43188826758802</v>
      </c>
      <c r="Z226">
        <v>0.98158087832354302</v>
      </c>
      <c r="AA226" t="str">
        <f>IF(Table1[[#This Row],[MMSE]]&lt;10, "Severe", IF(AND(Table1[[#This Row],[MMSE]]&gt;10,Table1[[#This Row],[MMSE]]&lt;21),"Moderate",IF(AND(Table1[[#This Row],[MMSE]]&gt;=21,Table1[[#This Row],[MMSE]]&lt;25),"Mild","Normal")))</f>
        <v>Severe</v>
      </c>
      <c r="AB226">
        <v>1.96581337745105</v>
      </c>
      <c r="AC226">
        <v>0</v>
      </c>
      <c r="AD226">
        <v>0</v>
      </c>
      <c r="AE226">
        <v>0.50647475679213405</v>
      </c>
      <c r="AF226">
        <v>0</v>
      </c>
      <c r="AG226">
        <v>0</v>
      </c>
      <c r="AH226">
        <v>0</v>
      </c>
      <c r="AI226">
        <v>0</v>
      </c>
      <c r="AJ226">
        <v>1</v>
      </c>
      <c r="AK226">
        <v>1</v>
      </c>
      <c r="AL226" t="s">
        <v>35</v>
      </c>
    </row>
    <row r="227" spans="1:38" hidden="1" x14ac:dyDescent="0.2">
      <c r="A227">
        <v>4976</v>
      </c>
      <c r="B227">
        <v>76</v>
      </c>
      <c r="C227" t="str">
        <f>QUOTIENT(Table1[[#This Row],[Age]],10)*10&amp;"-"&amp;(QUOTIENT(Table1[[#This Row],[Age]],10)*10)+9</f>
        <v>70-79</v>
      </c>
      <c r="D227">
        <v>1</v>
      </c>
      <c r="E227">
        <v>0</v>
      </c>
      <c r="F227">
        <v>1</v>
      </c>
      <c r="G227" s="3">
        <v>27.865391635790399</v>
      </c>
      <c r="H227" s="3" t="str">
        <f>IF(Table1[[#This Row],[BMI]]&lt;18.5,"Underweight",IF(AND(Table1[[#This Row],[BMI]]&gt;=18.5,Table1[[#This Row],[BMI]]&lt;25),"Normal Weight",IF(AND(Table1[[#This Row],[BMI]]&gt;=25,Table1[[#This Row],[BMI]]&lt;30),"Overweight","Obesity")))</f>
        <v>Overweight</v>
      </c>
      <c r="I227">
        <v>1</v>
      </c>
      <c r="J227">
        <v>10.671003241734001</v>
      </c>
      <c r="K227">
        <v>8.0175590212635601</v>
      </c>
      <c r="L227">
        <v>8.2828618604353696</v>
      </c>
      <c r="M227">
        <v>9.1352386179580307</v>
      </c>
      <c r="N227">
        <v>1</v>
      </c>
      <c r="O227">
        <v>1</v>
      </c>
      <c r="P227">
        <v>0</v>
      </c>
      <c r="Q227">
        <v>0</v>
      </c>
      <c r="R227">
        <v>0</v>
      </c>
      <c r="S227">
        <v>0</v>
      </c>
      <c r="T227">
        <v>99</v>
      </c>
      <c r="U227">
        <v>111</v>
      </c>
      <c r="V227">
        <v>260.40491574251803</v>
      </c>
      <c r="W227">
        <v>167.49056575947799</v>
      </c>
      <c r="X227">
        <v>66.674192172462398</v>
      </c>
      <c r="Y227">
        <v>395.42951469349401</v>
      </c>
      <c r="Z227">
        <v>3.0052481572291998</v>
      </c>
      <c r="AA227" t="str">
        <f>IF(Table1[[#This Row],[MMSE]]&lt;10, "Severe", IF(AND(Table1[[#This Row],[MMSE]]&gt;10,Table1[[#This Row],[MMSE]]&lt;21),"Moderate",IF(AND(Table1[[#This Row],[MMSE]]&gt;=21,Table1[[#This Row],[MMSE]]&lt;25),"Mild","Normal")))</f>
        <v>Severe</v>
      </c>
      <c r="AB227">
        <v>3.3847586918339401</v>
      </c>
      <c r="AC227">
        <v>0</v>
      </c>
      <c r="AD227">
        <v>0</v>
      </c>
      <c r="AE227">
        <v>0.21084132550377099</v>
      </c>
      <c r="AF227">
        <v>0</v>
      </c>
      <c r="AG227">
        <v>1</v>
      </c>
      <c r="AH227">
        <v>0</v>
      </c>
      <c r="AI227">
        <v>0</v>
      </c>
      <c r="AJ227">
        <v>1</v>
      </c>
      <c r="AK227">
        <v>1</v>
      </c>
      <c r="AL227" t="s">
        <v>35</v>
      </c>
    </row>
    <row r="228" spans="1:38" x14ac:dyDescent="0.2">
      <c r="A228">
        <v>4977</v>
      </c>
      <c r="B228">
        <v>70</v>
      </c>
      <c r="C228" t="str">
        <f>QUOTIENT(Table1[[#This Row],[Age]],10)*10&amp;"-"&amp;(QUOTIENT(Table1[[#This Row],[Age]],10)*10)+9</f>
        <v>70-79</v>
      </c>
      <c r="D228">
        <v>1</v>
      </c>
      <c r="E228">
        <v>0</v>
      </c>
      <c r="F228">
        <v>2</v>
      </c>
      <c r="G228" s="3">
        <v>28.918354192855301</v>
      </c>
      <c r="H228" s="3" t="str">
        <f>IF(Table1[[#This Row],[BMI]]&lt;18.5,"Underweight",IF(AND(Table1[[#This Row],[BMI]]&gt;=18.5,Table1[[#This Row],[BMI]]&lt;25),"Normal Weight",IF(AND(Table1[[#This Row],[BMI]]&gt;=25,Table1[[#This Row],[BMI]]&lt;30),"Overweight","Obesity")))</f>
        <v>Overweight</v>
      </c>
      <c r="I228">
        <v>0</v>
      </c>
      <c r="J228">
        <v>6.4328844999363799</v>
      </c>
      <c r="K228">
        <v>1.1191927410007201</v>
      </c>
      <c r="L228">
        <v>8.2367741084796506</v>
      </c>
      <c r="M228">
        <v>6.0298476560838603</v>
      </c>
      <c r="N228">
        <v>0</v>
      </c>
      <c r="O228">
        <v>0</v>
      </c>
      <c r="P228">
        <v>0</v>
      </c>
      <c r="Q228">
        <v>1</v>
      </c>
      <c r="R228">
        <v>0</v>
      </c>
      <c r="S228">
        <v>0</v>
      </c>
      <c r="T228">
        <v>147</v>
      </c>
      <c r="U228">
        <v>109</v>
      </c>
      <c r="V228">
        <v>219.16721535359201</v>
      </c>
      <c r="W228">
        <v>110.71401331469001</v>
      </c>
      <c r="X228">
        <v>76.550598212939505</v>
      </c>
      <c r="Y228">
        <v>303.18833282125098</v>
      </c>
      <c r="Z228">
        <v>11.711640406652201</v>
      </c>
      <c r="AA228" t="str">
        <f>IF(Table1[[#This Row],[MMSE]]&lt;10, "Severe", IF(AND(Table1[[#This Row],[MMSE]]&gt;10,Table1[[#This Row],[MMSE]]&lt;21),"Moderate",IF(AND(Table1[[#This Row],[MMSE]]&gt;=21,Table1[[#This Row],[MMSE]]&lt;25),"Mild","Normal")))</f>
        <v>Moderate</v>
      </c>
      <c r="AB228">
        <v>7.0770529527100097</v>
      </c>
      <c r="AC228">
        <v>0</v>
      </c>
      <c r="AD228">
        <v>0</v>
      </c>
      <c r="AE228">
        <v>1.59406050379027</v>
      </c>
      <c r="AF228">
        <v>0</v>
      </c>
      <c r="AG228">
        <v>0</v>
      </c>
      <c r="AH228">
        <v>0</v>
      </c>
      <c r="AI228">
        <v>0</v>
      </c>
      <c r="AJ228">
        <v>1</v>
      </c>
      <c r="AK228">
        <v>0</v>
      </c>
      <c r="AL228" t="s">
        <v>35</v>
      </c>
    </row>
    <row r="229" spans="1:38" hidden="1" x14ac:dyDescent="0.2">
      <c r="A229">
        <v>4978</v>
      </c>
      <c r="B229">
        <v>86</v>
      </c>
      <c r="C229" t="str">
        <f>QUOTIENT(Table1[[#This Row],[Age]],10)*10&amp;"-"&amp;(QUOTIENT(Table1[[#This Row],[Age]],10)*10)+9</f>
        <v>80-89</v>
      </c>
      <c r="D229">
        <v>1</v>
      </c>
      <c r="E229">
        <v>1</v>
      </c>
      <c r="F229">
        <v>0</v>
      </c>
      <c r="G229" s="3">
        <v>33.653761789077599</v>
      </c>
      <c r="H229" s="3" t="str">
        <f>IF(Table1[[#This Row],[BMI]]&lt;18.5,"Underweight",IF(AND(Table1[[#This Row],[BMI]]&gt;=18.5,Table1[[#This Row],[BMI]]&lt;25),"Normal Weight",IF(AND(Table1[[#This Row],[BMI]]&gt;=25,Table1[[#This Row],[BMI]]&lt;30),"Overweight","Obesity")))</f>
        <v>Obesity</v>
      </c>
      <c r="I229">
        <v>1</v>
      </c>
      <c r="J229">
        <v>14.309028799813101</v>
      </c>
      <c r="K229">
        <v>2.0415213158677599</v>
      </c>
      <c r="L229">
        <v>3.4123901996877102</v>
      </c>
      <c r="M229">
        <v>4.78484778153343</v>
      </c>
      <c r="N229">
        <v>0</v>
      </c>
      <c r="O229">
        <v>0</v>
      </c>
      <c r="P229">
        <v>0</v>
      </c>
      <c r="Q229">
        <v>0</v>
      </c>
      <c r="R229">
        <v>0</v>
      </c>
      <c r="S229">
        <v>0</v>
      </c>
      <c r="T229">
        <v>176</v>
      </c>
      <c r="U229">
        <v>65</v>
      </c>
      <c r="V229">
        <v>269.58681196080403</v>
      </c>
      <c r="W229">
        <v>90.119794290763906</v>
      </c>
      <c r="X229">
        <v>43.805313661504897</v>
      </c>
      <c r="Y229">
        <v>60.563163329995902</v>
      </c>
      <c r="Z229">
        <v>9.8298176071629904</v>
      </c>
      <c r="AA229" t="str">
        <f>IF(Table1[[#This Row],[MMSE]]&lt;10, "Severe", IF(AND(Table1[[#This Row],[MMSE]]&gt;10,Table1[[#This Row],[MMSE]]&lt;21),"Moderate",IF(AND(Table1[[#This Row],[MMSE]]&gt;=21,Table1[[#This Row],[MMSE]]&lt;25),"Mild","Normal")))</f>
        <v>Severe</v>
      </c>
      <c r="AB229">
        <v>7.1054771960696002</v>
      </c>
      <c r="AC229">
        <v>0</v>
      </c>
      <c r="AD229">
        <v>0</v>
      </c>
      <c r="AE229">
        <v>7.0717648857736704</v>
      </c>
      <c r="AF229">
        <v>0</v>
      </c>
      <c r="AG229">
        <v>0</v>
      </c>
      <c r="AH229">
        <v>1</v>
      </c>
      <c r="AI229">
        <v>0</v>
      </c>
      <c r="AJ229">
        <v>0</v>
      </c>
      <c r="AK229">
        <v>0</v>
      </c>
      <c r="AL229" t="s">
        <v>35</v>
      </c>
    </row>
    <row r="230" spans="1:38" x14ac:dyDescent="0.2">
      <c r="A230">
        <v>4979</v>
      </c>
      <c r="B230">
        <v>84</v>
      </c>
      <c r="C230" t="str">
        <f>QUOTIENT(Table1[[#This Row],[Age]],10)*10&amp;"-"&amp;(QUOTIENT(Table1[[#This Row],[Age]],10)*10)+9</f>
        <v>80-89</v>
      </c>
      <c r="D230">
        <v>0</v>
      </c>
      <c r="E230">
        <v>1</v>
      </c>
      <c r="F230">
        <v>1</v>
      </c>
      <c r="G230" s="3">
        <v>17.572897841598799</v>
      </c>
      <c r="H230" s="3" t="str">
        <f>IF(Table1[[#This Row],[BMI]]&lt;18.5,"Underweight",IF(AND(Table1[[#This Row],[BMI]]&gt;=18.5,Table1[[#This Row],[BMI]]&lt;25),"Normal Weight",IF(AND(Table1[[#This Row],[BMI]]&gt;=25,Table1[[#This Row],[BMI]]&lt;30),"Overweight","Obesity")))</f>
        <v>Underweight</v>
      </c>
      <c r="I230">
        <v>0</v>
      </c>
      <c r="J230">
        <v>16.360608124387799</v>
      </c>
      <c r="K230">
        <v>1.31751576864623</v>
      </c>
      <c r="L230">
        <v>6.0728493186775498</v>
      </c>
      <c r="M230">
        <v>4.2689923691132199</v>
      </c>
      <c r="N230">
        <v>1</v>
      </c>
      <c r="O230">
        <v>0</v>
      </c>
      <c r="P230">
        <v>0</v>
      </c>
      <c r="Q230">
        <v>0</v>
      </c>
      <c r="R230">
        <v>0</v>
      </c>
      <c r="S230">
        <v>1</v>
      </c>
      <c r="T230">
        <v>142</v>
      </c>
      <c r="U230">
        <v>63</v>
      </c>
      <c r="V230">
        <v>207.018239930568</v>
      </c>
      <c r="W230">
        <v>76.845340790517298</v>
      </c>
      <c r="X230">
        <v>42.514711399477903</v>
      </c>
      <c r="Y230">
        <v>163.33044456256499</v>
      </c>
      <c r="Z230">
        <v>17.841342129914</v>
      </c>
      <c r="AA230" t="str">
        <f>IF(Table1[[#This Row],[MMSE]]&lt;10, "Severe", IF(AND(Table1[[#This Row],[MMSE]]&gt;10,Table1[[#This Row],[MMSE]]&lt;21),"Moderate",IF(AND(Table1[[#This Row],[MMSE]]&gt;=21,Table1[[#This Row],[MMSE]]&lt;25),"Mild","Normal")))</f>
        <v>Moderate</v>
      </c>
      <c r="AB230">
        <v>7.3217908025686196</v>
      </c>
      <c r="AC230">
        <v>0</v>
      </c>
      <c r="AD230">
        <v>0</v>
      </c>
      <c r="AE230">
        <v>1.49997716588404</v>
      </c>
      <c r="AF230">
        <v>0</v>
      </c>
      <c r="AG230">
        <v>0</v>
      </c>
      <c r="AH230">
        <v>0</v>
      </c>
      <c r="AI230">
        <v>1</v>
      </c>
      <c r="AJ230">
        <v>0</v>
      </c>
      <c r="AK230">
        <v>0</v>
      </c>
      <c r="AL230" t="s">
        <v>35</v>
      </c>
    </row>
    <row r="231" spans="1:38" hidden="1" x14ac:dyDescent="0.2">
      <c r="A231">
        <v>4980</v>
      </c>
      <c r="B231">
        <v>72</v>
      </c>
      <c r="C231" t="str">
        <f>QUOTIENT(Table1[[#This Row],[Age]],10)*10&amp;"-"&amp;(QUOTIENT(Table1[[#This Row],[Age]],10)*10)+9</f>
        <v>70-79</v>
      </c>
      <c r="D231">
        <v>0</v>
      </c>
      <c r="E231">
        <v>3</v>
      </c>
      <c r="F231">
        <v>2</v>
      </c>
      <c r="G231" s="3">
        <v>36.065765159470203</v>
      </c>
      <c r="H231" s="3" t="str">
        <f>IF(Table1[[#This Row],[BMI]]&lt;18.5,"Underweight",IF(AND(Table1[[#This Row],[BMI]]&gt;=18.5,Table1[[#This Row],[BMI]]&lt;25),"Normal Weight",IF(AND(Table1[[#This Row],[BMI]]&gt;=25,Table1[[#This Row],[BMI]]&lt;30),"Overweight","Obesity")))</f>
        <v>Obesity</v>
      </c>
      <c r="I231">
        <v>0</v>
      </c>
      <c r="J231">
        <v>10.912384544390999</v>
      </c>
      <c r="K231">
        <v>3.9830005049939499</v>
      </c>
      <c r="L231">
        <v>4.7264818900174301</v>
      </c>
      <c r="M231">
        <v>6.0111452696455299</v>
      </c>
      <c r="N231">
        <v>0</v>
      </c>
      <c r="O231">
        <v>0</v>
      </c>
      <c r="P231">
        <v>0</v>
      </c>
      <c r="Q231">
        <v>0</v>
      </c>
      <c r="R231">
        <v>0</v>
      </c>
      <c r="S231">
        <v>0</v>
      </c>
      <c r="T231">
        <v>126</v>
      </c>
      <c r="U231">
        <v>85</v>
      </c>
      <c r="V231">
        <v>276.73520239061401</v>
      </c>
      <c r="W231">
        <v>183.45462831729699</v>
      </c>
      <c r="X231">
        <v>24.265787921335502</v>
      </c>
      <c r="Y231">
        <v>130.98215675259999</v>
      </c>
      <c r="Z231">
        <v>6.1215145719933899</v>
      </c>
      <c r="AA231" t="str">
        <f>IF(Table1[[#This Row],[MMSE]]&lt;10, "Severe", IF(AND(Table1[[#This Row],[MMSE]]&gt;10,Table1[[#This Row],[MMSE]]&lt;21),"Moderate",IF(AND(Table1[[#This Row],[MMSE]]&gt;=21,Table1[[#This Row],[MMSE]]&lt;25),"Mild","Normal")))</f>
        <v>Severe</v>
      </c>
      <c r="AB231">
        <v>9.7145605053451494</v>
      </c>
      <c r="AC231">
        <v>0</v>
      </c>
      <c r="AD231">
        <v>0</v>
      </c>
      <c r="AE231">
        <v>4.1825594043052298E-2</v>
      </c>
      <c r="AF231">
        <v>0</v>
      </c>
      <c r="AG231">
        <v>0</v>
      </c>
      <c r="AH231">
        <v>0</v>
      </c>
      <c r="AI231">
        <v>0</v>
      </c>
      <c r="AJ231">
        <v>0</v>
      </c>
      <c r="AK231">
        <v>0</v>
      </c>
      <c r="AL231" t="s">
        <v>35</v>
      </c>
    </row>
    <row r="232" spans="1:38" hidden="1" x14ac:dyDescent="0.2">
      <c r="A232">
        <v>4981</v>
      </c>
      <c r="B232">
        <v>66</v>
      </c>
      <c r="C232" t="str">
        <f>QUOTIENT(Table1[[#This Row],[Age]],10)*10&amp;"-"&amp;(QUOTIENT(Table1[[#This Row],[Age]],10)*10)+9</f>
        <v>60-69</v>
      </c>
      <c r="D232">
        <v>1</v>
      </c>
      <c r="E232">
        <v>0</v>
      </c>
      <c r="F232">
        <v>1</v>
      </c>
      <c r="G232" s="3">
        <v>39.735096249446698</v>
      </c>
      <c r="H232" s="3" t="str">
        <f>IF(Table1[[#This Row],[BMI]]&lt;18.5,"Underweight",IF(AND(Table1[[#This Row],[BMI]]&gt;=18.5,Table1[[#This Row],[BMI]]&lt;25),"Normal Weight",IF(AND(Table1[[#This Row],[BMI]]&gt;=25,Table1[[#This Row],[BMI]]&lt;30),"Overweight","Obesity")))</f>
        <v>Obesity</v>
      </c>
      <c r="I232">
        <v>0</v>
      </c>
      <c r="J232">
        <v>1.98476549288816</v>
      </c>
      <c r="K232">
        <v>6.0759341247411403</v>
      </c>
      <c r="L232">
        <v>8.1315551298315096</v>
      </c>
      <c r="M232">
        <v>9.23026102367057</v>
      </c>
      <c r="N232">
        <v>0</v>
      </c>
      <c r="O232">
        <v>0</v>
      </c>
      <c r="P232">
        <v>0</v>
      </c>
      <c r="Q232">
        <v>0</v>
      </c>
      <c r="R232">
        <v>0</v>
      </c>
      <c r="S232">
        <v>0</v>
      </c>
      <c r="T232">
        <v>155</v>
      </c>
      <c r="U232">
        <v>76</v>
      </c>
      <c r="V232">
        <v>272.92917816090801</v>
      </c>
      <c r="W232">
        <v>142.02706060808001</v>
      </c>
      <c r="X232">
        <v>60.684990132902698</v>
      </c>
      <c r="Y232">
        <v>127.913175669889</v>
      </c>
      <c r="Z232">
        <v>25.264062029383599</v>
      </c>
      <c r="AA232" t="str">
        <f>IF(Table1[[#This Row],[MMSE]]&lt;10, "Severe", IF(AND(Table1[[#This Row],[MMSE]]&gt;10,Table1[[#This Row],[MMSE]]&lt;21),"Moderate",IF(AND(Table1[[#This Row],[MMSE]]&gt;=21,Table1[[#This Row],[MMSE]]&lt;25),"Mild","Normal")))</f>
        <v>Normal</v>
      </c>
      <c r="AB232">
        <v>0.46427541040244602</v>
      </c>
      <c r="AC232">
        <v>1</v>
      </c>
      <c r="AD232">
        <v>0</v>
      </c>
      <c r="AE232">
        <v>2.8581255015392699</v>
      </c>
      <c r="AF232">
        <v>0</v>
      </c>
      <c r="AG232">
        <v>1</v>
      </c>
      <c r="AH232">
        <v>0</v>
      </c>
      <c r="AI232">
        <v>1</v>
      </c>
      <c r="AJ232">
        <v>1</v>
      </c>
      <c r="AK232">
        <v>0</v>
      </c>
      <c r="AL232" t="s">
        <v>35</v>
      </c>
    </row>
    <row r="233" spans="1:38" x14ac:dyDescent="0.2">
      <c r="A233">
        <v>4982</v>
      </c>
      <c r="B233">
        <v>71</v>
      </c>
      <c r="C233" t="str">
        <f>QUOTIENT(Table1[[#This Row],[Age]],10)*10&amp;"-"&amp;(QUOTIENT(Table1[[#This Row],[Age]],10)*10)+9</f>
        <v>70-79</v>
      </c>
      <c r="D233">
        <v>0</v>
      </c>
      <c r="E233">
        <v>0</v>
      </c>
      <c r="F233">
        <v>1</v>
      </c>
      <c r="G233" s="3">
        <v>22.5469181225588</v>
      </c>
      <c r="H233" s="3" t="str">
        <f>IF(Table1[[#This Row],[BMI]]&lt;18.5,"Underweight",IF(AND(Table1[[#This Row],[BMI]]&gt;=18.5,Table1[[#This Row],[BMI]]&lt;25),"Normal Weight",IF(AND(Table1[[#This Row],[BMI]]&gt;=25,Table1[[#This Row],[BMI]]&lt;30),"Overweight","Obesity")))</f>
        <v>Normal Weight</v>
      </c>
      <c r="I233">
        <v>0</v>
      </c>
      <c r="J233">
        <v>18.162116083290201</v>
      </c>
      <c r="K233">
        <v>6.2906570101968597</v>
      </c>
      <c r="L233">
        <v>4.7660616604092702E-2</v>
      </c>
      <c r="M233">
        <v>8.3738429248808206</v>
      </c>
      <c r="N233">
        <v>1</v>
      </c>
      <c r="O233">
        <v>0</v>
      </c>
      <c r="P233">
        <v>0</v>
      </c>
      <c r="Q233">
        <v>0</v>
      </c>
      <c r="R233">
        <v>1</v>
      </c>
      <c r="S233">
        <v>1</v>
      </c>
      <c r="T233">
        <v>128</v>
      </c>
      <c r="U233">
        <v>88</v>
      </c>
      <c r="V233">
        <v>233.903517638381</v>
      </c>
      <c r="W233">
        <v>196.96016900636999</v>
      </c>
      <c r="X233">
        <v>78.009646547075704</v>
      </c>
      <c r="Y233">
        <v>150.16461558173199</v>
      </c>
      <c r="Z233">
        <v>15.653869472939901</v>
      </c>
      <c r="AA233" t="str">
        <f>IF(Table1[[#This Row],[MMSE]]&lt;10, "Severe", IF(AND(Table1[[#This Row],[MMSE]]&gt;10,Table1[[#This Row],[MMSE]]&lt;21),"Moderate",IF(AND(Table1[[#This Row],[MMSE]]&gt;=21,Table1[[#This Row],[MMSE]]&lt;25),"Mild","Normal")))</f>
        <v>Moderate</v>
      </c>
      <c r="AB233">
        <v>7.3160587413041096</v>
      </c>
      <c r="AC233">
        <v>0</v>
      </c>
      <c r="AD233">
        <v>0</v>
      </c>
      <c r="AE233">
        <v>0.75437904217909602</v>
      </c>
      <c r="AF233">
        <v>0</v>
      </c>
      <c r="AG233">
        <v>0</v>
      </c>
      <c r="AH233">
        <v>0</v>
      </c>
      <c r="AI233">
        <v>1</v>
      </c>
      <c r="AJ233">
        <v>0</v>
      </c>
      <c r="AK233">
        <v>0</v>
      </c>
      <c r="AL233" t="s">
        <v>35</v>
      </c>
    </row>
    <row r="234" spans="1:38" hidden="1" x14ac:dyDescent="0.2">
      <c r="A234">
        <v>4983</v>
      </c>
      <c r="B234">
        <v>60</v>
      </c>
      <c r="C234" t="str">
        <f>QUOTIENT(Table1[[#This Row],[Age]],10)*10&amp;"-"&amp;(QUOTIENT(Table1[[#This Row],[Age]],10)*10)+9</f>
        <v>60-69</v>
      </c>
      <c r="D234">
        <v>1</v>
      </c>
      <c r="E234">
        <v>3</v>
      </c>
      <c r="F234">
        <v>3</v>
      </c>
      <c r="G234" s="3">
        <v>22.133917500459901</v>
      </c>
      <c r="H234" s="3" t="str">
        <f>IF(Table1[[#This Row],[BMI]]&lt;18.5,"Underweight",IF(AND(Table1[[#This Row],[BMI]]&gt;=18.5,Table1[[#This Row],[BMI]]&lt;25),"Normal Weight",IF(AND(Table1[[#This Row],[BMI]]&gt;=25,Table1[[#This Row],[BMI]]&lt;30),"Overweight","Obesity")))</f>
        <v>Normal Weight</v>
      </c>
      <c r="I234">
        <v>0</v>
      </c>
      <c r="J234">
        <v>8.0047553743085196</v>
      </c>
      <c r="K234">
        <v>5.0253703046246896</v>
      </c>
      <c r="L234">
        <v>7.5056582018525004</v>
      </c>
      <c r="M234">
        <v>7.7871342338879499</v>
      </c>
      <c r="N234">
        <v>0</v>
      </c>
      <c r="O234">
        <v>0</v>
      </c>
      <c r="P234">
        <v>1</v>
      </c>
      <c r="Q234">
        <v>1</v>
      </c>
      <c r="R234">
        <v>1</v>
      </c>
      <c r="S234">
        <v>0</v>
      </c>
      <c r="T234">
        <v>138</v>
      </c>
      <c r="U234">
        <v>89</v>
      </c>
      <c r="V234">
        <v>154.38583875065899</v>
      </c>
      <c r="W234">
        <v>69.762995258130601</v>
      </c>
      <c r="X234">
        <v>63.330514499788599</v>
      </c>
      <c r="Y234">
        <v>365.526165260629</v>
      </c>
      <c r="Z234">
        <v>3.1096415148506402</v>
      </c>
      <c r="AA234" t="str">
        <f>IF(Table1[[#This Row],[MMSE]]&lt;10, "Severe", IF(AND(Table1[[#This Row],[MMSE]]&gt;10,Table1[[#This Row],[MMSE]]&lt;21),"Moderate",IF(AND(Table1[[#This Row],[MMSE]]&gt;=21,Table1[[#This Row],[MMSE]]&lt;25),"Mild","Normal")))</f>
        <v>Severe</v>
      </c>
      <c r="AB234">
        <v>0.78447997070508002</v>
      </c>
      <c r="AC234">
        <v>1</v>
      </c>
      <c r="AD234">
        <v>0</v>
      </c>
      <c r="AE234">
        <v>2.32952472272728</v>
      </c>
      <c r="AF234">
        <v>0</v>
      </c>
      <c r="AG234">
        <v>0</v>
      </c>
      <c r="AH234">
        <v>1</v>
      </c>
      <c r="AI234">
        <v>0</v>
      </c>
      <c r="AJ234">
        <v>0</v>
      </c>
      <c r="AK234">
        <v>1</v>
      </c>
      <c r="AL234" t="s">
        <v>35</v>
      </c>
    </row>
    <row r="235" spans="1:38" hidden="1" x14ac:dyDescent="0.2">
      <c r="A235">
        <v>4984</v>
      </c>
      <c r="B235">
        <v>85</v>
      </c>
      <c r="C235" t="str">
        <f>QUOTIENT(Table1[[#This Row],[Age]],10)*10&amp;"-"&amp;(QUOTIENT(Table1[[#This Row],[Age]],10)*10)+9</f>
        <v>80-89</v>
      </c>
      <c r="D235">
        <v>1</v>
      </c>
      <c r="E235">
        <v>0</v>
      </c>
      <c r="F235">
        <v>0</v>
      </c>
      <c r="G235" s="3">
        <v>29.934084435458999</v>
      </c>
      <c r="H235" s="3" t="str">
        <f>IF(Table1[[#This Row],[BMI]]&lt;18.5,"Underweight",IF(AND(Table1[[#This Row],[BMI]]&gt;=18.5,Table1[[#This Row],[BMI]]&lt;25),"Normal Weight",IF(AND(Table1[[#This Row],[BMI]]&gt;=25,Table1[[#This Row],[BMI]]&lt;30),"Overweight","Obesity")))</f>
        <v>Overweight</v>
      </c>
      <c r="I235">
        <v>1</v>
      </c>
      <c r="J235">
        <v>3.8967391570636201</v>
      </c>
      <c r="K235">
        <v>8.4877123872887008</v>
      </c>
      <c r="L235">
        <v>2.02708911539654</v>
      </c>
      <c r="M235">
        <v>8.8176345388117703</v>
      </c>
      <c r="N235">
        <v>1</v>
      </c>
      <c r="O235">
        <v>0</v>
      </c>
      <c r="P235">
        <v>0</v>
      </c>
      <c r="Q235">
        <v>0</v>
      </c>
      <c r="R235">
        <v>0</v>
      </c>
      <c r="S235">
        <v>0</v>
      </c>
      <c r="T235">
        <v>111</v>
      </c>
      <c r="U235">
        <v>87</v>
      </c>
      <c r="V235">
        <v>150.45964892454501</v>
      </c>
      <c r="W235">
        <v>131.38504362341499</v>
      </c>
      <c r="X235">
        <v>76.4837822290676</v>
      </c>
      <c r="Y235">
        <v>273.44598732319099</v>
      </c>
      <c r="Z235">
        <v>26.755423518405699</v>
      </c>
      <c r="AA235" t="str">
        <f>IF(Table1[[#This Row],[MMSE]]&lt;10, "Severe", IF(AND(Table1[[#This Row],[MMSE]]&gt;10,Table1[[#This Row],[MMSE]]&lt;21),"Moderate",IF(AND(Table1[[#This Row],[MMSE]]&gt;=21,Table1[[#This Row],[MMSE]]&lt;25),"Mild","Normal")))</f>
        <v>Normal</v>
      </c>
      <c r="AB235">
        <v>1.27947261170661</v>
      </c>
      <c r="AC235">
        <v>0</v>
      </c>
      <c r="AD235">
        <v>0</v>
      </c>
      <c r="AE235">
        <v>5.0226755802930203</v>
      </c>
      <c r="AF235">
        <v>0</v>
      </c>
      <c r="AG235">
        <v>0</v>
      </c>
      <c r="AH235">
        <v>0</v>
      </c>
      <c r="AI235">
        <v>0</v>
      </c>
      <c r="AJ235">
        <v>0</v>
      </c>
      <c r="AK235">
        <v>0</v>
      </c>
      <c r="AL235" t="s">
        <v>35</v>
      </c>
    </row>
    <row r="236" spans="1:38" hidden="1" x14ac:dyDescent="0.2">
      <c r="A236">
        <v>4985</v>
      </c>
      <c r="B236">
        <v>70</v>
      </c>
      <c r="C236" t="str">
        <f>QUOTIENT(Table1[[#This Row],[Age]],10)*10&amp;"-"&amp;(QUOTIENT(Table1[[#This Row],[Age]],10)*10)+9</f>
        <v>70-79</v>
      </c>
      <c r="D236">
        <v>1</v>
      </c>
      <c r="E236">
        <v>1</v>
      </c>
      <c r="F236">
        <v>2</v>
      </c>
      <c r="G236" s="3">
        <v>35.455101865866801</v>
      </c>
      <c r="H236" s="3" t="str">
        <f>IF(Table1[[#This Row],[BMI]]&lt;18.5,"Underweight",IF(AND(Table1[[#This Row],[BMI]]&gt;=18.5,Table1[[#This Row],[BMI]]&lt;25),"Normal Weight",IF(AND(Table1[[#This Row],[BMI]]&gt;=25,Table1[[#This Row],[BMI]]&lt;30),"Overweight","Obesity")))</f>
        <v>Obesity</v>
      </c>
      <c r="I236">
        <v>0</v>
      </c>
      <c r="J236">
        <v>10.1519225826073</v>
      </c>
      <c r="K236">
        <v>4.2353004923698796</v>
      </c>
      <c r="L236">
        <v>4.1336769789529502</v>
      </c>
      <c r="M236">
        <v>6.63824898917927</v>
      </c>
      <c r="N236">
        <v>0</v>
      </c>
      <c r="O236">
        <v>0</v>
      </c>
      <c r="P236">
        <v>0</v>
      </c>
      <c r="Q236">
        <v>0</v>
      </c>
      <c r="R236">
        <v>0</v>
      </c>
      <c r="S236">
        <v>1</v>
      </c>
      <c r="T236">
        <v>151</v>
      </c>
      <c r="U236">
        <v>92</v>
      </c>
      <c r="V236">
        <v>237.02734592542501</v>
      </c>
      <c r="W236">
        <v>186.113578671997</v>
      </c>
      <c r="X236">
        <v>40.738423406216903</v>
      </c>
      <c r="Y236">
        <v>159.235328368708</v>
      </c>
      <c r="Z236">
        <v>5.2376767398562798</v>
      </c>
      <c r="AA236" t="str">
        <f>IF(Table1[[#This Row],[MMSE]]&lt;10, "Severe", IF(AND(Table1[[#This Row],[MMSE]]&gt;10,Table1[[#This Row],[MMSE]]&lt;21),"Moderate",IF(AND(Table1[[#This Row],[MMSE]]&gt;=21,Table1[[#This Row],[MMSE]]&lt;25),"Mild","Normal")))</f>
        <v>Severe</v>
      </c>
      <c r="AB236">
        <v>4.9325787457611598</v>
      </c>
      <c r="AC236">
        <v>0</v>
      </c>
      <c r="AD236">
        <v>0</v>
      </c>
      <c r="AE236">
        <v>9.0075739307142708</v>
      </c>
      <c r="AF236">
        <v>0</v>
      </c>
      <c r="AG236">
        <v>0</v>
      </c>
      <c r="AH236">
        <v>0</v>
      </c>
      <c r="AI236">
        <v>1</v>
      </c>
      <c r="AJ236">
        <v>0</v>
      </c>
      <c r="AK236">
        <v>0</v>
      </c>
      <c r="AL236" t="s">
        <v>35</v>
      </c>
    </row>
    <row r="237" spans="1:38" hidden="1" x14ac:dyDescent="0.2">
      <c r="A237">
        <v>4986</v>
      </c>
      <c r="B237">
        <v>90</v>
      </c>
      <c r="C237" t="str">
        <f>QUOTIENT(Table1[[#This Row],[Age]],10)*10&amp;"-"&amp;(QUOTIENT(Table1[[#This Row],[Age]],10)*10)+9</f>
        <v>90-99</v>
      </c>
      <c r="D237">
        <v>0</v>
      </c>
      <c r="E237">
        <v>1</v>
      </c>
      <c r="F237">
        <v>0</v>
      </c>
      <c r="G237" s="3">
        <v>17.359614106097101</v>
      </c>
      <c r="H237" s="3" t="str">
        <f>IF(Table1[[#This Row],[BMI]]&lt;18.5,"Underweight",IF(AND(Table1[[#This Row],[BMI]]&gt;=18.5,Table1[[#This Row],[BMI]]&lt;25),"Normal Weight",IF(AND(Table1[[#This Row],[BMI]]&gt;=25,Table1[[#This Row],[BMI]]&lt;30),"Overweight","Obesity")))</f>
        <v>Underweight</v>
      </c>
      <c r="I237">
        <v>1</v>
      </c>
      <c r="J237">
        <v>3.5382684451822999</v>
      </c>
      <c r="K237">
        <v>9.2458933095279097</v>
      </c>
      <c r="L237">
        <v>9.2402811936805094</v>
      </c>
      <c r="M237">
        <v>7.9921210413883097</v>
      </c>
      <c r="N237">
        <v>0</v>
      </c>
      <c r="O237">
        <v>0</v>
      </c>
      <c r="P237">
        <v>0</v>
      </c>
      <c r="Q237">
        <v>0</v>
      </c>
      <c r="R237">
        <v>0</v>
      </c>
      <c r="S237">
        <v>0</v>
      </c>
      <c r="T237">
        <v>149</v>
      </c>
      <c r="U237">
        <v>89</v>
      </c>
      <c r="V237">
        <v>277.969040409878</v>
      </c>
      <c r="W237">
        <v>138.45662722527501</v>
      </c>
      <c r="X237">
        <v>48.961544583020597</v>
      </c>
      <c r="Y237">
        <v>137.636924866399</v>
      </c>
      <c r="Z237">
        <v>1.48539899098039</v>
      </c>
      <c r="AA237" t="str">
        <f>IF(Table1[[#This Row],[MMSE]]&lt;10, "Severe", IF(AND(Table1[[#This Row],[MMSE]]&gt;10,Table1[[#This Row],[MMSE]]&lt;21),"Moderate",IF(AND(Table1[[#This Row],[MMSE]]&gt;=21,Table1[[#This Row],[MMSE]]&lt;25),"Mild","Normal")))</f>
        <v>Severe</v>
      </c>
      <c r="AB237">
        <v>0.41118444066471199</v>
      </c>
      <c r="AC237">
        <v>1</v>
      </c>
      <c r="AD237">
        <v>1</v>
      </c>
      <c r="AE237">
        <v>9.5579544000860093</v>
      </c>
      <c r="AF237">
        <v>0</v>
      </c>
      <c r="AG237">
        <v>0</v>
      </c>
      <c r="AH237">
        <v>0</v>
      </c>
      <c r="AI237">
        <v>0</v>
      </c>
      <c r="AJ237">
        <v>1</v>
      </c>
      <c r="AK237">
        <v>1</v>
      </c>
      <c r="AL237" t="s">
        <v>35</v>
      </c>
    </row>
    <row r="238" spans="1:38" x14ac:dyDescent="0.2">
      <c r="A238">
        <v>4987</v>
      </c>
      <c r="B238">
        <v>89</v>
      </c>
      <c r="C238" t="str">
        <f>QUOTIENT(Table1[[#This Row],[Age]],10)*10&amp;"-"&amp;(QUOTIENT(Table1[[#This Row],[Age]],10)*10)+9</f>
        <v>80-89</v>
      </c>
      <c r="D238">
        <v>1</v>
      </c>
      <c r="E238">
        <v>0</v>
      </c>
      <c r="F238">
        <v>1</v>
      </c>
      <c r="G238" s="3">
        <v>26.147087203192999</v>
      </c>
      <c r="H238" s="3" t="str">
        <f>IF(Table1[[#This Row],[BMI]]&lt;18.5,"Underweight",IF(AND(Table1[[#This Row],[BMI]]&gt;=18.5,Table1[[#This Row],[BMI]]&lt;25),"Normal Weight",IF(AND(Table1[[#This Row],[BMI]]&gt;=25,Table1[[#This Row],[BMI]]&lt;30),"Overweight","Obesity")))</f>
        <v>Overweight</v>
      </c>
      <c r="I238">
        <v>0</v>
      </c>
      <c r="J238">
        <v>9.5508220780531499</v>
      </c>
      <c r="K238">
        <v>2.63207356583511</v>
      </c>
      <c r="L238">
        <v>9.1682061740565395</v>
      </c>
      <c r="M238">
        <v>6.89632069508614</v>
      </c>
      <c r="N238">
        <v>0</v>
      </c>
      <c r="O238">
        <v>0</v>
      </c>
      <c r="P238">
        <v>0</v>
      </c>
      <c r="Q238">
        <v>1</v>
      </c>
      <c r="R238">
        <v>0</v>
      </c>
      <c r="S238">
        <v>0</v>
      </c>
      <c r="T238">
        <v>141</v>
      </c>
      <c r="U238">
        <v>101</v>
      </c>
      <c r="V238">
        <v>230.25903235303099</v>
      </c>
      <c r="W238">
        <v>158.886906049027</v>
      </c>
      <c r="X238">
        <v>32.238292138315003</v>
      </c>
      <c r="Y238">
        <v>156.49552300721999</v>
      </c>
      <c r="Z238">
        <v>11.5032172247837</v>
      </c>
      <c r="AA238" t="str">
        <f>IF(Table1[[#This Row],[MMSE]]&lt;10, "Severe", IF(AND(Table1[[#This Row],[MMSE]]&gt;10,Table1[[#This Row],[MMSE]]&lt;21),"Moderate",IF(AND(Table1[[#This Row],[MMSE]]&gt;=21,Table1[[#This Row],[MMSE]]&lt;25),"Mild","Normal")))</f>
        <v>Moderate</v>
      </c>
      <c r="AB238">
        <v>9.5556462269180198</v>
      </c>
      <c r="AC238">
        <v>0</v>
      </c>
      <c r="AD238">
        <v>0</v>
      </c>
      <c r="AE238">
        <v>3.6318677909108401</v>
      </c>
      <c r="AF238">
        <v>0</v>
      </c>
      <c r="AG238">
        <v>0</v>
      </c>
      <c r="AH238">
        <v>1</v>
      </c>
      <c r="AI238">
        <v>0</v>
      </c>
      <c r="AJ238">
        <v>0</v>
      </c>
      <c r="AK238">
        <v>0</v>
      </c>
      <c r="AL238" t="s">
        <v>35</v>
      </c>
    </row>
    <row r="239" spans="1:38" hidden="1" x14ac:dyDescent="0.2">
      <c r="A239">
        <v>4988</v>
      </c>
      <c r="B239">
        <v>76</v>
      </c>
      <c r="C239" t="str">
        <f>QUOTIENT(Table1[[#This Row],[Age]],10)*10&amp;"-"&amp;(QUOTIENT(Table1[[#This Row],[Age]],10)*10)+9</f>
        <v>70-79</v>
      </c>
      <c r="D239">
        <v>0</v>
      </c>
      <c r="E239">
        <v>0</v>
      </c>
      <c r="F239">
        <v>2</v>
      </c>
      <c r="G239" s="3">
        <v>25.041356769365301</v>
      </c>
      <c r="H239" s="3" t="str">
        <f>IF(Table1[[#This Row],[BMI]]&lt;18.5,"Underweight",IF(AND(Table1[[#This Row],[BMI]]&gt;=18.5,Table1[[#This Row],[BMI]]&lt;25),"Normal Weight",IF(AND(Table1[[#This Row],[BMI]]&gt;=25,Table1[[#This Row],[BMI]]&lt;30),"Overweight","Obesity")))</f>
        <v>Overweight</v>
      </c>
      <c r="I239">
        <v>0</v>
      </c>
      <c r="J239">
        <v>3.0507240558431099</v>
      </c>
      <c r="K239">
        <v>2.83279442388972</v>
      </c>
      <c r="L239">
        <v>7.8836916687084502</v>
      </c>
      <c r="M239">
        <v>8.0609098564087898</v>
      </c>
      <c r="N239">
        <v>1</v>
      </c>
      <c r="O239">
        <v>0</v>
      </c>
      <c r="P239">
        <v>0</v>
      </c>
      <c r="Q239">
        <v>0</v>
      </c>
      <c r="R239">
        <v>0</v>
      </c>
      <c r="S239">
        <v>0</v>
      </c>
      <c r="T239">
        <v>177</v>
      </c>
      <c r="U239">
        <v>104</v>
      </c>
      <c r="V239">
        <v>263.63857465035699</v>
      </c>
      <c r="W239">
        <v>126.118846404773</v>
      </c>
      <c r="X239">
        <v>72.987823491599798</v>
      </c>
      <c r="Y239">
        <v>165.55529976254201</v>
      </c>
      <c r="Z239">
        <v>23.171517620070599</v>
      </c>
      <c r="AA239" t="str">
        <f>IF(Table1[[#This Row],[MMSE]]&lt;10, "Severe", IF(AND(Table1[[#This Row],[MMSE]]&gt;10,Table1[[#This Row],[MMSE]]&lt;21),"Moderate",IF(AND(Table1[[#This Row],[MMSE]]&gt;=21,Table1[[#This Row],[MMSE]]&lt;25),"Mild","Normal")))</f>
        <v>Mild</v>
      </c>
      <c r="AB239">
        <v>2.8865854093366399</v>
      </c>
      <c r="AC239">
        <v>0</v>
      </c>
      <c r="AD239">
        <v>0</v>
      </c>
      <c r="AE239">
        <v>5.7588111922116303</v>
      </c>
      <c r="AF239">
        <v>0</v>
      </c>
      <c r="AG239">
        <v>1</v>
      </c>
      <c r="AH239">
        <v>0</v>
      </c>
      <c r="AI239">
        <v>0</v>
      </c>
      <c r="AJ239">
        <v>0</v>
      </c>
      <c r="AK239">
        <v>0</v>
      </c>
      <c r="AL239" t="s">
        <v>35</v>
      </c>
    </row>
    <row r="240" spans="1:38" hidden="1" x14ac:dyDescent="0.2">
      <c r="A240">
        <v>4989</v>
      </c>
      <c r="B240">
        <v>69</v>
      </c>
      <c r="C240" t="str">
        <f>QUOTIENT(Table1[[#This Row],[Age]],10)*10&amp;"-"&amp;(QUOTIENT(Table1[[#This Row],[Age]],10)*10)+9</f>
        <v>60-69</v>
      </c>
      <c r="D240">
        <v>0</v>
      </c>
      <c r="E240">
        <v>0</v>
      </c>
      <c r="F240">
        <v>1</v>
      </c>
      <c r="G240" s="3">
        <v>26.474380585828499</v>
      </c>
      <c r="H240" s="3" t="str">
        <f>IF(Table1[[#This Row],[BMI]]&lt;18.5,"Underweight",IF(AND(Table1[[#This Row],[BMI]]&gt;=18.5,Table1[[#This Row],[BMI]]&lt;25),"Normal Weight",IF(AND(Table1[[#This Row],[BMI]]&gt;=25,Table1[[#This Row],[BMI]]&lt;30),"Overweight","Obesity")))</f>
        <v>Overweight</v>
      </c>
      <c r="I240">
        <v>0</v>
      </c>
      <c r="J240">
        <v>4.6333376142031497</v>
      </c>
      <c r="K240">
        <v>5.5634940286052501</v>
      </c>
      <c r="L240">
        <v>1.4173434259887501</v>
      </c>
      <c r="M240">
        <v>8.1976665432199294</v>
      </c>
      <c r="N240">
        <v>0</v>
      </c>
      <c r="O240">
        <v>0</v>
      </c>
      <c r="P240">
        <v>0</v>
      </c>
      <c r="Q240">
        <v>0</v>
      </c>
      <c r="R240">
        <v>0</v>
      </c>
      <c r="S240">
        <v>0</v>
      </c>
      <c r="T240">
        <v>117</v>
      </c>
      <c r="U240">
        <v>65</v>
      </c>
      <c r="V240">
        <v>242.90750300497501</v>
      </c>
      <c r="W240">
        <v>81.641970287463195</v>
      </c>
      <c r="X240">
        <v>61.629455304259501</v>
      </c>
      <c r="Y240">
        <v>346.27448896864502</v>
      </c>
      <c r="Z240">
        <v>21.080756665106001</v>
      </c>
      <c r="AA240" t="str">
        <f>IF(Table1[[#This Row],[MMSE]]&lt;10, "Severe", IF(AND(Table1[[#This Row],[MMSE]]&gt;10,Table1[[#This Row],[MMSE]]&lt;21),"Moderate",IF(AND(Table1[[#This Row],[MMSE]]&gt;=21,Table1[[#This Row],[MMSE]]&lt;25),"Mild","Normal")))</f>
        <v>Mild</v>
      </c>
      <c r="AB240">
        <v>9.5188204827381906</v>
      </c>
      <c r="AC240">
        <v>0</v>
      </c>
      <c r="AD240">
        <v>0</v>
      </c>
      <c r="AE240">
        <v>8.8214066366313197</v>
      </c>
      <c r="AF240">
        <v>0</v>
      </c>
      <c r="AG240">
        <v>0</v>
      </c>
      <c r="AH240">
        <v>0</v>
      </c>
      <c r="AI240">
        <v>0</v>
      </c>
      <c r="AJ240">
        <v>1</v>
      </c>
      <c r="AK240">
        <v>0</v>
      </c>
      <c r="AL240" t="s">
        <v>35</v>
      </c>
    </row>
    <row r="241" spans="1:38" hidden="1" x14ac:dyDescent="0.2">
      <c r="A241">
        <v>4990</v>
      </c>
      <c r="B241">
        <v>67</v>
      </c>
      <c r="C241" t="str">
        <f>QUOTIENT(Table1[[#This Row],[Age]],10)*10&amp;"-"&amp;(QUOTIENT(Table1[[#This Row],[Age]],10)*10)+9</f>
        <v>60-69</v>
      </c>
      <c r="D241">
        <v>1</v>
      </c>
      <c r="E241">
        <v>1</v>
      </c>
      <c r="F241">
        <v>2</v>
      </c>
      <c r="G241" s="3">
        <v>28.0422088834726</v>
      </c>
      <c r="H241" s="3" t="str">
        <f>IF(Table1[[#This Row],[BMI]]&lt;18.5,"Underweight",IF(AND(Table1[[#This Row],[BMI]]&gt;=18.5,Table1[[#This Row],[BMI]]&lt;25),"Normal Weight",IF(AND(Table1[[#This Row],[BMI]]&gt;=25,Table1[[#This Row],[BMI]]&lt;30),"Overweight","Obesity")))</f>
        <v>Overweight</v>
      </c>
      <c r="I241">
        <v>0</v>
      </c>
      <c r="J241">
        <v>13.8850334833972</v>
      </c>
      <c r="K241">
        <v>7.0089356045443996</v>
      </c>
      <c r="L241">
        <v>8.8597168906998895</v>
      </c>
      <c r="M241">
        <v>7.2491849176906102</v>
      </c>
      <c r="N241">
        <v>0</v>
      </c>
      <c r="O241">
        <v>1</v>
      </c>
      <c r="P241">
        <v>0</v>
      </c>
      <c r="Q241">
        <v>1</v>
      </c>
      <c r="R241">
        <v>0</v>
      </c>
      <c r="S241">
        <v>0</v>
      </c>
      <c r="T241">
        <v>127</v>
      </c>
      <c r="U241">
        <v>100</v>
      </c>
      <c r="V241">
        <v>261.71451868745601</v>
      </c>
      <c r="W241">
        <v>124.483347119187</v>
      </c>
      <c r="X241">
        <v>39.868908586190102</v>
      </c>
      <c r="Y241">
        <v>185.70837686247799</v>
      </c>
      <c r="Z241">
        <v>25.426067257908102</v>
      </c>
      <c r="AA241" t="str">
        <f>IF(Table1[[#This Row],[MMSE]]&lt;10, "Severe", IF(AND(Table1[[#This Row],[MMSE]]&gt;10,Table1[[#This Row],[MMSE]]&lt;21),"Moderate",IF(AND(Table1[[#This Row],[MMSE]]&gt;=21,Table1[[#This Row],[MMSE]]&lt;25),"Mild","Normal")))</f>
        <v>Normal</v>
      </c>
      <c r="AB241">
        <v>8.0087325729377898</v>
      </c>
      <c r="AC241">
        <v>1</v>
      </c>
      <c r="AD241">
        <v>1</v>
      </c>
      <c r="AE241">
        <v>2.3601068683475201</v>
      </c>
      <c r="AF241">
        <v>0</v>
      </c>
      <c r="AG241">
        <v>0</v>
      </c>
      <c r="AH241">
        <v>0</v>
      </c>
      <c r="AI241">
        <v>0</v>
      </c>
      <c r="AJ241">
        <v>1</v>
      </c>
      <c r="AK241">
        <v>0</v>
      </c>
      <c r="AL241" t="s">
        <v>35</v>
      </c>
    </row>
    <row r="242" spans="1:38" x14ac:dyDescent="0.2">
      <c r="A242">
        <v>4991</v>
      </c>
      <c r="B242">
        <v>86</v>
      </c>
      <c r="C242" t="str">
        <f>QUOTIENT(Table1[[#This Row],[Age]],10)*10&amp;"-"&amp;(QUOTIENT(Table1[[#This Row],[Age]],10)*10)+9</f>
        <v>80-89</v>
      </c>
      <c r="D242">
        <v>1</v>
      </c>
      <c r="E242">
        <v>1</v>
      </c>
      <c r="F242">
        <v>1</v>
      </c>
      <c r="G242" s="3">
        <v>28.743777092777801</v>
      </c>
      <c r="H242" s="3" t="str">
        <f>IF(Table1[[#This Row],[BMI]]&lt;18.5,"Underweight",IF(AND(Table1[[#This Row],[BMI]]&gt;=18.5,Table1[[#This Row],[BMI]]&lt;25),"Normal Weight",IF(AND(Table1[[#This Row],[BMI]]&gt;=25,Table1[[#This Row],[BMI]]&lt;30),"Overweight","Obesity")))</f>
        <v>Overweight</v>
      </c>
      <c r="I242">
        <v>0</v>
      </c>
      <c r="J242">
        <v>13.4629327333039</v>
      </c>
      <c r="K242">
        <v>9.3584570098707296</v>
      </c>
      <c r="L242">
        <v>7.4003485394395996E-2</v>
      </c>
      <c r="M242">
        <v>8.5690300271030608</v>
      </c>
      <c r="N242">
        <v>0</v>
      </c>
      <c r="O242">
        <v>0</v>
      </c>
      <c r="P242">
        <v>0</v>
      </c>
      <c r="Q242">
        <v>0</v>
      </c>
      <c r="R242">
        <v>0</v>
      </c>
      <c r="S242">
        <v>0</v>
      </c>
      <c r="T242">
        <v>165</v>
      </c>
      <c r="U242">
        <v>93</v>
      </c>
      <c r="V242">
        <v>237.407498216287</v>
      </c>
      <c r="W242">
        <v>118.618642979277</v>
      </c>
      <c r="X242">
        <v>42.7924163825829</v>
      </c>
      <c r="Y242">
        <v>165.24131218194199</v>
      </c>
      <c r="Z242">
        <v>19.595819046195601</v>
      </c>
      <c r="AA242" t="str">
        <f>IF(Table1[[#This Row],[MMSE]]&lt;10, "Severe", IF(AND(Table1[[#This Row],[MMSE]]&gt;10,Table1[[#This Row],[MMSE]]&lt;21),"Moderate",IF(AND(Table1[[#This Row],[MMSE]]&gt;=21,Table1[[#This Row],[MMSE]]&lt;25),"Mild","Normal")))</f>
        <v>Moderate</v>
      </c>
      <c r="AB242">
        <v>5.46856879849644</v>
      </c>
      <c r="AC242">
        <v>0</v>
      </c>
      <c r="AD242">
        <v>0</v>
      </c>
      <c r="AE242">
        <v>1.7741836020935899</v>
      </c>
      <c r="AF242">
        <v>0</v>
      </c>
      <c r="AG242">
        <v>1</v>
      </c>
      <c r="AH242">
        <v>0</v>
      </c>
      <c r="AI242">
        <v>1</v>
      </c>
      <c r="AJ242">
        <v>0</v>
      </c>
      <c r="AK242">
        <v>0</v>
      </c>
      <c r="AL242" t="s">
        <v>35</v>
      </c>
    </row>
    <row r="243" spans="1:38" x14ac:dyDescent="0.2">
      <c r="A243">
        <v>4992</v>
      </c>
      <c r="B243">
        <v>76</v>
      </c>
      <c r="C243" t="str">
        <f>QUOTIENT(Table1[[#This Row],[Age]],10)*10&amp;"-"&amp;(QUOTIENT(Table1[[#This Row],[Age]],10)*10)+9</f>
        <v>70-79</v>
      </c>
      <c r="D243">
        <v>0</v>
      </c>
      <c r="E243">
        <v>0</v>
      </c>
      <c r="F243">
        <v>3</v>
      </c>
      <c r="G243" s="3">
        <v>35.681890577752398</v>
      </c>
      <c r="H243" s="3" t="str">
        <f>IF(Table1[[#This Row],[BMI]]&lt;18.5,"Underweight",IF(AND(Table1[[#This Row],[BMI]]&gt;=18.5,Table1[[#This Row],[BMI]]&lt;25),"Normal Weight",IF(AND(Table1[[#This Row],[BMI]]&gt;=25,Table1[[#This Row],[BMI]]&lt;30),"Overweight","Obesity")))</f>
        <v>Obesity</v>
      </c>
      <c r="I243">
        <v>0</v>
      </c>
      <c r="J243">
        <v>0.92519529366888098</v>
      </c>
      <c r="K243">
        <v>0.44684786363873702</v>
      </c>
      <c r="L243">
        <v>4.8033639150578802</v>
      </c>
      <c r="M243">
        <v>5.0286890332955601</v>
      </c>
      <c r="N243">
        <v>0</v>
      </c>
      <c r="O243">
        <v>0</v>
      </c>
      <c r="P243">
        <v>0</v>
      </c>
      <c r="Q243">
        <v>0</v>
      </c>
      <c r="R243">
        <v>0</v>
      </c>
      <c r="S243">
        <v>0</v>
      </c>
      <c r="T243">
        <v>139</v>
      </c>
      <c r="U243">
        <v>102</v>
      </c>
      <c r="V243">
        <v>210.51823282949599</v>
      </c>
      <c r="W243">
        <v>178.87553595981399</v>
      </c>
      <c r="X243">
        <v>27.244525301274599</v>
      </c>
      <c r="Y243">
        <v>337.88168332444798</v>
      </c>
      <c r="Z243">
        <v>15.125773215046801</v>
      </c>
      <c r="AA243" t="str">
        <f>IF(Table1[[#This Row],[MMSE]]&lt;10, "Severe", IF(AND(Table1[[#This Row],[MMSE]]&gt;10,Table1[[#This Row],[MMSE]]&lt;21),"Moderate",IF(AND(Table1[[#This Row],[MMSE]]&gt;=21,Table1[[#This Row],[MMSE]]&lt;25),"Mild","Normal")))</f>
        <v>Moderate</v>
      </c>
      <c r="AB243">
        <v>1.0755528353000401</v>
      </c>
      <c r="AC243">
        <v>0</v>
      </c>
      <c r="AD243">
        <v>0</v>
      </c>
      <c r="AE243">
        <v>9.1431170267246706</v>
      </c>
      <c r="AF243">
        <v>0</v>
      </c>
      <c r="AG243">
        <v>0</v>
      </c>
      <c r="AH243">
        <v>0</v>
      </c>
      <c r="AI243">
        <v>0</v>
      </c>
      <c r="AJ243">
        <v>0</v>
      </c>
      <c r="AK243">
        <v>0</v>
      </c>
      <c r="AL243" t="s">
        <v>35</v>
      </c>
    </row>
    <row r="244" spans="1:38" hidden="1" x14ac:dyDescent="0.2">
      <c r="A244">
        <v>4993</v>
      </c>
      <c r="B244">
        <v>85</v>
      </c>
      <c r="C244" t="str">
        <f>QUOTIENT(Table1[[#This Row],[Age]],10)*10&amp;"-"&amp;(QUOTIENT(Table1[[#This Row],[Age]],10)*10)+9</f>
        <v>80-89</v>
      </c>
      <c r="D244">
        <v>1</v>
      </c>
      <c r="E244">
        <v>1</v>
      </c>
      <c r="F244">
        <v>2</v>
      </c>
      <c r="G244" s="3">
        <v>26.6546595810604</v>
      </c>
      <c r="H244" s="3" t="str">
        <f>IF(Table1[[#This Row],[BMI]]&lt;18.5,"Underweight",IF(AND(Table1[[#This Row],[BMI]]&gt;=18.5,Table1[[#This Row],[BMI]]&lt;25),"Normal Weight",IF(AND(Table1[[#This Row],[BMI]]&gt;=25,Table1[[#This Row],[BMI]]&lt;30),"Overweight","Obesity")))</f>
        <v>Overweight</v>
      </c>
      <c r="I244">
        <v>0</v>
      </c>
      <c r="J244">
        <v>1.60740408607987</v>
      </c>
      <c r="K244">
        <v>4.0233156146264299</v>
      </c>
      <c r="L244">
        <v>7.2665431195139902</v>
      </c>
      <c r="M244">
        <v>8.9193900902884504</v>
      </c>
      <c r="N244">
        <v>1</v>
      </c>
      <c r="O244">
        <v>0</v>
      </c>
      <c r="P244">
        <v>0</v>
      </c>
      <c r="Q244">
        <v>0</v>
      </c>
      <c r="R244">
        <v>0</v>
      </c>
      <c r="S244">
        <v>0</v>
      </c>
      <c r="T244">
        <v>127</v>
      </c>
      <c r="U244">
        <v>87</v>
      </c>
      <c r="V244">
        <v>256.03857621547297</v>
      </c>
      <c r="W244">
        <v>124.93108681007899</v>
      </c>
      <c r="X244">
        <v>93.169566494198705</v>
      </c>
      <c r="Y244">
        <v>317.17683958943701</v>
      </c>
      <c r="Z244">
        <v>26.4425308585006</v>
      </c>
      <c r="AA244" t="str">
        <f>IF(Table1[[#This Row],[MMSE]]&lt;10, "Severe", IF(AND(Table1[[#This Row],[MMSE]]&gt;10,Table1[[#This Row],[MMSE]]&lt;21),"Moderate",IF(AND(Table1[[#This Row],[MMSE]]&gt;=21,Table1[[#This Row],[MMSE]]&lt;25),"Mild","Normal")))</f>
        <v>Normal</v>
      </c>
      <c r="AB244">
        <v>4.6060495884882204</v>
      </c>
      <c r="AC244">
        <v>0</v>
      </c>
      <c r="AD244">
        <v>0</v>
      </c>
      <c r="AE244">
        <v>9.8926296792154496</v>
      </c>
      <c r="AF244">
        <v>0</v>
      </c>
      <c r="AG244">
        <v>0</v>
      </c>
      <c r="AH244">
        <v>0</v>
      </c>
      <c r="AI244">
        <v>0</v>
      </c>
      <c r="AJ244">
        <v>1</v>
      </c>
      <c r="AK244">
        <v>0</v>
      </c>
      <c r="AL244" t="s">
        <v>35</v>
      </c>
    </row>
    <row r="245" spans="1:38" hidden="1" x14ac:dyDescent="0.2">
      <c r="A245">
        <v>4994</v>
      </c>
      <c r="B245">
        <v>70</v>
      </c>
      <c r="C245" t="str">
        <f>QUOTIENT(Table1[[#This Row],[Age]],10)*10&amp;"-"&amp;(QUOTIENT(Table1[[#This Row],[Age]],10)*10)+9</f>
        <v>70-79</v>
      </c>
      <c r="D245">
        <v>0</v>
      </c>
      <c r="E245">
        <v>0</v>
      </c>
      <c r="F245">
        <v>2</v>
      </c>
      <c r="G245" s="3">
        <v>23.185996750605401</v>
      </c>
      <c r="H245" s="3" t="str">
        <f>IF(Table1[[#This Row],[BMI]]&lt;18.5,"Underweight",IF(AND(Table1[[#This Row],[BMI]]&gt;=18.5,Table1[[#This Row],[BMI]]&lt;25),"Normal Weight",IF(AND(Table1[[#This Row],[BMI]]&gt;=25,Table1[[#This Row],[BMI]]&lt;30),"Overweight","Obesity")))</f>
        <v>Normal Weight</v>
      </c>
      <c r="I245">
        <v>0</v>
      </c>
      <c r="J245">
        <v>8.4510360794772303</v>
      </c>
      <c r="K245">
        <v>6.18494766295224</v>
      </c>
      <c r="L245">
        <v>9.9270769986804499</v>
      </c>
      <c r="M245">
        <v>4.1483657488054702</v>
      </c>
      <c r="N245">
        <v>0</v>
      </c>
      <c r="O245">
        <v>0</v>
      </c>
      <c r="P245">
        <v>0</v>
      </c>
      <c r="Q245">
        <v>0</v>
      </c>
      <c r="R245">
        <v>0</v>
      </c>
      <c r="S245">
        <v>1</v>
      </c>
      <c r="T245">
        <v>162</v>
      </c>
      <c r="U245">
        <v>64</v>
      </c>
      <c r="V245">
        <v>203.23001804383401</v>
      </c>
      <c r="W245">
        <v>140.102629857784</v>
      </c>
      <c r="X245">
        <v>63.216501945594601</v>
      </c>
      <c r="Y245">
        <v>312.54638602836098</v>
      </c>
      <c r="Z245">
        <v>24.199335264803</v>
      </c>
      <c r="AA245" t="str">
        <f>IF(Table1[[#This Row],[MMSE]]&lt;10, "Severe", IF(AND(Table1[[#This Row],[MMSE]]&gt;10,Table1[[#This Row],[MMSE]]&lt;21),"Moderate",IF(AND(Table1[[#This Row],[MMSE]]&gt;=21,Table1[[#This Row],[MMSE]]&lt;25),"Mild","Normal")))</f>
        <v>Mild</v>
      </c>
      <c r="AB245">
        <v>4.2251343824403298</v>
      </c>
      <c r="AC245">
        <v>0</v>
      </c>
      <c r="AD245">
        <v>0</v>
      </c>
      <c r="AE245">
        <v>5.4546081789526504</v>
      </c>
      <c r="AF245">
        <v>1</v>
      </c>
      <c r="AG245">
        <v>0</v>
      </c>
      <c r="AH245">
        <v>0</v>
      </c>
      <c r="AI245">
        <v>0</v>
      </c>
      <c r="AJ245">
        <v>1</v>
      </c>
      <c r="AK245">
        <v>0</v>
      </c>
      <c r="AL245" t="s">
        <v>35</v>
      </c>
    </row>
    <row r="246" spans="1:38" hidden="1" x14ac:dyDescent="0.2">
      <c r="A246">
        <v>4995</v>
      </c>
      <c r="B246">
        <v>90</v>
      </c>
      <c r="C246" t="str">
        <f>QUOTIENT(Table1[[#This Row],[Age]],10)*10&amp;"-"&amp;(QUOTIENT(Table1[[#This Row],[Age]],10)*10)+9</f>
        <v>90-99</v>
      </c>
      <c r="D246">
        <v>0</v>
      </c>
      <c r="E246">
        <v>0</v>
      </c>
      <c r="F246">
        <v>0</v>
      </c>
      <c r="G246" s="3">
        <v>31.0243145362187</v>
      </c>
      <c r="H246" s="3" t="str">
        <f>IF(Table1[[#This Row],[BMI]]&lt;18.5,"Underweight",IF(AND(Table1[[#This Row],[BMI]]&gt;=18.5,Table1[[#This Row],[BMI]]&lt;25),"Normal Weight",IF(AND(Table1[[#This Row],[BMI]]&gt;=25,Table1[[#This Row],[BMI]]&lt;30),"Overweight","Obesity")))</f>
        <v>Obesity</v>
      </c>
      <c r="I246">
        <v>0</v>
      </c>
      <c r="J246">
        <v>8.8613085658628403</v>
      </c>
      <c r="K246">
        <v>9.5526715282126897</v>
      </c>
      <c r="L246">
        <v>2.5968690422244101</v>
      </c>
      <c r="M246">
        <v>8.5629631509186392</v>
      </c>
      <c r="N246">
        <v>0</v>
      </c>
      <c r="O246">
        <v>0</v>
      </c>
      <c r="P246">
        <v>0</v>
      </c>
      <c r="Q246">
        <v>0</v>
      </c>
      <c r="R246">
        <v>0</v>
      </c>
      <c r="S246">
        <v>0</v>
      </c>
      <c r="T246">
        <v>141</v>
      </c>
      <c r="U246">
        <v>65</v>
      </c>
      <c r="V246">
        <v>242.94676171166299</v>
      </c>
      <c r="W246">
        <v>182.633766209485</v>
      </c>
      <c r="X246">
        <v>72.452618200180893</v>
      </c>
      <c r="Y246">
        <v>263.80949948796399</v>
      </c>
      <c r="Z246">
        <v>21.835044387796099</v>
      </c>
      <c r="AA246" t="str">
        <f>IF(Table1[[#This Row],[MMSE]]&lt;10, "Severe", IF(AND(Table1[[#This Row],[MMSE]]&gt;10,Table1[[#This Row],[MMSE]]&lt;21),"Moderate",IF(AND(Table1[[#This Row],[MMSE]]&gt;=21,Table1[[#This Row],[MMSE]]&lt;25),"Mild","Normal")))</f>
        <v>Mild</v>
      </c>
      <c r="AB246">
        <v>9.5999643528638607</v>
      </c>
      <c r="AC246">
        <v>1</v>
      </c>
      <c r="AD246">
        <v>0</v>
      </c>
      <c r="AE246">
        <v>1.28457219011979</v>
      </c>
      <c r="AF246">
        <v>0</v>
      </c>
      <c r="AG246">
        <v>0</v>
      </c>
      <c r="AH246">
        <v>1</v>
      </c>
      <c r="AI246">
        <v>0</v>
      </c>
      <c r="AJ246">
        <v>0</v>
      </c>
      <c r="AK246">
        <v>1</v>
      </c>
      <c r="AL246" t="s">
        <v>35</v>
      </c>
    </row>
    <row r="247" spans="1:38" x14ac:dyDescent="0.2">
      <c r="A247">
        <v>4996</v>
      </c>
      <c r="B247">
        <v>61</v>
      </c>
      <c r="C247" t="str">
        <f>QUOTIENT(Table1[[#This Row],[Age]],10)*10&amp;"-"&amp;(QUOTIENT(Table1[[#This Row],[Age]],10)*10)+9</f>
        <v>60-69</v>
      </c>
      <c r="D247">
        <v>0</v>
      </c>
      <c r="E247">
        <v>1</v>
      </c>
      <c r="F247">
        <v>1</v>
      </c>
      <c r="G247" s="3">
        <v>39.668649998722202</v>
      </c>
      <c r="H247" s="3" t="str">
        <f>IF(Table1[[#This Row],[BMI]]&lt;18.5,"Underweight",IF(AND(Table1[[#This Row],[BMI]]&gt;=18.5,Table1[[#This Row],[BMI]]&lt;25),"Normal Weight",IF(AND(Table1[[#This Row],[BMI]]&gt;=25,Table1[[#This Row],[BMI]]&lt;30),"Overweight","Obesity")))</f>
        <v>Obesity</v>
      </c>
      <c r="I247">
        <v>0</v>
      </c>
      <c r="J247">
        <v>7.6275016892230196</v>
      </c>
      <c r="K247">
        <v>4.1988190591770103</v>
      </c>
      <c r="L247">
        <v>3.0841664050284701</v>
      </c>
      <c r="M247">
        <v>9.6886529842633493</v>
      </c>
      <c r="N247">
        <v>1</v>
      </c>
      <c r="O247">
        <v>0</v>
      </c>
      <c r="P247">
        <v>0</v>
      </c>
      <c r="Q247">
        <v>0</v>
      </c>
      <c r="R247">
        <v>0</v>
      </c>
      <c r="S247">
        <v>1</v>
      </c>
      <c r="T247">
        <v>120</v>
      </c>
      <c r="U247">
        <v>110</v>
      </c>
      <c r="V247">
        <v>183.24392379357599</v>
      </c>
      <c r="W247">
        <v>82.316682816462503</v>
      </c>
      <c r="X247">
        <v>68.797817308276606</v>
      </c>
      <c r="Y247">
        <v>296.393056454477</v>
      </c>
      <c r="Z247">
        <v>18.485111256241201</v>
      </c>
      <c r="AA247" t="str">
        <f>IF(Table1[[#This Row],[MMSE]]&lt;10, "Severe", IF(AND(Table1[[#This Row],[MMSE]]&gt;10,Table1[[#This Row],[MMSE]]&lt;21),"Moderate",IF(AND(Table1[[#This Row],[MMSE]]&gt;=21,Table1[[#This Row],[MMSE]]&lt;25),"Mild","Normal")))</f>
        <v>Moderate</v>
      </c>
      <c r="AB247">
        <v>4.6860542193448902</v>
      </c>
      <c r="AC247">
        <v>1</v>
      </c>
      <c r="AD247">
        <v>0</v>
      </c>
      <c r="AE247">
        <v>1.4773863977996999</v>
      </c>
      <c r="AF247">
        <v>0</v>
      </c>
      <c r="AG247">
        <v>0</v>
      </c>
      <c r="AH247">
        <v>0</v>
      </c>
      <c r="AI247">
        <v>0</v>
      </c>
      <c r="AJ247">
        <v>0</v>
      </c>
      <c r="AK247">
        <v>1</v>
      </c>
      <c r="AL247" t="s">
        <v>35</v>
      </c>
    </row>
    <row r="248" spans="1:38" x14ac:dyDescent="0.2">
      <c r="A248">
        <v>4997</v>
      </c>
      <c r="B248">
        <v>84</v>
      </c>
      <c r="C248" t="str">
        <f>QUOTIENT(Table1[[#This Row],[Age]],10)*10&amp;"-"&amp;(QUOTIENT(Table1[[#This Row],[Age]],10)*10)+9</f>
        <v>80-89</v>
      </c>
      <c r="D248">
        <v>1</v>
      </c>
      <c r="E248">
        <v>0</v>
      </c>
      <c r="F248">
        <v>2</v>
      </c>
      <c r="G248" s="3">
        <v>37.966976178116397</v>
      </c>
      <c r="H248" s="3" t="str">
        <f>IF(Table1[[#This Row],[BMI]]&lt;18.5,"Underweight",IF(AND(Table1[[#This Row],[BMI]]&gt;=18.5,Table1[[#This Row],[BMI]]&lt;25),"Normal Weight",IF(AND(Table1[[#This Row],[BMI]]&gt;=25,Table1[[#This Row],[BMI]]&lt;30),"Overweight","Obesity")))</f>
        <v>Obesity</v>
      </c>
      <c r="I248">
        <v>0</v>
      </c>
      <c r="J248">
        <v>3.68234431879553</v>
      </c>
      <c r="K248">
        <v>2.6882891635670898</v>
      </c>
      <c r="L248">
        <v>2.9784009509509</v>
      </c>
      <c r="M248">
        <v>4.1378312626637497</v>
      </c>
      <c r="N248">
        <v>0</v>
      </c>
      <c r="O248">
        <v>0</v>
      </c>
      <c r="P248">
        <v>1</v>
      </c>
      <c r="Q248">
        <v>0</v>
      </c>
      <c r="R248">
        <v>0</v>
      </c>
      <c r="S248">
        <v>0</v>
      </c>
      <c r="T248">
        <v>139</v>
      </c>
      <c r="U248">
        <v>91</v>
      </c>
      <c r="V248">
        <v>189.54970628427799</v>
      </c>
      <c r="W248">
        <v>184.64113824184901</v>
      </c>
      <c r="X248">
        <v>94.502298830460703</v>
      </c>
      <c r="Y248">
        <v>208.00765912743299</v>
      </c>
      <c r="Z248">
        <v>18.290064256255501</v>
      </c>
      <c r="AA248" t="str">
        <f>IF(Table1[[#This Row],[MMSE]]&lt;10, "Severe", IF(AND(Table1[[#This Row],[MMSE]]&gt;10,Table1[[#This Row],[MMSE]]&lt;21),"Moderate",IF(AND(Table1[[#This Row],[MMSE]]&gt;=21,Table1[[#This Row],[MMSE]]&lt;25),"Mild","Normal")))</f>
        <v>Moderate</v>
      </c>
      <c r="AB248">
        <v>9.1947527666009208</v>
      </c>
      <c r="AC248">
        <v>0</v>
      </c>
      <c r="AD248">
        <v>1</v>
      </c>
      <c r="AE248">
        <v>4.6302477455409798</v>
      </c>
      <c r="AF248">
        <v>1</v>
      </c>
      <c r="AG248">
        <v>1</v>
      </c>
      <c r="AH248">
        <v>1</v>
      </c>
      <c r="AI248">
        <v>0</v>
      </c>
      <c r="AJ248">
        <v>1</v>
      </c>
      <c r="AK248">
        <v>1</v>
      </c>
      <c r="AL248" t="s">
        <v>35</v>
      </c>
    </row>
    <row r="249" spans="1:38" hidden="1" x14ac:dyDescent="0.2">
      <c r="A249">
        <v>4998</v>
      </c>
      <c r="B249">
        <v>72</v>
      </c>
      <c r="C249" t="str">
        <f>QUOTIENT(Table1[[#This Row],[Age]],10)*10&amp;"-"&amp;(QUOTIENT(Table1[[#This Row],[Age]],10)*10)+9</f>
        <v>70-79</v>
      </c>
      <c r="D249">
        <v>0</v>
      </c>
      <c r="E249">
        <v>0</v>
      </c>
      <c r="F249">
        <v>0</v>
      </c>
      <c r="G249" s="3">
        <v>32.609131302384299</v>
      </c>
      <c r="H249" s="3" t="str">
        <f>IF(Table1[[#This Row],[BMI]]&lt;18.5,"Underweight",IF(AND(Table1[[#This Row],[BMI]]&gt;=18.5,Table1[[#This Row],[BMI]]&lt;25),"Normal Weight",IF(AND(Table1[[#This Row],[BMI]]&gt;=25,Table1[[#This Row],[BMI]]&lt;30),"Overweight","Obesity")))</f>
        <v>Obesity</v>
      </c>
      <c r="I249">
        <v>0</v>
      </c>
      <c r="J249">
        <v>15.580904536127299</v>
      </c>
      <c r="K249">
        <v>4.1500353561545698</v>
      </c>
      <c r="L249">
        <v>3.6410645041266601</v>
      </c>
      <c r="M249">
        <v>6.6133379285744898</v>
      </c>
      <c r="N249">
        <v>0</v>
      </c>
      <c r="O249">
        <v>1</v>
      </c>
      <c r="P249">
        <v>0</v>
      </c>
      <c r="Q249">
        <v>1</v>
      </c>
      <c r="R249">
        <v>0</v>
      </c>
      <c r="S249">
        <v>0</v>
      </c>
      <c r="T249">
        <v>114</v>
      </c>
      <c r="U249">
        <v>69</v>
      </c>
      <c r="V249">
        <v>164.75701954524001</v>
      </c>
      <c r="W249">
        <v>153.37213052818399</v>
      </c>
      <c r="X249">
        <v>56.3077226011333</v>
      </c>
      <c r="Y249">
        <v>213.68651123107799</v>
      </c>
      <c r="Z249">
        <v>21.098860777091701</v>
      </c>
      <c r="AA249" t="str">
        <f>IF(Table1[[#This Row],[MMSE]]&lt;10, "Severe", IF(AND(Table1[[#This Row],[MMSE]]&gt;10,Table1[[#This Row],[MMSE]]&lt;21),"Moderate",IF(AND(Table1[[#This Row],[MMSE]]&gt;=21,Table1[[#This Row],[MMSE]]&lt;25),"Mild","Normal")))</f>
        <v>Mild</v>
      </c>
      <c r="AB249">
        <v>5.1068424214213799</v>
      </c>
      <c r="AC249">
        <v>0</v>
      </c>
      <c r="AD249">
        <v>0</v>
      </c>
      <c r="AE249">
        <v>9.2925010134458006</v>
      </c>
      <c r="AF249">
        <v>1</v>
      </c>
      <c r="AG249">
        <v>0</v>
      </c>
      <c r="AH249">
        <v>0</v>
      </c>
      <c r="AI249">
        <v>0</v>
      </c>
      <c r="AJ249">
        <v>0</v>
      </c>
      <c r="AK249">
        <v>0</v>
      </c>
      <c r="AL249" t="s">
        <v>35</v>
      </c>
    </row>
    <row r="250" spans="1:38" x14ac:dyDescent="0.2">
      <c r="A250">
        <v>4999</v>
      </c>
      <c r="B250">
        <v>66</v>
      </c>
      <c r="C250" t="str">
        <f>QUOTIENT(Table1[[#This Row],[Age]],10)*10&amp;"-"&amp;(QUOTIENT(Table1[[#This Row],[Age]],10)*10)+9</f>
        <v>60-69</v>
      </c>
      <c r="D250">
        <v>1</v>
      </c>
      <c r="E250">
        <v>1</v>
      </c>
      <c r="F250">
        <v>0</v>
      </c>
      <c r="G250" s="3">
        <v>35.235847173836099</v>
      </c>
      <c r="H250" s="3" t="str">
        <f>IF(Table1[[#This Row],[BMI]]&lt;18.5,"Underweight",IF(AND(Table1[[#This Row],[BMI]]&gt;=18.5,Table1[[#This Row],[BMI]]&lt;25),"Normal Weight",IF(AND(Table1[[#This Row],[BMI]]&gt;=25,Table1[[#This Row],[BMI]]&lt;30),"Overweight","Obesity")))</f>
        <v>Obesity</v>
      </c>
      <c r="I250">
        <v>0</v>
      </c>
      <c r="J250">
        <v>17.5864777238938</v>
      </c>
      <c r="K250">
        <v>8.6405881668915097</v>
      </c>
      <c r="L250">
        <v>8.7240401701275303</v>
      </c>
      <c r="M250">
        <v>5.2160968566269199</v>
      </c>
      <c r="N250">
        <v>0</v>
      </c>
      <c r="O250">
        <v>0</v>
      </c>
      <c r="P250">
        <v>0</v>
      </c>
      <c r="Q250">
        <v>0</v>
      </c>
      <c r="R250">
        <v>0</v>
      </c>
      <c r="S250">
        <v>0</v>
      </c>
      <c r="T250">
        <v>152</v>
      </c>
      <c r="U250">
        <v>118</v>
      </c>
      <c r="V250">
        <v>248.98028401948</v>
      </c>
      <c r="W250">
        <v>177.51279097869801</v>
      </c>
      <c r="X250">
        <v>97.883905587200204</v>
      </c>
      <c r="Y250">
        <v>211.92767746416499</v>
      </c>
      <c r="Z250">
        <v>12.6286595066248</v>
      </c>
      <c r="AA250" t="str">
        <f>IF(Table1[[#This Row],[MMSE]]&lt;10, "Severe", IF(AND(Table1[[#This Row],[MMSE]]&gt;10,Table1[[#This Row],[MMSE]]&lt;21),"Moderate",IF(AND(Table1[[#This Row],[MMSE]]&gt;=21,Table1[[#This Row],[MMSE]]&lt;25),"Mild","Normal")))</f>
        <v>Moderate</v>
      </c>
      <c r="AB250">
        <v>5.3390322036494204</v>
      </c>
      <c r="AC250">
        <v>0</v>
      </c>
      <c r="AD250">
        <v>0</v>
      </c>
      <c r="AE250">
        <v>6.0369024584609097</v>
      </c>
      <c r="AF250">
        <v>0</v>
      </c>
      <c r="AG250">
        <v>0</v>
      </c>
      <c r="AH250">
        <v>0</v>
      </c>
      <c r="AI250">
        <v>1</v>
      </c>
      <c r="AJ250">
        <v>0</v>
      </c>
      <c r="AK250">
        <v>0</v>
      </c>
      <c r="AL250" t="s">
        <v>35</v>
      </c>
    </row>
    <row r="251" spans="1:38" hidden="1" x14ac:dyDescent="0.2">
      <c r="A251">
        <v>5000</v>
      </c>
      <c r="B251">
        <v>68</v>
      </c>
      <c r="C251" t="str">
        <f>QUOTIENT(Table1[[#This Row],[Age]],10)*10&amp;"-"&amp;(QUOTIENT(Table1[[#This Row],[Age]],10)*10)+9</f>
        <v>60-69</v>
      </c>
      <c r="D251">
        <v>1</v>
      </c>
      <c r="E251">
        <v>0</v>
      </c>
      <c r="F251">
        <v>0</v>
      </c>
      <c r="G251" s="3">
        <v>21.9202439055613</v>
      </c>
      <c r="H251" s="3" t="str">
        <f>IF(Table1[[#This Row],[BMI]]&lt;18.5,"Underweight",IF(AND(Table1[[#This Row],[BMI]]&gt;=18.5,Table1[[#This Row],[BMI]]&lt;25),"Normal Weight",IF(AND(Table1[[#This Row],[BMI]]&gt;=25,Table1[[#This Row],[BMI]]&lt;30),"Overweight","Obesity")))</f>
        <v>Normal Weight</v>
      </c>
      <c r="I251">
        <v>1</v>
      </c>
      <c r="J251">
        <v>6.5413413474515396</v>
      </c>
      <c r="K251">
        <v>7.8769427418201703</v>
      </c>
      <c r="L251">
        <v>7.9854797068879702</v>
      </c>
      <c r="M251">
        <v>7.9405618751559004</v>
      </c>
      <c r="N251">
        <v>0</v>
      </c>
      <c r="O251">
        <v>0</v>
      </c>
      <c r="P251">
        <v>0</v>
      </c>
      <c r="Q251">
        <v>0</v>
      </c>
      <c r="R251">
        <v>0</v>
      </c>
      <c r="S251">
        <v>0</v>
      </c>
      <c r="T251">
        <v>152</v>
      </c>
      <c r="U251">
        <v>116</v>
      </c>
      <c r="V251">
        <v>217.15224324745401</v>
      </c>
      <c r="W251">
        <v>169.368891091351</v>
      </c>
      <c r="X251">
        <v>54.588442951211398</v>
      </c>
      <c r="Y251">
        <v>265.64872247791197</v>
      </c>
      <c r="Z251">
        <v>0.75351253252780903</v>
      </c>
      <c r="AA251" t="str">
        <f>IF(Table1[[#This Row],[MMSE]]&lt;10, "Severe", IF(AND(Table1[[#This Row],[MMSE]]&gt;10,Table1[[#This Row],[MMSE]]&lt;21),"Moderate",IF(AND(Table1[[#This Row],[MMSE]]&gt;=21,Table1[[#This Row],[MMSE]]&lt;25),"Mild","Normal")))</f>
        <v>Severe</v>
      </c>
      <c r="AB251">
        <v>4.4880844601740497</v>
      </c>
      <c r="AC251">
        <v>0</v>
      </c>
      <c r="AD251">
        <v>0</v>
      </c>
      <c r="AE251">
        <v>3.0380648853814698</v>
      </c>
      <c r="AF251">
        <v>0</v>
      </c>
      <c r="AG251">
        <v>0</v>
      </c>
      <c r="AH251">
        <v>0</v>
      </c>
      <c r="AI251">
        <v>0</v>
      </c>
      <c r="AJ251">
        <v>1</v>
      </c>
      <c r="AK251">
        <v>1</v>
      </c>
      <c r="AL251" t="s">
        <v>35</v>
      </c>
    </row>
    <row r="252" spans="1:38" x14ac:dyDescent="0.2">
      <c r="A252">
        <v>5001</v>
      </c>
      <c r="B252">
        <v>70</v>
      </c>
      <c r="C252" t="str">
        <f>QUOTIENT(Table1[[#This Row],[Age]],10)*10&amp;"-"&amp;(QUOTIENT(Table1[[#This Row],[Age]],10)*10)+9</f>
        <v>70-79</v>
      </c>
      <c r="D252">
        <v>0</v>
      </c>
      <c r="E252">
        <v>0</v>
      </c>
      <c r="F252">
        <v>0</v>
      </c>
      <c r="G252" s="3">
        <v>37.438089178874499</v>
      </c>
      <c r="H252" s="3" t="str">
        <f>IF(Table1[[#This Row],[BMI]]&lt;18.5,"Underweight",IF(AND(Table1[[#This Row],[BMI]]&gt;=18.5,Table1[[#This Row],[BMI]]&lt;25),"Normal Weight",IF(AND(Table1[[#This Row],[BMI]]&gt;=25,Table1[[#This Row],[BMI]]&lt;30),"Overweight","Obesity")))</f>
        <v>Obesity</v>
      </c>
      <c r="I252">
        <v>1</v>
      </c>
      <c r="J252">
        <v>16.119066843494</v>
      </c>
      <c r="K252">
        <v>7.88866186278387</v>
      </c>
      <c r="L252">
        <v>7.3616134174760601</v>
      </c>
      <c r="M252">
        <v>5.2064527587032101</v>
      </c>
      <c r="N252">
        <v>0</v>
      </c>
      <c r="O252">
        <v>0</v>
      </c>
      <c r="P252">
        <v>0</v>
      </c>
      <c r="Q252">
        <v>0</v>
      </c>
      <c r="R252">
        <v>0</v>
      </c>
      <c r="S252">
        <v>0</v>
      </c>
      <c r="T252">
        <v>99</v>
      </c>
      <c r="U252">
        <v>74</v>
      </c>
      <c r="V252">
        <v>188.07119287413499</v>
      </c>
      <c r="W252">
        <v>193.94572045240099</v>
      </c>
      <c r="X252">
        <v>77.910308771895401</v>
      </c>
      <c r="Y252">
        <v>399.79176216702598</v>
      </c>
      <c r="Z252">
        <v>17.6833740783884</v>
      </c>
      <c r="AA252" t="str">
        <f>IF(Table1[[#This Row],[MMSE]]&lt;10, "Severe", IF(AND(Table1[[#This Row],[MMSE]]&gt;10,Table1[[#This Row],[MMSE]]&lt;21),"Moderate",IF(AND(Table1[[#This Row],[MMSE]]&gt;=21,Table1[[#This Row],[MMSE]]&lt;25),"Mild","Normal")))</f>
        <v>Moderate</v>
      </c>
      <c r="AB252">
        <v>2.04280899592756E-2</v>
      </c>
      <c r="AC252">
        <v>0</v>
      </c>
      <c r="AD252">
        <v>0</v>
      </c>
      <c r="AE252">
        <v>1.70498887757634</v>
      </c>
      <c r="AF252">
        <v>0</v>
      </c>
      <c r="AG252">
        <v>0</v>
      </c>
      <c r="AH252">
        <v>0</v>
      </c>
      <c r="AI252">
        <v>0</v>
      </c>
      <c r="AJ252">
        <v>0</v>
      </c>
      <c r="AK252">
        <v>1</v>
      </c>
      <c r="AL252" t="s">
        <v>35</v>
      </c>
    </row>
    <row r="253" spans="1:38" hidden="1" x14ac:dyDescent="0.2">
      <c r="A253">
        <v>5002</v>
      </c>
      <c r="B253">
        <v>88</v>
      </c>
      <c r="C253" t="str">
        <f>QUOTIENT(Table1[[#This Row],[Age]],10)*10&amp;"-"&amp;(QUOTIENT(Table1[[#This Row],[Age]],10)*10)+9</f>
        <v>80-89</v>
      </c>
      <c r="D253">
        <v>1</v>
      </c>
      <c r="E253">
        <v>0</v>
      </c>
      <c r="F253">
        <v>1</v>
      </c>
      <c r="G253" s="3">
        <v>38.9909862516649</v>
      </c>
      <c r="H253" s="3" t="str">
        <f>IF(Table1[[#This Row],[BMI]]&lt;18.5,"Underweight",IF(AND(Table1[[#This Row],[BMI]]&gt;=18.5,Table1[[#This Row],[BMI]]&lt;25),"Normal Weight",IF(AND(Table1[[#This Row],[BMI]]&gt;=25,Table1[[#This Row],[BMI]]&lt;30),"Overweight","Obesity")))</f>
        <v>Obesity</v>
      </c>
      <c r="I253">
        <v>0</v>
      </c>
      <c r="J253">
        <v>17.859025032709301</v>
      </c>
      <c r="K253">
        <v>9.7505029792399807</v>
      </c>
      <c r="L253">
        <v>9.7808583062319201</v>
      </c>
      <c r="M253">
        <v>4.9658095773443396</v>
      </c>
      <c r="N253">
        <v>0</v>
      </c>
      <c r="O253">
        <v>0</v>
      </c>
      <c r="P253">
        <v>0</v>
      </c>
      <c r="Q253">
        <v>0</v>
      </c>
      <c r="R253">
        <v>1</v>
      </c>
      <c r="S253">
        <v>0</v>
      </c>
      <c r="T253">
        <v>143</v>
      </c>
      <c r="U253">
        <v>116</v>
      </c>
      <c r="V253">
        <v>207.93863767444699</v>
      </c>
      <c r="W253">
        <v>157.161015026955</v>
      </c>
      <c r="X253">
        <v>73.648500773886894</v>
      </c>
      <c r="Y253">
        <v>166.884141132189</v>
      </c>
      <c r="Z253">
        <v>29.648480079181699</v>
      </c>
      <c r="AA253" t="str">
        <f>IF(Table1[[#This Row],[MMSE]]&lt;10, "Severe", IF(AND(Table1[[#This Row],[MMSE]]&gt;10,Table1[[#This Row],[MMSE]]&lt;21),"Moderate",IF(AND(Table1[[#This Row],[MMSE]]&gt;=21,Table1[[#This Row],[MMSE]]&lt;25),"Mild","Normal")))</f>
        <v>Normal</v>
      </c>
      <c r="AB253">
        <v>9.8590597304203609</v>
      </c>
      <c r="AC253">
        <v>0</v>
      </c>
      <c r="AD253">
        <v>0</v>
      </c>
      <c r="AE253">
        <v>0.37401426969663598</v>
      </c>
      <c r="AF253">
        <v>0</v>
      </c>
      <c r="AG253">
        <v>0</v>
      </c>
      <c r="AH253">
        <v>1</v>
      </c>
      <c r="AI253">
        <v>0</v>
      </c>
      <c r="AJ253">
        <v>1</v>
      </c>
      <c r="AK253">
        <v>0</v>
      </c>
      <c r="AL253" t="s">
        <v>35</v>
      </c>
    </row>
    <row r="254" spans="1:38" hidden="1" x14ac:dyDescent="0.2">
      <c r="A254">
        <v>5003</v>
      </c>
      <c r="B254">
        <v>79</v>
      </c>
      <c r="C254" t="str">
        <f>QUOTIENT(Table1[[#This Row],[Age]],10)*10&amp;"-"&amp;(QUOTIENT(Table1[[#This Row],[Age]],10)*10)+9</f>
        <v>70-79</v>
      </c>
      <c r="D254">
        <v>0</v>
      </c>
      <c r="E254">
        <v>2</v>
      </c>
      <c r="F254">
        <v>1</v>
      </c>
      <c r="G254" s="3">
        <v>26.7980313704998</v>
      </c>
      <c r="H254" s="3" t="str">
        <f>IF(Table1[[#This Row],[BMI]]&lt;18.5,"Underweight",IF(AND(Table1[[#This Row],[BMI]]&gt;=18.5,Table1[[#This Row],[BMI]]&lt;25),"Normal Weight",IF(AND(Table1[[#This Row],[BMI]]&gt;=25,Table1[[#This Row],[BMI]]&lt;30),"Overweight","Obesity")))</f>
        <v>Overweight</v>
      </c>
      <c r="I254">
        <v>0</v>
      </c>
      <c r="J254">
        <v>6.0089864853539501</v>
      </c>
      <c r="K254">
        <v>1.4983162080849901</v>
      </c>
      <c r="L254">
        <v>0.13986205617940001</v>
      </c>
      <c r="M254">
        <v>4.3670164395941002</v>
      </c>
      <c r="N254">
        <v>0</v>
      </c>
      <c r="O254">
        <v>0</v>
      </c>
      <c r="P254">
        <v>0</v>
      </c>
      <c r="Q254">
        <v>0</v>
      </c>
      <c r="R254">
        <v>0</v>
      </c>
      <c r="S254">
        <v>0</v>
      </c>
      <c r="T254">
        <v>156</v>
      </c>
      <c r="U254">
        <v>112</v>
      </c>
      <c r="V254">
        <v>181.692099604464</v>
      </c>
      <c r="W254">
        <v>56.9904938054311</v>
      </c>
      <c r="X254">
        <v>39.062358116573101</v>
      </c>
      <c r="Y254">
        <v>72.822044630162196</v>
      </c>
      <c r="Z254">
        <v>5.2002561782098002</v>
      </c>
      <c r="AA254" t="str">
        <f>IF(Table1[[#This Row],[MMSE]]&lt;10, "Severe", IF(AND(Table1[[#This Row],[MMSE]]&gt;10,Table1[[#This Row],[MMSE]]&lt;21),"Moderate",IF(AND(Table1[[#This Row],[MMSE]]&gt;=21,Table1[[#This Row],[MMSE]]&lt;25),"Mild","Normal")))</f>
        <v>Severe</v>
      </c>
      <c r="AB254">
        <v>6.4626941804149398</v>
      </c>
      <c r="AC254">
        <v>0</v>
      </c>
      <c r="AD254">
        <v>0</v>
      </c>
      <c r="AE254">
        <v>1.17087106501528</v>
      </c>
      <c r="AF254">
        <v>1</v>
      </c>
      <c r="AG254">
        <v>0</v>
      </c>
      <c r="AH254">
        <v>0</v>
      </c>
      <c r="AI254">
        <v>0</v>
      </c>
      <c r="AJ254">
        <v>1</v>
      </c>
      <c r="AK254">
        <v>0</v>
      </c>
      <c r="AL254" t="s">
        <v>35</v>
      </c>
    </row>
    <row r="255" spans="1:38" hidden="1" x14ac:dyDescent="0.2">
      <c r="A255">
        <v>5004</v>
      </c>
      <c r="B255">
        <v>82</v>
      </c>
      <c r="C255" t="str">
        <f>QUOTIENT(Table1[[#This Row],[Age]],10)*10&amp;"-"&amp;(QUOTIENT(Table1[[#This Row],[Age]],10)*10)+9</f>
        <v>80-89</v>
      </c>
      <c r="D255">
        <v>1</v>
      </c>
      <c r="E255">
        <v>0</v>
      </c>
      <c r="F255">
        <v>1</v>
      </c>
      <c r="G255" s="3">
        <v>28.357478406699101</v>
      </c>
      <c r="H255" s="3" t="str">
        <f>IF(Table1[[#This Row],[BMI]]&lt;18.5,"Underweight",IF(AND(Table1[[#This Row],[BMI]]&gt;=18.5,Table1[[#This Row],[BMI]]&lt;25),"Normal Weight",IF(AND(Table1[[#This Row],[BMI]]&gt;=25,Table1[[#This Row],[BMI]]&lt;30),"Overweight","Obesity")))</f>
        <v>Overweight</v>
      </c>
      <c r="I255">
        <v>0</v>
      </c>
      <c r="J255">
        <v>0.61789859648977796</v>
      </c>
      <c r="K255">
        <v>7.4890415731181896</v>
      </c>
      <c r="L255">
        <v>7.6824809431539496</v>
      </c>
      <c r="M255">
        <v>9.6106044430936901</v>
      </c>
      <c r="N255">
        <v>0</v>
      </c>
      <c r="O255">
        <v>1</v>
      </c>
      <c r="P255">
        <v>0</v>
      </c>
      <c r="Q255">
        <v>0</v>
      </c>
      <c r="R255">
        <v>1</v>
      </c>
      <c r="S255">
        <v>0</v>
      </c>
      <c r="T255">
        <v>105</v>
      </c>
      <c r="U255">
        <v>85</v>
      </c>
      <c r="V255">
        <v>201.531719930751</v>
      </c>
      <c r="W255">
        <v>154.26757560966701</v>
      </c>
      <c r="X255">
        <v>20.263950787860001</v>
      </c>
      <c r="Y255">
        <v>183.822735709569</v>
      </c>
      <c r="Z255">
        <v>7.5234193376213403</v>
      </c>
      <c r="AA255" t="str">
        <f>IF(Table1[[#This Row],[MMSE]]&lt;10, "Severe", IF(AND(Table1[[#This Row],[MMSE]]&gt;10,Table1[[#This Row],[MMSE]]&lt;21),"Moderate",IF(AND(Table1[[#This Row],[MMSE]]&gt;=21,Table1[[#This Row],[MMSE]]&lt;25),"Mild","Normal")))</f>
        <v>Severe</v>
      </c>
      <c r="AB255">
        <v>9.3568788030733394</v>
      </c>
      <c r="AC255">
        <v>0</v>
      </c>
      <c r="AD255">
        <v>0</v>
      </c>
      <c r="AE255">
        <v>6.5586134357620498</v>
      </c>
      <c r="AF255">
        <v>0</v>
      </c>
      <c r="AG255">
        <v>0</v>
      </c>
      <c r="AH255">
        <v>0</v>
      </c>
      <c r="AI255">
        <v>0</v>
      </c>
      <c r="AJ255">
        <v>0</v>
      </c>
      <c r="AK255">
        <v>0</v>
      </c>
      <c r="AL255" t="s">
        <v>35</v>
      </c>
    </row>
    <row r="256" spans="1:38" x14ac:dyDescent="0.2">
      <c r="A256">
        <v>5005</v>
      </c>
      <c r="B256">
        <v>79</v>
      </c>
      <c r="C256" t="str">
        <f>QUOTIENT(Table1[[#This Row],[Age]],10)*10&amp;"-"&amp;(QUOTIENT(Table1[[#This Row],[Age]],10)*10)+9</f>
        <v>70-79</v>
      </c>
      <c r="D256">
        <v>1</v>
      </c>
      <c r="E256">
        <v>1</v>
      </c>
      <c r="F256">
        <v>0</v>
      </c>
      <c r="G256" s="3">
        <v>25.971216204415299</v>
      </c>
      <c r="H256" s="3" t="str">
        <f>IF(Table1[[#This Row],[BMI]]&lt;18.5,"Underweight",IF(AND(Table1[[#This Row],[BMI]]&gt;=18.5,Table1[[#This Row],[BMI]]&lt;25),"Normal Weight",IF(AND(Table1[[#This Row],[BMI]]&gt;=25,Table1[[#This Row],[BMI]]&lt;30),"Overweight","Obesity")))</f>
        <v>Overweight</v>
      </c>
      <c r="I256">
        <v>0</v>
      </c>
      <c r="J256">
        <v>10.0018607253926</v>
      </c>
      <c r="K256">
        <v>0.74579603526359395</v>
      </c>
      <c r="L256">
        <v>9.3552866630719702</v>
      </c>
      <c r="M256">
        <v>4.86637837048713</v>
      </c>
      <c r="N256">
        <v>0</v>
      </c>
      <c r="O256">
        <v>0</v>
      </c>
      <c r="P256">
        <v>0</v>
      </c>
      <c r="Q256">
        <v>1</v>
      </c>
      <c r="R256">
        <v>0</v>
      </c>
      <c r="S256">
        <v>0</v>
      </c>
      <c r="T256">
        <v>129</v>
      </c>
      <c r="U256">
        <v>79</v>
      </c>
      <c r="V256">
        <v>175.19233401496001</v>
      </c>
      <c r="W256">
        <v>125.101451078803</v>
      </c>
      <c r="X256">
        <v>52.130321636403103</v>
      </c>
      <c r="Y256">
        <v>231.39475823398001</v>
      </c>
      <c r="Z256">
        <v>19.739525621162102</v>
      </c>
      <c r="AA256" t="str">
        <f>IF(Table1[[#This Row],[MMSE]]&lt;10, "Severe", IF(AND(Table1[[#This Row],[MMSE]]&gt;10,Table1[[#This Row],[MMSE]]&lt;21),"Moderate",IF(AND(Table1[[#This Row],[MMSE]]&gt;=21,Table1[[#This Row],[MMSE]]&lt;25),"Mild","Normal")))</f>
        <v>Moderate</v>
      </c>
      <c r="AB256">
        <v>6.9318089475959699</v>
      </c>
      <c r="AC256">
        <v>0</v>
      </c>
      <c r="AD256">
        <v>0</v>
      </c>
      <c r="AE256">
        <v>1.92770338750389</v>
      </c>
      <c r="AF256">
        <v>0</v>
      </c>
      <c r="AG256">
        <v>0</v>
      </c>
      <c r="AH256">
        <v>0</v>
      </c>
      <c r="AI256">
        <v>0</v>
      </c>
      <c r="AJ256">
        <v>0</v>
      </c>
      <c r="AK256">
        <v>0</v>
      </c>
      <c r="AL256" t="s">
        <v>35</v>
      </c>
    </row>
    <row r="257" spans="1:38" x14ac:dyDescent="0.2">
      <c r="A257">
        <v>5006</v>
      </c>
      <c r="B257">
        <v>82</v>
      </c>
      <c r="C257" t="str">
        <f>QUOTIENT(Table1[[#This Row],[Age]],10)*10&amp;"-"&amp;(QUOTIENT(Table1[[#This Row],[Age]],10)*10)+9</f>
        <v>80-89</v>
      </c>
      <c r="D257">
        <v>0</v>
      </c>
      <c r="E257">
        <v>3</v>
      </c>
      <c r="F257">
        <v>2</v>
      </c>
      <c r="G257" s="3">
        <v>35.353464173244198</v>
      </c>
      <c r="H257" s="3" t="str">
        <f>IF(Table1[[#This Row],[BMI]]&lt;18.5,"Underweight",IF(AND(Table1[[#This Row],[BMI]]&gt;=18.5,Table1[[#This Row],[BMI]]&lt;25),"Normal Weight",IF(AND(Table1[[#This Row],[BMI]]&gt;=25,Table1[[#This Row],[BMI]]&lt;30),"Overweight","Obesity")))</f>
        <v>Obesity</v>
      </c>
      <c r="I257">
        <v>0</v>
      </c>
      <c r="J257">
        <v>15.3939599755949</v>
      </c>
      <c r="K257">
        <v>8.1481037679288892</v>
      </c>
      <c r="L257">
        <v>8.7185698960730704</v>
      </c>
      <c r="M257">
        <v>8.2074332478936203</v>
      </c>
      <c r="N257">
        <v>0</v>
      </c>
      <c r="O257">
        <v>0</v>
      </c>
      <c r="P257">
        <v>0</v>
      </c>
      <c r="Q257">
        <v>0</v>
      </c>
      <c r="R257">
        <v>0</v>
      </c>
      <c r="S257">
        <v>0</v>
      </c>
      <c r="T257">
        <v>90</v>
      </c>
      <c r="U257">
        <v>102</v>
      </c>
      <c r="V257">
        <v>257.47338495838</v>
      </c>
      <c r="W257">
        <v>175.31173878458301</v>
      </c>
      <c r="X257">
        <v>60.956079824860801</v>
      </c>
      <c r="Y257">
        <v>340.58289162295603</v>
      </c>
      <c r="Z257">
        <v>14.587252711294401</v>
      </c>
      <c r="AA257" t="str">
        <f>IF(Table1[[#This Row],[MMSE]]&lt;10, "Severe", IF(AND(Table1[[#This Row],[MMSE]]&gt;10,Table1[[#This Row],[MMSE]]&lt;21),"Moderate",IF(AND(Table1[[#This Row],[MMSE]]&gt;=21,Table1[[#This Row],[MMSE]]&lt;25),"Mild","Normal")))</f>
        <v>Moderate</v>
      </c>
      <c r="AB257">
        <v>2.0808501587184298</v>
      </c>
      <c r="AC257">
        <v>1</v>
      </c>
      <c r="AD257">
        <v>0</v>
      </c>
      <c r="AE257">
        <v>1.82710406795158</v>
      </c>
      <c r="AF257">
        <v>0</v>
      </c>
      <c r="AG257">
        <v>0</v>
      </c>
      <c r="AH257">
        <v>0</v>
      </c>
      <c r="AI257">
        <v>0</v>
      </c>
      <c r="AJ257">
        <v>0</v>
      </c>
      <c r="AK257">
        <v>1</v>
      </c>
      <c r="AL257" t="s">
        <v>35</v>
      </c>
    </row>
    <row r="258" spans="1:38" hidden="1" x14ac:dyDescent="0.2">
      <c r="A258">
        <v>5007</v>
      </c>
      <c r="B258">
        <v>70</v>
      </c>
      <c r="C258" t="str">
        <f>QUOTIENT(Table1[[#This Row],[Age]],10)*10&amp;"-"&amp;(QUOTIENT(Table1[[#This Row],[Age]],10)*10)+9</f>
        <v>70-79</v>
      </c>
      <c r="D258">
        <v>1</v>
      </c>
      <c r="E258">
        <v>0</v>
      </c>
      <c r="F258">
        <v>3</v>
      </c>
      <c r="G258" s="3">
        <v>29.293858693495899</v>
      </c>
      <c r="H258" s="3" t="str">
        <f>IF(Table1[[#This Row],[BMI]]&lt;18.5,"Underweight",IF(AND(Table1[[#This Row],[BMI]]&gt;=18.5,Table1[[#This Row],[BMI]]&lt;25),"Normal Weight",IF(AND(Table1[[#This Row],[BMI]]&gt;=25,Table1[[#This Row],[BMI]]&lt;30),"Overweight","Obesity")))</f>
        <v>Overweight</v>
      </c>
      <c r="I258">
        <v>0</v>
      </c>
      <c r="J258">
        <v>7.5907908390188901</v>
      </c>
      <c r="K258">
        <v>3.3638673465435001</v>
      </c>
      <c r="L258">
        <v>6.5885073969491499</v>
      </c>
      <c r="M258">
        <v>5.4326484315777499</v>
      </c>
      <c r="N258">
        <v>0</v>
      </c>
      <c r="O258">
        <v>1</v>
      </c>
      <c r="P258">
        <v>1</v>
      </c>
      <c r="Q258">
        <v>0</v>
      </c>
      <c r="R258">
        <v>0</v>
      </c>
      <c r="S258">
        <v>0</v>
      </c>
      <c r="T258">
        <v>168</v>
      </c>
      <c r="U258">
        <v>94</v>
      </c>
      <c r="V258">
        <v>265.99060297613403</v>
      </c>
      <c r="W258">
        <v>170.46989104053199</v>
      </c>
      <c r="X258">
        <v>44.525983860728502</v>
      </c>
      <c r="Y258">
        <v>76.164455728520096</v>
      </c>
      <c r="Z258">
        <v>26.455931034502601</v>
      </c>
      <c r="AA258" t="str">
        <f>IF(Table1[[#This Row],[MMSE]]&lt;10, "Severe", IF(AND(Table1[[#This Row],[MMSE]]&gt;10,Table1[[#This Row],[MMSE]]&lt;21),"Moderate",IF(AND(Table1[[#This Row],[MMSE]]&gt;=21,Table1[[#This Row],[MMSE]]&lt;25),"Mild","Normal")))</f>
        <v>Normal</v>
      </c>
      <c r="AB258">
        <v>4.4526025967611202</v>
      </c>
      <c r="AC258">
        <v>0</v>
      </c>
      <c r="AD258">
        <v>0</v>
      </c>
      <c r="AE258">
        <v>5.7246931509185597</v>
      </c>
      <c r="AF258">
        <v>1</v>
      </c>
      <c r="AG258">
        <v>0</v>
      </c>
      <c r="AH258">
        <v>0</v>
      </c>
      <c r="AI258">
        <v>0</v>
      </c>
      <c r="AJ258">
        <v>0</v>
      </c>
      <c r="AK258">
        <v>0</v>
      </c>
      <c r="AL258" t="s">
        <v>35</v>
      </c>
    </row>
    <row r="259" spans="1:38" x14ac:dyDescent="0.2">
      <c r="A259">
        <v>5008</v>
      </c>
      <c r="B259">
        <v>63</v>
      </c>
      <c r="C259" t="str">
        <f>QUOTIENT(Table1[[#This Row],[Age]],10)*10&amp;"-"&amp;(QUOTIENT(Table1[[#This Row],[Age]],10)*10)+9</f>
        <v>60-69</v>
      </c>
      <c r="D259">
        <v>1</v>
      </c>
      <c r="E259">
        <v>0</v>
      </c>
      <c r="F259">
        <v>2</v>
      </c>
      <c r="G259" s="3">
        <v>20.6617989133536</v>
      </c>
      <c r="H259" s="3" t="str">
        <f>IF(Table1[[#This Row],[BMI]]&lt;18.5,"Underweight",IF(AND(Table1[[#This Row],[BMI]]&gt;=18.5,Table1[[#This Row],[BMI]]&lt;25),"Normal Weight",IF(AND(Table1[[#This Row],[BMI]]&gt;=25,Table1[[#This Row],[BMI]]&lt;30),"Overweight","Obesity")))</f>
        <v>Normal Weight</v>
      </c>
      <c r="I259">
        <v>0</v>
      </c>
      <c r="J259">
        <v>15.083032866713101</v>
      </c>
      <c r="K259">
        <v>0.30826549955446703</v>
      </c>
      <c r="L259">
        <v>2.39893385285492</v>
      </c>
      <c r="M259">
        <v>6.6260586702136797</v>
      </c>
      <c r="N259">
        <v>1</v>
      </c>
      <c r="O259">
        <v>0</v>
      </c>
      <c r="P259">
        <v>0</v>
      </c>
      <c r="Q259">
        <v>0</v>
      </c>
      <c r="R259">
        <v>0</v>
      </c>
      <c r="S259">
        <v>0</v>
      </c>
      <c r="T259">
        <v>175</v>
      </c>
      <c r="U259">
        <v>101</v>
      </c>
      <c r="V259">
        <v>294.89130475646101</v>
      </c>
      <c r="W259">
        <v>77.850172861754999</v>
      </c>
      <c r="X259">
        <v>40.7839528440214</v>
      </c>
      <c r="Y259">
        <v>248.437769583555</v>
      </c>
      <c r="Z259">
        <v>16.844462178730002</v>
      </c>
      <c r="AA259" t="str">
        <f>IF(Table1[[#This Row],[MMSE]]&lt;10, "Severe", IF(AND(Table1[[#This Row],[MMSE]]&gt;10,Table1[[#This Row],[MMSE]]&lt;21),"Moderate",IF(AND(Table1[[#This Row],[MMSE]]&gt;=21,Table1[[#This Row],[MMSE]]&lt;25),"Mild","Normal")))</f>
        <v>Moderate</v>
      </c>
      <c r="AB259">
        <v>5.11053263452773</v>
      </c>
      <c r="AC259">
        <v>1</v>
      </c>
      <c r="AD259">
        <v>0</v>
      </c>
      <c r="AE259">
        <v>3.6662364297712999</v>
      </c>
      <c r="AF259">
        <v>0</v>
      </c>
      <c r="AG259">
        <v>0</v>
      </c>
      <c r="AH259">
        <v>0</v>
      </c>
      <c r="AI259">
        <v>0</v>
      </c>
      <c r="AJ259">
        <v>0</v>
      </c>
      <c r="AK259">
        <v>1</v>
      </c>
      <c r="AL259" t="s">
        <v>35</v>
      </c>
    </row>
    <row r="260" spans="1:38" hidden="1" x14ac:dyDescent="0.2">
      <c r="A260">
        <v>5009</v>
      </c>
      <c r="B260">
        <v>88</v>
      </c>
      <c r="C260" t="str">
        <f>QUOTIENT(Table1[[#This Row],[Age]],10)*10&amp;"-"&amp;(QUOTIENT(Table1[[#This Row],[Age]],10)*10)+9</f>
        <v>80-89</v>
      </c>
      <c r="D260">
        <v>1</v>
      </c>
      <c r="E260">
        <v>1</v>
      </c>
      <c r="F260">
        <v>1</v>
      </c>
      <c r="G260" s="3">
        <v>17.4707494247839</v>
      </c>
      <c r="H260" s="3" t="str">
        <f>IF(Table1[[#This Row],[BMI]]&lt;18.5,"Underweight",IF(AND(Table1[[#This Row],[BMI]]&gt;=18.5,Table1[[#This Row],[BMI]]&lt;25),"Normal Weight",IF(AND(Table1[[#This Row],[BMI]]&gt;=25,Table1[[#This Row],[BMI]]&lt;30),"Overweight","Obesity")))</f>
        <v>Underweight</v>
      </c>
      <c r="I260">
        <v>1</v>
      </c>
      <c r="J260">
        <v>19.2365535744322</v>
      </c>
      <c r="K260">
        <v>3.5051577942279599</v>
      </c>
      <c r="L260">
        <v>1.83126187909433</v>
      </c>
      <c r="M260">
        <v>7.9251085594202904</v>
      </c>
      <c r="N260">
        <v>0</v>
      </c>
      <c r="O260">
        <v>0</v>
      </c>
      <c r="P260">
        <v>0</v>
      </c>
      <c r="Q260">
        <v>0</v>
      </c>
      <c r="R260">
        <v>0</v>
      </c>
      <c r="S260">
        <v>0</v>
      </c>
      <c r="T260">
        <v>137</v>
      </c>
      <c r="U260">
        <v>112</v>
      </c>
      <c r="V260">
        <v>261.05005267246599</v>
      </c>
      <c r="W260">
        <v>87.007973139752906</v>
      </c>
      <c r="X260">
        <v>84.357621335615804</v>
      </c>
      <c r="Y260">
        <v>291.94050092841599</v>
      </c>
      <c r="Z260">
        <v>25.750381222133999</v>
      </c>
      <c r="AA260" t="str">
        <f>IF(Table1[[#This Row],[MMSE]]&lt;10, "Severe", IF(AND(Table1[[#This Row],[MMSE]]&gt;10,Table1[[#This Row],[MMSE]]&lt;21),"Moderate",IF(AND(Table1[[#This Row],[MMSE]]&gt;=21,Table1[[#This Row],[MMSE]]&lt;25),"Mild","Normal")))</f>
        <v>Normal</v>
      </c>
      <c r="AB260">
        <v>9.3786733440856391</v>
      </c>
      <c r="AC260">
        <v>0</v>
      </c>
      <c r="AD260">
        <v>0</v>
      </c>
      <c r="AE260">
        <v>8.0663391367461301</v>
      </c>
      <c r="AF260">
        <v>0</v>
      </c>
      <c r="AG260">
        <v>0</v>
      </c>
      <c r="AH260">
        <v>0</v>
      </c>
      <c r="AI260">
        <v>1</v>
      </c>
      <c r="AJ260">
        <v>0</v>
      </c>
      <c r="AK260">
        <v>0</v>
      </c>
      <c r="AL260" t="s">
        <v>35</v>
      </c>
    </row>
    <row r="261" spans="1:38" hidden="1" x14ac:dyDescent="0.2">
      <c r="A261">
        <v>5010</v>
      </c>
      <c r="B261">
        <v>76</v>
      </c>
      <c r="C261" t="str">
        <f>QUOTIENT(Table1[[#This Row],[Age]],10)*10&amp;"-"&amp;(QUOTIENT(Table1[[#This Row],[Age]],10)*10)+9</f>
        <v>70-79</v>
      </c>
      <c r="D261">
        <v>0</v>
      </c>
      <c r="E261">
        <v>1</v>
      </c>
      <c r="F261">
        <v>1</v>
      </c>
      <c r="G261" s="3">
        <v>23.950444930510098</v>
      </c>
      <c r="H261" s="3" t="str">
        <f>IF(Table1[[#This Row],[BMI]]&lt;18.5,"Underweight",IF(AND(Table1[[#This Row],[BMI]]&gt;=18.5,Table1[[#This Row],[BMI]]&lt;25),"Normal Weight",IF(AND(Table1[[#This Row],[BMI]]&gt;=25,Table1[[#This Row],[BMI]]&lt;30),"Overweight","Obesity")))</f>
        <v>Normal Weight</v>
      </c>
      <c r="I261">
        <v>0</v>
      </c>
      <c r="J261">
        <v>13.7891742646853</v>
      </c>
      <c r="K261">
        <v>7.5861382684158496</v>
      </c>
      <c r="L261">
        <v>7.0454739241872604</v>
      </c>
      <c r="M261">
        <v>9.3443632091392104</v>
      </c>
      <c r="N261">
        <v>0</v>
      </c>
      <c r="O261">
        <v>0</v>
      </c>
      <c r="P261">
        <v>0</v>
      </c>
      <c r="Q261">
        <v>0</v>
      </c>
      <c r="R261">
        <v>1</v>
      </c>
      <c r="S261">
        <v>0</v>
      </c>
      <c r="T261">
        <v>122</v>
      </c>
      <c r="U261">
        <v>115</v>
      </c>
      <c r="V261">
        <v>166.74815259384201</v>
      </c>
      <c r="W261">
        <v>96.198983797253305</v>
      </c>
      <c r="X261">
        <v>42.5613463705592</v>
      </c>
      <c r="Y261">
        <v>364.078546075247</v>
      </c>
      <c r="Z261">
        <v>29.950813133918601</v>
      </c>
      <c r="AA261" t="str">
        <f>IF(Table1[[#This Row],[MMSE]]&lt;10, "Severe", IF(AND(Table1[[#This Row],[MMSE]]&gt;10,Table1[[#This Row],[MMSE]]&lt;21),"Moderate",IF(AND(Table1[[#This Row],[MMSE]]&gt;=21,Table1[[#This Row],[MMSE]]&lt;25),"Mild","Normal")))</f>
        <v>Normal</v>
      </c>
      <c r="AB261">
        <v>8.4279086981472702</v>
      </c>
      <c r="AC261">
        <v>0</v>
      </c>
      <c r="AD261">
        <v>0</v>
      </c>
      <c r="AE261">
        <v>3.1171512552786398</v>
      </c>
      <c r="AF261">
        <v>0</v>
      </c>
      <c r="AG261">
        <v>0</v>
      </c>
      <c r="AH261">
        <v>0</v>
      </c>
      <c r="AI261">
        <v>0</v>
      </c>
      <c r="AJ261">
        <v>0</v>
      </c>
      <c r="AK261">
        <v>0</v>
      </c>
      <c r="AL261" t="s">
        <v>35</v>
      </c>
    </row>
    <row r="262" spans="1:38" hidden="1" x14ac:dyDescent="0.2">
      <c r="A262">
        <v>5011</v>
      </c>
      <c r="B262">
        <v>72</v>
      </c>
      <c r="C262" t="str">
        <f>QUOTIENT(Table1[[#This Row],[Age]],10)*10&amp;"-"&amp;(QUOTIENT(Table1[[#This Row],[Age]],10)*10)+9</f>
        <v>70-79</v>
      </c>
      <c r="D262">
        <v>0</v>
      </c>
      <c r="E262">
        <v>0</v>
      </c>
      <c r="F262">
        <v>2</v>
      </c>
      <c r="G262" s="3">
        <v>33.625969419199002</v>
      </c>
      <c r="H262" s="3" t="str">
        <f>IF(Table1[[#This Row],[BMI]]&lt;18.5,"Underweight",IF(AND(Table1[[#This Row],[BMI]]&gt;=18.5,Table1[[#This Row],[BMI]]&lt;25),"Normal Weight",IF(AND(Table1[[#This Row],[BMI]]&gt;=25,Table1[[#This Row],[BMI]]&lt;30),"Overweight","Obesity")))</f>
        <v>Obesity</v>
      </c>
      <c r="I262">
        <v>1</v>
      </c>
      <c r="J262">
        <v>4.8341015384370198</v>
      </c>
      <c r="K262">
        <v>9.4078027477871302</v>
      </c>
      <c r="L262">
        <v>7.81710277947046</v>
      </c>
      <c r="M262">
        <v>8.1539207158645493</v>
      </c>
      <c r="N262">
        <v>0</v>
      </c>
      <c r="O262">
        <v>0</v>
      </c>
      <c r="P262">
        <v>0</v>
      </c>
      <c r="Q262">
        <v>1</v>
      </c>
      <c r="R262">
        <v>0</v>
      </c>
      <c r="S262">
        <v>0</v>
      </c>
      <c r="T262">
        <v>121</v>
      </c>
      <c r="U262">
        <v>114</v>
      </c>
      <c r="V262">
        <v>261.94312539745101</v>
      </c>
      <c r="W262">
        <v>73.962297380908097</v>
      </c>
      <c r="X262">
        <v>86.429605632377601</v>
      </c>
      <c r="Y262">
        <v>291.73309807676497</v>
      </c>
      <c r="Z262">
        <v>22.116486411315002</v>
      </c>
      <c r="AA262" t="str">
        <f>IF(Table1[[#This Row],[MMSE]]&lt;10, "Severe", IF(AND(Table1[[#This Row],[MMSE]]&gt;10,Table1[[#This Row],[MMSE]]&lt;21),"Moderate",IF(AND(Table1[[#This Row],[MMSE]]&gt;=21,Table1[[#This Row],[MMSE]]&lt;25),"Mild","Normal")))</f>
        <v>Mild</v>
      </c>
      <c r="AB262">
        <v>7.1251221837498298</v>
      </c>
      <c r="AC262">
        <v>0</v>
      </c>
      <c r="AD262">
        <v>0</v>
      </c>
      <c r="AE262">
        <v>9.7730901058237407</v>
      </c>
      <c r="AF262">
        <v>0</v>
      </c>
      <c r="AG262">
        <v>0</v>
      </c>
      <c r="AH262">
        <v>0</v>
      </c>
      <c r="AI262">
        <v>0</v>
      </c>
      <c r="AJ262">
        <v>1</v>
      </c>
      <c r="AK262">
        <v>0</v>
      </c>
      <c r="AL262" t="s">
        <v>35</v>
      </c>
    </row>
    <row r="263" spans="1:38" hidden="1" x14ac:dyDescent="0.2">
      <c r="A263">
        <v>5012</v>
      </c>
      <c r="B263">
        <v>73</v>
      </c>
      <c r="C263" t="str">
        <f>QUOTIENT(Table1[[#This Row],[Age]],10)*10&amp;"-"&amp;(QUOTIENT(Table1[[#This Row],[Age]],10)*10)+9</f>
        <v>70-79</v>
      </c>
      <c r="D263">
        <v>0</v>
      </c>
      <c r="E263">
        <v>0</v>
      </c>
      <c r="F263">
        <v>1</v>
      </c>
      <c r="G263" s="3">
        <v>17.5321294972806</v>
      </c>
      <c r="H263" s="3" t="str">
        <f>IF(Table1[[#This Row],[BMI]]&lt;18.5,"Underweight",IF(AND(Table1[[#This Row],[BMI]]&gt;=18.5,Table1[[#This Row],[BMI]]&lt;25),"Normal Weight",IF(AND(Table1[[#This Row],[BMI]]&gt;=25,Table1[[#This Row],[BMI]]&lt;30),"Overweight","Obesity")))</f>
        <v>Underweight</v>
      </c>
      <c r="I263">
        <v>1</v>
      </c>
      <c r="J263">
        <v>4.5300447109752398</v>
      </c>
      <c r="K263">
        <v>1.13139557395213</v>
      </c>
      <c r="L263">
        <v>2.1045847560341402</v>
      </c>
      <c r="M263">
        <v>8.7759026192139196</v>
      </c>
      <c r="N263">
        <v>0</v>
      </c>
      <c r="O263">
        <v>1</v>
      </c>
      <c r="P263">
        <v>0</v>
      </c>
      <c r="Q263">
        <v>0</v>
      </c>
      <c r="R263">
        <v>1</v>
      </c>
      <c r="S263">
        <v>0</v>
      </c>
      <c r="T263">
        <v>103</v>
      </c>
      <c r="U263">
        <v>119</v>
      </c>
      <c r="V263">
        <v>221.49508777221899</v>
      </c>
      <c r="W263">
        <v>157.04051622898001</v>
      </c>
      <c r="X263">
        <v>35.030462734199403</v>
      </c>
      <c r="Y263">
        <v>123.11816938074099</v>
      </c>
      <c r="Z263">
        <v>8.9976938154275494</v>
      </c>
      <c r="AA263" t="str">
        <f>IF(Table1[[#This Row],[MMSE]]&lt;10, "Severe", IF(AND(Table1[[#This Row],[MMSE]]&gt;10,Table1[[#This Row],[MMSE]]&lt;21),"Moderate",IF(AND(Table1[[#This Row],[MMSE]]&gt;=21,Table1[[#This Row],[MMSE]]&lt;25),"Mild","Normal")))</f>
        <v>Severe</v>
      </c>
      <c r="AB263">
        <v>6.34013506926616</v>
      </c>
      <c r="AC263">
        <v>0</v>
      </c>
      <c r="AD263">
        <v>0</v>
      </c>
      <c r="AE263">
        <v>0.80141530924695703</v>
      </c>
      <c r="AF263">
        <v>0</v>
      </c>
      <c r="AG263">
        <v>1</v>
      </c>
      <c r="AH263">
        <v>0</v>
      </c>
      <c r="AI263">
        <v>0</v>
      </c>
      <c r="AJ263">
        <v>0</v>
      </c>
      <c r="AK263">
        <v>0</v>
      </c>
      <c r="AL263" t="s">
        <v>35</v>
      </c>
    </row>
    <row r="264" spans="1:38" x14ac:dyDescent="0.2">
      <c r="A264">
        <v>5013</v>
      </c>
      <c r="B264">
        <v>61</v>
      </c>
      <c r="C264" t="str">
        <f>QUOTIENT(Table1[[#This Row],[Age]],10)*10&amp;"-"&amp;(QUOTIENT(Table1[[#This Row],[Age]],10)*10)+9</f>
        <v>60-69</v>
      </c>
      <c r="D264">
        <v>1</v>
      </c>
      <c r="E264">
        <v>0</v>
      </c>
      <c r="F264">
        <v>2</v>
      </c>
      <c r="G264" s="3">
        <v>31.0373888297548</v>
      </c>
      <c r="H264" s="3" t="str">
        <f>IF(Table1[[#This Row],[BMI]]&lt;18.5,"Underweight",IF(AND(Table1[[#This Row],[BMI]]&gt;=18.5,Table1[[#This Row],[BMI]]&lt;25),"Normal Weight",IF(AND(Table1[[#This Row],[BMI]]&gt;=25,Table1[[#This Row],[BMI]]&lt;30),"Overweight","Obesity")))</f>
        <v>Obesity</v>
      </c>
      <c r="I264">
        <v>1</v>
      </c>
      <c r="J264">
        <v>2.67225933217241</v>
      </c>
      <c r="K264">
        <v>2.5768619204527599</v>
      </c>
      <c r="L264">
        <v>8.0851893173235094</v>
      </c>
      <c r="M264">
        <v>8.2883944836449697</v>
      </c>
      <c r="N264">
        <v>0</v>
      </c>
      <c r="O264">
        <v>1</v>
      </c>
      <c r="P264">
        <v>0</v>
      </c>
      <c r="Q264">
        <v>1</v>
      </c>
      <c r="R264">
        <v>0</v>
      </c>
      <c r="S264">
        <v>0</v>
      </c>
      <c r="T264">
        <v>172</v>
      </c>
      <c r="U264">
        <v>90</v>
      </c>
      <c r="V264">
        <v>271.16958124066502</v>
      </c>
      <c r="W264">
        <v>160.06556001677501</v>
      </c>
      <c r="X264">
        <v>73.200547614621897</v>
      </c>
      <c r="Y264">
        <v>178.16718776574299</v>
      </c>
      <c r="Z264">
        <v>16.776120778253201</v>
      </c>
      <c r="AA264" t="str">
        <f>IF(Table1[[#This Row],[MMSE]]&lt;10, "Severe", IF(AND(Table1[[#This Row],[MMSE]]&gt;10,Table1[[#This Row],[MMSE]]&lt;21),"Moderate",IF(AND(Table1[[#This Row],[MMSE]]&gt;=21,Table1[[#This Row],[MMSE]]&lt;25),"Mild","Normal")))</f>
        <v>Moderate</v>
      </c>
      <c r="AB264">
        <v>5.4358624325920397</v>
      </c>
      <c r="AC264">
        <v>0</v>
      </c>
      <c r="AD264">
        <v>0</v>
      </c>
      <c r="AE264">
        <v>8.3453946329548803</v>
      </c>
      <c r="AF264">
        <v>0</v>
      </c>
      <c r="AG264">
        <v>0</v>
      </c>
      <c r="AH264">
        <v>0</v>
      </c>
      <c r="AI264">
        <v>0</v>
      </c>
      <c r="AJ264">
        <v>1</v>
      </c>
      <c r="AK264">
        <v>0</v>
      </c>
      <c r="AL264" t="s">
        <v>35</v>
      </c>
    </row>
    <row r="265" spans="1:38" hidden="1" x14ac:dyDescent="0.2">
      <c r="A265">
        <v>5014</v>
      </c>
      <c r="B265">
        <v>84</v>
      </c>
      <c r="C265" t="str">
        <f>QUOTIENT(Table1[[#This Row],[Age]],10)*10&amp;"-"&amp;(QUOTIENT(Table1[[#This Row],[Age]],10)*10)+9</f>
        <v>80-89</v>
      </c>
      <c r="D265">
        <v>1</v>
      </c>
      <c r="E265">
        <v>1</v>
      </c>
      <c r="F265">
        <v>1</v>
      </c>
      <c r="G265" s="3">
        <v>31.673714741906799</v>
      </c>
      <c r="H265" s="3" t="str">
        <f>IF(Table1[[#This Row],[BMI]]&lt;18.5,"Underweight",IF(AND(Table1[[#This Row],[BMI]]&gt;=18.5,Table1[[#This Row],[BMI]]&lt;25),"Normal Weight",IF(AND(Table1[[#This Row],[BMI]]&gt;=25,Table1[[#This Row],[BMI]]&lt;30),"Overweight","Obesity")))</f>
        <v>Obesity</v>
      </c>
      <c r="I265">
        <v>1</v>
      </c>
      <c r="J265">
        <v>10.3216655192979</v>
      </c>
      <c r="K265">
        <v>6.3639305125774097</v>
      </c>
      <c r="L265">
        <v>7.2479387741633801</v>
      </c>
      <c r="M265">
        <v>7.6291557164472197</v>
      </c>
      <c r="N265">
        <v>0</v>
      </c>
      <c r="O265">
        <v>0</v>
      </c>
      <c r="P265">
        <v>0</v>
      </c>
      <c r="Q265">
        <v>0</v>
      </c>
      <c r="R265">
        <v>0</v>
      </c>
      <c r="S265">
        <v>0</v>
      </c>
      <c r="T265">
        <v>119</v>
      </c>
      <c r="U265">
        <v>70</v>
      </c>
      <c r="V265">
        <v>174.90567415306899</v>
      </c>
      <c r="W265">
        <v>60.430960563051599</v>
      </c>
      <c r="X265">
        <v>95.640554493463895</v>
      </c>
      <c r="Y265">
        <v>322.31187826958097</v>
      </c>
      <c r="Z265">
        <v>0.72798062191784996</v>
      </c>
      <c r="AA265" t="str">
        <f>IF(Table1[[#This Row],[MMSE]]&lt;10, "Severe", IF(AND(Table1[[#This Row],[MMSE]]&gt;10,Table1[[#This Row],[MMSE]]&lt;21),"Moderate",IF(AND(Table1[[#This Row],[MMSE]]&gt;=21,Table1[[#This Row],[MMSE]]&lt;25),"Mild","Normal")))</f>
        <v>Severe</v>
      </c>
      <c r="AB265">
        <v>1.3563135449169099</v>
      </c>
      <c r="AC265">
        <v>0</v>
      </c>
      <c r="AD265">
        <v>0</v>
      </c>
      <c r="AE265">
        <v>8.1807310656934007</v>
      </c>
      <c r="AF265">
        <v>0</v>
      </c>
      <c r="AG265">
        <v>0</v>
      </c>
      <c r="AH265">
        <v>0</v>
      </c>
      <c r="AI265">
        <v>0</v>
      </c>
      <c r="AJ265">
        <v>1</v>
      </c>
      <c r="AK265">
        <v>0</v>
      </c>
      <c r="AL265" t="s">
        <v>35</v>
      </c>
    </row>
    <row r="266" spans="1:38" hidden="1" x14ac:dyDescent="0.2">
      <c r="A266">
        <v>5015</v>
      </c>
      <c r="B266">
        <v>81</v>
      </c>
      <c r="C266" t="str">
        <f>QUOTIENT(Table1[[#This Row],[Age]],10)*10&amp;"-"&amp;(QUOTIENT(Table1[[#This Row],[Age]],10)*10)+9</f>
        <v>80-89</v>
      </c>
      <c r="D266">
        <v>0</v>
      </c>
      <c r="E266">
        <v>1</v>
      </c>
      <c r="F266">
        <v>0</v>
      </c>
      <c r="G266" s="3">
        <v>22.923111108363301</v>
      </c>
      <c r="H266" s="3" t="str">
        <f>IF(Table1[[#This Row],[BMI]]&lt;18.5,"Underweight",IF(AND(Table1[[#This Row],[BMI]]&gt;=18.5,Table1[[#This Row],[BMI]]&lt;25),"Normal Weight",IF(AND(Table1[[#This Row],[BMI]]&gt;=25,Table1[[#This Row],[BMI]]&lt;30),"Overweight","Obesity")))</f>
        <v>Normal Weight</v>
      </c>
      <c r="I266">
        <v>0</v>
      </c>
      <c r="J266">
        <v>9.3148320221727392</v>
      </c>
      <c r="K266">
        <v>8.9173778083326596</v>
      </c>
      <c r="L266">
        <v>3.8078131791393699</v>
      </c>
      <c r="M266">
        <v>9.2418487982358801</v>
      </c>
      <c r="N266">
        <v>0</v>
      </c>
      <c r="O266">
        <v>0</v>
      </c>
      <c r="P266">
        <v>0</v>
      </c>
      <c r="Q266">
        <v>0</v>
      </c>
      <c r="R266">
        <v>0</v>
      </c>
      <c r="S266">
        <v>0</v>
      </c>
      <c r="T266">
        <v>159</v>
      </c>
      <c r="U266">
        <v>109</v>
      </c>
      <c r="V266">
        <v>283.12850191766103</v>
      </c>
      <c r="W266">
        <v>143.46015452389801</v>
      </c>
      <c r="X266">
        <v>51.586412668130897</v>
      </c>
      <c r="Y266">
        <v>365.50493098786001</v>
      </c>
      <c r="Z266">
        <v>1.1118445780858099</v>
      </c>
      <c r="AA266" t="str">
        <f>IF(Table1[[#This Row],[MMSE]]&lt;10, "Severe", IF(AND(Table1[[#This Row],[MMSE]]&gt;10,Table1[[#This Row],[MMSE]]&lt;21),"Moderate",IF(AND(Table1[[#This Row],[MMSE]]&gt;=21,Table1[[#This Row],[MMSE]]&lt;25),"Mild","Normal")))</f>
        <v>Severe</v>
      </c>
      <c r="AB266">
        <v>4.5949070156211098</v>
      </c>
      <c r="AC266">
        <v>0</v>
      </c>
      <c r="AD266">
        <v>1</v>
      </c>
      <c r="AE266">
        <v>8.6818007616568593</v>
      </c>
      <c r="AF266">
        <v>0</v>
      </c>
      <c r="AG266">
        <v>0</v>
      </c>
      <c r="AH266">
        <v>0</v>
      </c>
      <c r="AI266">
        <v>0</v>
      </c>
      <c r="AJ266">
        <v>0</v>
      </c>
      <c r="AK266">
        <v>1</v>
      </c>
      <c r="AL266" t="s">
        <v>35</v>
      </c>
    </row>
    <row r="267" spans="1:38" x14ac:dyDescent="0.2">
      <c r="A267">
        <v>5016</v>
      </c>
      <c r="B267">
        <v>82</v>
      </c>
      <c r="C267" t="str">
        <f>QUOTIENT(Table1[[#This Row],[Age]],10)*10&amp;"-"&amp;(QUOTIENT(Table1[[#This Row],[Age]],10)*10)+9</f>
        <v>80-89</v>
      </c>
      <c r="D267">
        <v>1</v>
      </c>
      <c r="E267">
        <v>2</v>
      </c>
      <c r="F267">
        <v>2</v>
      </c>
      <c r="G267" s="3">
        <v>26.1302116005008</v>
      </c>
      <c r="H267" s="3" t="str">
        <f>IF(Table1[[#This Row],[BMI]]&lt;18.5,"Underweight",IF(AND(Table1[[#This Row],[BMI]]&gt;=18.5,Table1[[#This Row],[BMI]]&lt;25),"Normal Weight",IF(AND(Table1[[#This Row],[BMI]]&gt;=25,Table1[[#This Row],[BMI]]&lt;30),"Overweight","Obesity")))</f>
        <v>Overweight</v>
      </c>
      <c r="I267">
        <v>1</v>
      </c>
      <c r="J267">
        <v>15.167104812049701</v>
      </c>
      <c r="K267">
        <v>2.3870588914095801</v>
      </c>
      <c r="L267">
        <v>9.1979774127343195</v>
      </c>
      <c r="M267">
        <v>9.2966598778866292</v>
      </c>
      <c r="N267">
        <v>0</v>
      </c>
      <c r="O267">
        <v>0</v>
      </c>
      <c r="P267">
        <v>0</v>
      </c>
      <c r="Q267">
        <v>0</v>
      </c>
      <c r="R267">
        <v>0</v>
      </c>
      <c r="S267">
        <v>0</v>
      </c>
      <c r="T267">
        <v>95</v>
      </c>
      <c r="U267">
        <v>69</v>
      </c>
      <c r="V267">
        <v>257.55315173143902</v>
      </c>
      <c r="W267">
        <v>68.722992409966807</v>
      </c>
      <c r="X267">
        <v>82.751652702358797</v>
      </c>
      <c r="Y267">
        <v>398.82319306790703</v>
      </c>
      <c r="Z267">
        <v>11.4336496529257</v>
      </c>
      <c r="AA267" t="str">
        <f>IF(Table1[[#This Row],[MMSE]]&lt;10, "Severe", IF(AND(Table1[[#This Row],[MMSE]]&gt;10,Table1[[#This Row],[MMSE]]&lt;21),"Moderate",IF(AND(Table1[[#This Row],[MMSE]]&gt;=21,Table1[[#This Row],[MMSE]]&lt;25),"Mild","Normal")))</f>
        <v>Moderate</v>
      </c>
      <c r="AB267">
        <v>1.6007256634101401</v>
      </c>
      <c r="AC267">
        <v>0</v>
      </c>
      <c r="AD267">
        <v>0</v>
      </c>
      <c r="AE267">
        <v>0.65490795909379496</v>
      </c>
      <c r="AF267">
        <v>0</v>
      </c>
      <c r="AG267">
        <v>0</v>
      </c>
      <c r="AH267">
        <v>0</v>
      </c>
      <c r="AI267">
        <v>0</v>
      </c>
      <c r="AJ267">
        <v>0</v>
      </c>
      <c r="AK267">
        <v>1</v>
      </c>
      <c r="AL267" t="s">
        <v>35</v>
      </c>
    </row>
    <row r="268" spans="1:38" x14ac:dyDescent="0.2">
      <c r="A268">
        <v>5017</v>
      </c>
      <c r="B268">
        <v>78</v>
      </c>
      <c r="C268" t="str">
        <f>QUOTIENT(Table1[[#This Row],[Age]],10)*10&amp;"-"&amp;(QUOTIENT(Table1[[#This Row],[Age]],10)*10)+9</f>
        <v>70-79</v>
      </c>
      <c r="D268">
        <v>1</v>
      </c>
      <c r="E268">
        <v>3</v>
      </c>
      <c r="F268">
        <v>0</v>
      </c>
      <c r="G268" s="3">
        <v>39.835550330926502</v>
      </c>
      <c r="H268" s="3" t="str">
        <f>IF(Table1[[#This Row],[BMI]]&lt;18.5,"Underweight",IF(AND(Table1[[#This Row],[BMI]]&gt;=18.5,Table1[[#This Row],[BMI]]&lt;25),"Normal Weight",IF(AND(Table1[[#This Row],[BMI]]&gt;=25,Table1[[#This Row],[BMI]]&lt;30),"Overweight","Obesity")))</f>
        <v>Obesity</v>
      </c>
      <c r="I268">
        <v>0</v>
      </c>
      <c r="J268">
        <v>4.4200628046886798</v>
      </c>
      <c r="K268">
        <v>9.0721898952286395</v>
      </c>
      <c r="L268">
        <v>5.4093175294908997</v>
      </c>
      <c r="M268">
        <v>9.8295645003157297</v>
      </c>
      <c r="N268">
        <v>0</v>
      </c>
      <c r="O268">
        <v>0</v>
      </c>
      <c r="P268">
        <v>0</v>
      </c>
      <c r="Q268">
        <v>0</v>
      </c>
      <c r="R268">
        <v>0</v>
      </c>
      <c r="S268">
        <v>0</v>
      </c>
      <c r="T268">
        <v>126</v>
      </c>
      <c r="U268">
        <v>107</v>
      </c>
      <c r="V268">
        <v>209.87717398448399</v>
      </c>
      <c r="W268">
        <v>115.564733993277</v>
      </c>
      <c r="X268">
        <v>72.0183108455591</v>
      </c>
      <c r="Y268">
        <v>146.200766370672</v>
      </c>
      <c r="Z268">
        <v>16.752804534413499</v>
      </c>
      <c r="AA268" t="str">
        <f>IF(Table1[[#This Row],[MMSE]]&lt;10, "Severe", IF(AND(Table1[[#This Row],[MMSE]]&gt;10,Table1[[#This Row],[MMSE]]&lt;21),"Moderate",IF(AND(Table1[[#This Row],[MMSE]]&gt;=21,Table1[[#This Row],[MMSE]]&lt;25),"Mild","Normal")))</f>
        <v>Moderate</v>
      </c>
      <c r="AB268">
        <v>9.5791979225640898</v>
      </c>
      <c r="AC268">
        <v>1</v>
      </c>
      <c r="AD268">
        <v>0</v>
      </c>
      <c r="AE268">
        <v>8.8696972433825003</v>
      </c>
      <c r="AF268">
        <v>1</v>
      </c>
      <c r="AG268">
        <v>0</v>
      </c>
      <c r="AH268">
        <v>0</v>
      </c>
      <c r="AI268">
        <v>1</v>
      </c>
      <c r="AJ268">
        <v>0</v>
      </c>
      <c r="AK268">
        <v>0</v>
      </c>
      <c r="AL268" t="s">
        <v>35</v>
      </c>
    </row>
    <row r="269" spans="1:38" hidden="1" x14ac:dyDescent="0.2">
      <c r="A269">
        <v>5018</v>
      </c>
      <c r="B269">
        <v>67</v>
      </c>
      <c r="C269" t="str">
        <f>QUOTIENT(Table1[[#This Row],[Age]],10)*10&amp;"-"&amp;(QUOTIENT(Table1[[#This Row],[Age]],10)*10)+9</f>
        <v>60-69</v>
      </c>
      <c r="D269">
        <v>0</v>
      </c>
      <c r="E269">
        <v>3</v>
      </c>
      <c r="F269">
        <v>2</v>
      </c>
      <c r="G269" s="3">
        <v>36.159290465420803</v>
      </c>
      <c r="H269" s="3" t="str">
        <f>IF(Table1[[#This Row],[BMI]]&lt;18.5,"Underweight",IF(AND(Table1[[#This Row],[BMI]]&gt;=18.5,Table1[[#This Row],[BMI]]&lt;25),"Normal Weight",IF(AND(Table1[[#This Row],[BMI]]&gt;=25,Table1[[#This Row],[BMI]]&lt;30),"Overweight","Obesity")))</f>
        <v>Obesity</v>
      </c>
      <c r="I269">
        <v>0</v>
      </c>
      <c r="J269">
        <v>11.6097051332661</v>
      </c>
      <c r="K269">
        <v>6.92670949424586</v>
      </c>
      <c r="L269">
        <v>6.6213455177522702</v>
      </c>
      <c r="M269">
        <v>9.6187185832518196</v>
      </c>
      <c r="N269">
        <v>1</v>
      </c>
      <c r="O269">
        <v>0</v>
      </c>
      <c r="P269">
        <v>0</v>
      </c>
      <c r="Q269">
        <v>0</v>
      </c>
      <c r="R269">
        <v>0</v>
      </c>
      <c r="S269">
        <v>1</v>
      </c>
      <c r="T269">
        <v>106</v>
      </c>
      <c r="U269">
        <v>111</v>
      </c>
      <c r="V269">
        <v>206.20469427501399</v>
      </c>
      <c r="W269">
        <v>199.96566510142799</v>
      </c>
      <c r="X269">
        <v>39.7755982859968</v>
      </c>
      <c r="Y269">
        <v>93.421408954986106</v>
      </c>
      <c r="Z269">
        <v>0.36452210931051499</v>
      </c>
      <c r="AA269" t="str">
        <f>IF(Table1[[#This Row],[MMSE]]&lt;10, "Severe", IF(AND(Table1[[#This Row],[MMSE]]&gt;10,Table1[[#This Row],[MMSE]]&lt;21),"Moderate",IF(AND(Table1[[#This Row],[MMSE]]&gt;=21,Table1[[#This Row],[MMSE]]&lt;25),"Mild","Normal")))</f>
        <v>Severe</v>
      </c>
      <c r="AB269">
        <v>1.30050839975775</v>
      </c>
      <c r="AC269">
        <v>1</v>
      </c>
      <c r="AD269">
        <v>0</v>
      </c>
      <c r="AE269">
        <v>0.88005061559077002</v>
      </c>
      <c r="AF269">
        <v>1</v>
      </c>
      <c r="AG269">
        <v>0</v>
      </c>
      <c r="AH269">
        <v>0</v>
      </c>
      <c r="AI269">
        <v>1</v>
      </c>
      <c r="AJ269">
        <v>0</v>
      </c>
      <c r="AK269">
        <v>1</v>
      </c>
      <c r="AL269" t="s">
        <v>35</v>
      </c>
    </row>
    <row r="270" spans="1:38" hidden="1" x14ac:dyDescent="0.2">
      <c r="A270">
        <v>5019</v>
      </c>
      <c r="B270">
        <v>66</v>
      </c>
      <c r="C270" t="str">
        <f>QUOTIENT(Table1[[#This Row],[Age]],10)*10&amp;"-"&amp;(QUOTIENT(Table1[[#This Row],[Age]],10)*10)+9</f>
        <v>60-69</v>
      </c>
      <c r="D270">
        <v>1</v>
      </c>
      <c r="E270">
        <v>0</v>
      </c>
      <c r="F270">
        <v>0</v>
      </c>
      <c r="G270" s="3">
        <v>23.993326572906199</v>
      </c>
      <c r="H270" s="3" t="str">
        <f>IF(Table1[[#This Row],[BMI]]&lt;18.5,"Underweight",IF(AND(Table1[[#This Row],[BMI]]&gt;=18.5,Table1[[#This Row],[BMI]]&lt;25),"Normal Weight",IF(AND(Table1[[#This Row],[BMI]]&gt;=25,Table1[[#This Row],[BMI]]&lt;30),"Overweight","Obesity")))</f>
        <v>Normal Weight</v>
      </c>
      <c r="I270">
        <v>0</v>
      </c>
      <c r="J270">
        <v>18.040145780944801</v>
      </c>
      <c r="K270">
        <v>7.0660633371534898</v>
      </c>
      <c r="L270">
        <v>7.3002723074490099</v>
      </c>
      <c r="M270">
        <v>8.8472887918390999</v>
      </c>
      <c r="N270">
        <v>0</v>
      </c>
      <c r="O270">
        <v>0</v>
      </c>
      <c r="P270">
        <v>0</v>
      </c>
      <c r="Q270">
        <v>0</v>
      </c>
      <c r="R270">
        <v>1</v>
      </c>
      <c r="S270">
        <v>0</v>
      </c>
      <c r="T270">
        <v>170</v>
      </c>
      <c r="U270">
        <v>81</v>
      </c>
      <c r="V270">
        <v>263.16585015644802</v>
      </c>
      <c r="W270">
        <v>113.842978340719</v>
      </c>
      <c r="X270">
        <v>86.303520558505696</v>
      </c>
      <c r="Y270">
        <v>54.101158582906798</v>
      </c>
      <c r="Z270">
        <v>4.9939611473658703</v>
      </c>
      <c r="AA270" t="str">
        <f>IF(Table1[[#This Row],[MMSE]]&lt;10, "Severe", IF(AND(Table1[[#This Row],[MMSE]]&gt;10,Table1[[#This Row],[MMSE]]&lt;21),"Moderate",IF(AND(Table1[[#This Row],[MMSE]]&gt;=21,Table1[[#This Row],[MMSE]]&lt;25),"Mild","Normal")))</f>
        <v>Severe</v>
      </c>
      <c r="AB270">
        <v>1.0718245502347401</v>
      </c>
      <c r="AC270">
        <v>0</v>
      </c>
      <c r="AD270">
        <v>0</v>
      </c>
      <c r="AE270">
        <v>2.51998784527495</v>
      </c>
      <c r="AF270">
        <v>0</v>
      </c>
      <c r="AG270">
        <v>0</v>
      </c>
      <c r="AH270">
        <v>0</v>
      </c>
      <c r="AI270">
        <v>0</v>
      </c>
      <c r="AJ270">
        <v>1</v>
      </c>
      <c r="AK270">
        <v>1</v>
      </c>
      <c r="AL270" t="s">
        <v>35</v>
      </c>
    </row>
    <row r="271" spans="1:38" x14ac:dyDescent="0.2">
      <c r="A271">
        <v>5020</v>
      </c>
      <c r="B271">
        <v>65</v>
      </c>
      <c r="C271" t="str">
        <f>QUOTIENT(Table1[[#This Row],[Age]],10)*10&amp;"-"&amp;(QUOTIENT(Table1[[#This Row],[Age]],10)*10)+9</f>
        <v>60-69</v>
      </c>
      <c r="D271">
        <v>0</v>
      </c>
      <c r="E271">
        <v>0</v>
      </c>
      <c r="F271">
        <v>1</v>
      </c>
      <c r="G271" s="3">
        <v>29.3668320892445</v>
      </c>
      <c r="H271" s="3" t="str">
        <f>IF(Table1[[#This Row],[BMI]]&lt;18.5,"Underweight",IF(AND(Table1[[#This Row],[BMI]]&gt;=18.5,Table1[[#This Row],[BMI]]&lt;25),"Normal Weight",IF(AND(Table1[[#This Row],[BMI]]&gt;=25,Table1[[#This Row],[BMI]]&lt;30),"Overweight","Obesity")))</f>
        <v>Overweight</v>
      </c>
      <c r="I271">
        <v>0</v>
      </c>
      <c r="J271">
        <v>9.4264221754491508</v>
      </c>
      <c r="K271">
        <v>5.2758219415317402</v>
      </c>
      <c r="L271">
        <v>9.7553431078407904</v>
      </c>
      <c r="M271">
        <v>6.8565799357482504</v>
      </c>
      <c r="N271">
        <v>1</v>
      </c>
      <c r="O271">
        <v>0</v>
      </c>
      <c r="P271">
        <v>0</v>
      </c>
      <c r="Q271">
        <v>0</v>
      </c>
      <c r="R271">
        <v>0</v>
      </c>
      <c r="S271">
        <v>0</v>
      </c>
      <c r="T271">
        <v>154</v>
      </c>
      <c r="U271">
        <v>88</v>
      </c>
      <c r="V271">
        <v>201.36368380583201</v>
      </c>
      <c r="W271">
        <v>67.436031293374796</v>
      </c>
      <c r="X271">
        <v>25.906893296689901</v>
      </c>
      <c r="Y271">
        <v>321.02496504927001</v>
      </c>
      <c r="Z271">
        <v>19.175695955843999</v>
      </c>
      <c r="AA271" t="str">
        <f>IF(Table1[[#This Row],[MMSE]]&lt;10, "Severe", IF(AND(Table1[[#This Row],[MMSE]]&gt;10,Table1[[#This Row],[MMSE]]&lt;21),"Moderate",IF(AND(Table1[[#This Row],[MMSE]]&gt;=21,Table1[[#This Row],[MMSE]]&lt;25),"Mild","Normal")))</f>
        <v>Moderate</v>
      </c>
      <c r="AB271">
        <v>9.0638155751297997</v>
      </c>
      <c r="AC271">
        <v>0</v>
      </c>
      <c r="AD271">
        <v>0</v>
      </c>
      <c r="AE271">
        <v>1.19142455934407</v>
      </c>
      <c r="AF271">
        <v>0</v>
      </c>
      <c r="AG271">
        <v>0</v>
      </c>
      <c r="AH271">
        <v>1</v>
      </c>
      <c r="AI271">
        <v>0</v>
      </c>
      <c r="AJ271">
        <v>0</v>
      </c>
      <c r="AK271">
        <v>0</v>
      </c>
      <c r="AL271" t="s">
        <v>35</v>
      </c>
    </row>
    <row r="272" spans="1:38" hidden="1" x14ac:dyDescent="0.2">
      <c r="A272">
        <v>5021</v>
      </c>
      <c r="B272">
        <v>81</v>
      </c>
      <c r="C272" t="str">
        <f>QUOTIENT(Table1[[#This Row],[Age]],10)*10&amp;"-"&amp;(QUOTIENT(Table1[[#This Row],[Age]],10)*10)+9</f>
        <v>80-89</v>
      </c>
      <c r="D272">
        <v>0</v>
      </c>
      <c r="E272">
        <v>0</v>
      </c>
      <c r="F272">
        <v>2</v>
      </c>
      <c r="G272" s="3">
        <v>18.3550717959602</v>
      </c>
      <c r="H272" s="3" t="str">
        <f>IF(Table1[[#This Row],[BMI]]&lt;18.5,"Underweight",IF(AND(Table1[[#This Row],[BMI]]&gt;=18.5,Table1[[#This Row],[BMI]]&lt;25),"Normal Weight",IF(AND(Table1[[#This Row],[BMI]]&gt;=25,Table1[[#This Row],[BMI]]&lt;30),"Overweight","Obesity")))</f>
        <v>Underweight</v>
      </c>
      <c r="I272">
        <v>0</v>
      </c>
      <c r="J272">
        <v>13.418128012789399</v>
      </c>
      <c r="K272">
        <v>0.46802099457858698</v>
      </c>
      <c r="L272">
        <v>6.8607676759246603</v>
      </c>
      <c r="M272">
        <v>8.9751415246360402</v>
      </c>
      <c r="N272">
        <v>0</v>
      </c>
      <c r="O272">
        <v>0</v>
      </c>
      <c r="P272">
        <v>0</v>
      </c>
      <c r="Q272">
        <v>1</v>
      </c>
      <c r="R272">
        <v>0</v>
      </c>
      <c r="S272">
        <v>0</v>
      </c>
      <c r="T272">
        <v>105</v>
      </c>
      <c r="U272">
        <v>119</v>
      </c>
      <c r="V272">
        <v>171.05214060890501</v>
      </c>
      <c r="W272">
        <v>82.855698569654294</v>
      </c>
      <c r="X272">
        <v>82.821815953049594</v>
      </c>
      <c r="Y272">
        <v>393.12574108267899</v>
      </c>
      <c r="Z272">
        <v>21.1232104217451</v>
      </c>
      <c r="AA272" t="str">
        <f>IF(Table1[[#This Row],[MMSE]]&lt;10, "Severe", IF(AND(Table1[[#This Row],[MMSE]]&gt;10,Table1[[#This Row],[MMSE]]&lt;21),"Moderate",IF(AND(Table1[[#This Row],[MMSE]]&gt;=21,Table1[[#This Row],[MMSE]]&lt;25),"Mild","Normal")))</f>
        <v>Mild</v>
      </c>
      <c r="AB272">
        <v>5.2607838867745604</v>
      </c>
      <c r="AC272">
        <v>0</v>
      </c>
      <c r="AD272">
        <v>0</v>
      </c>
      <c r="AE272">
        <v>9.7795665698576997</v>
      </c>
      <c r="AF272">
        <v>0</v>
      </c>
      <c r="AG272">
        <v>1</v>
      </c>
      <c r="AH272">
        <v>0</v>
      </c>
      <c r="AI272">
        <v>0</v>
      </c>
      <c r="AJ272">
        <v>0</v>
      </c>
      <c r="AK272">
        <v>0</v>
      </c>
      <c r="AL272" t="s">
        <v>35</v>
      </c>
    </row>
    <row r="273" spans="1:38" x14ac:dyDescent="0.2">
      <c r="A273">
        <v>5022</v>
      </c>
      <c r="B273">
        <v>88</v>
      </c>
      <c r="C273" t="str">
        <f>QUOTIENT(Table1[[#This Row],[Age]],10)*10&amp;"-"&amp;(QUOTIENT(Table1[[#This Row],[Age]],10)*10)+9</f>
        <v>80-89</v>
      </c>
      <c r="D273">
        <v>0</v>
      </c>
      <c r="E273">
        <v>0</v>
      </c>
      <c r="F273">
        <v>2</v>
      </c>
      <c r="G273" s="3">
        <v>37.468822655675503</v>
      </c>
      <c r="H273" s="3" t="str">
        <f>IF(Table1[[#This Row],[BMI]]&lt;18.5,"Underweight",IF(AND(Table1[[#This Row],[BMI]]&gt;=18.5,Table1[[#This Row],[BMI]]&lt;25),"Normal Weight",IF(AND(Table1[[#This Row],[BMI]]&gt;=25,Table1[[#This Row],[BMI]]&lt;30),"Overweight","Obesity")))</f>
        <v>Obesity</v>
      </c>
      <c r="I273">
        <v>0</v>
      </c>
      <c r="J273">
        <v>2.2936902780018902</v>
      </c>
      <c r="K273">
        <v>2.88756340143172</v>
      </c>
      <c r="L273">
        <v>0.36616195052591899</v>
      </c>
      <c r="M273">
        <v>8.8482307154840498</v>
      </c>
      <c r="N273">
        <v>1</v>
      </c>
      <c r="O273">
        <v>1</v>
      </c>
      <c r="P273">
        <v>0</v>
      </c>
      <c r="Q273">
        <v>0</v>
      </c>
      <c r="R273">
        <v>0</v>
      </c>
      <c r="S273">
        <v>1</v>
      </c>
      <c r="T273">
        <v>165</v>
      </c>
      <c r="U273">
        <v>118</v>
      </c>
      <c r="V273">
        <v>223.039905032522</v>
      </c>
      <c r="W273">
        <v>186.27607909450199</v>
      </c>
      <c r="X273">
        <v>40.628578785701698</v>
      </c>
      <c r="Y273">
        <v>114.988607561866</v>
      </c>
      <c r="Z273">
        <v>19.717964226660499</v>
      </c>
      <c r="AA273" t="str">
        <f>IF(Table1[[#This Row],[MMSE]]&lt;10, "Severe", IF(AND(Table1[[#This Row],[MMSE]]&gt;10,Table1[[#This Row],[MMSE]]&lt;21),"Moderate",IF(AND(Table1[[#This Row],[MMSE]]&gt;=21,Table1[[#This Row],[MMSE]]&lt;25),"Mild","Normal")))</f>
        <v>Moderate</v>
      </c>
      <c r="AB273">
        <v>9.7026581574882709</v>
      </c>
      <c r="AC273">
        <v>0</v>
      </c>
      <c r="AD273">
        <v>0</v>
      </c>
      <c r="AE273">
        <v>4.6424991077483</v>
      </c>
      <c r="AF273">
        <v>0</v>
      </c>
      <c r="AG273">
        <v>0</v>
      </c>
      <c r="AH273">
        <v>0</v>
      </c>
      <c r="AI273">
        <v>0</v>
      </c>
      <c r="AJ273">
        <v>0</v>
      </c>
      <c r="AK273">
        <v>0</v>
      </c>
      <c r="AL273" t="s">
        <v>35</v>
      </c>
    </row>
    <row r="274" spans="1:38" hidden="1" x14ac:dyDescent="0.2">
      <c r="A274">
        <v>5023</v>
      </c>
      <c r="B274">
        <v>87</v>
      </c>
      <c r="C274" t="str">
        <f>QUOTIENT(Table1[[#This Row],[Age]],10)*10&amp;"-"&amp;(QUOTIENT(Table1[[#This Row],[Age]],10)*10)+9</f>
        <v>80-89</v>
      </c>
      <c r="D274">
        <v>0</v>
      </c>
      <c r="E274">
        <v>2</v>
      </c>
      <c r="F274">
        <v>3</v>
      </c>
      <c r="G274" s="3">
        <v>27.803264196966602</v>
      </c>
      <c r="H274" s="3" t="str">
        <f>IF(Table1[[#This Row],[BMI]]&lt;18.5,"Underweight",IF(AND(Table1[[#This Row],[BMI]]&gt;=18.5,Table1[[#This Row],[BMI]]&lt;25),"Normal Weight",IF(AND(Table1[[#This Row],[BMI]]&gt;=25,Table1[[#This Row],[BMI]]&lt;30),"Overweight","Obesity")))</f>
        <v>Overweight</v>
      </c>
      <c r="I274">
        <v>0</v>
      </c>
      <c r="J274">
        <v>5.6140390726452098</v>
      </c>
      <c r="K274">
        <v>7.5020177631170197</v>
      </c>
      <c r="L274">
        <v>9.6243745029361403</v>
      </c>
      <c r="M274">
        <v>9.6518081793234103</v>
      </c>
      <c r="N274">
        <v>0</v>
      </c>
      <c r="O274">
        <v>0</v>
      </c>
      <c r="P274">
        <v>0</v>
      </c>
      <c r="Q274">
        <v>1</v>
      </c>
      <c r="R274">
        <v>0</v>
      </c>
      <c r="S274">
        <v>0</v>
      </c>
      <c r="T274">
        <v>109</v>
      </c>
      <c r="U274">
        <v>108</v>
      </c>
      <c r="V274">
        <v>245.60071190695601</v>
      </c>
      <c r="W274">
        <v>93.008811747405503</v>
      </c>
      <c r="X274">
        <v>82.522114579524398</v>
      </c>
      <c r="Y274">
        <v>141.730010039576</v>
      </c>
      <c r="Z274">
        <v>3.6667668204044301</v>
      </c>
      <c r="AA274" t="str">
        <f>IF(Table1[[#This Row],[MMSE]]&lt;10, "Severe", IF(AND(Table1[[#This Row],[MMSE]]&gt;10,Table1[[#This Row],[MMSE]]&lt;21),"Moderate",IF(AND(Table1[[#This Row],[MMSE]]&gt;=21,Table1[[#This Row],[MMSE]]&lt;25),"Mild","Normal")))</f>
        <v>Severe</v>
      </c>
      <c r="AB274">
        <v>7.0167899858570104</v>
      </c>
      <c r="AC274">
        <v>0</v>
      </c>
      <c r="AD274">
        <v>0</v>
      </c>
      <c r="AE274">
        <v>2.2383603833147099</v>
      </c>
      <c r="AF274">
        <v>1</v>
      </c>
      <c r="AG274">
        <v>1</v>
      </c>
      <c r="AH274">
        <v>0</v>
      </c>
      <c r="AI274">
        <v>0</v>
      </c>
      <c r="AJ274">
        <v>1</v>
      </c>
      <c r="AK274">
        <v>0</v>
      </c>
      <c r="AL274" t="s">
        <v>35</v>
      </c>
    </row>
    <row r="275" spans="1:38" x14ac:dyDescent="0.2">
      <c r="A275">
        <v>5024</v>
      </c>
      <c r="B275">
        <v>60</v>
      </c>
      <c r="C275" t="str">
        <f>QUOTIENT(Table1[[#This Row],[Age]],10)*10&amp;"-"&amp;(QUOTIENT(Table1[[#This Row],[Age]],10)*10)+9</f>
        <v>60-69</v>
      </c>
      <c r="D275">
        <v>0</v>
      </c>
      <c r="E275">
        <v>2</v>
      </c>
      <c r="F275">
        <v>1</v>
      </c>
      <c r="G275" s="3">
        <v>39.322028854910798</v>
      </c>
      <c r="H275" s="3" t="str">
        <f>IF(Table1[[#This Row],[BMI]]&lt;18.5,"Underweight",IF(AND(Table1[[#This Row],[BMI]]&gt;=18.5,Table1[[#This Row],[BMI]]&lt;25),"Normal Weight",IF(AND(Table1[[#This Row],[BMI]]&gt;=25,Table1[[#This Row],[BMI]]&lt;30),"Overweight","Obesity")))</f>
        <v>Obesity</v>
      </c>
      <c r="I275">
        <v>0</v>
      </c>
      <c r="J275">
        <v>11.393981890673301</v>
      </c>
      <c r="K275">
        <v>3.9860721472427301</v>
      </c>
      <c r="L275">
        <v>6.4424583688819697</v>
      </c>
      <c r="M275">
        <v>4.7040385134517502</v>
      </c>
      <c r="N275">
        <v>0</v>
      </c>
      <c r="O275">
        <v>1</v>
      </c>
      <c r="P275">
        <v>0</v>
      </c>
      <c r="Q275">
        <v>1</v>
      </c>
      <c r="R275">
        <v>1</v>
      </c>
      <c r="S275">
        <v>0</v>
      </c>
      <c r="T275">
        <v>138</v>
      </c>
      <c r="U275">
        <v>89</v>
      </c>
      <c r="V275">
        <v>288.91223895972399</v>
      </c>
      <c r="W275">
        <v>192.63163196689101</v>
      </c>
      <c r="X275">
        <v>25.150333523358899</v>
      </c>
      <c r="Y275">
        <v>191.14865072879999</v>
      </c>
      <c r="Z275">
        <v>15.847854711246899</v>
      </c>
      <c r="AA275" t="str">
        <f>IF(Table1[[#This Row],[MMSE]]&lt;10, "Severe", IF(AND(Table1[[#This Row],[MMSE]]&gt;10,Table1[[#This Row],[MMSE]]&lt;21),"Moderate",IF(AND(Table1[[#This Row],[MMSE]]&gt;=21,Table1[[#This Row],[MMSE]]&lt;25),"Mild","Normal")))</f>
        <v>Moderate</v>
      </c>
      <c r="AB275">
        <v>7.2001758906218303</v>
      </c>
      <c r="AC275">
        <v>0</v>
      </c>
      <c r="AD275">
        <v>0</v>
      </c>
      <c r="AE275">
        <v>3.2296127462307398</v>
      </c>
      <c r="AF275">
        <v>0</v>
      </c>
      <c r="AG275">
        <v>0</v>
      </c>
      <c r="AH275">
        <v>0</v>
      </c>
      <c r="AI275">
        <v>0</v>
      </c>
      <c r="AJ275">
        <v>0</v>
      </c>
      <c r="AK275">
        <v>0</v>
      </c>
      <c r="AL275" t="s">
        <v>35</v>
      </c>
    </row>
    <row r="276" spans="1:38" x14ac:dyDescent="0.2">
      <c r="A276">
        <v>5025</v>
      </c>
      <c r="B276">
        <v>82</v>
      </c>
      <c r="C276" t="str">
        <f>QUOTIENT(Table1[[#This Row],[Age]],10)*10&amp;"-"&amp;(QUOTIENT(Table1[[#This Row],[Age]],10)*10)+9</f>
        <v>80-89</v>
      </c>
      <c r="D276">
        <v>0</v>
      </c>
      <c r="E276">
        <v>0</v>
      </c>
      <c r="F276">
        <v>1</v>
      </c>
      <c r="G276" s="3">
        <v>39.9885128250177</v>
      </c>
      <c r="H276" s="3" t="str">
        <f>IF(Table1[[#This Row],[BMI]]&lt;18.5,"Underweight",IF(AND(Table1[[#This Row],[BMI]]&gt;=18.5,Table1[[#This Row],[BMI]]&lt;25),"Normal Weight",IF(AND(Table1[[#This Row],[BMI]]&gt;=25,Table1[[#This Row],[BMI]]&lt;30),"Overweight","Obesity")))</f>
        <v>Obesity</v>
      </c>
      <c r="I276">
        <v>0</v>
      </c>
      <c r="J276">
        <v>5.7561216262310602</v>
      </c>
      <c r="K276">
        <v>1.68089718936641</v>
      </c>
      <c r="L276">
        <v>4.8469498948352898</v>
      </c>
      <c r="M276">
        <v>4.5498077099752301</v>
      </c>
      <c r="N276">
        <v>1</v>
      </c>
      <c r="O276">
        <v>0</v>
      </c>
      <c r="P276">
        <v>0</v>
      </c>
      <c r="Q276">
        <v>0</v>
      </c>
      <c r="R276">
        <v>0</v>
      </c>
      <c r="S276">
        <v>0</v>
      </c>
      <c r="T276">
        <v>175</v>
      </c>
      <c r="U276">
        <v>89</v>
      </c>
      <c r="V276">
        <v>180.10245203193799</v>
      </c>
      <c r="W276">
        <v>133.597994170307</v>
      </c>
      <c r="X276">
        <v>28.780339356962202</v>
      </c>
      <c r="Y276">
        <v>174.1482669522</v>
      </c>
      <c r="Z276">
        <v>15.193285470623101</v>
      </c>
      <c r="AA276" t="str">
        <f>IF(Table1[[#This Row],[MMSE]]&lt;10, "Severe", IF(AND(Table1[[#This Row],[MMSE]]&gt;10,Table1[[#This Row],[MMSE]]&lt;21),"Moderate",IF(AND(Table1[[#This Row],[MMSE]]&gt;=21,Table1[[#This Row],[MMSE]]&lt;25),"Mild","Normal")))</f>
        <v>Moderate</v>
      </c>
      <c r="AB276">
        <v>6.4206165209611497</v>
      </c>
      <c r="AC276">
        <v>0</v>
      </c>
      <c r="AD276">
        <v>0</v>
      </c>
      <c r="AE276">
        <v>0.148136888453788</v>
      </c>
      <c r="AF276">
        <v>0</v>
      </c>
      <c r="AG276">
        <v>0</v>
      </c>
      <c r="AH276">
        <v>0</v>
      </c>
      <c r="AI276">
        <v>0</v>
      </c>
      <c r="AJ276">
        <v>0</v>
      </c>
      <c r="AK276">
        <v>0</v>
      </c>
      <c r="AL276" t="s">
        <v>35</v>
      </c>
    </row>
    <row r="277" spans="1:38" hidden="1" x14ac:dyDescent="0.2">
      <c r="A277">
        <v>5026</v>
      </c>
      <c r="B277">
        <v>68</v>
      </c>
      <c r="C277" t="str">
        <f>QUOTIENT(Table1[[#This Row],[Age]],10)*10&amp;"-"&amp;(QUOTIENT(Table1[[#This Row],[Age]],10)*10)+9</f>
        <v>60-69</v>
      </c>
      <c r="D277">
        <v>1</v>
      </c>
      <c r="E277">
        <v>0</v>
      </c>
      <c r="F277">
        <v>2</v>
      </c>
      <c r="G277" s="3">
        <v>33.853982737836603</v>
      </c>
      <c r="H277" s="3" t="str">
        <f>IF(Table1[[#This Row],[BMI]]&lt;18.5,"Underweight",IF(AND(Table1[[#This Row],[BMI]]&gt;=18.5,Table1[[#This Row],[BMI]]&lt;25),"Normal Weight",IF(AND(Table1[[#This Row],[BMI]]&gt;=25,Table1[[#This Row],[BMI]]&lt;30),"Overweight","Obesity")))</f>
        <v>Obesity</v>
      </c>
      <c r="I277">
        <v>1</v>
      </c>
      <c r="J277">
        <v>3.8795102322813899</v>
      </c>
      <c r="K277">
        <v>8.0871912491878604</v>
      </c>
      <c r="L277">
        <v>4.5710740067616902</v>
      </c>
      <c r="M277">
        <v>9.4539858788711406</v>
      </c>
      <c r="N277">
        <v>0</v>
      </c>
      <c r="O277">
        <v>0</v>
      </c>
      <c r="P277">
        <v>1</v>
      </c>
      <c r="Q277">
        <v>0</v>
      </c>
      <c r="R277">
        <v>0</v>
      </c>
      <c r="S277">
        <v>0</v>
      </c>
      <c r="T277">
        <v>107</v>
      </c>
      <c r="U277">
        <v>92</v>
      </c>
      <c r="V277">
        <v>239.604032791262</v>
      </c>
      <c r="W277">
        <v>127.039163470004</v>
      </c>
      <c r="X277">
        <v>83.229809097805102</v>
      </c>
      <c r="Y277">
        <v>251.582050292368</v>
      </c>
      <c r="Z277">
        <v>28.6989257662756</v>
      </c>
      <c r="AA277" t="str">
        <f>IF(Table1[[#This Row],[MMSE]]&lt;10, "Severe", IF(AND(Table1[[#This Row],[MMSE]]&gt;10,Table1[[#This Row],[MMSE]]&lt;21),"Moderate",IF(AND(Table1[[#This Row],[MMSE]]&gt;=21,Table1[[#This Row],[MMSE]]&lt;25),"Mild","Normal")))</f>
        <v>Normal</v>
      </c>
      <c r="AB277">
        <v>4.13684292828452</v>
      </c>
      <c r="AC277">
        <v>1</v>
      </c>
      <c r="AD277">
        <v>1</v>
      </c>
      <c r="AE277">
        <v>9.5969072842563303</v>
      </c>
      <c r="AF277">
        <v>0</v>
      </c>
      <c r="AG277">
        <v>0</v>
      </c>
      <c r="AH277">
        <v>0</v>
      </c>
      <c r="AI277">
        <v>0</v>
      </c>
      <c r="AJ277">
        <v>0</v>
      </c>
      <c r="AK277">
        <v>0</v>
      </c>
      <c r="AL277" t="s">
        <v>35</v>
      </c>
    </row>
    <row r="278" spans="1:38" hidden="1" x14ac:dyDescent="0.2">
      <c r="A278">
        <v>5027</v>
      </c>
      <c r="B278">
        <v>75</v>
      </c>
      <c r="C278" t="str">
        <f>QUOTIENT(Table1[[#This Row],[Age]],10)*10&amp;"-"&amp;(QUOTIENT(Table1[[#This Row],[Age]],10)*10)+9</f>
        <v>70-79</v>
      </c>
      <c r="D278">
        <v>0</v>
      </c>
      <c r="E278">
        <v>2</v>
      </c>
      <c r="F278">
        <v>2</v>
      </c>
      <c r="G278" s="3">
        <v>26.971267659364301</v>
      </c>
      <c r="H278" s="3" t="str">
        <f>IF(Table1[[#This Row],[BMI]]&lt;18.5,"Underweight",IF(AND(Table1[[#This Row],[BMI]]&gt;=18.5,Table1[[#This Row],[BMI]]&lt;25),"Normal Weight",IF(AND(Table1[[#This Row],[BMI]]&gt;=25,Table1[[#This Row],[BMI]]&lt;30),"Overweight","Obesity")))</f>
        <v>Overweight</v>
      </c>
      <c r="I278">
        <v>0</v>
      </c>
      <c r="J278">
        <v>9.5710215624184496</v>
      </c>
      <c r="K278">
        <v>9.3476615321374992E-3</v>
      </c>
      <c r="L278">
        <v>4.5972526264089799</v>
      </c>
      <c r="M278">
        <v>4.0755737433628498</v>
      </c>
      <c r="N278">
        <v>0</v>
      </c>
      <c r="O278">
        <v>0</v>
      </c>
      <c r="P278">
        <v>0</v>
      </c>
      <c r="Q278">
        <v>1</v>
      </c>
      <c r="R278">
        <v>0</v>
      </c>
      <c r="S278">
        <v>0</v>
      </c>
      <c r="T278">
        <v>133</v>
      </c>
      <c r="U278">
        <v>71</v>
      </c>
      <c r="V278">
        <v>200.66138549592</v>
      </c>
      <c r="W278">
        <v>158.42554428019099</v>
      </c>
      <c r="X278">
        <v>51.756108521431798</v>
      </c>
      <c r="Y278">
        <v>336.83662163480699</v>
      </c>
      <c r="Z278">
        <v>2.0656664433343002</v>
      </c>
      <c r="AA278" t="str">
        <f>IF(Table1[[#This Row],[MMSE]]&lt;10, "Severe", IF(AND(Table1[[#This Row],[MMSE]]&gt;10,Table1[[#This Row],[MMSE]]&lt;21),"Moderate",IF(AND(Table1[[#This Row],[MMSE]]&gt;=21,Table1[[#This Row],[MMSE]]&lt;25),"Mild","Normal")))</f>
        <v>Severe</v>
      </c>
      <c r="AB278">
        <v>9.7619317520873192</v>
      </c>
      <c r="AC278">
        <v>0</v>
      </c>
      <c r="AD278">
        <v>0</v>
      </c>
      <c r="AE278">
        <v>7.4704667901555304</v>
      </c>
      <c r="AF278">
        <v>1</v>
      </c>
      <c r="AG278">
        <v>0</v>
      </c>
      <c r="AH278">
        <v>1</v>
      </c>
      <c r="AI278">
        <v>1</v>
      </c>
      <c r="AJ278">
        <v>0</v>
      </c>
      <c r="AK278">
        <v>0</v>
      </c>
      <c r="AL278" t="s">
        <v>35</v>
      </c>
    </row>
    <row r="279" spans="1:38" hidden="1" x14ac:dyDescent="0.2">
      <c r="A279">
        <v>5028</v>
      </c>
      <c r="B279">
        <v>60</v>
      </c>
      <c r="C279" t="str">
        <f>QUOTIENT(Table1[[#This Row],[Age]],10)*10&amp;"-"&amp;(QUOTIENT(Table1[[#This Row],[Age]],10)*10)+9</f>
        <v>60-69</v>
      </c>
      <c r="D279">
        <v>0</v>
      </c>
      <c r="E279">
        <v>0</v>
      </c>
      <c r="F279">
        <v>1</v>
      </c>
      <c r="G279" s="3">
        <v>23.0246850759452</v>
      </c>
      <c r="H279" s="3" t="str">
        <f>IF(Table1[[#This Row],[BMI]]&lt;18.5,"Underweight",IF(AND(Table1[[#This Row],[BMI]]&gt;=18.5,Table1[[#This Row],[BMI]]&lt;25),"Normal Weight",IF(AND(Table1[[#This Row],[BMI]]&gt;=25,Table1[[#This Row],[BMI]]&lt;30),"Overweight","Obesity")))</f>
        <v>Normal Weight</v>
      </c>
      <c r="I279">
        <v>0</v>
      </c>
      <c r="J279">
        <v>10.4350265993065</v>
      </c>
      <c r="K279">
        <v>9.0493335748088004</v>
      </c>
      <c r="L279">
        <v>8.8268637244082395</v>
      </c>
      <c r="M279">
        <v>7.0903949844307999</v>
      </c>
      <c r="N279">
        <v>0</v>
      </c>
      <c r="O279">
        <v>0</v>
      </c>
      <c r="P279">
        <v>1</v>
      </c>
      <c r="Q279">
        <v>1</v>
      </c>
      <c r="R279">
        <v>0</v>
      </c>
      <c r="S279">
        <v>0</v>
      </c>
      <c r="T279">
        <v>101</v>
      </c>
      <c r="U279">
        <v>103</v>
      </c>
      <c r="V279">
        <v>264.92134745317099</v>
      </c>
      <c r="W279">
        <v>103.81086720340799</v>
      </c>
      <c r="X279">
        <v>52.549103564983</v>
      </c>
      <c r="Y279">
        <v>218.84558874990299</v>
      </c>
      <c r="Z279">
        <v>2.7023684270012498</v>
      </c>
      <c r="AA279" t="str">
        <f>IF(Table1[[#This Row],[MMSE]]&lt;10, "Severe", IF(AND(Table1[[#This Row],[MMSE]]&gt;10,Table1[[#This Row],[MMSE]]&lt;21),"Moderate",IF(AND(Table1[[#This Row],[MMSE]]&gt;=21,Table1[[#This Row],[MMSE]]&lt;25),"Mild","Normal")))</f>
        <v>Severe</v>
      </c>
      <c r="AB279">
        <v>0.63854360882393302</v>
      </c>
      <c r="AC279">
        <v>0</v>
      </c>
      <c r="AD279">
        <v>0</v>
      </c>
      <c r="AE279">
        <v>7.3304768917967396</v>
      </c>
      <c r="AF279">
        <v>0</v>
      </c>
      <c r="AG279">
        <v>0</v>
      </c>
      <c r="AH279">
        <v>1</v>
      </c>
      <c r="AI279">
        <v>0</v>
      </c>
      <c r="AJ279">
        <v>0</v>
      </c>
      <c r="AK279">
        <v>0</v>
      </c>
      <c r="AL279" t="s">
        <v>35</v>
      </c>
    </row>
    <row r="280" spans="1:38" hidden="1" x14ac:dyDescent="0.2">
      <c r="A280">
        <v>5029</v>
      </c>
      <c r="B280">
        <v>80</v>
      </c>
      <c r="C280" t="str">
        <f>QUOTIENT(Table1[[#This Row],[Age]],10)*10&amp;"-"&amp;(QUOTIENT(Table1[[#This Row],[Age]],10)*10)+9</f>
        <v>80-89</v>
      </c>
      <c r="D280">
        <v>0</v>
      </c>
      <c r="E280">
        <v>1</v>
      </c>
      <c r="F280">
        <v>1</v>
      </c>
      <c r="G280" s="3">
        <v>23.8730665784528</v>
      </c>
      <c r="H280" s="3" t="str">
        <f>IF(Table1[[#This Row],[BMI]]&lt;18.5,"Underweight",IF(AND(Table1[[#This Row],[BMI]]&gt;=18.5,Table1[[#This Row],[BMI]]&lt;25),"Normal Weight",IF(AND(Table1[[#This Row],[BMI]]&gt;=25,Table1[[#This Row],[BMI]]&lt;30),"Overweight","Obesity")))</f>
        <v>Normal Weight</v>
      </c>
      <c r="I280">
        <v>0</v>
      </c>
      <c r="J280">
        <v>17.936074880497699</v>
      </c>
      <c r="K280">
        <v>9.8353673420606498</v>
      </c>
      <c r="L280">
        <v>4.1820677836633502</v>
      </c>
      <c r="M280">
        <v>5.33581603322079</v>
      </c>
      <c r="N280">
        <v>0</v>
      </c>
      <c r="O280">
        <v>0</v>
      </c>
      <c r="P280">
        <v>0</v>
      </c>
      <c r="Q280">
        <v>1</v>
      </c>
      <c r="R280">
        <v>0</v>
      </c>
      <c r="S280">
        <v>1</v>
      </c>
      <c r="T280">
        <v>170</v>
      </c>
      <c r="U280">
        <v>71</v>
      </c>
      <c r="V280">
        <v>233.28702460362501</v>
      </c>
      <c r="W280">
        <v>107.955010628588</v>
      </c>
      <c r="X280">
        <v>25.9815357997511</v>
      </c>
      <c r="Y280">
        <v>386.23404252063602</v>
      </c>
      <c r="Z280">
        <v>5.0382486671845603</v>
      </c>
      <c r="AA280" t="str">
        <f>IF(Table1[[#This Row],[MMSE]]&lt;10, "Severe", IF(AND(Table1[[#This Row],[MMSE]]&gt;10,Table1[[#This Row],[MMSE]]&lt;21),"Moderate",IF(AND(Table1[[#This Row],[MMSE]]&gt;=21,Table1[[#This Row],[MMSE]]&lt;25),"Mild","Normal")))</f>
        <v>Severe</v>
      </c>
      <c r="AB280">
        <v>3.8710717843015701</v>
      </c>
      <c r="AC280">
        <v>0</v>
      </c>
      <c r="AD280">
        <v>0</v>
      </c>
      <c r="AE280">
        <v>0.14630552570277</v>
      </c>
      <c r="AF280">
        <v>0</v>
      </c>
      <c r="AG280">
        <v>1</v>
      </c>
      <c r="AH280">
        <v>0</v>
      </c>
      <c r="AI280">
        <v>0</v>
      </c>
      <c r="AJ280">
        <v>1</v>
      </c>
      <c r="AK280">
        <v>1</v>
      </c>
      <c r="AL280" t="s">
        <v>35</v>
      </c>
    </row>
    <row r="281" spans="1:38" hidden="1" x14ac:dyDescent="0.2">
      <c r="A281">
        <v>5030</v>
      </c>
      <c r="B281">
        <v>64</v>
      </c>
      <c r="C281" t="str">
        <f>QUOTIENT(Table1[[#This Row],[Age]],10)*10&amp;"-"&amp;(QUOTIENT(Table1[[#This Row],[Age]],10)*10)+9</f>
        <v>60-69</v>
      </c>
      <c r="D281">
        <v>1</v>
      </c>
      <c r="E281">
        <v>1</v>
      </c>
      <c r="F281">
        <v>0</v>
      </c>
      <c r="G281" s="3">
        <v>34.829831799750202</v>
      </c>
      <c r="H281" s="3" t="str">
        <f>IF(Table1[[#This Row],[BMI]]&lt;18.5,"Underweight",IF(AND(Table1[[#This Row],[BMI]]&gt;=18.5,Table1[[#This Row],[BMI]]&lt;25),"Normal Weight",IF(AND(Table1[[#This Row],[BMI]]&gt;=25,Table1[[#This Row],[BMI]]&lt;30),"Overweight","Obesity")))</f>
        <v>Obesity</v>
      </c>
      <c r="I281">
        <v>0</v>
      </c>
      <c r="J281">
        <v>3.3753024445788999</v>
      </c>
      <c r="K281">
        <v>8.6387837431822607</v>
      </c>
      <c r="L281">
        <v>6.8946109384212404</v>
      </c>
      <c r="M281">
        <v>5.5997755229753601</v>
      </c>
      <c r="N281">
        <v>0</v>
      </c>
      <c r="O281">
        <v>0</v>
      </c>
      <c r="P281">
        <v>0</v>
      </c>
      <c r="Q281">
        <v>0</v>
      </c>
      <c r="R281">
        <v>0</v>
      </c>
      <c r="S281">
        <v>1</v>
      </c>
      <c r="T281">
        <v>179</v>
      </c>
      <c r="U281">
        <v>67</v>
      </c>
      <c r="V281">
        <v>211.21293360684999</v>
      </c>
      <c r="W281">
        <v>172.32669354877399</v>
      </c>
      <c r="X281">
        <v>40.383329164621799</v>
      </c>
      <c r="Y281">
        <v>257.13986930395998</v>
      </c>
      <c r="Z281">
        <v>24.809972453035599</v>
      </c>
      <c r="AA281" t="str">
        <f>IF(Table1[[#This Row],[MMSE]]&lt;10, "Severe", IF(AND(Table1[[#This Row],[MMSE]]&gt;10,Table1[[#This Row],[MMSE]]&lt;21),"Moderate",IF(AND(Table1[[#This Row],[MMSE]]&gt;=21,Table1[[#This Row],[MMSE]]&lt;25),"Mild","Normal")))</f>
        <v>Mild</v>
      </c>
      <c r="AB281">
        <v>9.2535347860368606</v>
      </c>
      <c r="AC281">
        <v>0</v>
      </c>
      <c r="AD281">
        <v>0</v>
      </c>
      <c r="AE281">
        <v>8.5992624822932697</v>
      </c>
      <c r="AF281">
        <v>0</v>
      </c>
      <c r="AG281">
        <v>0</v>
      </c>
      <c r="AH281">
        <v>0</v>
      </c>
      <c r="AI281">
        <v>0</v>
      </c>
      <c r="AJ281">
        <v>0</v>
      </c>
      <c r="AK281">
        <v>0</v>
      </c>
      <c r="AL281" t="s">
        <v>35</v>
      </c>
    </row>
    <row r="282" spans="1:38" hidden="1" x14ac:dyDescent="0.2">
      <c r="A282">
        <v>5031</v>
      </c>
      <c r="B282">
        <v>83</v>
      </c>
      <c r="C282" t="str">
        <f>QUOTIENT(Table1[[#This Row],[Age]],10)*10&amp;"-"&amp;(QUOTIENT(Table1[[#This Row],[Age]],10)*10)+9</f>
        <v>80-89</v>
      </c>
      <c r="D282">
        <v>1</v>
      </c>
      <c r="E282">
        <v>0</v>
      </c>
      <c r="F282">
        <v>1</v>
      </c>
      <c r="G282" s="3">
        <v>39.1562432378918</v>
      </c>
      <c r="H282" s="3" t="str">
        <f>IF(Table1[[#This Row],[BMI]]&lt;18.5,"Underweight",IF(AND(Table1[[#This Row],[BMI]]&gt;=18.5,Table1[[#This Row],[BMI]]&lt;25),"Normal Weight",IF(AND(Table1[[#This Row],[BMI]]&gt;=25,Table1[[#This Row],[BMI]]&lt;30),"Overweight","Obesity")))</f>
        <v>Obesity</v>
      </c>
      <c r="I282">
        <v>1</v>
      </c>
      <c r="J282">
        <v>5.4029028172047697</v>
      </c>
      <c r="K282">
        <v>2.9996117020607702</v>
      </c>
      <c r="L282">
        <v>8.0126216622237205</v>
      </c>
      <c r="M282">
        <v>8.5885911354339797</v>
      </c>
      <c r="N282">
        <v>0</v>
      </c>
      <c r="O282">
        <v>0</v>
      </c>
      <c r="P282">
        <v>1</v>
      </c>
      <c r="Q282">
        <v>0</v>
      </c>
      <c r="R282">
        <v>0</v>
      </c>
      <c r="S282">
        <v>0</v>
      </c>
      <c r="T282">
        <v>138</v>
      </c>
      <c r="U282">
        <v>111</v>
      </c>
      <c r="V282">
        <v>172.77634255497799</v>
      </c>
      <c r="W282">
        <v>182.79919130978499</v>
      </c>
      <c r="X282">
        <v>39.586992123960798</v>
      </c>
      <c r="Y282">
        <v>131.46272160268299</v>
      </c>
      <c r="Z282">
        <v>2.6236268639546299</v>
      </c>
      <c r="AA282" t="str">
        <f>IF(Table1[[#This Row],[MMSE]]&lt;10, "Severe", IF(AND(Table1[[#This Row],[MMSE]]&gt;10,Table1[[#This Row],[MMSE]]&lt;21),"Moderate",IF(AND(Table1[[#This Row],[MMSE]]&gt;=21,Table1[[#This Row],[MMSE]]&lt;25),"Mild","Normal")))</f>
        <v>Severe</v>
      </c>
      <c r="AB282">
        <v>7.8196120442602197</v>
      </c>
      <c r="AC282">
        <v>0</v>
      </c>
      <c r="AD282">
        <v>0</v>
      </c>
      <c r="AE282">
        <v>8.0655896252363792</v>
      </c>
      <c r="AF282">
        <v>1</v>
      </c>
      <c r="AG282">
        <v>0</v>
      </c>
      <c r="AH282">
        <v>0</v>
      </c>
      <c r="AI282">
        <v>1</v>
      </c>
      <c r="AJ282">
        <v>0</v>
      </c>
      <c r="AK282">
        <v>0</v>
      </c>
      <c r="AL282" t="s">
        <v>35</v>
      </c>
    </row>
    <row r="283" spans="1:38" hidden="1" x14ac:dyDescent="0.2">
      <c r="A283">
        <v>5032</v>
      </c>
      <c r="B283">
        <v>68</v>
      </c>
      <c r="C283" t="str">
        <f>QUOTIENT(Table1[[#This Row],[Age]],10)*10&amp;"-"&amp;(QUOTIENT(Table1[[#This Row],[Age]],10)*10)+9</f>
        <v>60-69</v>
      </c>
      <c r="D283">
        <v>0</v>
      </c>
      <c r="E283">
        <v>0</v>
      </c>
      <c r="F283">
        <v>3</v>
      </c>
      <c r="G283" s="3">
        <v>33.789882889065197</v>
      </c>
      <c r="H283" s="3" t="str">
        <f>IF(Table1[[#This Row],[BMI]]&lt;18.5,"Underweight",IF(AND(Table1[[#This Row],[BMI]]&gt;=18.5,Table1[[#This Row],[BMI]]&lt;25),"Normal Weight",IF(AND(Table1[[#This Row],[BMI]]&gt;=25,Table1[[#This Row],[BMI]]&lt;30),"Overweight","Obesity")))</f>
        <v>Obesity</v>
      </c>
      <c r="I283">
        <v>0</v>
      </c>
      <c r="J283">
        <v>7.5178560209136496</v>
      </c>
      <c r="K283">
        <v>2.7402145041794199</v>
      </c>
      <c r="L283">
        <v>8.3073717932648705</v>
      </c>
      <c r="M283">
        <v>9.8336034176075593</v>
      </c>
      <c r="N283">
        <v>0</v>
      </c>
      <c r="O283">
        <v>0</v>
      </c>
      <c r="P283">
        <v>0</v>
      </c>
      <c r="Q283">
        <v>0</v>
      </c>
      <c r="R283">
        <v>0</v>
      </c>
      <c r="S283">
        <v>0</v>
      </c>
      <c r="T283">
        <v>125</v>
      </c>
      <c r="U283">
        <v>111</v>
      </c>
      <c r="V283">
        <v>190.46288689958601</v>
      </c>
      <c r="W283">
        <v>75.552717229318503</v>
      </c>
      <c r="X283">
        <v>39.528410889665601</v>
      </c>
      <c r="Y283">
        <v>315.83577291151602</v>
      </c>
      <c r="Z283">
        <v>24.111727127268601</v>
      </c>
      <c r="AA283" t="str">
        <f>IF(Table1[[#This Row],[MMSE]]&lt;10, "Severe", IF(AND(Table1[[#This Row],[MMSE]]&gt;10,Table1[[#This Row],[MMSE]]&lt;21),"Moderate",IF(AND(Table1[[#This Row],[MMSE]]&gt;=21,Table1[[#This Row],[MMSE]]&lt;25),"Mild","Normal")))</f>
        <v>Mild</v>
      </c>
      <c r="AB283">
        <v>0.30235822623053199</v>
      </c>
      <c r="AC283">
        <v>0</v>
      </c>
      <c r="AD283">
        <v>0</v>
      </c>
      <c r="AE283">
        <v>7.5428343241169102</v>
      </c>
      <c r="AF283">
        <v>0</v>
      </c>
      <c r="AG283">
        <v>1</v>
      </c>
      <c r="AH283">
        <v>0</v>
      </c>
      <c r="AI283">
        <v>0</v>
      </c>
      <c r="AJ283">
        <v>1</v>
      </c>
      <c r="AK283">
        <v>0</v>
      </c>
      <c r="AL283" t="s">
        <v>35</v>
      </c>
    </row>
    <row r="284" spans="1:38" hidden="1" x14ac:dyDescent="0.2">
      <c r="A284">
        <v>5033</v>
      </c>
      <c r="B284">
        <v>65</v>
      </c>
      <c r="C284" t="str">
        <f>QUOTIENT(Table1[[#This Row],[Age]],10)*10&amp;"-"&amp;(QUOTIENT(Table1[[#This Row],[Age]],10)*10)+9</f>
        <v>60-69</v>
      </c>
      <c r="D284">
        <v>1</v>
      </c>
      <c r="E284">
        <v>1</v>
      </c>
      <c r="F284">
        <v>2</v>
      </c>
      <c r="G284" s="3">
        <v>25.044594430109299</v>
      </c>
      <c r="H284" s="3" t="str">
        <f>IF(Table1[[#This Row],[BMI]]&lt;18.5,"Underweight",IF(AND(Table1[[#This Row],[BMI]]&gt;=18.5,Table1[[#This Row],[BMI]]&lt;25),"Normal Weight",IF(AND(Table1[[#This Row],[BMI]]&gt;=25,Table1[[#This Row],[BMI]]&lt;30),"Overweight","Obesity")))</f>
        <v>Overweight</v>
      </c>
      <c r="I284">
        <v>0</v>
      </c>
      <c r="J284">
        <v>13.176735700518501</v>
      </c>
      <c r="K284">
        <v>9.7000769628097405</v>
      </c>
      <c r="L284">
        <v>4.4734064828767801</v>
      </c>
      <c r="M284">
        <v>4.5746150418057701</v>
      </c>
      <c r="N284">
        <v>0</v>
      </c>
      <c r="O284">
        <v>0</v>
      </c>
      <c r="P284">
        <v>0</v>
      </c>
      <c r="Q284">
        <v>0</v>
      </c>
      <c r="R284">
        <v>1</v>
      </c>
      <c r="S284">
        <v>0</v>
      </c>
      <c r="T284">
        <v>156</v>
      </c>
      <c r="U284">
        <v>110</v>
      </c>
      <c r="V284">
        <v>277.63896781650499</v>
      </c>
      <c r="W284">
        <v>188.434246538797</v>
      </c>
      <c r="X284">
        <v>48.014610819108597</v>
      </c>
      <c r="Y284">
        <v>368.64663207101802</v>
      </c>
      <c r="Z284">
        <v>24.071054100275202</v>
      </c>
      <c r="AA284" t="str">
        <f>IF(Table1[[#This Row],[MMSE]]&lt;10, "Severe", IF(AND(Table1[[#This Row],[MMSE]]&gt;10,Table1[[#This Row],[MMSE]]&lt;21),"Moderate",IF(AND(Table1[[#This Row],[MMSE]]&gt;=21,Table1[[#This Row],[MMSE]]&lt;25),"Mild","Normal")))</f>
        <v>Mild</v>
      </c>
      <c r="AB284">
        <v>3.4861907659657199</v>
      </c>
      <c r="AC284">
        <v>0</v>
      </c>
      <c r="AD284">
        <v>0</v>
      </c>
      <c r="AE284">
        <v>0.227939320471468</v>
      </c>
      <c r="AF284">
        <v>0</v>
      </c>
      <c r="AG284">
        <v>0</v>
      </c>
      <c r="AH284">
        <v>0</v>
      </c>
      <c r="AI284">
        <v>0</v>
      </c>
      <c r="AJ284">
        <v>1</v>
      </c>
      <c r="AK284">
        <v>0</v>
      </c>
      <c r="AL284" t="s">
        <v>35</v>
      </c>
    </row>
    <row r="285" spans="1:38" hidden="1" x14ac:dyDescent="0.2">
      <c r="A285">
        <v>5034</v>
      </c>
      <c r="B285">
        <v>86</v>
      </c>
      <c r="C285" t="str">
        <f>QUOTIENT(Table1[[#This Row],[Age]],10)*10&amp;"-"&amp;(QUOTIENT(Table1[[#This Row],[Age]],10)*10)+9</f>
        <v>80-89</v>
      </c>
      <c r="D285">
        <v>0</v>
      </c>
      <c r="E285">
        <v>0</v>
      </c>
      <c r="F285">
        <v>2</v>
      </c>
      <c r="G285" s="3">
        <v>19.368231582559499</v>
      </c>
      <c r="H285" s="3" t="str">
        <f>IF(Table1[[#This Row],[BMI]]&lt;18.5,"Underweight",IF(AND(Table1[[#This Row],[BMI]]&gt;=18.5,Table1[[#This Row],[BMI]]&lt;25),"Normal Weight",IF(AND(Table1[[#This Row],[BMI]]&gt;=25,Table1[[#This Row],[BMI]]&lt;30),"Overweight","Obesity")))</f>
        <v>Normal Weight</v>
      </c>
      <c r="I285">
        <v>0</v>
      </c>
      <c r="J285">
        <v>16.120664480885299</v>
      </c>
      <c r="K285">
        <v>3.85772675563212</v>
      </c>
      <c r="L285">
        <v>3.7068930923839698</v>
      </c>
      <c r="M285">
        <v>8.9249271377367396</v>
      </c>
      <c r="N285">
        <v>0</v>
      </c>
      <c r="O285">
        <v>0</v>
      </c>
      <c r="P285">
        <v>1</v>
      </c>
      <c r="Q285">
        <v>1</v>
      </c>
      <c r="R285">
        <v>0</v>
      </c>
      <c r="S285">
        <v>0</v>
      </c>
      <c r="T285">
        <v>90</v>
      </c>
      <c r="U285">
        <v>63</v>
      </c>
      <c r="V285">
        <v>202.82766778627601</v>
      </c>
      <c r="W285">
        <v>78.135928682710102</v>
      </c>
      <c r="X285">
        <v>80.561480335473505</v>
      </c>
      <c r="Y285">
        <v>189.642569370903</v>
      </c>
      <c r="Z285">
        <v>5.3121464417005201E-3</v>
      </c>
      <c r="AA285" t="str">
        <f>IF(Table1[[#This Row],[MMSE]]&lt;10, "Severe", IF(AND(Table1[[#This Row],[MMSE]]&gt;10,Table1[[#This Row],[MMSE]]&lt;21),"Moderate",IF(AND(Table1[[#This Row],[MMSE]]&gt;=21,Table1[[#This Row],[MMSE]]&lt;25),"Mild","Normal")))</f>
        <v>Severe</v>
      </c>
      <c r="AB285">
        <v>7.8849503213495504</v>
      </c>
      <c r="AC285">
        <v>0</v>
      </c>
      <c r="AD285">
        <v>0</v>
      </c>
      <c r="AE285">
        <v>8.5908694075765908</v>
      </c>
      <c r="AF285">
        <v>0</v>
      </c>
      <c r="AG285">
        <v>0</v>
      </c>
      <c r="AH285">
        <v>0</v>
      </c>
      <c r="AI285">
        <v>0</v>
      </c>
      <c r="AJ285">
        <v>1</v>
      </c>
      <c r="AK285">
        <v>0</v>
      </c>
      <c r="AL285" t="s">
        <v>35</v>
      </c>
    </row>
    <row r="286" spans="1:38" hidden="1" x14ac:dyDescent="0.2">
      <c r="A286">
        <v>5035</v>
      </c>
      <c r="B286">
        <v>88</v>
      </c>
      <c r="C286" t="str">
        <f>QUOTIENT(Table1[[#This Row],[Age]],10)*10&amp;"-"&amp;(QUOTIENT(Table1[[#This Row],[Age]],10)*10)+9</f>
        <v>80-89</v>
      </c>
      <c r="D286">
        <v>1</v>
      </c>
      <c r="E286">
        <v>0</v>
      </c>
      <c r="F286">
        <v>3</v>
      </c>
      <c r="G286" s="3">
        <v>34.580878912437797</v>
      </c>
      <c r="H286" s="3" t="str">
        <f>IF(Table1[[#This Row],[BMI]]&lt;18.5,"Underweight",IF(AND(Table1[[#This Row],[BMI]]&gt;=18.5,Table1[[#This Row],[BMI]]&lt;25),"Normal Weight",IF(AND(Table1[[#This Row],[BMI]]&gt;=25,Table1[[#This Row],[BMI]]&lt;30),"Overweight","Obesity")))</f>
        <v>Obesity</v>
      </c>
      <c r="I286">
        <v>0</v>
      </c>
      <c r="J286">
        <v>16.504952922603</v>
      </c>
      <c r="K286">
        <v>3.7326471652083399</v>
      </c>
      <c r="L286">
        <v>7.0699063149426999</v>
      </c>
      <c r="M286">
        <v>5.6356080163353504</v>
      </c>
      <c r="N286">
        <v>1</v>
      </c>
      <c r="O286">
        <v>0</v>
      </c>
      <c r="P286">
        <v>1</v>
      </c>
      <c r="Q286">
        <v>0</v>
      </c>
      <c r="R286">
        <v>0</v>
      </c>
      <c r="S286">
        <v>0</v>
      </c>
      <c r="T286">
        <v>158</v>
      </c>
      <c r="U286">
        <v>100</v>
      </c>
      <c r="V286">
        <v>286.10429757263398</v>
      </c>
      <c r="W286">
        <v>94.017327751736303</v>
      </c>
      <c r="X286">
        <v>50.601594193258002</v>
      </c>
      <c r="Y286">
        <v>165.322999034708</v>
      </c>
      <c r="Z286">
        <v>8.5333116350059406</v>
      </c>
      <c r="AA286" t="str">
        <f>IF(Table1[[#This Row],[MMSE]]&lt;10, "Severe", IF(AND(Table1[[#This Row],[MMSE]]&gt;10,Table1[[#This Row],[MMSE]]&lt;21),"Moderate",IF(AND(Table1[[#This Row],[MMSE]]&gt;=21,Table1[[#This Row],[MMSE]]&lt;25),"Mild","Normal")))</f>
        <v>Severe</v>
      </c>
      <c r="AB286">
        <v>7.0702251811241403</v>
      </c>
      <c r="AC286">
        <v>0</v>
      </c>
      <c r="AD286">
        <v>0</v>
      </c>
      <c r="AE286">
        <v>1.64999019214857</v>
      </c>
      <c r="AF286">
        <v>0</v>
      </c>
      <c r="AG286">
        <v>0</v>
      </c>
      <c r="AH286">
        <v>0</v>
      </c>
      <c r="AI286">
        <v>0</v>
      </c>
      <c r="AJ286">
        <v>0</v>
      </c>
      <c r="AK286">
        <v>0</v>
      </c>
      <c r="AL286" t="s">
        <v>35</v>
      </c>
    </row>
    <row r="287" spans="1:38" hidden="1" x14ac:dyDescent="0.2">
      <c r="A287">
        <v>5036</v>
      </c>
      <c r="B287">
        <v>62</v>
      </c>
      <c r="C287" t="str">
        <f>QUOTIENT(Table1[[#This Row],[Age]],10)*10&amp;"-"&amp;(QUOTIENT(Table1[[#This Row],[Age]],10)*10)+9</f>
        <v>60-69</v>
      </c>
      <c r="D287">
        <v>1</v>
      </c>
      <c r="E287">
        <v>0</v>
      </c>
      <c r="F287">
        <v>2</v>
      </c>
      <c r="G287" s="3">
        <v>31.607917480347702</v>
      </c>
      <c r="H287" s="3" t="str">
        <f>IF(Table1[[#This Row],[BMI]]&lt;18.5,"Underweight",IF(AND(Table1[[#This Row],[BMI]]&gt;=18.5,Table1[[#This Row],[BMI]]&lt;25),"Normal Weight",IF(AND(Table1[[#This Row],[BMI]]&gt;=25,Table1[[#This Row],[BMI]]&lt;30),"Overweight","Obesity")))</f>
        <v>Obesity</v>
      </c>
      <c r="I287">
        <v>0</v>
      </c>
      <c r="J287">
        <v>9.0446362774962701</v>
      </c>
      <c r="K287">
        <v>0.959598868660551</v>
      </c>
      <c r="L287">
        <v>0.72292529501968705</v>
      </c>
      <c r="M287">
        <v>4.5475853136931699</v>
      </c>
      <c r="N287">
        <v>1</v>
      </c>
      <c r="O287">
        <v>0</v>
      </c>
      <c r="P287">
        <v>0</v>
      </c>
      <c r="Q287">
        <v>0</v>
      </c>
      <c r="R287">
        <v>1</v>
      </c>
      <c r="S287">
        <v>0</v>
      </c>
      <c r="T287">
        <v>109</v>
      </c>
      <c r="U287">
        <v>78</v>
      </c>
      <c r="V287">
        <v>186.258389720926</v>
      </c>
      <c r="W287">
        <v>90.4235182801105</v>
      </c>
      <c r="X287">
        <v>34.486437900287399</v>
      </c>
      <c r="Y287">
        <v>294.63617617613698</v>
      </c>
      <c r="Z287">
        <v>28.926149427333701</v>
      </c>
      <c r="AA287" t="str">
        <f>IF(Table1[[#This Row],[MMSE]]&lt;10, "Severe", IF(AND(Table1[[#This Row],[MMSE]]&gt;10,Table1[[#This Row],[MMSE]]&lt;21),"Moderate",IF(AND(Table1[[#This Row],[MMSE]]&gt;=21,Table1[[#This Row],[MMSE]]&lt;25),"Mild","Normal")))</f>
        <v>Normal</v>
      </c>
      <c r="AB287">
        <v>2.8497289897145199</v>
      </c>
      <c r="AC287">
        <v>0</v>
      </c>
      <c r="AD287">
        <v>0</v>
      </c>
      <c r="AE287">
        <v>7.8895193437736202</v>
      </c>
      <c r="AF287">
        <v>0</v>
      </c>
      <c r="AG287">
        <v>0</v>
      </c>
      <c r="AH287">
        <v>0</v>
      </c>
      <c r="AI287">
        <v>0</v>
      </c>
      <c r="AJ287">
        <v>0</v>
      </c>
      <c r="AK287">
        <v>0</v>
      </c>
      <c r="AL287" t="s">
        <v>35</v>
      </c>
    </row>
    <row r="288" spans="1:38" hidden="1" x14ac:dyDescent="0.2">
      <c r="A288">
        <v>5037</v>
      </c>
      <c r="B288">
        <v>82</v>
      </c>
      <c r="C288" t="str">
        <f>QUOTIENT(Table1[[#This Row],[Age]],10)*10&amp;"-"&amp;(QUOTIENT(Table1[[#This Row],[Age]],10)*10)+9</f>
        <v>80-89</v>
      </c>
      <c r="D288">
        <v>1</v>
      </c>
      <c r="E288">
        <v>3</v>
      </c>
      <c r="F288">
        <v>2</v>
      </c>
      <c r="G288" s="3">
        <v>23.041359336073398</v>
      </c>
      <c r="H288" s="3" t="str">
        <f>IF(Table1[[#This Row],[BMI]]&lt;18.5,"Underweight",IF(AND(Table1[[#This Row],[BMI]]&gt;=18.5,Table1[[#This Row],[BMI]]&lt;25),"Normal Weight",IF(AND(Table1[[#This Row],[BMI]]&gt;=25,Table1[[#This Row],[BMI]]&lt;30),"Overweight","Obesity")))</f>
        <v>Normal Weight</v>
      </c>
      <c r="I288">
        <v>1</v>
      </c>
      <c r="J288">
        <v>15.5132464509818</v>
      </c>
      <c r="K288">
        <v>1.3858956518944401</v>
      </c>
      <c r="L288">
        <v>8.4445619629398205</v>
      </c>
      <c r="M288">
        <v>8.1585106791066409</v>
      </c>
      <c r="N288">
        <v>0</v>
      </c>
      <c r="O288">
        <v>0</v>
      </c>
      <c r="P288">
        <v>0</v>
      </c>
      <c r="Q288">
        <v>0</v>
      </c>
      <c r="R288">
        <v>1</v>
      </c>
      <c r="S288">
        <v>0</v>
      </c>
      <c r="T288">
        <v>149</v>
      </c>
      <c r="U288">
        <v>103</v>
      </c>
      <c r="V288">
        <v>153.624239820458</v>
      </c>
      <c r="W288">
        <v>56.2852005904737</v>
      </c>
      <c r="X288">
        <v>21.5265093431296</v>
      </c>
      <c r="Y288">
        <v>218.61248752229699</v>
      </c>
      <c r="Z288">
        <v>1.7757952029678601</v>
      </c>
      <c r="AA288" t="str">
        <f>IF(Table1[[#This Row],[MMSE]]&lt;10, "Severe", IF(AND(Table1[[#This Row],[MMSE]]&gt;10,Table1[[#This Row],[MMSE]]&lt;21),"Moderate",IF(AND(Table1[[#This Row],[MMSE]]&gt;=21,Table1[[#This Row],[MMSE]]&lt;25),"Mild","Normal")))</f>
        <v>Severe</v>
      </c>
      <c r="AB288">
        <v>7.6740904550679501</v>
      </c>
      <c r="AC288">
        <v>0</v>
      </c>
      <c r="AD288">
        <v>0</v>
      </c>
      <c r="AE288">
        <v>5.8521630959055697</v>
      </c>
      <c r="AF288">
        <v>0</v>
      </c>
      <c r="AG288">
        <v>0</v>
      </c>
      <c r="AH288">
        <v>0</v>
      </c>
      <c r="AI288">
        <v>1</v>
      </c>
      <c r="AJ288">
        <v>0</v>
      </c>
      <c r="AK288">
        <v>0</v>
      </c>
      <c r="AL288" t="s">
        <v>35</v>
      </c>
    </row>
    <row r="289" spans="1:38" hidden="1" x14ac:dyDescent="0.2">
      <c r="A289">
        <v>5038</v>
      </c>
      <c r="B289">
        <v>83</v>
      </c>
      <c r="C289" t="str">
        <f>QUOTIENT(Table1[[#This Row],[Age]],10)*10&amp;"-"&amp;(QUOTIENT(Table1[[#This Row],[Age]],10)*10)+9</f>
        <v>80-89</v>
      </c>
      <c r="D289">
        <v>0</v>
      </c>
      <c r="E289">
        <v>0</v>
      </c>
      <c r="F289">
        <v>0</v>
      </c>
      <c r="G289" s="3">
        <v>31.331925410514302</v>
      </c>
      <c r="H289" s="3" t="str">
        <f>IF(Table1[[#This Row],[BMI]]&lt;18.5,"Underweight",IF(AND(Table1[[#This Row],[BMI]]&gt;=18.5,Table1[[#This Row],[BMI]]&lt;25),"Normal Weight",IF(AND(Table1[[#This Row],[BMI]]&gt;=25,Table1[[#This Row],[BMI]]&lt;30),"Overweight","Obesity")))</f>
        <v>Obesity</v>
      </c>
      <c r="I289">
        <v>0</v>
      </c>
      <c r="J289">
        <v>13.9021375388298</v>
      </c>
      <c r="K289">
        <v>7.9046818428325603</v>
      </c>
      <c r="L289">
        <v>1.4809975914092299</v>
      </c>
      <c r="M289">
        <v>7.20169084025546</v>
      </c>
      <c r="N289">
        <v>0</v>
      </c>
      <c r="O289">
        <v>0</v>
      </c>
      <c r="P289">
        <v>0</v>
      </c>
      <c r="Q289">
        <v>0</v>
      </c>
      <c r="R289">
        <v>0</v>
      </c>
      <c r="S289">
        <v>0</v>
      </c>
      <c r="T289">
        <v>145</v>
      </c>
      <c r="U289">
        <v>117</v>
      </c>
      <c r="V289">
        <v>209.45339669355801</v>
      </c>
      <c r="W289">
        <v>167.71311679740299</v>
      </c>
      <c r="X289">
        <v>94.302392059424406</v>
      </c>
      <c r="Y289">
        <v>229.17276877535201</v>
      </c>
      <c r="Z289">
        <v>2.41676544140681</v>
      </c>
      <c r="AA289" t="str">
        <f>IF(Table1[[#This Row],[MMSE]]&lt;10, "Severe", IF(AND(Table1[[#This Row],[MMSE]]&gt;10,Table1[[#This Row],[MMSE]]&lt;21),"Moderate",IF(AND(Table1[[#This Row],[MMSE]]&gt;=21,Table1[[#This Row],[MMSE]]&lt;25),"Mild","Normal")))</f>
        <v>Severe</v>
      </c>
      <c r="AB289">
        <v>4.1076929842240597</v>
      </c>
      <c r="AC289">
        <v>1</v>
      </c>
      <c r="AD289">
        <v>0</v>
      </c>
      <c r="AE289">
        <v>7.1998424839636597</v>
      </c>
      <c r="AF289">
        <v>0</v>
      </c>
      <c r="AG289">
        <v>0</v>
      </c>
      <c r="AH289">
        <v>0</v>
      </c>
      <c r="AI289">
        <v>0</v>
      </c>
      <c r="AJ289">
        <v>1</v>
      </c>
      <c r="AK289">
        <v>1</v>
      </c>
      <c r="AL289" t="s">
        <v>35</v>
      </c>
    </row>
    <row r="290" spans="1:38" hidden="1" x14ac:dyDescent="0.2">
      <c r="A290">
        <v>5039</v>
      </c>
      <c r="B290">
        <v>61</v>
      </c>
      <c r="C290" t="str">
        <f>QUOTIENT(Table1[[#This Row],[Age]],10)*10&amp;"-"&amp;(QUOTIENT(Table1[[#This Row],[Age]],10)*10)+9</f>
        <v>60-69</v>
      </c>
      <c r="D290">
        <v>1</v>
      </c>
      <c r="E290">
        <v>0</v>
      </c>
      <c r="F290">
        <v>1</v>
      </c>
      <c r="G290" s="3">
        <v>21.439566766784999</v>
      </c>
      <c r="H290" s="3" t="str">
        <f>IF(Table1[[#This Row],[BMI]]&lt;18.5,"Underweight",IF(AND(Table1[[#This Row],[BMI]]&gt;=18.5,Table1[[#This Row],[BMI]]&lt;25),"Normal Weight",IF(AND(Table1[[#This Row],[BMI]]&gt;=25,Table1[[#This Row],[BMI]]&lt;30),"Overweight","Obesity")))</f>
        <v>Normal Weight</v>
      </c>
      <c r="I290">
        <v>0</v>
      </c>
      <c r="J290">
        <v>12.376989463213301</v>
      </c>
      <c r="K290">
        <v>1.57976274693437</v>
      </c>
      <c r="L290">
        <v>5.2397661383459297</v>
      </c>
      <c r="M290">
        <v>5.2221508887669703</v>
      </c>
      <c r="N290">
        <v>0</v>
      </c>
      <c r="O290">
        <v>1</v>
      </c>
      <c r="P290">
        <v>0</v>
      </c>
      <c r="Q290">
        <v>0</v>
      </c>
      <c r="R290">
        <v>0</v>
      </c>
      <c r="S290">
        <v>0</v>
      </c>
      <c r="T290">
        <v>161</v>
      </c>
      <c r="U290">
        <v>90</v>
      </c>
      <c r="V290">
        <v>205.570892630434</v>
      </c>
      <c r="W290">
        <v>82.975096883354695</v>
      </c>
      <c r="X290">
        <v>92.104363838005099</v>
      </c>
      <c r="Y290">
        <v>205.885408845136</v>
      </c>
      <c r="Z290">
        <v>24.127733640309899</v>
      </c>
      <c r="AA290" t="str">
        <f>IF(Table1[[#This Row],[MMSE]]&lt;10, "Severe", IF(AND(Table1[[#This Row],[MMSE]]&gt;10,Table1[[#This Row],[MMSE]]&lt;21),"Moderate",IF(AND(Table1[[#This Row],[MMSE]]&gt;=21,Table1[[#This Row],[MMSE]]&lt;25),"Mild","Normal")))</f>
        <v>Mild</v>
      </c>
      <c r="AB290">
        <v>0.61272396228962001</v>
      </c>
      <c r="AC290">
        <v>0</v>
      </c>
      <c r="AD290">
        <v>0</v>
      </c>
      <c r="AE290">
        <v>3.7980550495327599</v>
      </c>
      <c r="AF290">
        <v>0</v>
      </c>
      <c r="AG290">
        <v>1</v>
      </c>
      <c r="AH290">
        <v>0</v>
      </c>
      <c r="AI290">
        <v>0</v>
      </c>
      <c r="AJ290">
        <v>0</v>
      </c>
      <c r="AK290">
        <v>0</v>
      </c>
      <c r="AL290" t="s">
        <v>35</v>
      </c>
    </row>
    <row r="291" spans="1:38" hidden="1" x14ac:dyDescent="0.2">
      <c r="A291">
        <v>5040</v>
      </c>
      <c r="B291">
        <v>66</v>
      </c>
      <c r="C291" t="str">
        <f>QUOTIENT(Table1[[#This Row],[Age]],10)*10&amp;"-"&amp;(QUOTIENT(Table1[[#This Row],[Age]],10)*10)+9</f>
        <v>60-69</v>
      </c>
      <c r="D291">
        <v>0</v>
      </c>
      <c r="E291">
        <v>0</v>
      </c>
      <c r="F291">
        <v>1</v>
      </c>
      <c r="G291" s="3">
        <v>23.403366475838698</v>
      </c>
      <c r="H291" s="3" t="str">
        <f>IF(Table1[[#This Row],[BMI]]&lt;18.5,"Underweight",IF(AND(Table1[[#This Row],[BMI]]&gt;=18.5,Table1[[#This Row],[BMI]]&lt;25),"Normal Weight",IF(AND(Table1[[#This Row],[BMI]]&gt;=25,Table1[[#This Row],[BMI]]&lt;30),"Overweight","Obesity")))</f>
        <v>Normal Weight</v>
      </c>
      <c r="I291">
        <v>0</v>
      </c>
      <c r="J291">
        <v>8.3252423075288107</v>
      </c>
      <c r="K291">
        <v>6.4841794318972799</v>
      </c>
      <c r="L291">
        <v>3.9361604181855601</v>
      </c>
      <c r="M291">
        <v>7.98808817442087</v>
      </c>
      <c r="N291">
        <v>0</v>
      </c>
      <c r="O291">
        <v>1</v>
      </c>
      <c r="P291">
        <v>0</v>
      </c>
      <c r="Q291">
        <v>0</v>
      </c>
      <c r="R291">
        <v>0</v>
      </c>
      <c r="S291">
        <v>0</v>
      </c>
      <c r="T291">
        <v>166</v>
      </c>
      <c r="U291">
        <v>109</v>
      </c>
      <c r="V291">
        <v>250.48383962467199</v>
      </c>
      <c r="W291">
        <v>62.683740372132696</v>
      </c>
      <c r="X291">
        <v>31.9382372774445</v>
      </c>
      <c r="Y291">
        <v>236.675133986719</v>
      </c>
      <c r="Z291">
        <v>2.17721261850224</v>
      </c>
      <c r="AA291" t="str">
        <f>IF(Table1[[#This Row],[MMSE]]&lt;10, "Severe", IF(AND(Table1[[#This Row],[MMSE]]&gt;10,Table1[[#This Row],[MMSE]]&lt;21),"Moderate",IF(AND(Table1[[#This Row],[MMSE]]&gt;=21,Table1[[#This Row],[MMSE]]&lt;25),"Mild","Normal")))</f>
        <v>Severe</v>
      </c>
      <c r="AB291">
        <v>4.1786557639192399</v>
      </c>
      <c r="AC291">
        <v>0</v>
      </c>
      <c r="AD291">
        <v>0</v>
      </c>
      <c r="AE291">
        <v>1.7549319498790299</v>
      </c>
      <c r="AF291">
        <v>0</v>
      </c>
      <c r="AG291">
        <v>0</v>
      </c>
      <c r="AH291">
        <v>0</v>
      </c>
      <c r="AI291">
        <v>0</v>
      </c>
      <c r="AJ291">
        <v>0</v>
      </c>
      <c r="AK291">
        <v>1</v>
      </c>
      <c r="AL291" t="s">
        <v>35</v>
      </c>
    </row>
    <row r="292" spans="1:38" x14ac:dyDescent="0.2">
      <c r="A292">
        <v>5041</v>
      </c>
      <c r="B292">
        <v>69</v>
      </c>
      <c r="C292" t="str">
        <f>QUOTIENT(Table1[[#This Row],[Age]],10)*10&amp;"-"&amp;(QUOTIENT(Table1[[#This Row],[Age]],10)*10)+9</f>
        <v>60-69</v>
      </c>
      <c r="D292">
        <v>1</v>
      </c>
      <c r="E292">
        <v>2</v>
      </c>
      <c r="F292">
        <v>2</v>
      </c>
      <c r="G292" s="3">
        <v>17.630318332222298</v>
      </c>
      <c r="H292" s="3" t="str">
        <f>IF(Table1[[#This Row],[BMI]]&lt;18.5,"Underweight",IF(AND(Table1[[#This Row],[BMI]]&gt;=18.5,Table1[[#This Row],[BMI]]&lt;25),"Normal Weight",IF(AND(Table1[[#This Row],[BMI]]&gt;=25,Table1[[#This Row],[BMI]]&lt;30),"Overweight","Obesity")))</f>
        <v>Underweight</v>
      </c>
      <c r="I292">
        <v>0</v>
      </c>
      <c r="J292">
        <v>2.7205528049805898</v>
      </c>
      <c r="K292">
        <v>0.99786221914744799</v>
      </c>
      <c r="L292">
        <v>1.8866135840466101</v>
      </c>
      <c r="M292">
        <v>4.0135793969756399</v>
      </c>
      <c r="N292">
        <v>0</v>
      </c>
      <c r="O292">
        <v>1</v>
      </c>
      <c r="P292">
        <v>0</v>
      </c>
      <c r="Q292">
        <v>0</v>
      </c>
      <c r="R292">
        <v>0</v>
      </c>
      <c r="S292">
        <v>0</v>
      </c>
      <c r="T292">
        <v>178</v>
      </c>
      <c r="U292">
        <v>78</v>
      </c>
      <c r="V292">
        <v>286.35106556572799</v>
      </c>
      <c r="W292">
        <v>184.95510175718999</v>
      </c>
      <c r="X292">
        <v>87.592175157988095</v>
      </c>
      <c r="Y292">
        <v>50.992717144641098</v>
      </c>
      <c r="Z292">
        <v>13.580759988458</v>
      </c>
      <c r="AA292" t="str">
        <f>IF(Table1[[#This Row],[MMSE]]&lt;10, "Severe", IF(AND(Table1[[#This Row],[MMSE]]&gt;10,Table1[[#This Row],[MMSE]]&lt;21),"Moderate",IF(AND(Table1[[#This Row],[MMSE]]&gt;=21,Table1[[#This Row],[MMSE]]&lt;25),"Mild","Normal")))</f>
        <v>Moderate</v>
      </c>
      <c r="AB292">
        <v>7.5559297662861002</v>
      </c>
      <c r="AC292">
        <v>0</v>
      </c>
      <c r="AD292">
        <v>0</v>
      </c>
      <c r="AE292">
        <v>6.8982070061288301</v>
      </c>
      <c r="AF292">
        <v>0</v>
      </c>
      <c r="AG292">
        <v>1</v>
      </c>
      <c r="AH292">
        <v>0</v>
      </c>
      <c r="AI292">
        <v>0</v>
      </c>
      <c r="AJ292">
        <v>0</v>
      </c>
      <c r="AK292">
        <v>0</v>
      </c>
      <c r="AL292" t="s">
        <v>35</v>
      </c>
    </row>
    <row r="293" spans="1:38" x14ac:dyDescent="0.2">
      <c r="A293">
        <v>5042</v>
      </c>
      <c r="B293">
        <v>72</v>
      </c>
      <c r="C293" t="str">
        <f>QUOTIENT(Table1[[#This Row],[Age]],10)*10&amp;"-"&amp;(QUOTIENT(Table1[[#This Row],[Age]],10)*10)+9</f>
        <v>70-79</v>
      </c>
      <c r="D293">
        <v>0</v>
      </c>
      <c r="E293">
        <v>0</v>
      </c>
      <c r="F293">
        <v>0</v>
      </c>
      <c r="G293" s="3">
        <v>29.334527502139998</v>
      </c>
      <c r="H293" s="3" t="str">
        <f>IF(Table1[[#This Row],[BMI]]&lt;18.5,"Underweight",IF(AND(Table1[[#This Row],[BMI]]&gt;=18.5,Table1[[#This Row],[BMI]]&lt;25),"Normal Weight",IF(AND(Table1[[#This Row],[BMI]]&gt;=25,Table1[[#This Row],[BMI]]&lt;30),"Overweight","Obesity")))</f>
        <v>Overweight</v>
      </c>
      <c r="I293">
        <v>1</v>
      </c>
      <c r="J293">
        <v>5.2525641918277097</v>
      </c>
      <c r="K293">
        <v>5.0999253624334298</v>
      </c>
      <c r="L293">
        <v>1.1165016881359</v>
      </c>
      <c r="M293">
        <v>6.7401299749448498</v>
      </c>
      <c r="N293">
        <v>0</v>
      </c>
      <c r="O293">
        <v>0</v>
      </c>
      <c r="P293">
        <v>0</v>
      </c>
      <c r="Q293">
        <v>1</v>
      </c>
      <c r="R293">
        <v>0</v>
      </c>
      <c r="S293">
        <v>0</v>
      </c>
      <c r="T293">
        <v>156</v>
      </c>
      <c r="U293">
        <v>119</v>
      </c>
      <c r="V293">
        <v>258.71269044784202</v>
      </c>
      <c r="W293">
        <v>181.41170982400001</v>
      </c>
      <c r="X293">
        <v>24.923854856709202</v>
      </c>
      <c r="Y293">
        <v>356.91539691275699</v>
      </c>
      <c r="Z293">
        <v>17.763736534706599</v>
      </c>
      <c r="AA293" t="str">
        <f>IF(Table1[[#This Row],[MMSE]]&lt;10, "Severe", IF(AND(Table1[[#This Row],[MMSE]]&gt;10,Table1[[#This Row],[MMSE]]&lt;21),"Moderate",IF(AND(Table1[[#This Row],[MMSE]]&gt;=21,Table1[[#This Row],[MMSE]]&lt;25),"Mild","Normal")))</f>
        <v>Moderate</v>
      </c>
      <c r="AB293">
        <v>5.4491868522924598</v>
      </c>
      <c r="AC293">
        <v>1</v>
      </c>
      <c r="AD293">
        <v>0</v>
      </c>
      <c r="AE293">
        <v>6.1394221775031301</v>
      </c>
      <c r="AF293">
        <v>0</v>
      </c>
      <c r="AG293">
        <v>0</v>
      </c>
      <c r="AH293">
        <v>0</v>
      </c>
      <c r="AI293">
        <v>0</v>
      </c>
      <c r="AJ293">
        <v>0</v>
      </c>
      <c r="AK293">
        <v>0</v>
      </c>
      <c r="AL293" t="s">
        <v>35</v>
      </c>
    </row>
    <row r="294" spans="1:38" hidden="1" x14ac:dyDescent="0.2">
      <c r="A294">
        <v>5043</v>
      </c>
      <c r="B294">
        <v>71</v>
      </c>
      <c r="C294" t="str">
        <f>QUOTIENT(Table1[[#This Row],[Age]],10)*10&amp;"-"&amp;(QUOTIENT(Table1[[#This Row],[Age]],10)*10)+9</f>
        <v>70-79</v>
      </c>
      <c r="D294">
        <v>1</v>
      </c>
      <c r="E294">
        <v>1</v>
      </c>
      <c r="F294">
        <v>1</v>
      </c>
      <c r="G294" s="3">
        <v>32.713562099279201</v>
      </c>
      <c r="H294" s="3" t="str">
        <f>IF(Table1[[#This Row],[BMI]]&lt;18.5,"Underweight",IF(AND(Table1[[#This Row],[BMI]]&gt;=18.5,Table1[[#This Row],[BMI]]&lt;25),"Normal Weight",IF(AND(Table1[[#This Row],[BMI]]&gt;=25,Table1[[#This Row],[BMI]]&lt;30),"Overweight","Obesity")))</f>
        <v>Obesity</v>
      </c>
      <c r="I294">
        <v>1</v>
      </c>
      <c r="J294">
        <v>10.195223353431601</v>
      </c>
      <c r="K294">
        <v>8.7675686637732593</v>
      </c>
      <c r="L294">
        <v>9.89147865460723</v>
      </c>
      <c r="M294">
        <v>9.8024154328495303</v>
      </c>
      <c r="N294">
        <v>0</v>
      </c>
      <c r="O294">
        <v>0</v>
      </c>
      <c r="P294">
        <v>1</v>
      </c>
      <c r="Q294">
        <v>0</v>
      </c>
      <c r="R294">
        <v>0</v>
      </c>
      <c r="S294">
        <v>0</v>
      </c>
      <c r="T294">
        <v>174</v>
      </c>
      <c r="U294">
        <v>88</v>
      </c>
      <c r="V294">
        <v>164.17222274844599</v>
      </c>
      <c r="W294">
        <v>51.918472165247998</v>
      </c>
      <c r="X294">
        <v>92.323597111332006</v>
      </c>
      <c r="Y294">
        <v>301.26262634083503</v>
      </c>
      <c r="Z294">
        <v>5.18330987511355</v>
      </c>
      <c r="AA294" t="str">
        <f>IF(Table1[[#This Row],[MMSE]]&lt;10, "Severe", IF(AND(Table1[[#This Row],[MMSE]]&gt;10,Table1[[#This Row],[MMSE]]&lt;21),"Moderate",IF(AND(Table1[[#This Row],[MMSE]]&gt;=21,Table1[[#This Row],[MMSE]]&lt;25),"Mild","Normal")))</f>
        <v>Severe</v>
      </c>
      <c r="AB294">
        <v>7.3997167260357202</v>
      </c>
      <c r="AC294">
        <v>0</v>
      </c>
      <c r="AD294">
        <v>0</v>
      </c>
      <c r="AE294">
        <v>4.5757938498888198</v>
      </c>
      <c r="AF294">
        <v>0</v>
      </c>
      <c r="AG294">
        <v>0</v>
      </c>
      <c r="AH294">
        <v>1</v>
      </c>
      <c r="AI294">
        <v>0</v>
      </c>
      <c r="AJ294">
        <v>1</v>
      </c>
      <c r="AK294">
        <v>0</v>
      </c>
      <c r="AL294" t="s">
        <v>35</v>
      </c>
    </row>
    <row r="295" spans="1:38" hidden="1" x14ac:dyDescent="0.2">
      <c r="A295">
        <v>5044</v>
      </c>
      <c r="B295">
        <v>82</v>
      </c>
      <c r="C295" t="str">
        <f>QUOTIENT(Table1[[#This Row],[Age]],10)*10&amp;"-"&amp;(QUOTIENT(Table1[[#This Row],[Age]],10)*10)+9</f>
        <v>80-89</v>
      </c>
      <c r="D295">
        <v>0</v>
      </c>
      <c r="E295">
        <v>0</v>
      </c>
      <c r="F295">
        <v>0</v>
      </c>
      <c r="G295" s="3">
        <v>24.959303862823599</v>
      </c>
      <c r="H295" s="3" t="str">
        <f>IF(Table1[[#This Row],[BMI]]&lt;18.5,"Underweight",IF(AND(Table1[[#This Row],[BMI]]&gt;=18.5,Table1[[#This Row],[BMI]]&lt;25),"Normal Weight",IF(AND(Table1[[#This Row],[BMI]]&gt;=25,Table1[[#This Row],[BMI]]&lt;30),"Overweight","Obesity")))</f>
        <v>Normal Weight</v>
      </c>
      <c r="I295">
        <v>0</v>
      </c>
      <c r="J295">
        <v>9.8611360816049007</v>
      </c>
      <c r="K295">
        <v>7.7819900096559902</v>
      </c>
      <c r="L295">
        <v>2.13968398806223</v>
      </c>
      <c r="M295">
        <v>4.89454247124515</v>
      </c>
      <c r="N295">
        <v>0</v>
      </c>
      <c r="O295">
        <v>0</v>
      </c>
      <c r="P295">
        <v>0</v>
      </c>
      <c r="Q295">
        <v>0</v>
      </c>
      <c r="R295">
        <v>0</v>
      </c>
      <c r="S295">
        <v>0</v>
      </c>
      <c r="T295">
        <v>147</v>
      </c>
      <c r="U295">
        <v>104</v>
      </c>
      <c r="V295">
        <v>295.163460762157</v>
      </c>
      <c r="W295">
        <v>180.029659502535</v>
      </c>
      <c r="X295">
        <v>20.689966738943799</v>
      </c>
      <c r="Y295">
        <v>240.033294974098</v>
      </c>
      <c r="Z295">
        <v>24.481337506557601</v>
      </c>
      <c r="AA295" t="str">
        <f>IF(Table1[[#This Row],[MMSE]]&lt;10, "Severe", IF(AND(Table1[[#This Row],[MMSE]]&gt;10,Table1[[#This Row],[MMSE]]&lt;21),"Moderate",IF(AND(Table1[[#This Row],[MMSE]]&gt;=21,Table1[[#This Row],[MMSE]]&lt;25),"Mild","Normal")))</f>
        <v>Mild</v>
      </c>
      <c r="AB295">
        <v>5.6798625787084696</v>
      </c>
      <c r="AC295">
        <v>1</v>
      </c>
      <c r="AD295">
        <v>0</v>
      </c>
      <c r="AE295">
        <v>7.0114549834666997</v>
      </c>
      <c r="AF295">
        <v>0</v>
      </c>
      <c r="AG295">
        <v>0</v>
      </c>
      <c r="AH295">
        <v>0</v>
      </c>
      <c r="AI295">
        <v>0</v>
      </c>
      <c r="AJ295">
        <v>1</v>
      </c>
      <c r="AK295">
        <v>0</v>
      </c>
      <c r="AL295" t="s">
        <v>35</v>
      </c>
    </row>
    <row r="296" spans="1:38" hidden="1" x14ac:dyDescent="0.2">
      <c r="A296">
        <v>5045</v>
      </c>
      <c r="B296">
        <v>64</v>
      </c>
      <c r="C296" t="str">
        <f>QUOTIENT(Table1[[#This Row],[Age]],10)*10&amp;"-"&amp;(QUOTIENT(Table1[[#This Row],[Age]],10)*10)+9</f>
        <v>60-69</v>
      </c>
      <c r="D296">
        <v>1</v>
      </c>
      <c r="E296">
        <v>0</v>
      </c>
      <c r="F296">
        <v>2</v>
      </c>
      <c r="G296" s="3">
        <v>23.4328970726603</v>
      </c>
      <c r="H296" s="3" t="str">
        <f>IF(Table1[[#This Row],[BMI]]&lt;18.5,"Underweight",IF(AND(Table1[[#This Row],[BMI]]&gt;=18.5,Table1[[#This Row],[BMI]]&lt;25),"Normal Weight",IF(AND(Table1[[#This Row],[BMI]]&gt;=25,Table1[[#This Row],[BMI]]&lt;30),"Overweight","Obesity")))</f>
        <v>Normal Weight</v>
      </c>
      <c r="I296">
        <v>0</v>
      </c>
      <c r="J296">
        <v>11.317356446252701</v>
      </c>
      <c r="K296">
        <v>4.2263179404894</v>
      </c>
      <c r="L296">
        <v>3.9026946337114001</v>
      </c>
      <c r="M296">
        <v>8.4506760900251798</v>
      </c>
      <c r="N296">
        <v>0</v>
      </c>
      <c r="O296">
        <v>0</v>
      </c>
      <c r="P296">
        <v>0</v>
      </c>
      <c r="Q296">
        <v>0</v>
      </c>
      <c r="R296">
        <v>0</v>
      </c>
      <c r="S296">
        <v>0</v>
      </c>
      <c r="T296">
        <v>117</v>
      </c>
      <c r="U296">
        <v>108</v>
      </c>
      <c r="V296">
        <v>255.07069897761201</v>
      </c>
      <c r="W296">
        <v>70.321198750602406</v>
      </c>
      <c r="X296">
        <v>92.0465851279383</v>
      </c>
      <c r="Y296">
        <v>296.76576775672902</v>
      </c>
      <c r="Z296">
        <v>22.006912521880501</v>
      </c>
      <c r="AA296" t="str">
        <f>IF(Table1[[#This Row],[MMSE]]&lt;10, "Severe", IF(AND(Table1[[#This Row],[MMSE]]&gt;10,Table1[[#This Row],[MMSE]]&lt;21),"Moderate",IF(AND(Table1[[#This Row],[MMSE]]&gt;=21,Table1[[#This Row],[MMSE]]&lt;25),"Mild","Normal")))</f>
        <v>Mild</v>
      </c>
      <c r="AB296">
        <v>7.2443163451079302</v>
      </c>
      <c r="AC296">
        <v>0</v>
      </c>
      <c r="AD296">
        <v>0</v>
      </c>
      <c r="AE296">
        <v>2.81704444129385</v>
      </c>
      <c r="AF296">
        <v>0</v>
      </c>
      <c r="AG296">
        <v>0</v>
      </c>
      <c r="AH296">
        <v>0</v>
      </c>
      <c r="AI296">
        <v>0</v>
      </c>
      <c r="AJ296">
        <v>1</v>
      </c>
      <c r="AK296">
        <v>0</v>
      </c>
      <c r="AL296" t="s">
        <v>35</v>
      </c>
    </row>
    <row r="297" spans="1:38" hidden="1" x14ac:dyDescent="0.2">
      <c r="A297">
        <v>5046</v>
      </c>
      <c r="B297">
        <v>65</v>
      </c>
      <c r="C297" t="str">
        <f>QUOTIENT(Table1[[#This Row],[Age]],10)*10&amp;"-"&amp;(QUOTIENT(Table1[[#This Row],[Age]],10)*10)+9</f>
        <v>60-69</v>
      </c>
      <c r="D297">
        <v>0</v>
      </c>
      <c r="E297">
        <v>1</v>
      </c>
      <c r="F297">
        <v>1</v>
      </c>
      <c r="G297" s="3">
        <v>25.8400355390317</v>
      </c>
      <c r="H297" s="3" t="str">
        <f>IF(Table1[[#This Row],[BMI]]&lt;18.5,"Underweight",IF(AND(Table1[[#This Row],[BMI]]&gt;=18.5,Table1[[#This Row],[BMI]]&lt;25),"Normal Weight",IF(AND(Table1[[#This Row],[BMI]]&gt;=25,Table1[[#This Row],[BMI]]&lt;30),"Overweight","Obesity")))</f>
        <v>Overweight</v>
      </c>
      <c r="I297">
        <v>0</v>
      </c>
      <c r="J297">
        <v>7.3144378723735199</v>
      </c>
      <c r="K297">
        <v>6.9334349288614696</v>
      </c>
      <c r="L297">
        <v>6.2811518431620597</v>
      </c>
      <c r="M297">
        <v>8.9707319972475705</v>
      </c>
      <c r="N297">
        <v>0</v>
      </c>
      <c r="O297">
        <v>1</v>
      </c>
      <c r="P297">
        <v>1</v>
      </c>
      <c r="Q297">
        <v>0</v>
      </c>
      <c r="R297">
        <v>0</v>
      </c>
      <c r="S297">
        <v>0</v>
      </c>
      <c r="T297">
        <v>106</v>
      </c>
      <c r="U297">
        <v>104</v>
      </c>
      <c r="V297">
        <v>240.77340136783999</v>
      </c>
      <c r="W297">
        <v>93.987494437166205</v>
      </c>
      <c r="X297">
        <v>59.195753250964998</v>
      </c>
      <c r="Y297">
        <v>351.40665891037997</v>
      </c>
      <c r="Z297">
        <v>27.688386155613099</v>
      </c>
      <c r="AA297" t="str">
        <f>IF(Table1[[#This Row],[MMSE]]&lt;10, "Severe", IF(AND(Table1[[#This Row],[MMSE]]&gt;10,Table1[[#This Row],[MMSE]]&lt;21),"Moderate",IF(AND(Table1[[#This Row],[MMSE]]&gt;=21,Table1[[#This Row],[MMSE]]&lt;25),"Mild","Normal")))</f>
        <v>Normal</v>
      </c>
      <c r="AB297">
        <v>7.322431662883</v>
      </c>
      <c r="AC297">
        <v>0</v>
      </c>
      <c r="AD297">
        <v>0</v>
      </c>
      <c r="AE297">
        <v>4.7763811980966002</v>
      </c>
      <c r="AF297">
        <v>0</v>
      </c>
      <c r="AG297">
        <v>0</v>
      </c>
      <c r="AH297">
        <v>0</v>
      </c>
      <c r="AI297">
        <v>0</v>
      </c>
      <c r="AJ297">
        <v>0</v>
      </c>
      <c r="AK297">
        <v>0</v>
      </c>
      <c r="AL297" t="s">
        <v>35</v>
      </c>
    </row>
    <row r="298" spans="1:38" x14ac:dyDescent="0.2">
      <c r="A298">
        <v>5047</v>
      </c>
      <c r="B298">
        <v>73</v>
      </c>
      <c r="C298" t="str">
        <f>QUOTIENT(Table1[[#This Row],[Age]],10)*10&amp;"-"&amp;(QUOTIENT(Table1[[#This Row],[Age]],10)*10)+9</f>
        <v>70-79</v>
      </c>
      <c r="D298">
        <v>1</v>
      </c>
      <c r="E298">
        <v>2</v>
      </c>
      <c r="F298">
        <v>3</v>
      </c>
      <c r="G298" s="3">
        <v>34.858527908724298</v>
      </c>
      <c r="H298" s="3" t="str">
        <f>IF(Table1[[#This Row],[BMI]]&lt;18.5,"Underweight",IF(AND(Table1[[#This Row],[BMI]]&gt;=18.5,Table1[[#This Row],[BMI]]&lt;25),"Normal Weight",IF(AND(Table1[[#This Row],[BMI]]&gt;=25,Table1[[#This Row],[BMI]]&lt;30),"Overweight","Obesity")))</f>
        <v>Obesity</v>
      </c>
      <c r="I298">
        <v>0</v>
      </c>
      <c r="J298">
        <v>2.2914074028068798</v>
      </c>
      <c r="K298">
        <v>3.2419155201804499</v>
      </c>
      <c r="L298">
        <v>4.7395870222158996</v>
      </c>
      <c r="M298">
        <v>6.9069409848784504</v>
      </c>
      <c r="N298">
        <v>0</v>
      </c>
      <c r="O298">
        <v>0</v>
      </c>
      <c r="P298">
        <v>0</v>
      </c>
      <c r="Q298">
        <v>0</v>
      </c>
      <c r="R298">
        <v>0</v>
      </c>
      <c r="S298">
        <v>0</v>
      </c>
      <c r="T298">
        <v>169</v>
      </c>
      <c r="U298">
        <v>108</v>
      </c>
      <c r="V298">
        <v>176.123827276405</v>
      </c>
      <c r="W298">
        <v>57.432964936655502</v>
      </c>
      <c r="X298">
        <v>94.633584774621795</v>
      </c>
      <c r="Y298">
        <v>192.02446812982399</v>
      </c>
      <c r="Z298">
        <v>13.7086367172507</v>
      </c>
      <c r="AA298" t="str">
        <f>IF(Table1[[#This Row],[MMSE]]&lt;10, "Severe", IF(AND(Table1[[#This Row],[MMSE]]&gt;10,Table1[[#This Row],[MMSE]]&lt;21),"Moderate",IF(AND(Table1[[#This Row],[MMSE]]&gt;=21,Table1[[#This Row],[MMSE]]&lt;25),"Mild","Normal")))</f>
        <v>Moderate</v>
      </c>
      <c r="AB298">
        <v>9.6264418413590906</v>
      </c>
      <c r="AC298">
        <v>0</v>
      </c>
      <c r="AD298">
        <v>0</v>
      </c>
      <c r="AE298">
        <v>5.2780241058270096</v>
      </c>
      <c r="AF298">
        <v>0</v>
      </c>
      <c r="AG298">
        <v>0</v>
      </c>
      <c r="AH298">
        <v>0</v>
      </c>
      <c r="AI298">
        <v>0</v>
      </c>
      <c r="AJ298">
        <v>0</v>
      </c>
      <c r="AK298">
        <v>0</v>
      </c>
      <c r="AL298" t="s">
        <v>35</v>
      </c>
    </row>
    <row r="299" spans="1:38" hidden="1" x14ac:dyDescent="0.2">
      <c r="A299">
        <v>5048</v>
      </c>
      <c r="B299">
        <v>64</v>
      </c>
      <c r="C299" t="str">
        <f>QUOTIENT(Table1[[#This Row],[Age]],10)*10&amp;"-"&amp;(QUOTIENT(Table1[[#This Row],[Age]],10)*10)+9</f>
        <v>60-69</v>
      </c>
      <c r="D299">
        <v>1</v>
      </c>
      <c r="E299">
        <v>2</v>
      </c>
      <c r="F299">
        <v>2</v>
      </c>
      <c r="G299" s="3">
        <v>27.927760204317199</v>
      </c>
      <c r="H299" s="3" t="str">
        <f>IF(Table1[[#This Row],[BMI]]&lt;18.5,"Underweight",IF(AND(Table1[[#This Row],[BMI]]&gt;=18.5,Table1[[#This Row],[BMI]]&lt;25),"Normal Weight",IF(AND(Table1[[#This Row],[BMI]]&gt;=25,Table1[[#This Row],[BMI]]&lt;30),"Overweight","Obesity")))</f>
        <v>Overweight</v>
      </c>
      <c r="I299">
        <v>0</v>
      </c>
      <c r="J299">
        <v>12.9362157680845</v>
      </c>
      <c r="K299">
        <v>4.0597172476291403</v>
      </c>
      <c r="L299">
        <v>3.4857798226595298</v>
      </c>
      <c r="M299">
        <v>7.74701280580617</v>
      </c>
      <c r="N299">
        <v>0</v>
      </c>
      <c r="O299">
        <v>1</v>
      </c>
      <c r="P299">
        <v>0</v>
      </c>
      <c r="Q299">
        <v>0</v>
      </c>
      <c r="R299">
        <v>0</v>
      </c>
      <c r="S299">
        <v>0</v>
      </c>
      <c r="T299">
        <v>156</v>
      </c>
      <c r="U299">
        <v>100</v>
      </c>
      <c r="V299">
        <v>171.94186853235701</v>
      </c>
      <c r="W299">
        <v>191.041989154037</v>
      </c>
      <c r="X299">
        <v>28.1176331939261</v>
      </c>
      <c r="Y299">
        <v>375.25828224032801</v>
      </c>
      <c r="Z299">
        <v>1.69231142196138</v>
      </c>
      <c r="AA299" t="str">
        <f>IF(Table1[[#This Row],[MMSE]]&lt;10, "Severe", IF(AND(Table1[[#This Row],[MMSE]]&gt;10,Table1[[#This Row],[MMSE]]&lt;21),"Moderate",IF(AND(Table1[[#This Row],[MMSE]]&gt;=21,Table1[[#This Row],[MMSE]]&lt;25),"Mild","Normal")))</f>
        <v>Severe</v>
      </c>
      <c r="AB299">
        <v>4.1119313339689798</v>
      </c>
      <c r="AC299">
        <v>0</v>
      </c>
      <c r="AD299">
        <v>0</v>
      </c>
      <c r="AE299">
        <v>9.3098603006292908</v>
      </c>
      <c r="AF299">
        <v>0</v>
      </c>
      <c r="AG299">
        <v>0</v>
      </c>
      <c r="AH299">
        <v>0</v>
      </c>
      <c r="AI299">
        <v>0</v>
      </c>
      <c r="AJ299">
        <v>0</v>
      </c>
      <c r="AK299">
        <v>0</v>
      </c>
      <c r="AL299" t="s">
        <v>35</v>
      </c>
    </row>
    <row r="300" spans="1:38" x14ac:dyDescent="0.2">
      <c r="A300">
        <v>5049</v>
      </c>
      <c r="B300">
        <v>66</v>
      </c>
      <c r="C300" t="str">
        <f>QUOTIENT(Table1[[#This Row],[Age]],10)*10&amp;"-"&amp;(QUOTIENT(Table1[[#This Row],[Age]],10)*10)+9</f>
        <v>60-69</v>
      </c>
      <c r="D300">
        <v>1</v>
      </c>
      <c r="E300">
        <v>0</v>
      </c>
      <c r="F300">
        <v>0</v>
      </c>
      <c r="G300" s="3">
        <v>20.561419303017502</v>
      </c>
      <c r="H300" s="3" t="str">
        <f>IF(Table1[[#This Row],[BMI]]&lt;18.5,"Underweight",IF(AND(Table1[[#This Row],[BMI]]&gt;=18.5,Table1[[#This Row],[BMI]]&lt;25),"Normal Weight",IF(AND(Table1[[#This Row],[BMI]]&gt;=25,Table1[[#This Row],[BMI]]&lt;30),"Overweight","Obesity")))</f>
        <v>Normal Weight</v>
      </c>
      <c r="I300">
        <v>0</v>
      </c>
      <c r="J300">
        <v>2.05829643584664</v>
      </c>
      <c r="K300">
        <v>8.4518461169537407</v>
      </c>
      <c r="L300">
        <v>6.5917443041281096</v>
      </c>
      <c r="M300">
        <v>5.4649794046628104</v>
      </c>
      <c r="N300">
        <v>0</v>
      </c>
      <c r="O300">
        <v>0</v>
      </c>
      <c r="P300">
        <v>0</v>
      </c>
      <c r="Q300">
        <v>0</v>
      </c>
      <c r="R300">
        <v>0</v>
      </c>
      <c r="S300">
        <v>0</v>
      </c>
      <c r="T300">
        <v>151</v>
      </c>
      <c r="U300">
        <v>105</v>
      </c>
      <c r="V300">
        <v>155.95586544031599</v>
      </c>
      <c r="W300">
        <v>190.630738151857</v>
      </c>
      <c r="X300">
        <v>41.6331480034995</v>
      </c>
      <c r="Y300">
        <v>60.409322492425503</v>
      </c>
      <c r="Z300">
        <v>20.8962240354053</v>
      </c>
      <c r="AA300" t="str">
        <f>IF(Table1[[#This Row],[MMSE]]&lt;10, "Severe", IF(AND(Table1[[#This Row],[MMSE]]&gt;10,Table1[[#This Row],[MMSE]]&lt;21),"Moderate",IF(AND(Table1[[#This Row],[MMSE]]&gt;=21,Table1[[#This Row],[MMSE]]&lt;25),"Mild","Normal")))</f>
        <v>Moderate</v>
      </c>
      <c r="AB300">
        <v>9.6617932456572309</v>
      </c>
      <c r="AC300">
        <v>0</v>
      </c>
      <c r="AD300">
        <v>0</v>
      </c>
      <c r="AE300">
        <v>8.7819264052394299</v>
      </c>
      <c r="AF300">
        <v>0</v>
      </c>
      <c r="AG300">
        <v>0</v>
      </c>
      <c r="AH300">
        <v>0</v>
      </c>
      <c r="AI300">
        <v>1</v>
      </c>
      <c r="AJ300">
        <v>1</v>
      </c>
      <c r="AK300">
        <v>0</v>
      </c>
      <c r="AL300" t="s">
        <v>35</v>
      </c>
    </row>
    <row r="301" spans="1:38" x14ac:dyDescent="0.2">
      <c r="A301">
        <v>5050</v>
      </c>
      <c r="B301">
        <v>72</v>
      </c>
      <c r="C301" t="str">
        <f>QUOTIENT(Table1[[#This Row],[Age]],10)*10&amp;"-"&amp;(QUOTIENT(Table1[[#This Row],[Age]],10)*10)+9</f>
        <v>70-79</v>
      </c>
      <c r="D301">
        <v>0</v>
      </c>
      <c r="E301">
        <v>0</v>
      </c>
      <c r="F301">
        <v>2</v>
      </c>
      <c r="G301" s="3">
        <v>17.998346264403001</v>
      </c>
      <c r="H301" s="3" t="str">
        <f>IF(Table1[[#This Row],[BMI]]&lt;18.5,"Underweight",IF(AND(Table1[[#This Row],[BMI]]&gt;=18.5,Table1[[#This Row],[BMI]]&lt;25),"Normal Weight",IF(AND(Table1[[#This Row],[BMI]]&gt;=25,Table1[[#This Row],[BMI]]&lt;30),"Overweight","Obesity")))</f>
        <v>Underweight</v>
      </c>
      <c r="I301">
        <v>1</v>
      </c>
      <c r="J301">
        <v>12.044805566477599</v>
      </c>
      <c r="K301">
        <v>3.1060942867619499</v>
      </c>
      <c r="L301">
        <v>0.26141171102992899</v>
      </c>
      <c r="M301">
        <v>9.8453410471435596</v>
      </c>
      <c r="N301">
        <v>0</v>
      </c>
      <c r="O301">
        <v>0</v>
      </c>
      <c r="P301">
        <v>0</v>
      </c>
      <c r="Q301">
        <v>0</v>
      </c>
      <c r="R301">
        <v>0</v>
      </c>
      <c r="S301">
        <v>0</v>
      </c>
      <c r="T301">
        <v>98</v>
      </c>
      <c r="U301">
        <v>102</v>
      </c>
      <c r="V301">
        <v>268.188930470819</v>
      </c>
      <c r="W301">
        <v>186.03987870518799</v>
      </c>
      <c r="X301">
        <v>25.000010099120502</v>
      </c>
      <c r="Y301">
        <v>336.28485567727898</v>
      </c>
      <c r="Z301">
        <v>11.7306516759442</v>
      </c>
      <c r="AA301" t="str">
        <f>IF(Table1[[#This Row],[MMSE]]&lt;10, "Severe", IF(AND(Table1[[#This Row],[MMSE]]&gt;10,Table1[[#This Row],[MMSE]]&lt;21),"Moderate",IF(AND(Table1[[#This Row],[MMSE]]&gt;=21,Table1[[#This Row],[MMSE]]&lt;25),"Mild","Normal")))</f>
        <v>Moderate</v>
      </c>
      <c r="AB301">
        <v>8.2787162663661</v>
      </c>
      <c r="AC301">
        <v>0</v>
      </c>
      <c r="AD301">
        <v>0</v>
      </c>
      <c r="AE301">
        <v>8.7594085847510907</v>
      </c>
      <c r="AF301">
        <v>0</v>
      </c>
      <c r="AG301">
        <v>1</v>
      </c>
      <c r="AH301">
        <v>0</v>
      </c>
      <c r="AI301">
        <v>0</v>
      </c>
      <c r="AJ301">
        <v>0</v>
      </c>
      <c r="AK301">
        <v>0</v>
      </c>
      <c r="AL301" t="s">
        <v>35</v>
      </c>
    </row>
    <row r="302" spans="1:38" hidden="1" x14ac:dyDescent="0.2">
      <c r="A302">
        <v>5051</v>
      </c>
      <c r="B302">
        <v>70</v>
      </c>
      <c r="C302" t="str">
        <f>QUOTIENT(Table1[[#This Row],[Age]],10)*10&amp;"-"&amp;(QUOTIENT(Table1[[#This Row],[Age]],10)*10)+9</f>
        <v>70-79</v>
      </c>
      <c r="D302">
        <v>1</v>
      </c>
      <c r="E302">
        <v>0</v>
      </c>
      <c r="F302">
        <v>2</v>
      </c>
      <c r="G302" s="3">
        <v>25.361921455201799</v>
      </c>
      <c r="H302" s="3" t="str">
        <f>IF(Table1[[#This Row],[BMI]]&lt;18.5,"Underweight",IF(AND(Table1[[#This Row],[BMI]]&gt;=18.5,Table1[[#This Row],[BMI]]&lt;25),"Normal Weight",IF(AND(Table1[[#This Row],[BMI]]&gt;=25,Table1[[#This Row],[BMI]]&lt;30),"Overweight","Obesity")))</f>
        <v>Overweight</v>
      </c>
      <c r="I302">
        <v>0</v>
      </c>
      <c r="J302">
        <v>4.7816867274658303</v>
      </c>
      <c r="K302">
        <v>6.0848226223311199</v>
      </c>
      <c r="L302">
        <v>1.0470197175178599</v>
      </c>
      <c r="M302">
        <v>5.2665506323626801</v>
      </c>
      <c r="N302">
        <v>0</v>
      </c>
      <c r="O302">
        <v>0</v>
      </c>
      <c r="P302">
        <v>1</v>
      </c>
      <c r="Q302">
        <v>0</v>
      </c>
      <c r="R302">
        <v>0</v>
      </c>
      <c r="S302">
        <v>0</v>
      </c>
      <c r="T302">
        <v>169</v>
      </c>
      <c r="U302">
        <v>72</v>
      </c>
      <c r="V302">
        <v>197.82721903471099</v>
      </c>
      <c r="W302">
        <v>121.986516017005</v>
      </c>
      <c r="X302">
        <v>90.336325020268902</v>
      </c>
      <c r="Y302">
        <v>378.06857165593902</v>
      </c>
      <c r="Z302">
        <v>21.2739490774856</v>
      </c>
      <c r="AA302" t="str">
        <f>IF(Table1[[#This Row],[MMSE]]&lt;10, "Severe", IF(AND(Table1[[#This Row],[MMSE]]&gt;10,Table1[[#This Row],[MMSE]]&lt;21),"Moderate",IF(AND(Table1[[#This Row],[MMSE]]&gt;=21,Table1[[#This Row],[MMSE]]&lt;25),"Mild","Normal")))</f>
        <v>Mild</v>
      </c>
      <c r="AB302">
        <v>0.79505031532388504</v>
      </c>
      <c r="AC302">
        <v>1</v>
      </c>
      <c r="AD302">
        <v>0</v>
      </c>
      <c r="AE302">
        <v>7.1336945372278997</v>
      </c>
      <c r="AF302">
        <v>1</v>
      </c>
      <c r="AG302">
        <v>0</v>
      </c>
      <c r="AH302">
        <v>0</v>
      </c>
      <c r="AI302">
        <v>0</v>
      </c>
      <c r="AJ302">
        <v>1</v>
      </c>
      <c r="AK302">
        <v>1</v>
      </c>
      <c r="AL302" t="s">
        <v>35</v>
      </c>
    </row>
    <row r="303" spans="1:38" x14ac:dyDescent="0.2">
      <c r="A303">
        <v>5052</v>
      </c>
      <c r="B303">
        <v>79</v>
      </c>
      <c r="C303" t="str">
        <f>QUOTIENT(Table1[[#This Row],[Age]],10)*10&amp;"-"&amp;(QUOTIENT(Table1[[#This Row],[Age]],10)*10)+9</f>
        <v>70-79</v>
      </c>
      <c r="D303">
        <v>0</v>
      </c>
      <c r="E303">
        <v>3</v>
      </c>
      <c r="F303">
        <v>2</v>
      </c>
      <c r="G303" s="3">
        <v>18.983141033849499</v>
      </c>
      <c r="H303" s="3" t="str">
        <f>IF(Table1[[#This Row],[BMI]]&lt;18.5,"Underweight",IF(AND(Table1[[#This Row],[BMI]]&gt;=18.5,Table1[[#This Row],[BMI]]&lt;25),"Normal Weight",IF(AND(Table1[[#This Row],[BMI]]&gt;=25,Table1[[#This Row],[BMI]]&lt;30),"Overweight","Obesity")))</f>
        <v>Normal Weight</v>
      </c>
      <c r="I303">
        <v>1</v>
      </c>
      <c r="J303">
        <v>15.6844876602096</v>
      </c>
      <c r="K303">
        <v>1.2384485394036699</v>
      </c>
      <c r="L303">
        <v>8.5783901629651602</v>
      </c>
      <c r="M303">
        <v>8.6583224429821595</v>
      </c>
      <c r="N303">
        <v>0</v>
      </c>
      <c r="O303">
        <v>0</v>
      </c>
      <c r="P303">
        <v>0</v>
      </c>
      <c r="Q303">
        <v>0</v>
      </c>
      <c r="R303">
        <v>0</v>
      </c>
      <c r="S303">
        <v>0</v>
      </c>
      <c r="T303">
        <v>111</v>
      </c>
      <c r="U303">
        <v>96</v>
      </c>
      <c r="V303">
        <v>249.616261997202</v>
      </c>
      <c r="W303">
        <v>97.181987660841898</v>
      </c>
      <c r="X303">
        <v>77.310559712766704</v>
      </c>
      <c r="Y303">
        <v>282.16470830170903</v>
      </c>
      <c r="Z303">
        <v>16.573230994048799</v>
      </c>
      <c r="AA303" t="str">
        <f>IF(Table1[[#This Row],[MMSE]]&lt;10, "Severe", IF(AND(Table1[[#This Row],[MMSE]]&gt;10,Table1[[#This Row],[MMSE]]&lt;21),"Moderate",IF(AND(Table1[[#This Row],[MMSE]]&gt;=21,Table1[[#This Row],[MMSE]]&lt;25),"Mild","Normal")))</f>
        <v>Moderate</v>
      </c>
      <c r="AB303">
        <v>1.4131991801692001</v>
      </c>
      <c r="AC303">
        <v>0</v>
      </c>
      <c r="AD303">
        <v>0</v>
      </c>
      <c r="AE303">
        <v>3.6411656734885001</v>
      </c>
      <c r="AF303">
        <v>0</v>
      </c>
      <c r="AG303">
        <v>0</v>
      </c>
      <c r="AH303">
        <v>0</v>
      </c>
      <c r="AI303">
        <v>0</v>
      </c>
      <c r="AJ303">
        <v>1</v>
      </c>
      <c r="AK303">
        <v>1</v>
      </c>
      <c r="AL303" t="s">
        <v>35</v>
      </c>
    </row>
    <row r="304" spans="1:38" x14ac:dyDescent="0.2">
      <c r="A304">
        <v>5053</v>
      </c>
      <c r="B304">
        <v>88</v>
      </c>
      <c r="C304" t="str">
        <f>QUOTIENT(Table1[[#This Row],[Age]],10)*10&amp;"-"&amp;(QUOTIENT(Table1[[#This Row],[Age]],10)*10)+9</f>
        <v>80-89</v>
      </c>
      <c r="D304">
        <v>1</v>
      </c>
      <c r="E304">
        <v>0</v>
      </c>
      <c r="F304">
        <v>1</v>
      </c>
      <c r="G304" s="3">
        <v>17.6474855881685</v>
      </c>
      <c r="H304" s="3" t="str">
        <f>IF(Table1[[#This Row],[BMI]]&lt;18.5,"Underweight",IF(AND(Table1[[#This Row],[BMI]]&gt;=18.5,Table1[[#This Row],[BMI]]&lt;25),"Normal Weight",IF(AND(Table1[[#This Row],[BMI]]&gt;=25,Table1[[#This Row],[BMI]]&lt;30),"Overweight","Obesity")))</f>
        <v>Underweight</v>
      </c>
      <c r="I304">
        <v>0</v>
      </c>
      <c r="J304">
        <v>1.21319352233788</v>
      </c>
      <c r="K304">
        <v>1.4461666339761301</v>
      </c>
      <c r="L304">
        <v>6.0026990892359704</v>
      </c>
      <c r="M304">
        <v>7.4602861054403604</v>
      </c>
      <c r="N304">
        <v>0</v>
      </c>
      <c r="O304">
        <v>0</v>
      </c>
      <c r="P304">
        <v>0</v>
      </c>
      <c r="Q304">
        <v>1</v>
      </c>
      <c r="R304">
        <v>0</v>
      </c>
      <c r="S304">
        <v>0</v>
      </c>
      <c r="T304">
        <v>138</v>
      </c>
      <c r="U304">
        <v>64</v>
      </c>
      <c r="V304">
        <v>187.20345549924201</v>
      </c>
      <c r="W304">
        <v>161.91929209781199</v>
      </c>
      <c r="X304">
        <v>30.966047358542301</v>
      </c>
      <c r="Y304">
        <v>245.42908508936301</v>
      </c>
      <c r="Z304">
        <v>10.764219351504</v>
      </c>
      <c r="AA304" t="str">
        <f>IF(Table1[[#This Row],[MMSE]]&lt;10, "Severe", IF(AND(Table1[[#This Row],[MMSE]]&gt;10,Table1[[#This Row],[MMSE]]&lt;21),"Moderate",IF(AND(Table1[[#This Row],[MMSE]]&gt;=21,Table1[[#This Row],[MMSE]]&lt;25),"Mild","Normal")))</f>
        <v>Moderate</v>
      </c>
      <c r="AB304">
        <v>0.63907424301430704</v>
      </c>
      <c r="AC304">
        <v>0</v>
      </c>
      <c r="AD304">
        <v>1</v>
      </c>
      <c r="AE304">
        <v>9.0917830976146501</v>
      </c>
      <c r="AF304">
        <v>0</v>
      </c>
      <c r="AG304">
        <v>1</v>
      </c>
      <c r="AH304">
        <v>0</v>
      </c>
      <c r="AI304">
        <v>0</v>
      </c>
      <c r="AJ304">
        <v>0</v>
      </c>
      <c r="AK304">
        <v>1</v>
      </c>
      <c r="AL304" t="s">
        <v>35</v>
      </c>
    </row>
    <row r="305" spans="1:38" x14ac:dyDescent="0.2">
      <c r="A305">
        <v>5054</v>
      </c>
      <c r="B305">
        <v>61</v>
      </c>
      <c r="C305" t="str">
        <f>QUOTIENT(Table1[[#This Row],[Age]],10)*10&amp;"-"&amp;(QUOTIENT(Table1[[#This Row],[Age]],10)*10)+9</f>
        <v>60-69</v>
      </c>
      <c r="D305">
        <v>0</v>
      </c>
      <c r="E305">
        <v>0</v>
      </c>
      <c r="F305">
        <v>1</v>
      </c>
      <c r="G305" s="3">
        <v>33.642838552363898</v>
      </c>
      <c r="H305" s="3" t="str">
        <f>IF(Table1[[#This Row],[BMI]]&lt;18.5,"Underweight",IF(AND(Table1[[#This Row],[BMI]]&gt;=18.5,Table1[[#This Row],[BMI]]&lt;25),"Normal Weight",IF(AND(Table1[[#This Row],[BMI]]&gt;=25,Table1[[#This Row],[BMI]]&lt;30),"Overweight","Obesity")))</f>
        <v>Obesity</v>
      </c>
      <c r="I305">
        <v>0</v>
      </c>
      <c r="J305">
        <v>11.493383913373201</v>
      </c>
      <c r="K305">
        <v>6.7932688572345201</v>
      </c>
      <c r="L305">
        <v>6.4051318440337504</v>
      </c>
      <c r="M305">
        <v>9.0825157775429499</v>
      </c>
      <c r="N305">
        <v>0</v>
      </c>
      <c r="O305">
        <v>0</v>
      </c>
      <c r="P305">
        <v>0</v>
      </c>
      <c r="Q305">
        <v>0</v>
      </c>
      <c r="R305">
        <v>0</v>
      </c>
      <c r="S305">
        <v>0</v>
      </c>
      <c r="T305">
        <v>141</v>
      </c>
      <c r="U305">
        <v>82</v>
      </c>
      <c r="V305">
        <v>229.615842243408</v>
      </c>
      <c r="W305">
        <v>146.24532302138201</v>
      </c>
      <c r="X305">
        <v>93.923438238440099</v>
      </c>
      <c r="Y305">
        <v>260.90348923039897</v>
      </c>
      <c r="Z305">
        <v>12.156484914609701</v>
      </c>
      <c r="AA305" t="str">
        <f>IF(Table1[[#This Row],[MMSE]]&lt;10, "Severe", IF(AND(Table1[[#This Row],[MMSE]]&gt;10,Table1[[#This Row],[MMSE]]&lt;21),"Moderate",IF(AND(Table1[[#This Row],[MMSE]]&gt;=21,Table1[[#This Row],[MMSE]]&lt;25),"Mild","Normal")))</f>
        <v>Moderate</v>
      </c>
      <c r="AB305">
        <v>9.8203698835143491</v>
      </c>
      <c r="AC305">
        <v>0</v>
      </c>
      <c r="AD305">
        <v>0</v>
      </c>
      <c r="AE305">
        <v>5.3362305966983499</v>
      </c>
      <c r="AF305">
        <v>0</v>
      </c>
      <c r="AG305">
        <v>1</v>
      </c>
      <c r="AH305">
        <v>1</v>
      </c>
      <c r="AI305">
        <v>0</v>
      </c>
      <c r="AJ305">
        <v>0</v>
      </c>
      <c r="AK305">
        <v>0</v>
      </c>
      <c r="AL305" t="s">
        <v>35</v>
      </c>
    </row>
    <row r="306" spans="1:38" hidden="1" x14ac:dyDescent="0.2">
      <c r="A306">
        <v>5055</v>
      </c>
      <c r="B306">
        <v>69</v>
      </c>
      <c r="C306" t="str">
        <f>QUOTIENT(Table1[[#This Row],[Age]],10)*10&amp;"-"&amp;(QUOTIENT(Table1[[#This Row],[Age]],10)*10)+9</f>
        <v>60-69</v>
      </c>
      <c r="D306">
        <v>1</v>
      </c>
      <c r="E306">
        <v>0</v>
      </c>
      <c r="F306">
        <v>0</v>
      </c>
      <c r="G306" s="3">
        <v>26.813545101706801</v>
      </c>
      <c r="H306" s="3" t="str">
        <f>IF(Table1[[#This Row],[BMI]]&lt;18.5,"Underweight",IF(AND(Table1[[#This Row],[BMI]]&gt;=18.5,Table1[[#This Row],[BMI]]&lt;25),"Normal Weight",IF(AND(Table1[[#This Row],[BMI]]&gt;=25,Table1[[#This Row],[BMI]]&lt;30),"Overweight","Obesity")))</f>
        <v>Overweight</v>
      </c>
      <c r="I306">
        <v>1</v>
      </c>
      <c r="J306">
        <v>11.327984847526199</v>
      </c>
      <c r="K306">
        <v>6.5363124036738496</v>
      </c>
      <c r="L306">
        <v>6.9229931314042599</v>
      </c>
      <c r="M306">
        <v>8.7836855074194293</v>
      </c>
      <c r="N306">
        <v>0</v>
      </c>
      <c r="O306">
        <v>0</v>
      </c>
      <c r="P306">
        <v>0</v>
      </c>
      <c r="Q306">
        <v>0</v>
      </c>
      <c r="R306">
        <v>0</v>
      </c>
      <c r="S306">
        <v>0</v>
      </c>
      <c r="T306">
        <v>140</v>
      </c>
      <c r="U306">
        <v>62</v>
      </c>
      <c r="V306">
        <v>253.23577968091999</v>
      </c>
      <c r="W306">
        <v>71.455104973265605</v>
      </c>
      <c r="X306">
        <v>29.086473852779601</v>
      </c>
      <c r="Y306">
        <v>161.37283896509501</v>
      </c>
      <c r="Z306">
        <v>3.87045253624267</v>
      </c>
      <c r="AA306" t="str">
        <f>IF(Table1[[#This Row],[MMSE]]&lt;10, "Severe", IF(AND(Table1[[#This Row],[MMSE]]&gt;10,Table1[[#This Row],[MMSE]]&lt;21),"Moderate",IF(AND(Table1[[#This Row],[MMSE]]&gt;=21,Table1[[#This Row],[MMSE]]&lt;25),"Mild","Normal")))</f>
        <v>Severe</v>
      </c>
      <c r="AB306">
        <v>8.5804544430918508</v>
      </c>
      <c r="AC306">
        <v>1</v>
      </c>
      <c r="AD306">
        <v>0</v>
      </c>
      <c r="AE306">
        <v>5.0450231952512699</v>
      </c>
      <c r="AF306">
        <v>0</v>
      </c>
      <c r="AG306">
        <v>0</v>
      </c>
      <c r="AH306">
        <v>0</v>
      </c>
      <c r="AI306">
        <v>0</v>
      </c>
      <c r="AJ306">
        <v>0</v>
      </c>
      <c r="AK306">
        <v>0</v>
      </c>
      <c r="AL306" t="s">
        <v>35</v>
      </c>
    </row>
    <row r="307" spans="1:38" hidden="1" x14ac:dyDescent="0.2">
      <c r="A307">
        <v>5056</v>
      </c>
      <c r="B307">
        <v>89</v>
      </c>
      <c r="C307" t="str">
        <f>QUOTIENT(Table1[[#This Row],[Age]],10)*10&amp;"-"&amp;(QUOTIENT(Table1[[#This Row],[Age]],10)*10)+9</f>
        <v>80-89</v>
      </c>
      <c r="D307">
        <v>1</v>
      </c>
      <c r="E307">
        <v>0</v>
      </c>
      <c r="F307">
        <v>2</v>
      </c>
      <c r="G307" s="3">
        <v>21.893239412922</v>
      </c>
      <c r="H307" s="3" t="str">
        <f>IF(Table1[[#This Row],[BMI]]&lt;18.5,"Underweight",IF(AND(Table1[[#This Row],[BMI]]&gt;=18.5,Table1[[#This Row],[BMI]]&lt;25),"Normal Weight",IF(AND(Table1[[#This Row],[BMI]]&gt;=25,Table1[[#This Row],[BMI]]&lt;30),"Overweight","Obesity")))</f>
        <v>Normal Weight</v>
      </c>
      <c r="I307">
        <v>0</v>
      </c>
      <c r="J307">
        <v>4.6456781030129299</v>
      </c>
      <c r="K307">
        <v>7.75403843701298</v>
      </c>
      <c r="L307">
        <v>0.51842796097460198</v>
      </c>
      <c r="M307">
        <v>4.02748655550596</v>
      </c>
      <c r="N307">
        <v>0</v>
      </c>
      <c r="O307">
        <v>0</v>
      </c>
      <c r="P307">
        <v>0</v>
      </c>
      <c r="Q307">
        <v>0</v>
      </c>
      <c r="R307">
        <v>0</v>
      </c>
      <c r="S307">
        <v>0</v>
      </c>
      <c r="T307">
        <v>155</v>
      </c>
      <c r="U307">
        <v>106</v>
      </c>
      <c r="V307">
        <v>196.786959259794</v>
      </c>
      <c r="W307">
        <v>95.308541986686905</v>
      </c>
      <c r="X307">
        <v>42.559739706386999</v>
      </c>
      <c r="Y307">
        <v>386.64320645136598</v>
      </c>
      <c r="Z307">
        <v>28.665602822687902</v>
      </c>
      <c r="AA307" t="str">
        <f>IF(Table1[[#This Row],[MMSE]]&lt;10, "Severe", IF(AND(Table1[[#This Row],[MMSE]]&gt;10,Table1[[#This Row],[MMSE]]&lt;21),"Moderate",IF(AND(Table1[[#This Row],[MMSE]]&gt;=21,Table1[[#This Row],[MMSE]]&lt;25),"Mild","Normal")))</f>
        <v>Normal</v>
      </c>
      <c r="AB307">
        <v>5.4226814230932101</v>
      </c>
      <c r="AC307">
        <v>0</v>
      </c>
      <c r="AD307">
        <v>0</v>
      </c>
      <c r="AE307">
        <v>3.3240132986675102</v>
      </c>
      <c r="AF307">
        <v>0</v>
      </c>
      <c r="AG307">
        <v>0</v>
      </c>
      <c r="AH307">
        <v>0</v>
      </c>
      <c r="AI307">
        <v>0</v>
      </c>
      <c r="AJ307">
        <v>0</v>
      </c>
      <c r="AK307">
        <v>0</v>
      </c>
      <c r="AL307" t="s">
        <v>35</v>
      </c>
    </row>
    <row r="308" spans="1:38" x14ac:dyDescent="0.2">
      <c r="A308">
        <v>5057</v>
      </c>
      <c r="B308">
        <v>62</v>
      </c>
      <c r="C308" t="str">
        <f>QUOTIENT(Table1[[#This Row],[Age]],10)*10&amp;"-"&amp;(QUOTIENT(Table1[[#This Row],[Age]],10)*10)+9</f>
        <v>60-69</v>
      </c>
      <c r="D308">
        <v>1</v>
      </c>
      <c r="E308">
        <v>3</v>
      </c>
      <c r="F308">
        <v>2</v>
      </c>
      <c r="G308" s="3">
        <v>29.235614179810099</v>
      </c>
      <c r="H308" s="3" t="str">
        <f>IF(Table1[[#This Row],[BMI]]&lt;18.5,"Underweight",IF(AND(Table1[[#This Row],[BMI]]&gt;=18.5,Table1[[#This Row],[BMI]]&lt;25),"Normal Weight",IF(AND(Table1[[#This Row],[BMI]]&gt;=25,Table1[[#This Row],[BMI]]&lt;30),"Overweight","Obesity")))</f>
        <v>Overweight</v>
      </c>
      <c r="I308">
        <v>1</v>
      </c>
      <c r="J308">
        <v>3.9623627736120901</v>
      </c>
      <c r="K308">
        <v>3.35316766574643</v>
      </c>
      <c r="L308">
        <v>7.0807192144488802</v>
      </c>
      <c r="M308">
        <v>7.06600861832829</v>
      </c>
      <c r="N308">
        <v>0</v>
      </c>
      <c r="O308">
        <v>0</v>
      </c>
      <c r="P308">
        <v>0</v>
      </c>
      <c r="Q308">
        <v>0</v>
      </c>
      <c r="R308">
        <v>0</v>
      </c>
      <c r="S308">
        <v>0</v>
      </c>
      <c r="T308">
        <v>118</v>
      </c>
      <c r="U308">
        <v>98</v>
      </c>
      <c r="V308">
        <v>269.51421552245</v>
      </c>
      <c r="W308">
        <v>59.713907657942102</v>
      </c>
      <c r="X308">
        <v>87.209141197929398</v>
      </c>
      <c r="Y308">
        <v>121.93617532179999</v>
      </c>
      <c r="Z308">
        <v>19.266279076651699</v>
      </c>
      <c r="AA308" t="str">
        <f>IF(Table1[[#This Row],[MMSE]]&lt;10, "Severe", IF(AND(Table1[[#This Row],[MMSE]]&gt;10,Table1[[#This Row],[MMSE]]&lt;21),"Moderate",IF(AND(Table1[[#This Row],[MMSE]]&gt;=21,Table1[[#This Row],[MMSE]]&lt;25),"Mild","Normal")))</f>
        <v>Moderate</v>
      </c>
      <c r="AB308">
        <v>2.8226054600083001</v>
      </c>
      <c r="AC308">
        <v>0</v>
      </c>
      <c r="AD308">
        <v>0</v>
      </c>
      <c r="AE308">
        <v>6.9676171856507096</v>
      </c>
      <c r="AF308">
        <v>0</v>
      </c>
      <c r="AG308">
        <v>0</v>
      </c>
      <c r="AH308">
        <v>0</v>
      </c>
      <c r="AI308">
        <v>0</v>
      </c>
      <c r="AJ308">
        <v>0</v>
      </c>
      <c r="AK308">
        <v>0</v>
      </c>
      <c r="AL308" t="s">
        <v>35</v>
      </c>
    </row>
    <row r="309" spans="1:38" x14ac:dyDescent="0.2">
      <c r="A309">
        <v>5058</v>
      </c>
      <c r="B309">
        <v>82</v>
      </c>
      <c r="C309" t="str">
        <f>QUOTIENT(Table1[[#This Row],[Age]],10)*10&amp;"-"&amp;(QUOTIENT(Table1[[#This Row],[Age]],10)*10)+9</f>
        <v>80-89</v>
      </c>
      <c r="D309">
        <v>1</v>
      </c>
      <c r="E309">
        <v>0</v>
      </c>
      <c r="F309">
        <v>2</v>
      </c>
      <c r="G309" s="3">
        <v>23.613468263471201</v>
      </c>
      <c r="H309" s="3" t="str">
        <f>IF(Table1[[#This Row],[BMI]]&lt;18.5,"Underweight",IF(AND(Table1[[#This Row],[BMI]]&gt;=18.5,Table1[[#This Row],[BMI]]&lt;25),"Normal Weight",IF(AND(Table1[[#This Row],[BMI]]&gt;=25,Table1[[#This Row],[BMI]]&lt;30),"Overweight","Obesity")))</f>
        <v>Normal Weight</v>
      </c>
      <c r="I309">
        <v>0</v>
      </c>
      <c r="J309">
        <v>4.2573349386171504</v>
      </c>
      <c r="K309">
        <v>0.60018676306447605</v>
      </c>
      <c r="L309">
        <v>6.5619189412557102</v>
      </c>
      <c r="M309">
        <v>4.0378054318614298</v>
      </c>
      <c r="N309">
        <v>1</v>
      </c>
      <c r="O309">
        <v>0</v>
      </c>
      <c r="P309">
        <v>0</v>
      </c>
      <c r="Q309">
        <v>0</v>
      </c>
      <c r="R309">
        <v>0</v>
      </c>
      <c r="S309">
        <v>0</v>
      </c>
      <c r="T309">
        <v>160</v>
      </c>
      <c r="U309">
        <v>107</v>
      </c>
      <c r="V309">
        <v>268.258914826318</v>
      </c>
      <c r="W309">
        <v>144.53521155723999</v>
      </c>
      <c r="X309">
        <v>52.566336944942897</v>
      </c>
      <c r="Y309">
        <v>110.652279971608</v>
      </c>
      <c r="Z309">
        <v>10.771572476542801</v>
      </c>
      <c r="AA309" t="str">
        <f>IF(Table1[[#This Row],[MMSE]]&lt;10, "Severe", IF(AND(Table1[[#This Row],[MMSE]]&gt;10,Table1[[#This Row],[MMSE]]&lt;21),"Moderate",IF(AND(Table1[[#This Row],[MMSE]]&gt;=21,Table1[[#This Row],[MMSE]]&lt;25),"Mild","Normal")))</f>
        <v>Moderate</v>
      </c>
      <c r="AB309">
        <v>9.6143887770035299</v>
      </c>
      <c r="AC309">
        <v>1</v>
      </c>
      <c r="AD309">
        <v>0</v>
      </c>
      <c r="AE309">
        <v>8.8380890950683302</v>
      </c>
      <c r="AF309">
        <v>0</v>
      </c>
      <c r="AG309">
        <v>0</v>
      </c>
      <c r="AH309">
        <v>0</v>
      </c>
      <c r="AI309">
        <v>0</v>
      </c>
      <c r="AJ309">
        <v>0</v>
      </c>
      <c r="AK309">
        <v>0</v>
      </c>
      <c r="AL309" t="s">
        <v>35</v>
      </c>
    </row>
    <row r="310" spans="1:38" x14ac:dyDescent="0.2">
      <c r="A310">
        <v>5059</v>
      </c>
      <c r="B310">
        <v>69</v>
      </c>
      <c r="C310" t="str">
        <f>QUOTIENT(Table1[[#This Row],[Age]],10)*10&amp;"-"&amp;(QUOTIENT(Table1[[#This Row],[Age]],10)*10)+9</f>
        <v>60-69</v>
      </c>
      <c r="D310">
        <v>0</v>
      </c>
      <c r="E310">
        <v>1</v>
      </c>
      <c r="F310">
        <v>1</v>
      </c>
      <c r="G310" s="3">
        <v>17.673727143698901</v>
      </c>
      <c r="H310" s="3" t="str">
        <f>IF(Table1[[#This Row],[BMI]]&lt;18.5,"Underweight",IF(AND(Table1[[#This Row],[BMI]]&gt;=18.5,Table1[[#This Row],[BMI]]&lt;25),"Normal Weight",IF(AND(Table1[[#This Row],[BMI]]&gt;=25,Table1[[#This Row],[BMI]]&lt;30),"Overweight","Obesity")))</f>
        <v>Underweight</v>
      </c>
      <c r="I310">
        <v>0</v>
      </c>
      <c r="J310">
        <v>13.4544231103893</v>
      </c>
      <c r="K310">
        <v>4.0094430197008801</v>
      </c>
      <c r="L310">
        <v>2.52675704606524</v>
      </c>
      <c r="M310">
        <v>5.6276843791928304</v>
      </c>
      <c r="N310">
        <v>1</v>
      </c>
      <c r="O310">
        <v>0</v>
      </c>
      <c r="P310">
        <v>0</v>
      </c>
      <c r="Q310">
        <v>0</v>
      </c>
      <c r="R310">
        <v>0</v>
      </c>
      <c r="S310">
        <v>0</v>
      </c>
      <c r="T310">
        <v>174</v>
      </c>
      <c r="U310">
        <v>95</v>
      </c>
      <c r="V310">
        <v>181.38587991984301</v>
      </c>
      <c r="W310">
        <v>157.71656730235799</v>
      </c>
      <c r="X310">
        <v>99.5936466806494</v>
      </c>
      <c r="Y310">
        <v>91.206573950324795</v>
      </c>
      <c r="Z310">
        <v>14.3888777120744</v>
      </c>
      <c r="AA310" t="str">
        <f>IF(Table1[[#This Row],[MMSE]]&lt;10, "Severe", IF(AND(Table1[[#This Row],[MMSE]]&gt;10,Table1[[#This Row],[MMSE]]&lt;21),"Moderate",IF(AND(Table1[[#This Row],[MMSE]]&gt;=21,Table1[[#This Row],[MMSE]]&lt;25),"Mild","Normal")))</f>
        <v>Moderate</v>
      </c>
      <c r="AB310">
        <v>8.0770282577931098</v>
      </c>
      <c r="AC310">
        <v>0</v>
      </c>
      <c r="AD310">
        <v>0</v>
      </c>
      <c r="AE310">
        <v>6.0763498554994602</v>
      </c>
      <c r="AF310">
        <v>0</v>
      </c>
      <c r="AG310">
        <v>0</v>
      </c>
      <c r="AH310">
        <v>1</v>
      </c>
      <c r="AI310">
        <v>0</v>
      </c>
      <c r="AJ310">
        <v>0</v>
      </c>
      <c r="AK310">
        <v>0</v>
      </c>
      <c r="AL310" t="s">
        <v>35</v>
      </c>
    </row>
    <row r="311" spans="1:38" x14ac:dyDescent="0.2">
      <c r="A311">
        <v>5060</v>
      </c>
      <c r="B311">
        <v>88</v>
      </c>
      <c r="C311" t="str">
        <f>QUOTIENT(Table1[[#This Row],[Age]],10)*10&amp;"-"&amp;(QUOTIENT(Table1[[#This Row],[Age]],10)*10)+9</f>
        <v>80-89</v>
      </c>
      <c r="D311">
        <v>0</v>
      </c>
      <c r="E311">
        <v>0</v>
      </c>
      <c r="F311">
        <v>0</v>
      </c>
      <c r="G311" s="3">
        <v>19.379195598726898</v>
      </c>
      <c r="H311" s="3" t="str">
        <f>IF(Table1[[#This Row],[BMI]]&lt;18.5,"Underweight",IF(AND(Table1[[#This Row],[BMI]]&gt;=18.5,Table1[[#This Row],[BMI]]&lt;25),"Normal Weight",IF(AND(Table1[[#This Row],[BMI]]&gt;=25,Table1[[#This Row],[BMI]]&lt;30),"Overweight","Obesity")))</f>
        <v>Normal Weight</v>
      </c>
      <c r="I311">
        <v>0</v>
      </c>
      <c r="J311">
        <v>6.5378831638179298</v>
      </c>
      <c r="K311">
        <v>5.6069765311660698</v>
      </c>
      <c r="L311">
        <v>0.71582907055090395</v>
      </c>
      <c r="M311">
        <v>4.8391751329116603</v>
      </c>
      <c r="N311">
        <v>0</v>
      </c>
      <c r="O311">
        <v>0</v>
      </c>
      <c r="P311">
        <v>1</v>
      </c>
      <c r="Q311">
        <v>0</v>
      </c>
      <c r="R311">
        <v>0</v>
      </c>
      <c r="S311">
        <v>0</v>
      </c>
      <c r="T311">
        <v>117</v>
      </c>
      <c r="U311">
        <v>72</v>
      </c>
      <c r="V311">
        <v>262.51836341216898</v>
      </c>
      <c r="W311">
        <v>96.539953782454901</v>
      </c>
      <c r="X311">
        <v>74.371975538091803</v>
      </c>
      <c r="Y311">
        <v>62.306069488525203</v>
      </c>
      <c r="Z311">
        <v>15.411327386385301</v>
      </c>
      <c r="AA311" t="str">
        <f>IF(Table1[[#This Row],[MMSE]]&lt;10, "Severe", IF(AND(Table1[[#This Row],[MMSE]]&gt;10,Table1[[#This Row],[MMSE]]&lt;21),"Moderate",IF(AND(Table1[[#This Row],[MMSE]]&gt;=21,Table1[[#This Row],[MMSE]]&lt;25),"Mild","Normal")))</f>
        <v>Moderate</v>
      </c>
      <c r="AB311">
        <v>9.8996950354282998</v>
      </c>
      <c r="AC311">
        <v>0</v>
      </c>
      <c r="AD311">
        <v>0</v>
      </c>
      <c r="AE311">
        <v>4.3237893732433204</v>
      </c>
      <c r="AF311">
        <v>0</v>
      </c>
      <c r="AG311">
        <v>0</v>
      </c>
      <c r="AH311">
        <v>0</v>
      </c>
      <c r="AI311">
        <v>0</v>
      </c>
      <c r="AJ311">
        <v>0</v>
      </c>
      <c r="AK311">
        <v>0</v>
      </c>
      <c r="AL311" t="s">
        <v>35</v>
      </c>
    </row>
    <row r="312" spans="1:38" x14ac:dyDescent="0.2">
      <c r="A312">
        <v>5061</v>
      </c>
      <c r="B312">
        <v>72</v>
      </c>
      <c r="C312" t="str">
        <f>QUOTIENT(Table1[[#This Row],[Age]],10)*10&amp;"-"&amp;(QUOTIENT(Table1[[#This Row],[Age]],10)*10)+9</f>
        <v>70-79</v>
      </c>
      <c r="D312">
        <v>1</v>
      </c>
      <c r="E312">
        <v>2</v>
      </c>
      <c r="F312">
        <v>2</v>
      </c>
      <c r="G312" s="3">
        <v>16.008146177804299</v>
      </c>
      <c r="H312" s="3" t="str">
        <f>IF(Table1[[#This Row],[BMI]]&lt;18.5,"Underweight",IF(AND(Table1[[#This Row],[BMI]]&gt;=18.5,Table1[[#This Row],[BMI]]&lt;25),"Normal Weight",IF(AND(Table1[[#This Row],[BMI]]&gt;=25,Table1[[#This Row],[BMI]]&lt;30),"Overweight","Obesity")))</f>
        <v>Underweight</v>
      </c>
      <c r="I312">
        <v>0</v>
      </c>
      <c r="J312">
        <v>16.781788462582</v>
      </c>
      <c r="K312">
        <v>5.1912417324625402</v>
      </c>
      <c r="L312">
        <v>2.2767270942814499</v>
      </c>
      <c r="M312">
        <v>9.6663763052482299</v>
      </c>
      <c r="N312">
        <v>1</v>
      </c>
      <c r="O312">
        <v>0</v>
      </c>
      <c r="P312">
        <v>1</v>
      </c>
      <c r="Q312">
        <v>0</v>
      </c>
      <c r="R312">
        <v>1</v>
      </c>
      <c r="S312">
        <v>0</v>
      </c>
      <c r="T312">
        <v>114</v>
      </c>
      <c r="U312">
        <v>106</v>
      </c>
      <c r="V312">
        <v>196.14063549921099</v>
      </c>
      <c r="W312">
        <v>191.11314910655699</v>
      </c>
      <c r="X312">
        <v>52.729893924340402</v>
      </c>
      <c r="Y312">
        <v>89.787699063551898</v>
      </c>
      <c r="Z312">
        <v>19.5114151648262</v>
      </c>
      <c r="AA312" t="str">
        <f>IF(Table1[[#This Row],[MMSE]]&lt;10, "Severe", IF(AND(Table1[[#This Row],[MMSE]]&gt;10,Table1[[#This Row],[MMSE]]&lt;21),"Moderate",IF(AND(Table1[[#This Row],[MMSE]]&gt;=21,Table1[[#This Row],[MMSE]]&lt;25),"Mild","Normal")))</f>
        <v>Moderate</v>
      </c>
      <c r="AB312">
        <v>9.06166937385143</v>
      </c>
      <c r="AC312">
        <v>0</v>
      </c>
      <c r="AD312">
        <v>0</v>
      </c>
      <c r="AE312">
        <v>8.4080983541186392</v>
      </c>
      <c r="AF312">
        <v>0</v>
      </c>
      <c r="AG312">
        <v>0</v>
      </c>
      <c r="AH312">
        <v>0</v>
      </c>
      <c r="AI312">
        <v>0</v>
      </c>
      <c r="AJ312">
        <v>1</v>
      </c>
      <c r="AK312">
        <v>0</v>
      </c>
      <c r="AL312" t="s">
        <v>35</v>
      </c>
    </row>
    <row r="313" spans="1:38" x14ac:dyDescent="0.2">
      <c r="A313">
        <v>5062</v>
      </c>
      <c r="B313">
        <v>71</v>
      </c>
      <c r="C313" t="str">
        <f>QUOTIENT(Table1[[#This Row],[Age]],10)*10&amp;"-"&amp;(QUOTIENT(Table1[[#This Row],[Age]],10)*10)+9</f>
        <v>70-79</v>
      </c>
      <c r="D313">
        <v>1</v>
      </c>
      <c r="E313">
        <v>2</v>
      </c>
      <c r="F313">
        <v>3</v>
      </c>
      <c r="G313" s="3">
        <v>17.144102948964601</v>
      </c>
      <c r="H313" s="3" t="str">
        <f>IF(Table1[[#This Row],[BMI]]&lt;18.5,"Underweight",IF(AND(Table1[[#This Row],[BMI]]&gt;=18.5,Table1[[#This Row],[BMI]]&lt;25),"Normal Weight",IF(AND(Table1[[#This Row],[BMI]]&gt;=25,Table1[[#This Row],[BMI]]&lt;30),"Overweight","Obesity")))</f>
        <v>Underweight</v>
      </c>
      <c r="I313">
        <v>0</v>
      </c>
      <c r="J313">
        <v>18.0468062709454</v>
      </c>
      <c r="K313">
        <v>0.47286817432549999</v>
      </c>
      <c r="L313">
        <v>6.8860802162194199</v>
      </c>
      <c r="M313">
        <v>9.8040542457938802</v>
      </c>
      <c r="N313">
        <v>0</v>
      </c>
      <c r="O313">
        <v>0</v>
      </c>
      <c r="P313">
        <v>1</v>
      </c>
      <c r="Q313">
        <v>0</v>
      </c>
      <c r="R313">
        <v>0</v>
      </c>
      <c r="S313">
        <v>0</v>
      </c>
      <c r="T313">
        <v>144</v>
      </c>
      <c r="U313">
        <v>67</v>
      </c>
      <c r="V313">
        <v>205.00531747511201</v>
      </c>
      <c r="W313">
        <v>162.80195559098999</v>
      </c>
      <c r="X313">
        <v>85.400198779553904</v>
      </c>
      <c r="Y313">
        <v>88.440759694542805</v>
      </c>
      <c r="Z313">
        <v>20.524978832356702</v>
      </c>
      <c r="AA313" t="str">
        <f>IF(Table1[[#This Row],[MMSE]]&lt;10, "Severe", IF(AND(Table1[[#This Row],[MMSE]]&gt;10,Table1[[#This Row],[MMSE]]&lt;21),"Moderate",IF(AND(Table1[[#This Row],[MMSE]]&gt;=21,Table1[[#This Row],[MMSE]]&lt;25),"Mild","Normal")))</f>
        <v>Moderate</v>
      </c>
      <c r="AB313">
        <v>5.9790634441174104</v>
      </c>
      <c r="AC313">
        <v>1</v>
      </c>
      <c r="AD313">
        <v>0</v>
      </c>
      <c r="AE313">
        <v>7.2262315390825202</v>
      </c>
      <c r="AF313">
        <v>1</v>
      </c>
      <c r="AG313">
        <v>0</v>
      </c>
      <c r="AH313">
        <v>1</v>
      </c>
      <c r="AI313">
        <v>0</v>
      </c>
      <c r="AJ313">
        <v>0</v>
      </c>
      <c r="AK313">
        <v>0</v>
      </c>
      <c r="AL313" t="s">
        <v>35</v>
      </c>
    </row>
    <row r="314" spans="1:38" hidden="1" x14ac:dyDescent="0.2">
      <c r="A314">
        <v>5063</v>
      </c>
      <c r="B314">
        <v>63</v>
      </c>
      <c r="C314" t="str">
        <f>QUOTIENT(Table1[[#This Row],[Age]],10)*10&amp;"-"&amp;(QUOTIENT(Table1[[#This Row],[Age]],10)*10)+9</f>
        <v>60-69</v>
      </c>
      <c r="D314">
        <v>0</v>
      </c>
      <c r="E314">
        <v>0</v>
      </c>
      <c r="F314">
        <v>2</v>
      </c>
      <c r="G314" s="3">
        <v>35.160564365117899</v>
      </c>
      <c r="H314" s="3" t="str">
        <f>IF(Table1[[#This Row],[BMI]]&lt;18.5,"Underweight",IF(AND(Table1[[#This Row],[BMI]]&gt;=18.5,Table1[[#This Row],[BMI]]&lt;25),"Normal Weight",IF(AND(Table1[[#This Row],[BMI]]&gt;=25,Table1[[#This Row],[BMI]]&lt;30),"Overweight","Obesity")))</f>
        <v>Obesity</v>
      </c>
      <c r="I314">
        <v>0</v>
      </c>
      <c r="J314">
        <v>9.2247633992900102</v>
      </c>
      <c r="K314">
        <v>8.4324920251577602</v>
      </c>
      <c r="L314">
        <v>8.4274099087589303</v>
      </c>
      <c r="M314">
        <v>7.3499380596500803</v>
      </c>
      <c r="N314">
        <v>1</v>
      </c>
      <c r="O314">
        <v>0</v>
      </c>
      <c r="P314">
        <v>1</v>
      </c>
      <c r="Q314">
        <v>0</v>
      </c>
      <c r="R314">
        <v>0</v>
      </c>
      <c r="S314">
        <v>0</v>
      </c>
      <c r="T314">
        <v>157</v>
      </c>
      <c r="U314">
        <v>83</v>
      </c>
      <c r="V314">
        <v>249.62243893527301</v>
      </c>
      <c r="W314">
        <v>121.833984053877</v>
      </c>
      <c r="X314">
        <v>94.3779351590548</v>
      </c>
      <c r="Y314">
        <v>50.973755510690403</v>
      </c>
      <c r="Z314">
        <v>24.970786210397399</v>
      </c>
      <c r="AA314" t="str">
        <f>IF(Table1[[#This Row],[MMSE]]&lt;10, "Severe", IF(AND(Table1[[#This Row],[MMSE]]&gt;10,Table1[[#This Row],[MMSE]]&lt;21),"Moderate",IF(AND(Table1[[#This Row],[MMSE]]&gt;=21,Table1[[#This Row],[MMSE]]&lt;25),"Mild","Normal")))</f>
        <v>Mild</v>
      </c>
      <c r="AB314">
        <v>5.14479032928792</v>
      </c>
      <c r="AC314">
        <v>1</v>
      </c>
      <c r="AD314">
        <v>0</v>
      </c>
      <c r="AE314">
        <v>6.6458092627632901</v>
      </c>
      <c r="AF314">
        <v>0</v>
      </c>
      <c r="AG314">
        <v>0</v>
      </c>
      <c r="AH314">
        <v>0</v>
      </c>
      <c r="AI314">
        <v>0</v>
      </c>
      <c r="AJ314">
        <v>1</v>
      </c>
      <c r="AK314">
        <v>0</v>
      </c>
      <c r="AL314" t="s">
        <v>35</v>
      </c>
    </row>
    <row r="315" spans="1:38" x14ac:dyDescent="0.2">
      <c r="A315">
        <v>5064</v>
      </c>
      <c r="B315">
        <v>83</v>
      </c>
      <c r="C315" t="str">
        <f>QUOTIENT(Table1[[#This Row],[Age]],10)*10&amp;"-"&amp;(QUOTIENT(Table1[[#This Row],[Age]],10)*10)+9</f>
        <v>80-89</v>
      </c>
      <c r="D315">
        <v>1</v>
      </c>
      <c r="E315">
        <v>0</v>
      </c>
      <c r="F315">
        <v>2</v>
      </c>
      <c r="G315" s="3">
        <v>15.2897389518998</v>
      </c>
      <c r="H315" s="3" t="str">
        <f>IF(Table1[[#This Row],[BMI]]&lt;18.5,"Underweight",IF(AND(Table1[[#This Row],[BMI]]&gt;=18.5,Table1[[#This Row],[BMI]]&lt;25),"Normal Weight",IF(AND(Table1[[#This Row],[BMI]]&gt;=25,Table1[[#This Row],[BMI]]&lt;30),"Overweight","Obesity")))</f>
        <v>Underweight</v>
      </c>
      <c r="I315">
        <v>1</v>
      </c>
      <c r="J315">
        <v>8.0505544244718106</v>
      </c>
      <c r="K315">
        <v>1.29335816015996</v>
      </c>
      <c r="L315">
        <v>3.0344532572176002</v>
      </c>
      <c r="M315">
        <v>6.83795446935504</v>
      </c>
      <c r="N315">
        <v>0</v>
      </c>
      <c r="O315">
        <v>0</v>
      </c>
      <c r="P315">
        <v>0</v>
      </c>
      <c r="Q315">
        <v>0</v>
      </c>
      <c r="R315">
        <v>0</v>
      </c>
      <c r="S315">
        <v>0</v>
      </c>
      <c r="T315">
        <v>163</v>
      </c>
      <c r="U315">
        <v>68</v>
      </c>
      <c r="V315">
        <v>232.32251196784</v>
      </c>
      <c r="W315">
        <v>193.95380297269</v>
      </c>
      <c r="X315">
        <v>20.742605448481601</v>
      </c>
      <c r="Y315">
        <v>123.680063701824</v>
      </c>
      <c r="Z315">
        <v>12.275443880522699</v>
      </c>
      <c r="AA315" t="str">
        <f>IF(Table1[[#This Row],[MMSE]]&lt;10, "Severe", IF(AND(Table1[[#This Row],[MMSE]]&gt;10,Table1[[#This Row],[MMSE]]&lt;21),"Moderate",IF(AND(Table1[[#This Row],[MMSE]]&gt;=21,Table1[[#This Row],[MMSE]]&lt;25),"Mild","Normal")))</f>
        <v>Moderate</v>
      </c>
      <c r="AB315">
        <v>8.2247488700348601</v>
      </c>
      <c r="AC315">
        <v>0</v>
      </c>
      <c r="AD315">
        <v>0</v>
      </c>
      <c r="AE315">
        <v>6.7660132981967704</v>
      </c>
      <c r="AF315">
        <v>0</v>
      </c>
      <c r="AG315">
        <v>0</v>
      </c>
      <c r="AH315">
        <v>0</v>
      </c>
      <c r="AI315">
        <v>0</v>
      </c>
      <c r="AJ315">
        <v>0</v>
      </c>
      <c r="AK315">
        <v>0</v>
      </c>
      <c r="AL315" t="s">
        <v>35</v>
      </c>
    </row>
    <row r="316" spans="1:38" hidden="1" x14ac:dyDescent="0.2">
      <c r="A316">
        <v>5065</v>
      </c>
      <c r="B316">
        <v>61</v>
      </c>
      <c r="C316" t="str">
        <f>QUOTIENT(Table1[[#This Row],[Age]],10)*10&amp;"-"&amp;(QUOTIENT(Table1[[#This Row],[Age]],10)*10)+9</f>
        <v>60-69</v>
      </c>
      <c r="D316">
        <v>0</v>
      </c>
      <c r="E316">
        <v>0</v>
      </c>
      <c r="F316">
        <v>1</v>
      </c>
      <c r="G316" s="3">
        <v>37.716555949845898</v>
      </c>
      <c r="H316" s="3" t="str">
        <f>IF(Table1[[#This Row],[BMI]]&lt;18.5,"Underweight",IF(AND(Table1[[#This Row],[BMI]]&gt;=18.5,Table1[[#This Row],[BMI]]&lt;25),"Normal Weight",IF(AND(Table1[[#This Row],[BMI]]&gt;=25,Table1[[#This Row],[BMI]]&lt;30),"Overweight","Obesity")))</f>
        <v>Obesity</v>
      </c>
      <c r="I316">
        <v>1</v>
      </c>
      <c r="J316">
        <v>2.4805168121973802</v>
      </c>
      <c r="K316">
        <v>3.0437538906835302</v>
      </c>
      <c r="L316">
        <v>7.1761825893226501</v>
      </c>
      <c r="M316">
        <v>6.8621278690646701</v>
      </c>
      <c r="N316">
        <v>0</v>
      </c>
      <c r="O316">
        <v>0</v>
      </c>
      <c r="P316">
        <v>0</v>
      </c>
      <c r="Q316">
        <v>0</v>
      </c>
      <c r="R316">
        <v>0</v>
      </c>
      <c r="S316">
        <v>0</v>
      </c>
      <c r="T316">
        <v>156</v>
      </c>
      <c r="U316">
        <v>64</v>
      </c>
      <c r="V316">
        <v>206.13704250931201</v>
      </c>
      <c r="W316">
        <v>156.41777407921199</v>
      </c>
      <c r="X316">
        <v>38.355768458713001</v>
      </c>
      <c r="Y316">
        <v>166.730963002111</v>
      </c>
      <c r="Z316">
        <v>1.7648662789809</v>
      </c>
      <c r="AA316" t="str">
        <f>IF(Table1[[#This Row],[MMSE]]&lt;10, "Severe", IF(AND(Table1[[#This Row],[MMSE]]&gt;10,Table1[[#This Row],[MMSE]]&lt;21),"Moderate",IF(AND(Table1[[#This Row],[MMSE]]&gt;=21,Table1[[#This Row],[MMSE]]&lt;25),"Mild","Normal")))</f>
        <v>Severe</v>
      </c>
      <c r="AB316">
        <v>5.3913010302993598</v>
      </c>
      <c r="AC316">
        <v>0</v>
      </c>
      <c r="AD316">
        <v>1</v>
      </c>
      <c r="AE316">
        <v>2.8638987805327898</v>
      </c>
      <c r="AF316">
        <v>0</v>
      </c>
      <c r="AG316">
        <v>0</v>
      </c>
      <c r="AH316">
        <v>0</v>
      </c>
      <c r="AI316">
        <v>0</v>
      </c>
      <c r="AJ316">
        <v>1</v>
      </c>
      <c r="AK316">
        <v>1</v>
      </c>
      <c r="AL316" t="s">
        <v>35</v>
      </c>
    </row>
    <row r="317" spans="1:38" hidden="1" x14ac:dyDescent="0.2">
      <c r="A317">
        <v>5066</v>
      </c>
      <c r="B317">
        <v>80</v>
      </c>
      <c r="C317" t="str">
        <f>QUOTIENT(Table1[[#This Row],[Age]],10)*10&amp;"-"&amp;(QUOTIENT(Table1[[#This Row],[Age]],10)*10)+9</f>
        <v>80-89</v>
      </c>
      <c r="D317">
        <v>1</v>
      </c>
      <c r="E317">
        <v>0</v>
      </c>
      <c r="F317">
        <v>1</v>
      </c>
      <c r="G317" s="3">
        <v>29.0936736345711</v>
      </c>
      <c r="H317" s="3" t="str">
        <f>IF(Table1[[#This Row],[BMI]]&lt;18.5,"Underweight",IF(AND(Table1[[#This Row],[BMI]]&gt;=18.5,Table1[[#This Row],[BMI]]&lt;25),"Normal Weight",IF(AND(Table1[[#This Row],[BMI]]&gt;=25,Table1[[#This Row],[BMI]]&lt;30),"Overweight","Obesity")))</f>
        <v>Overweight</v>
      </c>
      <c r="I317">
        <v>0</v>
      </c>
      <c r="J317">
        <v>10.3274532538352</v>
      </c>
      <c r="K317">
        <v>2.4242804889735798</v>
      </c>
      <c r="L317">
        <v>9.7239059011139499</v>
      </c>
      <c r="M317">
        <v>9.5729907171294997</v>
      </c>
      <c r="N317">
        <v>0</v>
      </c>
      <c r="O317">
        <v>0</v>
      </c>
      <c r="P317">
        <v>0</v>
      </c>
      <c r="Q317">
        <v>0</v>
      </c>
      <c r="R317">
        <v>0</v>
      </c>
      <c r="S317">
        <v>1</v>
      </c>
      <c r="T317">
        <v>99</v>
      </c>
      <c r="U317">
        <v>65</v>
      </c>
      <c r="V317">
        <v>229.070627431269</v>
      </c>
      <c r="W317">
        <v>58.489142199408498</v>
      </c>
      <c r="X317">
        <v>68.371291611406207</v>
      </c>
      <c r="Y317">
        <v>243.320960312728</v>
      </c>
      <c r="Z317">
        <v>3.1193023123312802</v>
      </c>
      <c r="AA317" t="str">
        <f>IF(Table1[[#This Row],[MMSE]]&lt;10, "Severe", IF(AND(Table1[[#This Row],[MMSE]]&gt;10,Table1[[#This Row],[MMSE]]&lt;21),"Moderate",IF(AND(Table1[[#This Row],[MMSE]]&gt;=21,Table1[[#This Row],[MMSE]]&lt;25),"Mild","Normal")))</f>
        <v>Severe</v>
      </c>
      <c r="AB317">
        <v>9.2317024169762396E-2</v>
      </c>
      <c r="AC317">
        <v>1</v>
      </c>
      <c r="AD317">
        <v>1</v>
      </c>
      <c r="AE317">
        <v>4.8620528973531103</v>
      </c>
      <c r="AF317">
        <v>0</v>
      </c>
      <c r="AG317">
        <v>0</v>
      </c>
      <c r="AH317">
        <v>0</v>
      </c>
      <c r="AI317">
        <v>0</v>
      </c>
      <c r="AJ317">
        <v>0</v>
      </c>
      <c r="AK317">
        <v>1</v>
      </c>
      <c r="AL317" t="s">
        <v>35</v>
      </c>
    </row>
    <row r="318" spans="1:38" x14ac:dyDescent="0.2">
      <c r="A318">
        <v>5067</v>
      </c>
      <c r="B318">
        <v>82</v>
      </c>
      <c r="C318" t="str">
        <f>QUOTIENT(Table1[[#This Row],[Age]],10)*10&amp;"-"&amp;(QUOTIENT(Table1[[#This Row],[Age]],10)*10)+9</f>
        <v>80-89</v>
      </c>
      <c r="D318">
        <v>0</v>
      </c>
      <c r="E318">
        <v>1</v>
      </c>
      <c r="F318">
        <v>1</v>
      </c>
      <c r="G318" s="3">
        <v>29.513189643209898</v>
      </c>
      <c r="H318" s="3" t="str">
        <f>IF(Table1[[#This Row],[BMI]]&lt;18.5,"Underweight",IF(AND(Table1[[#This Row],[BMI]]&gt;=18.5,Table1[[#This Row],[BMI]]&lt;25),"Normal Weight",IF(AND(Table1[[#This Row],[BMI]]&gt;=25,Table1[[#This Row],[BMI]]&lt;30),"Overweight","Obesity")))</f>
        <v>Overweight</v>
      </c>
      <c r="I318">
        <v>1</v>
      </c>
      <c r="J318">
        <v>6.1797329758310697</v>
      </c>
      <c r="K318">
        <v>5.8229877404365</v>
      </c>
      <c r="L318">
        <v>4.0290409339282798</v>
      </c>
      <c r="M318">
        <v>7.4844023762380996</v>
      </c>
      <c r="N318">
        <v>1</v>
      </c>
      <c r="O318">
        <v>0</v>
      </c>
      <c r="P318">
        <v>0</v>
      </c>
      <c r="Q318">
        <v>0</v>
      </c>
      <c r="R318">
        <v>0</v>
      </c>
      <c r="S318">
        <v>0</v>
      </c>
      <c r="T318">
        <v>103</v>
      </c>
      <c r="U318">
        <v>83</v>
      </c>
      <c r="V318">
        <v>181.727440826226</v>
      </c>
      <c r="W318">
        <v>89.892239980725705</v>
      </c>
      <c r="X318">
        <v>59.570836764540097</v>
      </c>
      <c r="Y318">
        <v>130.932272627537</v>
      </c>
      <c r="Z318">
        <v>17.844300017401601</v>
      </c>
      <c r="AA318" t="str">
        <f>IF(Table1[[#This Row],[MMSE]]&lt;10, "Severe", IF(AND(Table1[[#This Row],[MMSE]]&gt;10,Table1[[#This Row],[MMSE]]&lt;21),"Moderate",IF(AND(Table1[[#This Row],[MMSE]]&gt;=21,Table1[[#This Row],[MMSE]]&lt;25),"Mild","Normal")))</f>
        <v>Moderate</v>
      </c>
      <c r="AB318">
        <v>5.9730351747906398E-2</v>
      </c>
      <c r="AC318">
        <v>1</v>
      </c>
      <c r="AD318">
        <v>1</v>
      </c>
      <c r="AE318">
        <v>1.06721751805228</v>
      </c>
      <c r="AF318">
        <v>0</v>
      </c>
      <c r="AG318">
        <v>0</v>
      </c>
      <c r="AH318">
        <v>0</v>
      </c>
      <c r="AI318">
        <v>0</v>
      </c>
      <c r="AJ318">
        <v>0</v>
      </c>
      <c r="AK318">
        <v>1</v>
      </c>
      <c r="AL318" t="s">
        <v>35</v>
      </c>
    </row>
    <row r="319" spans="1:38" hidden="1" x14ac:dyDescent="0.2">
      <c r="A319">
        <v>5068</v>
      </c>
      <c r="B319">
        <v>82</v>
      </c>
      <c r="C319" t="str">
        <f>QUOTIENT(Table1[[#This Row],[Age]],10)*10&amp;"-"&amp;(QUOTIENT(Table1[[#This Row],[Age]],10)*10)+9</f>
        <v>80-89</v>
      </c>
      <c r="D319">
        <v>0</v>
      </c>
      <c r="E319">
        <v>1</v>
      </c>
      <c r="F319">
        <v>3</v>
      </c>
      <c r="G319" s="3">
        <v>37.052472504725003</v>
      </c>
      <c r="H319" s="3" t="str">
        <f>IF(Table1[[#This Row],[BMI]]&lt;18.5,"Underweight",IF(AND(Table1[[#This Row],[BMI]]&gt;=18.5,Table1[[#This Row],[BMI]]&lt;25),"Normal Weight",IF(AND(Table1[[#This Row],[BMI]]&gt;=25,Table1[[#This Row],[BMI]]&lt;30),"Overweight","Obesity")))</f>
        <v>Obesity</v>
      </c>
      <c r="I319">
        <v>0</v>
      </c>
      <c r="J319">
        <v>14.5860358471152</v>
      </c>
      <c r="K319">
        <v>7.3063123167077801</v>
      </c>
      <c r="L319">
        <v>3.9006564733339402</v>
      </c>
      <c r="M319">
        <v>4.1461901877135698</v>
      </c>
      <c r="N319">
        <v>0</v>
      </c>
      <c r="O319">
        <v>0</v>
      </c>
      <c r="P319">
        <v>0</v>
      </c>
      <c r="Q319">
        <v>1</v>
      </c>
      <c r="R319">
        <v>0</v>
      </c>
      <c r="S319">
        <v>0</v>
      </c>
      <c r="T319">
        <v>140</v>
      </c>
      <c r="U319">
        <v>64</v>
      </c>
      <c r="V319">
        <v>299.056527594562</v>
      </c>
      <c r="W319">
        <v>144.956419550172</v>
      </c>
      <c r="X319">
        <v>42.606161456296398</v>
      </c>
      <c r="Y319">
        <v>273.76042511321901</v>
      </c>
      <c r="Z319">
        <v>2.0443820816049798</v>
      </c>
      <c r="AA319" t="str">
        <f>IF(Table1[[#This Row],[MMSE]]&lt;10, "Severe", IF(AND(Table1[[#This Row],[MMSE]]&gt;10,Table1[[#This Row],[MMSE]]&lt;21),"Moderate",IF(AND(Table1[[#This Row],[MMSE]]&gt;=21,Table1[[#This Row],[MMSE]]&lt;25),"Mild","Normal")))</f>
        <v>Severe</v>
      </c>
      <c r="AB319">
        <v>2.5729881034575302</v>
      </c>
      <c r="AC319">
        <v>0</v>
      </c>
      <c r="AD319">
        <v>0</v>
      </c>
      <c r="AE319">
        <v>4.0505061035930696</v>
      </c>
      <c r="AF319">
        <v>0</v>
      </c>
      <c r="AG319">
        <v>0</v>
      </c>
      <c r="AH319">
        <v>0</v>
      </c>
      <c r="AI319">
        <v>0</v>
      </c>
      <c r="AJ319">
        <v>0</v>
      </c>
      <c r="AK319">
        <v>1</v>
      </c>
      <c r="AL319" t="s">
        <v>35</v>
      </c>
    </row>
    <row r="320" spans="1:38" x14ac:dyDescent="0.2">
      <c r="A320">
        <v>5069</v>
      </c>
      <c r="B320">
        <v>81</v>
      </c>
      <c r="C320" t="str">
        <f>QUOTIENT(Table1[[#This Row],[Age]],10)*10&amp;"-"&amp;(QUOTIENT(Table1[[#This Row],[Age]],10)*10)+9</f>
        <v>80-89</v>
      </c>
      <c r="D320">
        <v>1</v>
      </c>
      <c r="E320">
        <v>1</v>
      </c>
      <c r="F320">
        <v>1</v>
      </c>
      <c r="G320" s="3">
        <v>32.080984765878199</v>
      </c>
      <c r="H320" s="3" t="str">
        <f>IF(Table1[[#This Row],[BMI]]&lt;18.5,"Underweight",IF(AND(Table1[[#This Row],[BMI]]&gt;=18.5,Table1[[#This Row],[BMI]]&lt;25),"Normal Weight",IF(AND(Table1[[#This Row],[BMI]]&gt;=25,Table1[[#This Row],[BMI]]&lt;30),"Overweight","Obesity")))</f>
        <v>Obesity</v>
      </c>
      <c r="I320">
        <v>1</v>
      </c>
      <c r="J320">
        <v>17.952025673599099</v>
      </c>
      <c r="K320">
        <v>8.3337787831040409</v>
      </c>
      <c r="L320">
        <v>5.7966964754051498</v>
      </c>
      <c r="M320">
        <v>9.5726764593106797</v>
      </c>
      <c r="N320">
        <v>0</v>
      </c>
      <c r="O320">
        <v>0</v>
      </c>
      <c r="P320">
        <v>0</v>
      </c>
      <c r="Q320">
        <v>0</v>
      </c>
      <c r="R320">
        <v>0</v>
      </c>
      <c r="S320">
        <v>0</v>
      </c>
      <c r="T320">
        <v>129</v>
      </c>
      <c r="U320">
        <v>70</v>
      </c>
      <c r="V320">
        <v>156.61378971155099</v>
      </c>
      <c r="W320">
        <v>123.810319707647</v>
      </c>
      <c r="X320">
        <v>27.125433490178001</v>
      </c>
      <c r="Y320">
        <v>359.02630248685398</v>
      </c>
      <c r="Z320">
        <v>14.3920212077808</v>
      </c>
      <c r="AA320" t="str">
        <f>IF(Table1[[#This Row],[MMSE]]&lt;10, "Severe", IF(AND(Table1[[#This Row],[MMSE]]&gt;10,Table1[[#This Row],[MMSE]]&lt;21),"Moderate",IF(AND(Table1[[#This Row],[MMSE]]&gt;=21,Table1[[#This Row],[MMSE]]&lt;25),"Mild","Normal")))</f>
        <v>Moderate</v>
      </c>
      <c r="AB320">
        <v>2.4060242537593601</v>
      </c>
      <c r="AC320">
        <v>1</v>
      </c>
      <c r="AD320">
        <v>0</v>
      </c>
      <c r="AE320">
        <v>9.2049629097563095</v>
      </c>
      <c r="AF320">
        <v>0</v>
      </c>
      <c r="AG320">
        <v>0</v>
      </c>
      <c r="AH320">
        <v>0</v>
      </c>
      <c r="AI320">
        <v>1</v>
      </c>
      <c r="AJ320">
        <v>0</v>
      </c>
      <c r="AK320">
        <v>1</v>
      </c>
      <c r="AL320" t="s">
        <v>35</v>
      </c>
    </row>
    <row r="321" spans="1:38" hidden="1" x14ac:dyDescent="0.2">
      <c r="A321">
        <v>5070</v>
      </c>
      <c r="B321">
        <v>76</v>
      </c>
      <c r="C321" t="str">
        <f>QUOTIENT(Table1[[#This Row],[Age]],10)*10&amp;"-"&amp;(QUOTIENT(Table1[[#This Row],[Age]],10)*10)+9</f>
        <v>70-79</v>
      </c>
      <c r="D321">
        <v>1</v>
      </c>
      <c r="E321">
        <v>0</v>
      </c>
      <c r="F321">
        <v>0</v>
      </c>
      <c r="G321" s="3">
        <v>33.598266256282301</v>
      </c>
      <c r="H321" s="3" t="str">
        <f>IF(Table1[[#This Row],[BMI]]&lt;18.5,"Underweight",IF(AND(Table1[[#This Row],[BMI]]&gt;=18.5,Table1[[#This Row],[BMI]]&lt;25),"Normal Weight",IF(AND(Table1[[#This Row],[BMI]]&gt;=25,Table1[[#This Row],[BMI]]&lt;30),"Overweight","Obesity")))</f>
        <v>Obesity</v>
      </c>
      <c r="I321">
        <v>0</v>
      </c>
      <c r="J321">
        <v>5.2844364622469904</v>
      </c>
      <c r="K321">
        <v>9.4767233022933404</v>
      </c>
      <c r="L321">
        <v>2.8735106036937599</v>
      </c>
      <c r="M321">
        <v>6.4150728287380696</v>
      </c>
      <c r="N321">
        <v>0</v>
      </c>
      <c r="O321">
        <v>0</v>
      </c>
      <c r="P321">
        <v>0</v>
      </c>
      <c r="Q321">
        <v>0</v>
      </c>
      <c r="R321">
        <v>0</v>
      </c>
      <c r="S321">
        <v>0</v>
      </c>
      <c r="T321">
        <v>148</v>
      </c>
      <c r="U321">
        <v>101</v>
      </c>
      <c r="V321">
        <v>165.12034803996201</v>
      </c>
      <c r="W321">
        <v>88.539486420533095</v>
      </c>
      <c r="X321">
        <v>83.895836418132305</v>
      </c>
      <c r="Y321">
        <v>93.2790382019041</v>
      </c>
      <c r="Z321">
        <v>7.6694299607260001</v>
      </c>
      <c r="AA321" t="str">
        <f>IF(Table1[[#This Row],[MMSE]]&lt;10, "Severe", IF(AND(Table1[[#This Row],[MMSE]]&gt;10,Table1[[#This Row],[MMSE]]&lt;21),"Moderate",IF(AND(Table1[[#This Row],[MMSE]]&gt;=21,Table1[[#This Row],[MMSE]]&lt;25),"Mild","Normal")))</f>
        <v>Severe</v>
      </c>
      <c r="AB321">
        <v>2.3919143840009198</v>
      </c>
      <c r="AC321">
        <v>0</v>
      </c>
      <c r="AD321">
        <v>0</v>
      </c>
      <c r="AE321">
        <v>0.90504908056946798</v>
      </c>
      <c r="AF321">
        <v>1</v>
      </c>
      <c r="AG321">
        <v>0</v>
      </c>
      <c r="AH321">
        <v>0</v>
      </c>
      <c r="AI321">
        <v>0</v>
      </c>
      <c r="AJ321">
        <v>0</v>
      </c>
      <c r="AK321">
        <v>1</v>
      </c>
      <c r="AL321" t="s">
        <v>35</v>
      </c>
    </row>
    <row r="322" spans="1:38" hidden="1" x14ac:dyDescent="0.2">
      <c r="A322">
        <v>5071</v>
      </c>
      <c r="B322">
        <v>72</v>
      </c>
      <c r="C322" t="str">
        <f>QUOTIENT(Table1[[#This Row],[Age]],10)*10&amp;"-"&amp;(QUOTIENT(Table1[[#This Row],[Age]],10)*10)+9</f>
        <v>70-79</v>
      </c>
      <c r="D322">
        <v>0</v>
      </c>
      <c r="E322">
        <v>0</v>
      </c>
      <c r="F322">
        <v>0</v>
      </c>
      <c r="G322" s="3">
        <v>26.2359262692217</v>
      </c>
      <c r="H322" s="3" t="str">
        <f>IF(Table1[[#This Row],[BMI]]&lt;18.5,"Underweight",IF(AND(Table1[[#This Row],[BMI]]&gt;=18.5,Table1[[#This Row],[BMI]]&lt;25),"Normal Weight",IF(AND(Table1[[#This Row],[BMI]]&gt;=25,Table1[[#This Row],[BMI]]&lt;30),"Overweight","Obesity")))</f>
        <v>Overweight</v>
      </c>
      <c r="I322">
        <v>0</v>
      </c>
      <c r="J322">
        <v>18.8514198157966</v>
      </c>
      <c r="K322">
        <v>6.1538257697359198</v>
      </c>
      <c r="L322">
        <v>4.4779920586574802</v>
      </c>
      <c r="M322">
        <v>5.5005800950776402</v>
      </c>
      <c r="N322">
        <v>1</v>
      </c>
      <c r="O322">
        <v>0</v>
      </c>
      <c r="P322">
        <v>0</v>
      </c>
      <c r="Q322">
        <v>0</v>
      </c>
      <c r="R322">
        <v>0</v>
      </c>
      <c r="S322">
        <v>0</v>
      </c>
      <c r="T322">
        <v>140</v>
      </c>
      <c r="U322">
        <v>80</v>
      </c>
      <c r="V322">
        <v>191.400870915627</v>
      </c>
      <c r="W322">
        <v>118.716967068654</v>
      </c>
      <c r="X322">
        <v>39.217047396330301</v>
      </c>
      <c r="Y322">
        <v>216.877852198212</v>
      </c>
      <c r="Z322">
        <v>24.022661273280399</v>
      </c>
      <c r="AA322" t="str">
        <f>IF(Table1[[#This Row],[MMSE]]&lt;10, "Severe", IF(AND(Table1[[#This Row],[MMSE]]&gt;10,Table1[[#This Row],[MMSE]]&lt;21),"Moderate",IF(AND(Table1[[#This Row],[MMSE]]&gt;=21,Table1[[#This Row],[MMSE]]&lt;25),"Mild","Normal")))</f>
        <v>Mild</v>
      </c>
      <c r="AB322">
        <v>1.3106832449932</v>
      </c>
      <c r="AC322">
        <v>0</v>
      </c>
      <c r="AD322">
        <v>0</v>
      </c>
      <c r="AE322">
        <v>5.5921604773680498</v>
      </c>
      <c r="AF322">
        <v>0</v>
      </c>
      <c r="AG322">
        <v>0</v>
      </c>
      <c r="AH322">
        <v>0</v>
      </c>
      <c r="AI322">
        <v>0</v>
      </c>
      <c r="AJ322">
        <v>0</v>
      </c>
      <c r="AK322">
        <v>0</v>
      </c>
      <c r="AL322" t="s">
        <v>35</v>
      </c>
    </row>
    <row r="323" spans="1:38" hidden="1" x14ac:dyDescent="0.2">
      <c r="A323">
        <v>5072</v>
      </c>
      <c r="B323">
        <v>83</v>
      </c>
      <c r="C323" t="str">
        <f>QUOTIENT(Table1[[#This Row],[Age]],10)*10&amp;"-"&amp;(QUOTIENT(Table1[[#This Row],[Age]],10)*10)+9</f>
        <v>80-89</v>
      </c>
      <c r="D323">
        <v>1</v>
      </c>
      <c r="E323">
        <v>1</v>
      </c>
      <c r="F323">
        <v>1</v>
      </c>
      <c r="G323" s="3">
        <v>27.508134389771001</v>
      </c>
      <c r="H323" s="3" t="str">
        <f>IF(Table1[[#This Row],[BMI]]&lt;18.5,"Underweight",IF(AND(Table1[[#This Row],[BMI]]&gt;=18.5,Table1[[#This Row],[BMI]]&lt;25),"Normal Weight",IF(AND(Table1[[#This Row],[BMI]]&gt;=25,Table1[[#This Row],[BMI]]&lt;30),"Overweight","Obesity")))</f>
        <v>Overweight</v>
      </c>
      <c r="I323">
        <v>0</v>
      </c>
      <c r="J323">
        <v>9.0619822575562807</v>
      </c>
      <c r="K323">
        <v>0.56754619793628303</v>
      </c>
      <c r="L323">
        <v>1.6095245090364101</v>
      </c>
      <c r="M323">
        <v>9.5497468298599593</v>
      </c>
      <c r="N323">
        <v>1</v>
      </c>
      <c r="O323">
        <v>1</v>
      </c>
      <c r="P323">
        <v>0</v>
      </c>
      <c r="Q323">
        <v>1</v>
      </c>
      <c r="R323">
        <v>0</v>
      </c>
      <c r="S323">
        <v>0</v>
      </c>
      <c r="T323">
        <v>174</v>
      </c>
      <c r="U323">
        <v>104</v>
      </c>
      <c r="V323">
        <v>212.109364523273</v>
      </c>
      <c r="W323">
        <v>125.236556586652</v>
      </c>
      <c r="X323">
        <v>69.472678817457407</v>
      </c>
      <c r="Y323">
        <v>301.73775687852401</v>
      </c>
      <c r="Z323">
        <v>2.14947623998138</v>
      </c>
      <c r="AA323" t="str">
        <f>IF(Table1[[#This Row],[MMSE]]&lt;10, "Severe", IF(AND(Table1[[#This Row],[MMSE]]&gt;10,Table1[[#This Row],[MMSE]]&lt;21),"Moderate",IF(AND(Table1[[#This Row],[MMSE]]&gt;=21,Table1[[#This Row],[MMSE]]&lt;25),"Mild","Normal")))</f>
        <v>Severe</v>
      </c>
      <c r="AB323">
        <v>2.3478243724589101</v>
      </c>
      <c r="AC323">
        <v>0</v>
      </c>
      <c r="AD323">
        <v>0</v>
      </c>
      <c r="AE323">
        <v>7.5165553197562502</v>
      </c>
      <c r="AF323">
        <v>1</v>
      </c>
      <c r="AG323">
        <v>0</v>
      </c>
      <c r="AH323">
        <v>0</v>
      </c>
      <c r="AI323">
        <v>0</v>
      </c>
      <c r="AJ323">
        <v>0</v>
      </c>
      <c r="AK323">
        <v>0</v>
      </c>
      <c r="AL323" t="s">
        <v>35</v>
      </c>
    </row>
    <row r="324" spans="1:38" hidden="1" x14ac:dyDescent="0.2">
      <c r="A324">
        <v>5073</v>
      </c>
      <c r="B324">
        <v>80</v>
      </c>
      <c r="C324" t="str">
        <f>QUOTIENT(Table1[[#This Row],[Age]],10)*10&amp;"-"&amp;(QUOTIENT(Table1[[#This Row],[Age]],10)*10)+9</f>
        <v>80-89</v>
      </c>
      <c r="D324">
        <v>1</v>
      </c>
      <c r="E324">
        <v>0</v>
      </c>
      <c r="F324">
        <v>3</v>
      </c>
      <c r="G324" s="3">
        <v>33.521167717408701</v>
      </c>
      <c r="H324" s="3" t="str">
        <f>IF(Table1[[#This Row],[BMI]]&lt;18.5,"Underweight",IF(AND(Table1[[#This Row],[BMI]]&gt;=18.5,Table1[[#This Row],[BMI]]&lt;25),"Normal Weight",IF(AND(Table1[[#This Row],[BMI]]&gt;=25,Table1[[#This Row],[BMI]]&lt;30),"Overweight","Obesity")))</f>
        <v>Obesity</v>
      </c>
      <c r="I324">
        <v>0</v>
      </c>
      <c r="J324">
        <v>2.0235089696558499</v>
      </c>
      <c r="K324">
        <v>5.6710500155805104</v>
      </c>
      <c r="L324">
        <v>4.5956523331102304</v>
      </c>
      <c r="M324">
        <v>9.0586268474533096</v>
      </c>
      <c r="N324">
        <v>0</v>
      </c>
      <c r="O324">
        <v>1</v>
      </c>
      <c r="P324">
        <v>0</v>
      </c>
      <c r="Q324">
        <v>0</v>
      </c>
      <c r="R324">
        <v>1</v>
      </c>
      <c r="S324">
        <v>0</v>
      </c>
      <c r="T324">
        <v>143</v>
      </c>
      <c r="U324">
        <v>106</v>
      </c>
      <c r="V324">
        <v>279.14209092223598</v>
      </c>
      <c r="W324">
        <v>196.32275207543401</v>
      </c>
      <c r="X324">
        <v>89.140649335328703</v>
      </c>
      <c r="Y324">
        <v>357.55460073474001</v>
      </c>
      <c r="Z324">
        <v>25.465309340703399</v>
      </c>
      <c r="AA324" t="str">
        <f>IF(Table1[[#This Row],[MMSE]]&lt;10, "Severe", IF(AND(Table1[[#This Row],[MMSE]]&gt;10,Table1[[#This Row],[MMSE]]&lt;21),"Moderate",IF(AND(Table1[[#This Row],[MMSE]]&gt;=21,Table1[[#This Row],[MMSE]]&lt;25),"Mild","Normal")))</f>
        <v>Normal</v>
      </c>
      <c r="AB324">
        <v>4.4894442408561499</v>
      </c>
      <c r="AC324">
        <v>0</v>
      </c>
      <c r="AD324">
        <v>0</v>
      </c>
      <c r="AE324">
        <v>1.9196970298977301</v>
      </c>
      <c r="AF324">
        <v>1</v>
      </c>
      <c r="AG324">
        <v>0</v>
      </c>
      <c r="AH324">
        <v>0</v>
      </c>
      <c r="AI324">
        <v>0</v>
      </c>
      <c r="AJ324">
        <v>0</v>
      </c>
      <c r="AK324">
        <v>0</v>
      </c>
      <c r="AL324" t="s">
        <v>35</v>
      </c>
    </row>
    <row r="325" spans="1:38" hidden="1" x14ac:dyDescent="0.2">
      <c r="A325">
        <v>5074</v>
      </c>
      <c r="B325">
        <v>70</v>
      </c>
      <c r="C325" t="str">
        <f>QUOTIENT(Table1[[#This Row],[Age]],10)*10&amp;"-"&amp;(QUOTIENT(Table1[[#This Row],[Age]],10)*10)+9</f>
        <v>70-79</v>
      </c>
      <c r="D325">
        <v>1</v>
      </c>
      <c r="E325">
        <v>1</v>
      </c>
      <c r="F325">
        <v>2</v>
      </c>
      <c r="G325" s="3">
        <v>17.670451915035599</v>
      </c>
      <c r="H325" s="3" t="str">
        <f>IF(Table1[[#This Row],[BMI]]&lt;18.5,"Underweight",IF(AND(Table1[[#This Row],[BMI]]&gt;=18.5,Table1[[#This Row],[BMI]]&lt;25),"Normal Weight",IF(AND(Table1[[#This Row],[BMI]]&gt;=25,Table1[[#This Row],[BMI]]&lt;30),"Overweight","Obesity")))</f>
        <v>Underweight</v>
      </c>
      <c r="I325">
        <v>0</v>
      </c>
      <c r="J325">
        <v>7.05303074714804</v>
      </c>
      <c r="K325">
        <v>0.497899770433962</v>
      </c>
      <c r="L325">
        <v>0.95499307502470898</v>
      </c>
      <c r="M325">
        <v>5.4348132991922</v>
      </c>
      <c r="N325">
        <v>1</v>
      </c>
      <c r="O325">
        <v>1</v>
      </c>
      <c r="P325">
        <v>0</v>
      </c>
      <c r="Q325">
        <v>1</v>
      </c>
      <c r="R325">
        <v>0</v>
      </c>
      <c r="S325">
        <v>1</v>
      </c>
      <c r="T325">
        <v>146</v>
      </c>
      <c r="U325">
        <v>62</v>
      </c>
      <c r="V325">
        <v>166.36969278984401</v>
      </c>
      <c r="W325">
        <v>89.678864617730895</v>
      </c>
      <c r="X325">
        <v>36.179170935002098</v>
      </c>
      <c r="Y325">
        <v>368.92585881319599</v>
      </c>
      <c r="Z325">
        <v>26.8567094245325</v>
      </c>
      <c r="AA325" t="str">
        <f>IF(Table1[[#This Row],[MMSE]]&lt;10, "Severe", IF(AND(Table1[[#This Row],[MMSE]]&gt;10,Table1[[#This Row],[MMSE]]&lt;21),"Moderate",IF(AND(Table1[[#This Row],[MMSE]]&gt;=21,Table1[[#This Row],[MMSE]]&lt;25),"Mild","Normal")))</f>
        <v>Normal</v>
      </c>
      <c r="AB325">
        <v>0.77755922762599505</v>
      </c>
      <c r="AC325">
        <v>1</v>
      </c>
      <c r="AD325">
        <v>0</v>
      </c>
      <c r="AE325">
        <v>4.4728658331671403</v>
      </c>
      <c r="AF325">
        <v>0</v>
      </c>
      <c r="AG325">
        <v>0</v>
      </c>
      <c r="AH325">
        <v>0</v>
      </c>
      <c r="AI325">
        <v>1</v>
      </c>
      <c r="AJ325">
        <v>0</v>
      </c>
      <c r="AK325">
        <v>0</v>
      </c>
      <c r="AL325" t="s">
        <v>35</v>
      </c>
    </row>
    <row r="326" spans="1:38" hidden="1" x14ac:dyDescent="0.2">
      <c r="A326">
        <v>5075</v>
      </c>
      <c r="B326">
        <v>83</v>
      </c>
      <c r="C326" t="str">
        <f>QUOTIENT(Table1[[#This Row],[Age]],10)*10&amp;"-"&amp;(QUOTIENT(Table1[[#This Row],[Age]],10)*10)+9</f>
        <v>80-89</v>
      </c>
      <c r="D326">
        <v>1</v>
      </c>
      <c r="E326">
        <v>0</v>
      </c>
      <c r="F326">
        <v>1</v>
      </c>
      <c r="G326" s="3">
        <v>37.367751343906903</v>
      </c>
      <c r="H326" s="3" t="str">
        <f>IF(Table1[[#This Row],[BMI]]&lt;18.5,"Underweight",IF(AND(Table1[[#This Row],[BMI]]&gt;=18.5,Table1[[#This Row],[BMI]]&lt;25),"Normal Weight",IF(AND(Table1[[#This Row],[BMI]]&gt;=25,Table1[[#This Row],[BMI]]&lt;30),"Overweight","Obesity")))</f>
        <v>Obesity</v>
      </c>
      <c r="I326">
        <v>0</v>
      </c>
      <c r="J326">
        <v>7.7183875566001303</v>
      </c>
      <c r="K326">
        <v>3.02257192791614</v>
      </c>
      <c r="L326">
        <v>9.9983456788140099</v>
      </c>
      <c r="M326">
        <v>7.0789244760455698</v>
      </c>
      <c r="N326">
        <v>0</v>
      </c>
      <c r="O326">
        <v>1</v>
      </c>
      <c r="P326">
        <v>0</v>
      </c>
      <c r="Q326">
        <v>1</v>
      </c>
      <c r="R326">
        <v>0</v>
      </c>
      <c r="S326">
        <v>0</v>
      </c>
      <c r="T326">
        <v>124</v>
      </c>
      <c r="U326">
        <v>96</v>
      </c>
      <c r="V326">
        <v>196.54481550057301</v>
      </c>
      <c r="W326">
        <v>86.634165471123694</v>
      </c>
      <c r="X326">
        <v>99.506828171447395</v>
      </c>
      <c r="Y326">
        <v>357.69400734025498</v>
      </c>
      <c r="Z326">
        <v>24.476504937920499</v>
      </c>
      <c r="AA326" t="str">
        <f>IF(Table1[[#This Row],[MMSE]]&lt;10, "Severe", IF(AND(Table1[[#This Row],[MMSE]]&gt;10,Table1[[#This Row],[MMSE]]&lt;21),"Moderate",IF(AND(Table1[[#This Row],[MMSE]]&gt;=21,Table1[[#This Row],[MMSE]]&lt;25),"Mild","Normal")))</f>
        <v>Mild</v>
      </c>
      <c r="AB326">
        <v>7.74518008942084</v>
      </c>
      <c r="AC326">
        <v>0</v>
      </c>
      <c r="AD326">
        <v>0</v>
      </c>
      <c r="AE326">
        <v>8.6406493921261696</v>
      </c>
      <c r="AF326">
        <v>0</v>
      </c>
      <c r="AG326">
        <v>0</v>
      </c>
      <c r="AH326">
        <v>0</v>
      </c>
      <c r="AI326">
        <v>0</v>
      </c>
      <c r="AJ326">
        <v>0</v>
      </c>
      <c r="AK326">
        <v>0</v>
      </c>
      <c r="AL326" t="s">
        <v>35</v>
      </c>
    </row>
    <row r="327" spans="1:38" hidden="1" x14ac:dyDescent="0.2">
      <c r="A327">
        <v>5076</v>
      </c>
      <c r="B327">
        <v>88</v>
      </c>
      <c r="C327" t="str">
        <f>QUOTIENT(Table1[[#This Row],[Age]],10)*10&amp;"-"&amp;(QUOTIENT(Table1[[#This Row],[Age]],10)*10)+9</f>
        <v>80-89</v>
      </c>
      <c r="D327">
        <v>1</v>
      </c>
      <c r="E327">
        <v>0</v>
      </c>
      <c r="F327">
        <v>1</v>
      </c>
      <c r="G327" s="3">
        <v>18.165056741416201</v>
      </c>
      <c r="H327" s="3" t="str">
        <f>IF(Table1[[#This Row],[BMI]]&lt;18.5,"Underweight",IF(AND(Table1[[#This Row],[BMI]]&gt;=18.5,Table1[[#This Row],[BMI]]&lt;25),"Normal Weight",IF(AND(Table1[[#This Row],[BMI]]&gt;=25,Table1[[#This Row],[BMI]]&lt;30),"Overweight","Obesity")))</f>
        <v>Underweight</v>
      </c>
      <c r="I327">
        <v>1</v>
      </c>
      <c r="J327">
        <v>18.420581929107399</v>
      </c>
      <c r="K327">
        <v>0.97275337118953198</v>
      </c>
      <c r="L327">
        <v>3.6736592997234898</v>
      </c>
      <c r="M327">
        <v>8.6655491439840802</v>
      </c>
      <c r="N327">
        <v>0</v>
      </c>
      <c r="O327">
        <v>0</v>
      </c>
      <c r="P327">
        <v>1</v>
      </c>
      <c r="Q327">
        <v>0</v>
      </c>
      <c r="R327">
        <v>0</v>
      </c>
      <c r="S327">
        <v>0</v>
      </c>
      <c r="T327">
        <v>130</v>
      </c>
      <c r="U327">
        <v>66</v>
      </c>
      <c r="V327">
        <v>271.90073463022998</v>
      </c>
      <c r="W327">
        <v>191.74180905507001</v>
      </c>
      <c r="X327">
        <v>93.652907305106396</v>
      </c>
      <c r="Y327">
        <v>373.83322924165498</v>
      </c>
      <c r="Z327">
        <v>27.204428088441599</v>
      </c>
      <c r="AA327" t="str">
        <f>IF(Table1[[#This Row],[MMSE]]&lt;10, "Severe", IF(AND(Table1[[#This Row],[MMSE]]&gt;10,Table1[[#This Row],[MMSE]]&lt;21),"Moderate",IF(AND(Table1[[#This Row],[MMSE]]&gt;=21,Table1[[#This Row],[MMSE]]&lt;25),"Mild","Normal")))</f>
        <v>Normal</v>
      </c>
      <c r="AB327">
        <v>3.8194996178267999</v>
      </c>
      <c r="AC327">
        <v>1</v>
      </c>
      <c r="AD327">
        <v>0</v>
      </c>
      <c r="AE327">
        <v>2.1501319392376699</v>
      </c>
      <c r="AF327">
        <v>0</v>
      </c>
      <c r="AG327">
        <v>0</v>
      </c>
      <c r="AH327">
        <v>0</v>
      </c>
      <c r="AI327">
        <v>0</v>
      </c>
      <c r="AJ327">
        <v>0</v>
      </c>
      <c r="AK327">
        <v>0</v>
      </c>
      <c r="AL327" t="s">
        <v>35</v>
      </c>
    </row>
    <row r="328" spans="1:38" x14ac:dyDescent="0.2">
      <c r="A328">
        <v>5077</v>
      </c>
      <c r="B328">
        <v>82</v>
      </c>
      <c r="C328" t="str">
        <f>QUOTIENT(Table1[[#This Row],[Age]],10)*10&amp;"-"&amp;(QUOTIENT(Table1[[#This Row],[Age]],10)*10)+9</f>
        <v>80-89</v>
      </c>
      <c r="D328">
        <v>0</v>
      </c>
      <c r="E328">
        <v>0</v>
      </c>
      <c r="F328">
        <v>0</v>
      </c>
      <c r="G328" s="3">
        <v>32.3623270035174</v>
      </c>
      <c r="H328" s="3" t="str">
        <f>IF(Table1[[#This Row],[BMI]]&lt;18.5,"Underweight",IF(AND(Table1[[#This Row],[BMI]]&gt;=18.5,Table1[[#This Row],[BMI]]&lt;25),"Normal Weight",IF(AND(Table1[[#This Row],[BMI]]&gt;=25,Table1[[#This Row],[BMI]]&lt;30),"Overweight","Obesity")))</f>
        <v>Obesity</v>
      </c>
      <c r="I328">
        <v>0</v>
      </c>
      <c r="J328">
        <v>18.012678580648299</v>
      </c>
      <c r="K328">
        <v>3.9838635171908399</v>
      </c>
      <c r="L328">
        <v>3.0292865718884001</v>
      </c>
      <c r="M328">
        <v>6.6221084051369896</v>
      </c>
      <c r="N328">
        <v>0</v>
      </c>
      <c r="O328">
        <v>0</v>
      </c>
      <c r="P328">
        <v>0</v>
      </c>
      <c r="Q328">
        <v>0</v>
      </c>
      <c r="R328">
        <v>0</v>
      </c>
      <c r="S328">
        <v>1</v>
      </c>
      <c r="T328">
        <v>175</v>
      </c>
      <c r="U328">
        <v>62</v>
      </c>
      <c r="V328">
        <v>223.42266781647999</v>
      </c>
      <c r="W328">
        <v>67.015602316004305</v>
      </c>
      <c r="X328">
        <v>47.685320131625097</v>
      </c>
      <c r="Y328">
        <v>356.40793102116203</v>
      </c>
      <c r="Z328">
        <v>19.744027533624902</v>
      </c>
      <c r="AA328" t="str">
        <f>IF(Table1[[#This Row],[MMSE]]&lt;10, "Severe", IF(AND(Table1[[#This Row],[MMSE]]&gt;10,Table1[[#This Row],[MMSE]]&lt;21),"Moderate",IF(AND(Table1[[#This Row],[MMSE]]&gt;=21,Table1[[#This Row],[MMSE]]&lt;25),"Mild","Normal")))</f>
        <v>Moderate</v>
      </c>
      <c r="AB328">
        <v>3.3214516085986001</v>
      </c>
      <c r="AC328">
        <v>0</v>
      </c>
      <c r="AD328">
        <v>0</v>
      </c>
      <c r="AE328">
        <v>9.6217562404226609</v>
      </c>
      <c r="AF328">
        <v>0</v>
      </c>
      <c r="AG328">
        <v>1</v>
      </c>
      <c r="AH328">
        <v>0</v>
      </c>
      <c r="AI328">
        <v>0</v>
      </c>
      <c r="AJ328">
        <v>0</v>
      </c>
      <c r="AK328">
        <v>0</v>
      </c>
      <c r="AL328" t="s">
        <v>35</v>
      </c>
    </row>
    <row r="329" spans="1:38" x14ac:dyDescent="0.2">
      <c r="A329">
        <v>5078</v>
      </c>
      <c r="B329">
        <v>62</v>
      </c>
      <c r="C329" t="str">
        <f>QUOTIENT(Table1[[#This Row],[Age]],10)*10&amp;"-"&amp;(QUOTIENT(Table1[[#This Row],[Age]],10)*10)+9</f>
        <v>60-69</v>
      </c>
      <c r="D329">
        <v>1</v>
      </c>
      <c r="E329">
        <v>0</v>
      </c>
      <c r="F329">
        <v>1</v>
      </c>
      <c r="G329" s="3">
        <v>27.249526777958302</v>
      </c>
      <c r="H329" s="3" t="str">
        <f>IF(Table1[[#This Row],[BMI]]&lt;18.5,"Underweight",IF(AND(Table1[[#This Row],[BMI]]&gt;=18.5,Table1[[#This Row],[BMI]]&lt;25),"Normal Weight",IF(AND(Table1[[#This Row],[BMI]]&gt;=25,Table1[[#This Row],[BMI]]&lt;30),"Overweight","Obesity")))</f>
        <v>Overweight</v>
      </c>
      <c r="I329">
        <v>0</v>
      </c>
      <c r="J329">
        <v>19.329277303427801</v>
      </c>
      <c r="K329">
        <v>5.9648524901721203</v>
      </c>
      <c r="L329">
        <v>0.27612591018383897</v>
      </c>
      <c r="M329">
        <v>8.6944529397781505</v>
      </c>
      <c r="N329">
        <v>1</v>
      </c>
      <c r="O329">
        <v>0</v>
      </c>
      <c r="P329">
        <v>0</v>
      </c>
      <c r="Q329">
        <v>0</v>
      </c>
      <c r="R329">
        <v>0</v>
      </c>
      <c r="S329">
        <v>0</v>
      </c>
      <c r="T329">
        <v>149</v>
      </c>
      <c r="U329">
        <v>61</v>
      </c>
      <c r="V329">
        <v>220.31558140981301</v>
      </c>
      <c r="W329">
        <v>198.86372400113899</v>
      </c>
      <c r="X329">
        <v>72.083170423736604</v>
      </c>
      <c r="Y329">
        <v>375.730091248409</v>
      </c>
      <c r="Z329">
        <v>12.626387446946</v>
      </c>
      <c r="AA329" t="str">
        <f>IF(Table1[[#This Row],[MMSE]]&lt;10, "Severe", IF(AND(Table1[[#This Row],[MMSE]]&gt;10,Table1[[#This Row],[MMSE]]&lt;21),"Moderate",IF(AND(Table1[[#This Row],[MMSE]]&gt;=21,Table1[[#This Row],[MMSE]]&lt;25),"Mild","Normal")))</f>
        <v>Moderate</v>
      </c>
      <c r="AB329">
        <v>3.5172180261075701</v>
      </c>
      <c r="AC329">
        <v>0</v>
      </c>
      <c r="AD329">
        <v>1</v>
      </c>
      <c r="AE329">
        <v>8.1524586973379893</v>
      </c>
      <c r="AF329">
        <v>0</v>
      </c>
      <c r="AG329">
        <v>0</v>
      </c>
      <c r="AH329">
        <v>0</v>
      </c>
      <c r="AI329">
        <v>0</v>
      </c>
      <c r="AJ329">
        <v>0</v>
      </c>
      <c r="AK329">
        <v>1</v>
      </c>
      <c r="AL329" t="s">
        <v>35</v>
      </c>
    </row>
    <row r="330" spans="1:38" hidden="1" x14ac:dyDescent="0.2">
      <c r="A330">
        <v>5079</v>
      </c>
      <c r="B330">
        <v>72</v>
      </c>
      <c r="C330" t="str">
        <f>QUOTIENT(Table1[[#This Row],[Age]],10)*10&amp;"-"&amp;(QUOTIENT(Table1[[#This Row],[Age]],10)*10)+9</f>
        <v>70-79</v>
      </c>
      <c r="D330">
        <v>0</v>
      </c>
      <c r="E330">
        <v>1</v>
      </c>
      <c r="F330">
        <v>1</v>
      </c>
      <c r="G330" s="3">
        <v>31.991805215986702</v>
      </c>
      <c r="H330" s="3" t="str">
        <f>IF(Table1[[#This Row],[BMI]]&lt;18.5,"Underweight",IF(AND(Table1[[#This Row],[BMI]]&gt;=18.5,Table1[[#This Row],[BMI]]&lt;25),"Normal Weight",IF(AND(Table1[[#This Row],[BMI]]&gt;=25,Table1[[#This Row],[BMI]]&lt;30),"Overweight","Obesity")))</f>
        <v>Obesity</v>
      </c>
      <c r="I330">
        <v>0</v>
      </c>
      <c r="J330">
        <v>5.7262293354577096</v>
      </c>
      <c r="K330">
        <v>9.9839938170602096</v>
      </c>
      <c r="L330">
        <v>2.7373656609768</v>
      </c>
      <c r="M330">
        <v>5.4540193142862501</v>
      </c>
      <c r="N330">
        <v>1</v>
      </c>
      <c r="O330">
        <v>1</v>
      </c>
      <c r="P330">
        <v>0</v>
      </c>
      <c r="Q330">
        <v>0</v>
      </c>
      <c r="R330">
        <v>0</v>
      </c>
      <c r="S330">
        <v>0</v>
      </c>
      <c r="T330">
        <v>124</v>
      </c>
      <c r="U330">
        <v>85</v>
      </c>
      <c r="V330">
        <v>174.45945701656501</v>
      </c>
      <c r="W330">
        <v>174.1927337555</v>
      </c>
      <c r="X330">
        <v>36.376466350054898</v>
      </c>
      <c r="Y330">
        <v>373.222028310844</v>
      </c>
      <c r="Z330">
        <v>23.286548425484501</v>
      </c>
      <c r="AA330" t="str">
        <f>IF(Table1[[#This Row],[MMSE]]&lt;10, "Severe", IF(AND(Table1[[#This Row],[MMSE]]&gt;10,Table1[[#This Row],[MMSE]]&lt;21),"Moderate",IF(AND(Table1[[#This Row],[MMSE]]&gt;=21,Table1[[#This Row],[MMSE]]&lt;25),"Mild","Normal")))</f>
        <v>Mild</v>
      </c>
      <c r="AB330">
        <v>1.14927415606938</v>
      </c>
      <c r="AC330">
        <v>0</v>
      </c>
      <c r="AD330">
        <v>0</v>
      </c>
      <c r="AE330">
        <v>8.6751102526805202</v>
      </c>
      <c r="AF330">
        <v>0</v>
      </c>
      <c r="AG330">
        <v>0</v>
      </c>
      <c r="AH330">
        <v>0</v>
      </c>
      <c r="AI330">
        <v>0</v>
      </c>
      <c r="AJ330">
        <v>0</v>
      </c>
      <c r="AK330">
        <v>0</v>
      </c>
      <c r="AL330" t="s">
        <v>35</v>
      </c>
    </row>
    <row r="331" spans="1:38" hidden="1" x14ac:dyDescent="0.2">
      <c r="A331">
        <v>5080</v>
      </c>
      <c r="B331">
        <v>62</v>
      </c>
      <c r="C331" t="str">
        <f>QUOTIENT(Table1[[#This Row],[Age]],10)*10&amp;"-"&amp;(QUOTIENT(Table1[[#This Row],[Age]],10)*10)+9</f>
        <v>60-69</v>
      </c>
      <c r="D331">
        <v>0</v>
      </c>
      <c r="E331">
        <v>0</v>
      </c>
      <c r="F331">
        <v>1</v>
      </c>
      <c r="G331" s="3">
        <v>39.915136161227103</v>
      </c>
      <c r="H331" s="3" t="str">
        <f>IF(Table1[[#This Row],[BMI]]&lt;18.5,"Underweight",IF(AND(Table1[[#This Row],[BMI]]&gt;=18.5,Table1[[#This Row],[BMI]]&lt;25),"Normal Weight",IF(AND(Table1[[#This Row],[BMI]]&gt;=25,Table1[[#This Row],[BMI]]&lt;30),"Overweight","Obesity")))</f>
        <v>Obesity</v>
      </c>
      <c r="I331">
        <v>0</v>
      </c>
      <c r="J331">
        <v>17.411342084774098</v>
      </c>
      <c r="K331">
        <v>6.6083753141572199</v>
      </c>
      <c r="L331">
        <v>9.6754903112974606</v>
      </c>
      <c r="M331">
        <v>9.1467137040689099</v>
      </c>
      <c r="N331">
        <v>0</v>
      </c>
      <c r="O331">
        <v>0</v>
      </c>
      <c r="P331">
        <v>0</v>
      </c>
      <c r="Q331">
        <v>0</v>
      </c>
      <c r="R331">
        <v>0</v>
      </c>
      <c r="S331">
        <v>0</v>
      </c>
      <c r="T331">
        <v>105</v>
      </c>
      <c r="U331">
        <v>111</v>
      </c>
      <c r="V331">
        <v>299.50607417390501</v>
      </c>
      <c r="W331">
        <v>160.83662267761201</v>
      </c>
      <c r="X331">
        <v>21.179536610107601</v>
      </c>
      <c r="Y331">
        <v>176.12347470764601</v>
      </c>
      <c r="Z331">
        <v>6.7301318514017296</v>
      </c>
      <c r="AA331" t="str">
        <f>IF(Table1[[#This Row],[MMSE]]&lt;10, "Severe", IF(AND(Table1[[#This Row],[MMSE]]&gt;10,Table1[[#This Row],[MMSE]]&lt;21),"Moderate",IF(AND(Table1[[#This Row],[MMSE]]&gt;=21,Table1[[#This Row],[MMSE]]&lt;25),"Mild","Normal")))</f>
        <v>Severe</v>
      </c>
      <c r="AB331">
        <v>2.9194179816077099</v>
      </c>
      <c r="AC331">
        <v>0</v>
      </c>
      <c r="AD331">
        <v>0</v>
      </c>
      <c r="AE331">
        <v>1.6990873683771599</v>
      </c>
      <c r="AF331">
        <v>0</v>
      </c>
      <c r="AG331">
        <v>0</v>
      </c>
      <c r="AH331">
        <v>1</v>
      </c>
      <c r="AI331">
        <v>0</v>
      </c>
      <c r="AJ331">
        <v>1</v>
      </c>
      <c r="AK331">
        <v>1</v>
      </c>
      <c r="AL331" t="s">
        <v>35</v>
      </c>
    </row>
    <row r="332" spans="1:38" x14ac:dyDescent="0.2">
      <c r="A332">
        <v>5081</v>
      </c>
      <c r="B332">
        <v>86</v>
      </c>
      <c r="C332" t="str">
        <f>QUOTIENT(Table1[[#This Row],[Age]],10)*10&amp;"-"&amp;(QUOTIENT(Table1[[#This Row],[Age]],10)*10)+9</f>
        <v>80-89</v>
      </c>
      <c r="D332">
        <v>0</v>
      </c>
      <c r="E332">
        <v>0</v>
      </c>
      <c r="F332">
        <v>0</v>
      </c>
      <c r="G332" s="3">
        <v>15.035723517184699</v>
      </c>
      <c r="H332" s="3" t="str">
        <f>IF(Table1[[#This Row],[BMI]]&lt;18.5,"Underweight",IF(AND(Table1[[#This Row],[BMI]]&gt;=18.5,Table1[[#This Row],[BMI]]&lt;25),"Normal Weight",IF(AND(Table1[[#This Row],[BMI]]&gt;=25,Table1[[#This Row],[BMI]]&lt;30),"Overweight","Obesity")))</f>
        <v>Underweight</v>
      </c>
      <c r="I332">
        <v>0</v>
      </c>
      <c r="J332">
        <v>5.0748117561874002</v>
      </c>
      <c r="K332">
        <v>3.09411907755279</v>
      </c>
      <c r="L332">
        <v>4.3430310502768998</v>
      </c>
      <c r="M332">
        <v>4.1578483000420601</v>
      </c>
      <c r="N332">
        <v>1</v>
      </c>
      <c r="O332">
        <v>0</v>
      </c>
      <c r="P332">
        <v>0</v>
      </c>
      <c r="Q332">
        <v>0</v>
      </c>
      <c r="R332">
        <v>0</v>
      </c>
      <c r="S332">
        <v>0</v>
      </c>
      <c r="T332">
        <v>102</v>
      </c>
      <c r="U332">
        <v>97</v>
      </c>
      <c r="V332">
        <v>298.01104075803698</v>
      </c>
      <c r="W332">
        <v>69.647419276557002</v>
      </c>
      <c r="X332">
        <v>38.017970289134297</v>
      </c>
      <c r="Y332">
        <v>149.68438750571701</v>
      </c>
      <c r="Z332">
        <v>11.517634387849</v>
      </c>
      <c r="AA332" t="str">
        <f>IF(Table1[[#This Row],[MMSE]]&lt;10, "Severe", IF(AND(Table1[[#This Row],[MMSE]]&gt;10,Table1[[#This Row],[MMSE]]&lt;21),"Moderate",IF(AND(Table1[[#This Row],[MMSE]]&gt;=21,Table1[[#This Row],[MMSE]]&lt;25),"Mild","Normal")))</f>
        <v>Moderate</v>
      </c>
      <c r="AB332">
        <v>6.9522883873445203</v>
      </c>
      <c r="AC332">
        <v>1</v>
      </c>
      <c r="AD332">
        <v>0</v>
      </c>
      <c r="AE332">
        <v>5.8033103290575196</v>
      </c>
      <c r="AF332">
        <v>1</v>
      </c>
      <c r="AG332">
        <v>0</v>
      </c>
      <c r="AH332">
        <v>0</v>
      </c>
      <c r="AI332">
        <v>0</v>
      </c>
      <c r="AJ332">
        <v>0</v>
      </c>
      <c r="AK332">
        <v>0</v>
      </c>
      <c r="AL332" t="s">
        <v>35</v>
      </c>
    </row>
    <row r="333" spans="1:38" hidden="1" x14ac:dyDescent="0.2">
      <c r="A333">
        <v>5082</v>
      </c>
      <c r="B333">
        <v>84</v>
      </c>
      <c r="C333" t="str">
        <f>QUOTIENT(Table1[[#This Row],[Age]],10)*10&amp;"-"&amp;(QUOTIENT(Table1[[#This Row],[Age]],10)*10)+9</f>
        <v>80-89</v>
      </c>
      <c r="D333">
        <v>0</v>
      </c>
      <c r="E333">
        <v>0</v>
      </c>
      <c r="F333">
        <v>0</v>
      </c>
      <c r="G333" s="3">
        <v>21.1261296162916</v>
      </c>
      <c r="H333" s="3" t="str">
        <f>IF(Table1[[#This Row],[BMI]]&lt;18.5,"Underweight",IF(AND(Table1[[#This Row],[BMI]]&gt;=18.5,Table1[[#This Row],[BMI]]&lt;25),"Normal Weight",IF(AND(Table1[[#This Row],[BMI]]&gt;=25,Table1[[#This Row],[BMI]]&lt;30),"Overweight","Obesity")))</f>
        <v>Normal Weight</v>
      </c>
      <c r="I333">
        <v>0</v>
      </c>
      <c r="J333">
        <v>14.0332851493569</v>
      </c>
      <c r="K333">
        <v>0.70387402307765101</v>
      </c>
      <c r="L333">
        <v>9.2947791550985901</v>
      </c>
      <c r="M333">
        <v>9.7350960857948099</v>
      </c>
      <c r="N333">
        <v>0</v>
      </c>
      <c r="O333">
        <v>1</v>
      </c>
      <c r="P333">
        <v>0</v>
      </c>
      <c r="Q333">
        <v>0</v>
      </c>
      <c r="R333">
        <v>0</v>
      </c>
      <c r="S333">
        <v>0</v>
      </c>
      <c r="T333">
        <v>163</v>
      </c>
      <c r="U333">
        <v>62</v>
      </c>
      <c r="V333">
        <v>215.04699080040501</v>
      </c>
      <c r="W333">
        <v>82.255015366055105</v>
      </c>
      <c r="X333">
        <v>58.150321645045899</v>
      </c>
      <c r="Y333">
        <v>228.61718654977801</v>
      </c>
      <c r="Z333">
        <v>0.55441092675810899</v>
      </c>
      <c r="AA333" t="str">
        <f>IF(Table1[[#This Row],[MMSE]]&lt;10, "Severe", IF(AND(Table1[[#This Row],[MMSE]]&gt;10,Table1[[#This Row],[MMSE]]&lt;21),"Moderate",IF(AND(Table1[[#This Row],[MMSE]]&gt;=21,Table1[[#This Row],[MMSE]]&lt;25),"Mild","Normal")))</f>
        <v>Severe</v>
      </c>
      <c r="AB333">
        <v>5.1871344141514397</v>
      </c>
      <c r="AC333">
        <v>1</v>
      </c>
      <c r="AD333">
        <v>0</v>
      </c>
      <c r="AE333">
        <v>1.7399845282836499</v>
      </c>
      <c r="AF333">
        <v>0</v>
      </c>
      <c r="AG333">
        <v>0</v>
      </c>
      <c r="AH333">
        <v>0</v>
      </c>
      <c r="AI333">
        <v>0</v>
      </c>
      <c r="AJ333">
        <v>0</v>
      </c>
      <c r="AK333">
        <v>1</v>
      </c>
      <c r="AL333" t="s">
        <v>35</v>
      </c>
    </row>
    <row r="334" spans="1:38" x14ac:dyDescent="0.2">
      <c r="A334">
        <v>5083</v>
      </c>
      <c r="B334">
        <v>65</v>
      </c>
      <c r="C334" t="str">
        <f>QUOTIENT(Table1[[#This Row],[Age]],10)*10&amp;"-"&amp;(QUOTIENT(Table1[[#This Row],[Age]],10)*10)+9</f>
        <v>60-69</v>
      </c>
      <c r="D334">
        <v>0</v>
      </c>
      <c r="E334">
        <v>0</v>
      </c>
      <c r="F334">
        <v>1</v>
      </c>
      <c r="G334" s="3">
        <v>24.8762875877329</v>
      </c>
      <c r="H334" s="3" t="str">
        <f>IF(Table1[[#This Row],[BMI]]&lt;18.5,"Underweight",IF(AND(Table1[[#This Row],[BMI]]&gt;=18.5,Table1[[#This Row],[BMI]]&lt;25),"Normal Weight",IF(AND(Table1[[#This Row],[BMI]]&gt;=25,Table1[[#This Row],[BMI]]&lt;30),"Overweight","Obesity")))</f>
        <v>Normal Weight</v>
      </c>
      <c r="I334">
        <v>0</v>
      </c>
      <c r="J334">
        <v>1.1668975070597101</v>
      </c>
      <c r="K334">
        <v>6.7134171335185098</v>
      </c>
      <c r="L334">
        <v>8.1078598951099803</v>
      </c>
      <c r="M334">
        <v>6.3738581223117299</v>
      </c>
      <c r="N334">
        <v>0</v>
      </c>
      <c r="O334">
        <v>0</v>
      </c>
      <c r="P334">
        <v>1</v>
      </c>
      <c r="Q334">
        <v>0</v>
      </c>
      <c r="R334">
        <v>0</v>
      </c>
      <c r="S334">
        <v>1</v>
      </c>
      <c r="T334">
        <v>166</v>
      </c>
      <c r="U334">
        <v>101</v>
      </c>
      <c r="V334">
        <v>297.73049986546903</v>
      </c>
      <c r="W334">
        <v>57.543071273738001</v>
      </c>
      <c r="X334">
        <v>78.202084029837096</v>
      </c>
      <c r="Y334">
        <v>286.41305505018101</v>
      </c>
      <c r="Z334">
        <v>20.212675022701202</v>
      </c>
      <c r="AA334" t="str">
        <f>IF(Table1[[#This Row],[MMSE]]&lt;10, "Severe", IF(AND(Table1[[#This Row],[MMSE]]&gt;10,Table1[[#This Row],[MMSE]]&lt;21),"Moderate",IF(AND(Table1[[#This Row],[MMSE]]&gt;=21,Table1[[#This Row],[MMSE]]&lt;25),"Mild","Normal")))</f>
        <v>Moderate</v>
      </c>
      <c r="AB334">
        <v>4.8792714683110896</v>
      </c>
      <c r="AC334">
        <v>1</v>
      </c>
      <c r="AD334">
        <v>0</v>
      </c>
      <c r="AE334">
        <v>3.4462363966213698</v>
      </c>
      <c r="AF334">
        <v>0</v>
      </c>
      <c r="AG334">
        <v>0</v>
      </c>
      <c r="AH334">
        <v>0</v>
      </c>
      <c r="AI334">
        <v>0</v>
      </c>
      <c r="AJ334">
        <v>1</v>
      </c>
      <c r="AK334">
        <v>1</v>
      </c>
      <c r="AL334" t="s">
        <v>35</v>
      </c>
    </row>
    <row r="335" spans="1:38" hidden="1" x14ac:dyDescent="0.2">
      <c r="A335">
        <v>5084</v>
      </c>
      <c r="B335">
        <v>69</v>
      </c>
      <c r="C335" t="str">
        <f>QUOTIENT(Table1[[#This Row],[Age]],10)*10&amp;"-"&amp;(QUOTIENT(Table1[[#This Row],[Age]],10)*10)+9</f>
        <v>60-69</v>
      </c>
      <c r="D335">
        <v>0</v>
      </c>
      <c r="E335">
        <v>0</v>
      </c>
      <c r="F335">
        <v>0</v>
      </c>
      <c r="G335" s="3">
        <v>26.621806756887199</v>
      </c>
      <c r="H335" s="3" t="str">
        <f>IF(Table1[[#This Row],[BMI]]&lt;18.5,"Underweight",IF(AND(Table1[[#This Row],[BMI]]&gt;=18.5,Table1[[#This Row],[BMI]]&lt;25),"Normal Weight",IF(AND(Table1[[#This Row],[BMI]]&gt;=25,Table1[[#This Row],[BMI]]&lt;30),"Overweight","Obesity")))</f>
        <v>Overweight</v>
      </c>
      <c r="I335">
        <v>0</v>
      </c>
      <c r="J335">
        <v>5.9831904049692204</v>
      </c>
      <c r="K335">
        <v>4.3059879329584998</v>
      </c>
      <c r="L335">
        <v>5.30716293049593</v>
      </c>
      <c r="M335">
        <v>7.87860292451305</v>
      </c>
      <c r="N335">
        <v>0</v>
      </c>
      <c r="O335">
        <v>0</v>
      </c>
      <c r="P335">
        <v>0</v>
      </c>
      <c r="Q335">
        <v>0</v>
      </c>
      <c r="R335">
        <v>1</v>
      </c>
      <c r="S335">
        <v>0</v>
      </c>
      <c r="T335">
        <v>114</v>
      </c>
      <c r="U335">
        <v>110</v>
      </c>
      <c r="V335">
        <v>258.86606042978798</v>
      </c>
      <c r="W335">
        <v>55.104691594893502</v>
      </c>
      <c r="X335">
        <v>65.700704485008302</v>
      </c>
      <c r="Y335">
        <v>316.200007355568</v>
      </c>
      <c r="Z335">
        <v>24.784582983228699</v>
      </c>
      <c r="AA335" t="str">
        <f>IF(Table1[[#This Row],[MMSE]]&lt;10, "Severe", IF(AND(Table1[[#This Row],[MMSE]]&gt;10,Table1[[#This Row],[MMSE]]&lt;21),"Moderate",IF(AND(Table1[[#This Row],[MMSE]]&gt;=21,Table1[[#This Row],[MMSE]]&lt;25),"Mild","Normal")))</f>
        <v>Mild</v>
      </c>
      <c r="AB335">
        <v>4.0541421424114397</v>
      </c>
      <c r="AC335">
        <v>0</v>
      </c>
      <c r="AD335">
        <v>0</v>
      </c>
      <c r="AE335">
        <v>1.9611363087496101</v>
      </c>
      <c r="AF335">
        <v>0</v>
      </c>
      <c r="AG335">
        <v>1</v>
      </c>
      <c r="AH335">
        <v>0</v>
      </c>
      <c r="AI335">
        <v>0</v>
      </c>
      <c r="AJ335">
        <v>0</v>
      </c>
      <c r="AK335">
        <v>0</v>
      </c>
      <c r="AL335" t="s">
        <v>35</v>
      </c>
    </row>
    <row r="336" spans="1:38" x14ac:dyDescent="0.2">
      <c r="A336">
        <v>5085</v>
      </c>
      <c r="B336">
        <v>83</v>
      </c>
      <c r="C336" t="str">
        <f>QUOTIENT(Table1[[#This Row],[Age]],10)*10&amp;"-"&amp;(QUOTIENT(Table1[[#This Row],[Age]],10)*10)+9</f>
        <v>80-89</v>
      </c>
      <c r="D336">
        <v>1</v>
      </c>
      <c r="E336">
        <v>3</v>
      </c>
      <c r="F336">
        <v>1</v>
      </c>
      <c r="G336" s="3">
        <v>21.9234657214283</v>
      </c>
      <c r="H336" s="3" t="str">
        <f>IF(Table1[[#This Row],[BMI]]&lt;18.5,"Underweight",IF(AND(Table1[[#This Row],[BMI]]&gt;=18.5,Table1[[#This Row],[BMI]]&lt;25),"Normal Weight",IF(AND(Table1[[#This Row],[BMI]]&gt;=25,Table1[[#This Row],[BMI]]&lt;30),"Overweight","Obesity")))</f>
        <v>Normal Weight</v>
      </c>
      <c r="I336">
        <v>0</v>
      </c>
      <c r="J336">
        <v>0.198028884152747</v>
      </c>
      <c r="K336">
        <v>5.9110301780074703</v>
      </c>
      <c r="L336">
        <v>3.2905712703082699</v>
      </c>
      <c r="M336">
        <v>6.2110398167239698</v>
      </c>
      <c r="N336">
        <v>0</v>
      </c>
      <c r="O336">
        <v>0</v>
      </c>
      <c r="P336">
        <v>0</v>
      </c>
      <c r="Q336">
        <v>1</v>
      </c>
      <c r="R336">
        <v>0</v>
      </c>
      <c r="S336">
        <v>0</v>
      </c>
      <c r="T336">
        <v>160</v>
      </c>
      <c r="U336">
        <v>69</v>
      </c>
      <c r="V336">
        <v>213.75962778789901</v>
      </c>
      <c r="W336">
        <v>116.76436080805</v>
      </c>
      <c r="X336">
        <v>70.0807124614944</v>
      </c>
      <c r="Y336">
        <v>391.56291265048702</v>
      </c>
      <c r="Z336">
        <v>17.843534738624701</v>
      </c>
      <c r="AA336" t="str">
        <f>IF(Table1[[#This Row],[MMSE]]&lt;10, "Severe", IF(AND(Table1[[#This Row],[MMSE]]&gt;10,Table1[[#This Row],[MMSE]]&lt;21),"Moderate",IF(AND(Table1[[#This Row],[MMSE]]&gt;=21,Table1[[#This Row],[MMSE]]&lt;25),"Mild","Normal")))</f>
        <v>Moderate</v>
      </c>
      <c r="AB336">
        <v>7.42965651263418</v>
      </c>
      <c r="AC336">
        <v>0</v>
      </c>
      <c r="AD336">
        <v>1</v>
      </c>
      <c r="AE336">
        <v>9.8320445023530105</v>
      </c>
      <c r="AF336">
        <v>1</v>
      </c>
      <c r="AG336">
        <v>0</v>
      </c>
      <c r="AH336">
        <v>0</v>
      </c>
      <c r="AI336">
        <v>0</v>
      </c>
      <c r="AJ336">
        <v>1</v>
      </c>
      <c r="AK336">
        <v>0</v>
      </c>
      <c r="AL336" t="s">
        <v>35</v>
      </c>
    </row>
    <row r="337" spans="1:38" hidden="1" x14ac:dyDescent="0.2">
      <c r="A337">
        <v>5086</v>
      </c>
      <c r="B337">
        <v>68</v>
      </c>
      <c r="C337" t="str">
        <f>QUOTIENT(Table1[[#This Row],[Age]],10)*10&amp;"-"&amp;(QUOTIENT(Table1[[#This Row],[Age]],10)*10)+9</f>
        <v>60-69</v>
      </c>
      <c r="D337">
        <v>1</v>
      </c>
      <c r="E337">
        <v>2</v>
      </c>
      <c r="F337">
        <v>2</v>
      </c>
      <c r="G337" s="3">
        <v>37.3797143653455</v>
      </c>
      <c r="H337" s="3" t="str">
        <f>IF(Table1[[#This Row],[BMI]]&lt;18.5,"Underweight",IF(AND(Table1[[#This Row],[BMI]]&gt;=18.5,Table1[[#This Row],[BMI]]&lt;25),"Normal Weight",IF(AND(Table1[[#This Row],[BMI]]&gt;=25,Table1[[#This Row],[BMI]]&lt;30),"Overweight","Obesity")))</f>
        <v>Obesity</v>
      </c>
      <c r="I337">
        <v>0</v>
      </c>
      <c r="J337">
        <v>10.8546453488777</v>
      </c>
      <c r="K337">
        <v>0.35829047583804202</v>
      </c>
      <c r="L337">
        <v>0.23063428086122101</v>
      </c>
      <c r="M337">
        <v>9.7595143995925309</v>
      </c>
      <c r="N337">
        <v>0</v>
      </c>
      <c r="O337">
        <v>0</v>
      </c>
      <c r="P337">
        <v>0</v>
      </c>
      <c r="Q337">
        <v>0</v>
      </c>
      <c r="R337">
        <v>0</v>
      </c>
      <c r="S337">
        <v>0</v>
      </c>
      <c r="T337">
        <v>109</v>
      </c>
      <c r="U337">
        <v>91</v>
      </c>
      <c r="V337">
        <v>221.851513231936</v>
      </c>
      <c r="W337">
        <v>194.83380451329799</v>
      </c>
      <c r="X337">
        <v>99.162625605203502</v>
      </c>
      <c r="Y337">
        <v>258.21269224735602</v>
      </c>
      <c r="Z337">
        <v>5.6698654909466804</v>
      </c>
      <c r="AA337" t="str">
        <f>IF(Table1[[#This Row],[MMSE]]&lt;10, "Severe", IF(AND(Table1[[#This Row],[MMSE]]&gt;10,Table1[[#This Row],[MMSE]]&lt;21),"Moderate",IF(AND(Table1[[#This Row],[MMSE]]&gt;=21,Table1[[#This Row],[MMSE]]&lt;25),"Mild","Normal")))</f>
        <v>Severe</v>
      </c>
      <c r="AB337">
        <v>6.1469020752186996</v>
      </c>
      <c r="AC337">
        <v>0</v>
      </c>
      <c r="AD337">
        <v>1</v>
      </c>
      <c r="AE337">
        <v>7.4814457495284499</v>
      </c>
      <c r="AF337">
        <v>0</v>
      </c>
      <c r="AG337">
        <v>0</v>
      </c>
      <c r="AH337">
        <v>0</v>
      </c>
      <c r="AI337">
        <v>0</v>
      </c>
      <c r="AJ337">
        <v>1</v>
      </c>
      <c r="AK337">
        <v>0</v>
      </c>
      <c r="AL337" t="s">
        <v>35</v>
      </c>
    </row>
    <row r="338" spans="1:38" hidden="1" x14ac:dyDescent="0.2">
      <c r="A338">
        <v>5087</v>
      </c>
      <c r="B338">
        <v>79</v>
      </c>
      <c r="C338" t="str">
        <f>QUOTIENT(Table1[[#This Row],[Age]],10)*10&amp;"-"&amp;(QUOTIENT(Table1[[#This Row],[Age]],10)*10)+9</f>
        <v>70-79</v>
      </c>
      <c r="D338">
        <v>0</v>
      </c>
      <c r="E338">
        <v>0</v>
      </c>
      <c r="F338">
        <v>1</v>
      </c>
      <c r="G338" s="3">
        <v>20.546211391375099</v>
      </c>
      <c r="H338" s="3" t="str">
        <f>IF(Table1[[#This Row],[BMI]]&lt;18.5,"Underweight",IF(AND(Table1[[#This Row],[BMI]]&gt;=18.5,Table1[[#This Row],[BMI]]&lt;25),"Normal Weight",IF(AND(Table1[[#This Row],[BMI]]&gt;=25,Table1[[#This Row],[BMI]]&lt;30),"Overweight","Obesity")))</f>
        <v>Normal Weight</v>
      </c>
      <c r="I338">
        <v>0</v>
      </c>
      <c r="J338">
        <v>19.112540787189701</v>
      </c>
      <c r="K338">
        <v>1.5685836063496801</v>
      </c>
      <c r="L338">
        <v>7.2501208387378702</v>
      </c>
      <c r="M338">
        <v>9.1156095472641407</v>
      </c>
      <c r="N338">
        <v>0</v>
      </c>
      <c r="O338">
        <v>0</v>
      </c>
      <c r="P338">
        <v>0</v>
      </c>
      <c r="Q338">
        <v>0</v>
      </c>
      <c r="R338">
        <v>0</v>
      </c>
      <c r="S338">
        <v>0</v>
      </c>
      <c r="T338">
        <v>140</v>
      </c>
      <c r="U338">
        <v>85</v>
      </c>
      <c r="V338">
        <v>180.350589304512</v>
      </c>
      <c r="W338">
        <v>99.098667659734105</v>
      </c>
      <c r="X338">
        <v>23.269045538343502</v>
      </c>
      <c r="Y338">
        <v>360.52280492159002</v>
      </c>
      <c r="Z338">
        <v>8.4875442592386801</v>
      </c>
      <c r="AA338" t="str">
        <f>IF(Table1[[#This Row],[MMSE]]&lt;10, "Severe", IF(AND(Table1[[#This Row],[MMSE]]&gt;10,Table1[[#This Row],[MMSE]]&lt;21),"Moderate",IF(AND(Table1[[#This Row],[MMSE]]&gt;=21,Table1[[#This Row],[MMSE]]&lt;25),"Mild","Normal")))</f>
        <v>Severe</v>
      </c>
      <c r="AB338">
        <v>4.5974328961055901</v>
      </c>
      <c r="AC338">
        <v>0</v>
      </c>
      <c r="AD338">
        <v>0</v>
      </c>
      <c r="AE338">
        <v>8.2075053629033903</v>
      </c>
      <c r="AF338">
        <v>1</v>
      </c>
      <c r="AG338">
        <v>0</v>
      </c>
      <c r="AH338">
        <v>0</v>
      </c>
      <c r="AI338">
        <v>0</v>
      </c>
      <c r="AJ338">
        <v>0</v>
      </c>
      <c r="AK338">
        <v>0</v>
      </c>
      <c r="AL338" t="s">
        <v>35</v>
      </c>
    </row>
    <row r="339" spans="1:38" x14ac:dyDescent="0.2">
      <c r="A339">
        <v>5088</v>
      </c>
      <c r="B339">
        <v>70</v>
      </c>
      <c r="C339" t="str">
        <f>QUOTIENT(Table1[[#This Row],[Age]],10)*10&amp;"-"&amp;(QUOTIENT(Table1[[#This Row],[Age]],10)*10)+9</f>
        <v>70-79</v>
      </c>
      <c r="D339">
        <v>1</v>
      </c>
      <c r="E339">
        <v>1</v>
      </c>
      <c r="F339">
        <v>2</v>
      </c>
      <c r="G339" s="3">
        <v>37.986515603292503</v>
      </c>
      <c r="H339" s="3" t="str">
        <f>IF(Table1[[#This Row],[BMI]]&lt;18.5,"Underweight",IF(AND(Table1[[#This Row],[BMI]]&gt;=18.5,Table1[[#This Row],[BMI]]&lt;25),"Normal Weight",IF(AND(Table1[[#This Row],[BMI]]&gt;=25,Table1[[#This Row],[BMI]]&lt;30),"Overweight","Obesity")))</f>
        <v>Obesity</v>
      </c>
      <c r="I339">
        <v>0</v>
      </c>
      <c r="J339">
        <v>5.6463549840531204</v>
      </c>
      <c r="K339">
        <v>3.9102098870130999</v>
      </c>
      <c r="L339">
        <v>4.4050012987921798</v>
      </c>
      <c r="M339">
        <v>7.8056918006640901</v>
      </c>
      <c r="N339">
        <v>1</v>
      </c>
      <c r="O339">
        <v>0</v>
      </c>
      <c r="P339">
        <v>0</v>
      </c>
      <c r="Q339">
        <v>0</v>
      </c>
      <c r="R339">
        <v>1</v>
      </c>
      <c r="S339">
        <v>1</v>
      </c>
      <c r="T339">
        <v>151</v>
      </c>
      <c r="U339">
        <v>105</v>
      </c>
      <c r="V339">
        <v>284.677256975018</v>
      </c>
      <c r="W339">
        <v>73.074552965342093</v>
      </c>
      <c r="X339">
        <v>62.017331867980502</v>
      </c>
      <c r="Y339">
        <v>356.09773727767703</v>
      </c>
      <c r="Z339">
        <v>18.818457187926999</v>
      </c>
      <c r="AA339" t="str">
        <f>IF(Table1[[#This Row],[MMSE]]&lt;10, "Severe", IF(AND(Table1[[#This Row],[MMSE]]&gt;10,Table1[[#This Row],[MMSE]]&lt;21),"Moderate",IF(AND(Table1[[#This Row],[MMSE]]&gt;=21,Table1[[#This Row],[MMSE]]&lt;25),"Mild","Normal")))</f>
        <v>Moderate</v>
      </c>
      <c r="AB339">
        <v>9.7568518759417397</v>
      </c>
      <c r="AC339">
        <v>0</v>
      </c>
      <c r="AD339">
        <v>0</v>
      </c>
      <c r="AE339">
        <v>2.3101587357921201</v>
      </c>
      <c r="AF339">
        <v>1</v>
      </c>
      <c r="AG339">
        <v>0</v>
      </c>
      <c r="AH339">
        <v>0</v>
      </c>
      <c r="AI339">
        <v>0</v>
      </c>
      <c r="AJ339">
        <v>0</v>
      </c>
      <c r="AK339">
        <v>0</v>
      </c>
      <c r="AL339" t="s">
        <v>35</v>
      </c>
    </row>
    <row r="340" spans="1:38" x14ac:dyDescent="0.2">
      <c r="A340">
        <v>5089</v>
      </c>
      <c r="B340">
        <v>74</v>
      </c>
      <c r="C340" t="str">
        <f>QUOTIENT(Table1[[#This Row],[Age]],10)*10&amp;"-"&amp;(QUOTIENT(Table1[[#This Row],[Age]],10)*10)+9</f>
        <v>70-79</v>
      </c>
      <c r="D340">
        <v>1</v>
      </c>
      <c r="E340">
        <v>0</v>
      </c>
      <c r="F340">
        <v>0</v>
      </c>
      <c r="G340" s="3">
        <v>26.5750259370385</v>
      </c>
      <c r="H340" s="3" t="str">
        <f>IF(Table1[[#This Row],[BMI]]&lt;18.5,"Underweight",IF(AND(Table1[[#This Row],[BMI]]&gt;=18.5,Table1[[#This Row],[BMI]]&lt;25),"Normal Weight",IF(AND(Table1[[#This Row],[BMI]]&gt;=25,Table1[[#This Row],[BMI]]&lt;30),"Overweight","Obesity")))</f>
        <v>Overweight</v>
      </c>
      <c r="I340">
        <v>0</v>
      </c>
      <c r="J340">
        <v>16.9079818418668</v>
      </c>
      <c r="K340">
        <v>4.5954906184204498</v>
      </c>
      <c r="L340">
        <v>3.7977805976788899</v>
      </c>
      <c r="M340">
        <v>9.7823731834270493</v>
      </c>
      <c r="N340">
        <v>0</v>
      </c>
      <c r="O340">
        <v>0</v>
      </c>
      <c r="P340">
        <v>0</v>
      </c>
      <c r="Q340">
        <v>1</v>
      </c>
      <c r="R340">
        <v>0</v>
      </c>
      <c r="S340">
        <v>1</v>
      </c>
      <c r="T340">
        <v>158</v>
      </c>
      <c r="U340">
        <v>101</v>
      </c>
      <c r="V340">
        <v>237.16829136319899</v>
      </c>
      <c r="W340">
        <v>121.070613003462</v>
      </c>
      <c r="X340">
        <v>53.580338665225298</v>
      </c>
      <c r="Y340">
        <v>265.69889462250597</v>
      </c>
      <c r="Z340">
        <v>10.881652738763799</v>
      </c>
      <c r="AA340" t="str">
        <f>IF(Table1[[#This Row],[MMSE]]&lt;10, "Severe", IF(AND(Table1[[#This Row],[MMSE]]&gt;10,Table1[[#This Row],[MMSE]]&lt;21),"Moderate",IF(AND(Table1[[#This Row],[MMSE]]&gt;=21,Table1[[#This Row],[MMSE]]&lt;25),"Mild","Normal")))</f>
        <v>Moderate</v>
      </c>
      <c r="AB340">
        <v>2.4694407208548101</v>
      </c>
      <c r="AC340">
        <v>0</v>
      </c>
      <c r="AD340">
        <v>0</v>
      </c>
      <c r="AE340">
        <v>6.5135595855430601</v>
      </c>
      <c r="AF340">
        <v>0</v>
      </c>
      <c r="AG340">
        <v>0</v>
      </c>
      <c r="AH340">
        <v>0</v>
      </c>
      <c r="AI340">
        <v>0</v>
      </c>
      <c r="AJ340">
        <v>0</v>
      </c>
      <c r="AK340">
        <v>0</v>
      </c>
      <c r="AL340" t="s">
        <v>35</v>
      </c>
    </row>
    <row r="341" spans="1:38" hidden="1" x14ac:dyDescent="0.2">
      <c r="A341">
        <v>5090</v>
      </c>
      <c r="B341">
        <v>88</v>
      </c>
      <c r="C341" t="str">
        <f>QUOTIENT(Table1[[#This Row],[Age]],10)*10&amp;"-"&amp;(QUOTIENT(Table1[[#This Row],[Age]],10)*10)+9</f>
        <v>80-89</v>
      </c>
      <c r="D341">
        <v>1</v>
      </c>
      <c r="E341">
        <v>3</v>
      </c>
      <c r="F341">
        <v>2</v>
      </c>
      <c r="G341" s="3">
        <v>36.8429403937348</v>
      </c>
      <c r="H341" s="3" t="str">
        <f>IF(Table1[[#This Row],[BMI]]&lt;18.5,"Underweight",IF(AND(Table1[[#This Row],[BMI]]&gt;=18.5,Table1[[#This Row],[BMI]]&lt;25),"Normal Weight",IF(AND(Table1[[#This Row],[BMI]]&gt;=25,Table1[[#This Row],[BMI]]&lt;30),"Overweight","Obesity")))</f>
        <v>Obesity</v>
      </c>
      <c r="I341">
        <v>0</v>
      </c>
      <c r="J341">
        <v>6.8376124979812003</v>
      </c>
      <c r="K341">
        <v>3.25505151396783</v>
      </c>
      <c r="L341">
        <v>7.5988834770392097</v>
      </c>
      <c r="M341">
        <v>6.5304884768254201</v>
      </c>
      <c r="N341">
        <v>1</v>
      </c>
      <c r="O341">
        <v>0</v>
      </c>
      <c r="P341">
        <v>0</v>
      </c>
      <c r="Q341">
        <v>1</v>
      </c>
      <c r="R341">
        <v>0</v>
      </c>
      <c r="S341">
        <v>1</v>
      </c>
      <c r="T341">
        <v>134</v>
      </c>
      <c r="U341">
        <v>74</v>
      </c>
      <c r="V341">
        <v>204.78452064970199</v>
      </c>
      <c r="W341">
        <v>142.83030684814901</v>
      </c>
      <c r="X341">
        <v>36.651436093677397</v>
      </c>
      <c r="Y341">
        <v>212.831862441391</v>
      </c>
      <c r="Z341">
        <v>2.9147843879795401</v>
      </c>
      <c r="AA341" t="str">
        <f>IF(Table1[[#This Row],[MMSE]]&lt;10, "Severe", IF(AND(Table1[[#This Row],[MMSE]]&gt;10,Table1[[#This Row],[MMSE]]&lt;21),"Moderate",IF(AND(Table1[[#This Row],[MMSE]]&gt;=21,Table1[[#This Row],[MMSE]]&lt;25),"Mild","Normal")))</f>
        <v>Severe</v>
      </c>
      <c r="AB341">
        <v>9.6468161248490993</v>
      </c>
      <c r="AC341">
        <v>0</v>
      </c>
      <c r="AD341">
        <v>1</v>
      </c>
      <c r="AE341">
        <v>1.0893163535141399</v>
      </c>
      <c r="AF341">
        <v>0</v>
      </c>
      <c r="AG341">
        <v>0</v>
      </c>
      <c r="AH341">
        <v>0</v>
      </c>
      <c r="AI341">
        <v>0</v>
      </c>
      <c r="AJ341">
        <v>0</v>
      </c>
      <c r="AK341">
        <v>1</v>
      </c>
      <c r="AL341" t="s">
        <v>35</v>
      </c>
    </row>
    <row r="342" spans="1:38" x14ac:dyDescent="0.2">
      <c r="A342">
        <v>5091</v>
      </c>
      <c r="B342">
        <v>83</v>
      </c>
      <c r="C342" t="str">
        <f>QUOTIENT(Table1[[#This Row],[Age]],10)*10&amp;"-"&amp;(QUOTIENT(Table1[[#This Row],[Age]],10)*10)+9</f>
        <v>80-89</v>
      </c>
      <c r="D342">
        <v>1</v>
      </c>
      <c r="E342">
        <v>0</v>
      </c>
      <c r="F342">
        <v>2</v>
      </c>
      <c r="G342" s="3">
        <v>27.492877285734799</v>
      </c>
      <c r="H342" s="3" t="str">
        <f>IF(Table1[[#This Row],[BMI]]&lt;18.5,"Underweight",IF(AND(Table1[[#This Row],[BMI]]&gt;=18.5,Table1[[#This Row],[BMI]]&lt;25),"Normal Weight",IF(AND(Table1[[#This Row],[BMI]]&gt;=25,Table1[[#This Row],[BMI]]&lt;30),"Overweight","Obesity")))</f>
        <v>Overweight</v>
      </c>
      <c r="I342">
        <v>1</v>
      </c>
      <c r="J342">
        <v>2.7406036535279399</v>
      </c>
      <c r="K342">
        <v>4.2609071487213503</v>
      </c>
      <c r="L342">
        <v>8.8021840969108798</v>
      </c>
      <c r="M342">
        <v>8.5667739663053393</v>
      </c>
      <c r="N342">
        <v>0</v>
      </c>
      <c r="O342">
        <v>0</v>
      </c>
      <c r="P342">
        <v>0</v>
      </c>
      <c r="Q342">
        <v>1</v>
      </c>
      <c r="R342">
        <v>0</v>
      </c>
      <c r="S342">
        <v>0</v>
      </c>
      <c r="T342">
        <v>162</v>
      </c>
      <c r="U342">
        <v>113</v>
      </c>
      <c r="V342">
        <v>198.632241673886</v>
      </c>
      <c r="W342">
        <v>162.57031990116101</v>
      </c>
      <c r="X342">
        <v>64.892998234164907</v>
      </c>
      <c r="Y342">
        <v>108.599662388369</v>
      </c>
      <c r="Z342">
        <v>13.0276038749319</v>
      </c>
      <c r="AA342" t="str">
        <f>IF(Table1[[#This Row],[MMSE]]&lt;10, "Severe", IF(AND(Table1[[#This Row],[MMSE]]&gt;10,Table1[[#This Row],[MMSE]]&lt;21),"Moderate",IF(AND(Table1[[#This Row],[MMSE]]&gt;=21,Table1[[#This Row],[MMSE]]&lt;25),"Mild","Normal")))</f>
        <v>Moderate</v>
      </c>
      <c r="AB342">
        <v>8.0638979008140605</v>
      </c>
      <c r="AC342">
        <v>0</v>
      </c>
      <c r="AD342">
        <v>0</v>
      </c>
      <c r="AE342">
        <v>8.7832654086790605</v>
      </c>
      <c r="AF342">
        <v>0</v>
      </c>
      <c r="AG342">
        <v>0</v>
      </c>
      <c r="AH342">
        <v>0</v>
      </c>
      <c r="AI342">
        <v>0</v>
      </c>
      <c r="AJ342">
        <v>0</v>
      </c>
      <c r="AK342">
        <v>0</v>
      </c>
      <c r="AL342" t="s">
        <v>35</v>
      </c>
    </row>
    <row r="343" spans="1:38" x14ac:dyDescent="0.2">
      <c r="A343">
        <v>5092</v>
      </c>
      <c r="B343">
        <v>73</v>
      </c>
      <c r="C343" t="str">
        <f>QUOTIENT(Table1[[#This Row],[Age]],10)*10&amp;"-"&amp;(QUOTIENT(Table1[[#This Row],[Age]],10)*10)+9</f>
        <v>70-79</v>
      </c>
      <c r="D343">
        <v>0</v>
      </c>
      <c r="E343">
        <v>0</v>
      </c>
      <c r="F343">
        <v>2</v>
      </c>
      <c r="G343" s="3">
        <v>23.9637878223607</v>
      </c>
      <c r="H343" s="3" t="str">
        <f>IF(Table1[[#This Row],[BMI]]&lt;18.5,"Underweight",IF(AND(Table1[[#This Row],[BMI]]&gt;=18.5,Table1[[#This Row],[BMI]]&lt;25),"Normal Weight",IF(AND(Table1[[#This Row],[BMI]]&gt;=25,Table1[[#This Row],[BMI]]&lt;30),"Overweight","Obesity")))</f>
        <v>Normal Weight</v>
      </c>
      <c r="I343">
        <v>0</v>
      </c>
      <c r="J343">
        <v>10.5359979407125</v>
      </c>
      <c r="K343">
        <v>0.171706534322494</v>
      </c>
      <c r="L343">
        <v>1.2159651831501099</v>
      </c>
      <c r="M343">
        <v>8.4968317399709701</v>
      </c>
      <c r="N343">
        <v>0</v>
      </c>
      <c r="O343">
        <v>0</v>
      </c>
      <c r="P343">
        <v>0</v>
      </c>
      <c r="Q343">
        <v>0</v>
      </c>
      <c r="R343">
        <v>0</v>
      </c>
      <c r="S343">
        <v>0</v>
      </c>
      <c r="T343">
        <v>113</v>
      </c>
      <c r="U343">
        <v>85</v>
      </c>
      <c r="V343">
        <v>277.599663666612</v>
      </c>
      <c r="W343">
        <v>166.19426047165899</v>
      </c>
      <c r="X343">
        <v>89.994183518793903</v>
      </c>
      <c r="Y343">
        <v>342.70683654428001</v>
      </c>
      <c r="Z343">
        <v>17.8005821900644</v>
      </c>
      <c r="AA343" t="str">
        <f>IF(Table1[[#This Row],[MMSE]]&lt;10, "Severe", IF(AND(Table1[[#This Row],[MMSE]]&gt;10,Table1[[#This Row],[MMSE]]&lt;21),"Moderate",IF(AND(Table1[[#This Row],[MMSE]]&gt;=21,Table1[[#This Row],[MMSE]]&lt;25),"Mild","Normal")))</f>
        <v>Moderate</v>
      </c>
      <c r="AB343">
        <v>3.76465866462049</v>
      </c>
      <c r="AC343">
        <v>0</v>
      </c>
      <c r="AD343">
        <v>0</v>
      </c>
      <c r="AE343">
        <v>4.4872888943292102</v>
      </c>
      <c r="AF343">
        <v>0</v>
      </c>
      <c r="AG343">
        <v>0</v>
      </c>
      <c r="AH343">
        <v>0</v>
      </c>
      <c r="AI343">
        <v>0</v>
      </c>
      <c r="AJ343">
        <v>0</v>
      </c>
      <c r="AK343">
        <v>1</v>
      </c>
      <c r="AL343" t="s">
        <v>35</v>
      </c>
    </row>
    <row r="344" spans="1:38" x14ac:dyDescent="0.2">
      <c r="A344">
        <v>5093</v>
      </c>
      <c r="B344">
        <v>60</v>
      </c>
      <c r="C344" t="str">
        <f>QUOTIENT(Table1[[#This Row],[Age]],10)*10&amp;"-"&amp;(QUOTIENT(Table1[[#This Row],[Age]],10)*10)+9</f>
        <v>60-69</v>
      </c>
      <c r="D344">
        <v>0</v>
      </c>
      <c r="E344">
        <v>0</v>
      </c>
      <c r="F344">
        <v>1</v>
      </c>
      <c r="G344" s="3">
        <v>30.983949669675301</v>
      </c>
      <c r="H344" s="3" t="str">
        <f>IF(Table1[[#This Row],[BMI]]&lt;18.5,"Underweight",IF(AND(Table1[[#This Row],[BMI]]&gt;=18.5,Table1[[#This Row],[BMI]]&lt;25),"Normal Weight",IF(AND(Table1[[#This Row],[BMI]]&gt;=25,Table1[[#This Row],[BMI]]&lt;30),"Overweight","Obesity")))</f>
        <v>Obesity</v>
      </c>
      <c r="I344">
        <v>0</v>
      </c>
      <c r="J344">
        <v>15.025634136047801</v>
      </c>
      <c r="K344">
        <v>0.66689119132557395</v>
      </c>
      <c r="L344">
        <v>9.6741422210804107</v>
      </c>
      <c r="M344">
        <v>8.6670195643689603</v>
      </c>
      <c r="N344">
        <v>0</v>
      </c>
      <c r="O344">
        <v>0</v>
      </c>
      <c r="P344">
        <v>0</v>
      </c>
      <c r="Q344">
        <v>0</v>
      </c>
      <c r="R344">
        <v>0</v>
      </c>
      <c r="S344">
        <v>0</v>
      </c>
      <c r="T344">
        <v>146</v>
      </c>
      <c r="U344">
        <v>61</v>
      </c>
      <c r="V344">
        <v>285.67840656332402</v>
      </c>
      <c r="W344">
        <v>103.064776644086</v>
      </c>
      <c r="X344">
        <v>71.242528864227097</v>
      </c>
      <c r="Y344">
        <v>115.797955873196</v>
      </c>
      <c r="Z344">
        <v>10.9658367118492</v>
      </c>
      <c r="AA344" t="str">
        <f>IF(Table1[[#This Row],[MMSE]]&lt;10, "Severe", IF(AND(Table1[[#This Row],[MMSE]]&gt;10,Table1[[#This Row],[MMSE]]&lt;21),"Moderate",IF(AND(Table1[[#This Row],[MMSE]]&gt;=21,Table1[[#This Row],[MMSE]]&lt;25),"Mild","Normal")))</f>
        <v>Moderate</v>
      </c>
      <c r="AB344">
        <v>3.1895226489324</v>
      </c>
      <c r="AC344">
        <v>0</v>
      </c>
      <c r="AD344">
        <v>0</v>
      </c>
      <c r="AE344">
        <v>5.3544254738106503</v>
      </c>
      <c r="AF344">
        <v>1</v>
      </c>
      <c r="AG344">
        <v>0</v>
      </c>
      <c r="AH344">
        <v>1</v>
      </c>
      <c r="AI344">
        <v>1</v>
      </c>
      <c r="AJ344">
        <v>0</v>
      </c>
      <c r="AK344">
        <v>0</v>
      </c>
      <c r="AL344" t="s">
        <v>35</v>
      </c>
    </row>
    <row r="345" spans="1:38" hidden="1" x14ac:dyDescent="0.2">
      <c r="A345">
        <v>5094</v>
      </c>
      <c r="B345">
        <v>70</v>
      </c>
      <c r="C345" t="str">
        <f>QUOTIENT(Table1[[#This Row],[Age]],10)*10&amp;"-"&amp;(QUOTIENT(Table1[[#This Row],[Age]],10)*10)+9</f>
        <v>70-79</v>
      </c>
      <c r="D345">
        <v>0</v>
      </c>
      <c r="E345">
        <v>1</v>
      </c>
      <c r="F345">
        <v>3</v>
      </c>
      <c r="G345" s="3">
        <v>27.919302123323298</v>
      </c>
      <c r="H345" s="3" t="str">
        <f>IF(Table1[[#This Row],[BMI]]&lt;18.5,"Underweight",IF(AND(Table1[[#This Row],[BMI]]&gt;=18.5,Table1[[#This Row],[BMI]]&lt;25),"Normal Weight",IF(AND(Table1[[#This Row],[BMI]]&gt;=25,Table1[[#This Row],[BMI]]&lt;30),"Overweight","Obesity")))</f>
        <v>Overweight</v>
      </c>
      <c r="I345">
        <v>0</v>
      </c>
      <c r="J345">
        <v>5.2207531534886504</v>
      </c>
      <c r="K345">
        <v>8.1067460429388891</v>
      </c>
      <c r="L345">
        <v>0.85081615680888401</v>
      </c>
      <c r="M345">
        <v>4.1969216397760798</v>
      </c>
      <c r="N345">
        <v>0</v>
      </c>
      <c r="O345">
        <v>0</v>
      </c>
      <c r="P345">
        <v>0</v>
      </c>
      <c r="Q345">
        <v>0</v>
      </c>
      <c r="R345">
        <v>0</v>
      </c>
      <c r="S345">
        <v>1</v>
      </c>
      <c r="T345">
        <v>103</v>
      </c>
      <c r="U345">
        <v>106</v>
      </c>
      <c r="V345">
        <v>214.351849117005</v>
      </c>
      <c r="W345">
        <v>123.39602559155701</v>
      </c>
      <c r="X345">
        <v>76.1159760482672</v>
      </c>
      <c r="Y345">
        <v>111.582088857361</v>
      </c>
      <c r="Z345">
        <v>1.13208873652902</v>
      </c>
      <c r="AA345" t="str">
        <f>IF(Table1[[#This Row],[MMSE]]&lt;10, "Severe", IF(AND(Table1[[#This Row],[MMSE]]&gt;10,Table1[[#This Row],[MMSE]]&lt;21),"Moderate",IF(AND(Table1[[#This Row],[MMSE]]&gt;=21,Table1[[#This Row],[MMSE]]&lt;25),"Mild","Normal")))</f>
        <v>Severe</v>
      </c>
      <c r="AB345">
        <v>2.3668785962804</v>
      </c>
      <c r="AC345">
        <v>1</v>
      </c>
      <c r="AD345">
        <v>0</v>
      </c>
      <c r="AE345">
        <v>8.1312169461346695</v>
      </c>
      <c r="AF345">
        <v>0</v>
      </c>
      <c r="AG345">
        <v>0</v>
      </c>
      <c r="AH345">
        <v>0</v>
      </c>
      <c r="AI345">
        <v>0</v>
      </c>
      <c r="AJ345">
        <v>1</v>
      </c>
      <c r="AK345">
        <v>1</v>
      </c>
      <c r="AL345" t="s">
        <v>35</v>
      </c>
    </row>
    <row r="346" spans="1:38" hidden="1" x14ac:dyDescent="0.2">
      <c r="A346">
        <v>5095</v>
      </c>
      <c r="B346">
        <v>72</v>
      </c>
      <c r="C346" t="str">
        <f>QUOTIENT(Table1[[#This Row],[Age]],10)*10&amp;"-"&amp;(QUOTIENT(Table1[[#This Row],[Age]],10)*10)+9</f>
        <v>70-79</v>
      </c>
      <c r="D346">
        <v>0</v>
      </c>
      <c r="E346">
        <v>1</v>
      </c>
      <c r="F346">
        <v>2</v>
      </c>
      <c r="G346" s="3">
        <v>26.880676253450599</v>
      </c>
      <c r="H346" s="3" t="str">
        <f>IF(Table1[[#This Row],[BMI]]&lt;18.5,"Underweight",IF(AND(Table1[[#This Row],[BMI]]&gt;=18.5,Table1[[#This Row],[BMI]]&lt;25),"Normal Weight",IF(AND(Table1[[#This Row],[BMI]]&gt;=25,Table1[[#This Row],[BMI]]&lt;30),"Overweight","Obesity")))</f>
        <v>Overweight</v>
      </c>
      <c r="I346">
        <v>0</v>
      </c>
      <c r="J346">
        <v>4.4022168983518402</v>
      </c>
      <c r="K346">
        <v>6.0304399434709799</v>
      </c>
      <c r="L346">
        <v>3.7580314417515299</v>
      </c>
      <c r="M346">
        <v>7.0053711211640204</v>
      </c>
      <c r="N346">
        <v>1</v>
      </c>
      <c r="O346">
        <v>0</v>
      </c>
      <c r="P346">
        <v>0</v>
      </c>
      <c r="Q346">
        <v>0</v>
      </c>
      <c r="R346">
        <v>0</v>
      </c>
      <c r="S346">
        <v>0</v>
      </c>
      <c r="T346">
        <v>164</v>
      </c>
      <c r="U346">
        <v>103</v>
      </c>
      <c r="V346">
        <v>279.40476847688598</v>
      </c>
      <c r="W346">
        <v>162.16963701699399</v>
      </c>
      <c r="X346">
        <v>97.793617740990598</v>
      </c>
      <c r="Y346">
        <v>55.683612080699902</v>
      </c>
      <c r="Z346">
        <v>28.381027159533499</v>
      </c>
      <c r="AA346" t="str">
        <f>IF(Table1[[#This Row],[MMSE]]&lt;10, "Severe", IF(AND(Table1[[#This Row],[MMSE]]&gt;10,Table1[[#This Row],[MMSE]]&lt;21),"Moderate",IF(AND(Table1[[#This Row],[MMSE]]&gt;=21,Table1[[#This Row],[MMSE]]&lt;25),"Mild","Normal")))</f>
        <v>Normal</v>
      </c>
      <c r="AB346">
        <v>0.96576541889649903</v>
      </c>
      <c r="AC346">
        <v>0</v>
      </c>
      <c r="AD346">
        <v>0</v>
      </c>
      <c r="AE346">
        <v>1.88047426770324</v>
      </c>
      <c r="AF346">
        <v>0</v>
      </c>
      <c r="AG346">
        <v>0</v>
      </c>
      <c r="AH346">
        <v>0</v>
      </c>
      <c r="AI346">
        <v>0</v>
      </c>
      <c r="AJ346">
        <v>0</v>
      </c>
      <c r="AK346">
        <v>0</v>
      </c>
      <c r="AL346" t="s">
        <v>35</v>
      </c>
    </row>
    <row r="347" spans="1:38" hidden="1" x14ac:dyDescent="0.2">
      <c r="A347">
        <v>5096</v>
      </c>
      <c r="B347">
        <v>85</v>
      </c>
      <c r="C347" t="str">
        <f>QUOTIENT(Table1[[#This Row],[Age]],10)*10&amp;"-"&amp;(QUOTIENT(Table1[[#This Row],[Age]],10)*10)+9</f>
        <v>80-89</v>
      </c>
      <c r="D347">
        <v>0</v>
      </c>
      <c r="E347">
        <v>2</v>
      </c>
      <c r="F347">
        <v>3</v>
      </c>
      <c r="G347" s="3">
        <v>29.791784654860798</v>
      </c>
      <c r="H347" s="3" t="str">
        <f>IF(Table1[[#This Row],[BMI]]&lt;18.5,"Underweight",IF(AND(Table1[[#This Row],[BMI]]&gt;=18.5,Table1[[#This Row],[BMI]]&lt;25),"Normal Weight",IF(AND(Table1[[#This Row],[BMI]]&gt;=25,Table1[[#This Row],[BMI]]&lt;30),"Overweight","Obesity")))</f>
        <v>Overweight</v>
      </c>
      <c r="I347">
        <v>0</v>
      </c>
      <c r="J347">
        <v>14.779872395398201</v>
      </c>
      <c r="K347">
        <v>6.3626087334989201</v>
      </c>
      <c r="L347">
        <v>2.4627037502194602</v>
      </c>
      <c r="M347">
        <v>6.12743773253169</v>
      </c>
      <c r="N347">
        <v>0</v>
      </c>
      <c r="O347">
        <v>0</v>
      </c>
      <c r="P347">
        <v>0</v>
      </c>
      <c r="Q347">
        <v>0</v>
      </c>
      <c r="R347">
        <v>0</v>
      </c>
      <c r="S347">
        <v>0</v>
      </c>
      <c r="T347">
        <v>172</v>
      </c>
      <c r="U347">
        <v>78</v>
      </c>
      <c r="V347">
        <v>214.76007062309699</v>
      </c>
      <c r="W347">
        <v>98.346355242312001</v>
      </c>
      <c r="X347">
        <v>41.075208184536898</v>
      </c>
      <c r="Y347">
        <v>68.9490831615785</v>
      </c>
      <c r="Z347">
        <v>9.9762167969957698</v>
      </c>
      <c r="AA347" t="str">
        <f>IF(Table1[[#This Row],[MMSE]]&lt;10, "Severe", IF(AND(Table1[[#This Row],[MMSE]]&gt;10,Table1[[#This Row],[MMSE]]&lt;21),"Moderate",IF(AND(Table1[[#This Row],[MMSE]]&gt;=21,Table1[[#This Row],[MMSE]]&lt;25),"Mild","Normal")))</f>
        <v>Severe</v>
      </c>
      <c r="AB347">
        <v>6.8948142977711298</v>
      </c>
      <c r="AC347">
        <v>0</v>
      </c>
      <c r="AD347">
        <v>0</v>
      </c>
      <c r="AE347">
        <v>5.2824176236280298</v>
      </c>
      <c r="AF347">
        <v>1</v>
      </c>
      <c r="AG347">
        <v>0</v>
      </c>
      <c r="AH347">
        <v>0</v>
      </c>
      <c r="AI347">
        <v>0</v>
      </c>
      <c r="AJ347">
        <v>0</v>
      </c>
      <c r="AK347">
        <v>0</v>
      </c>
      <c r="AL347" t="s">
        <v>35</v>
      </c>
    </row>
    <row r="348" spans="1:38" hidden="1" x14ac:dyDescent="0.2">
      <c r="A348">
        <v>5097</v>
      </c>
      <c r="B348">
        <v>78</v>
      </c>
      <c r="C348" t="str">
        <f>QUOTIENT(Table1[[#This Row],[Age]],10)*10&amp;"-"&amp;(QUOTIENT(Table1[[#This Row],[Age]],10)*10)+9</f>
        <v>70-79</v>
      </c>
      <c r="D348">
        <v>1</v>
      </c>
      <c r="E348">
        <v>0</v>
      </c>
      <c r="F348">
        <v>1</v>
      </c>
      <c r="G348" s="3">
        <v>39.4211334463726</v>
      </c>
      <c r="H348" s="3" t="str">
        <f>IF(Table1[[#This Row],[BMI]]&lt;18.5,"Underweight",IF(AND(Table1[[#This Row],[BMI]]&gt;=18.5,Table1[[#This Row],[BMI]]&lt;25),"Normal Weight",IF(AND(Table1[[#This Row],[BMI]]&gt;=25,Table1[[#This Row],[BMI]]&lt;30),"Overweight","Obesity")))</f>
        <v>Obesity</v>
      </c>
      <c r="I348">
        <v>1</v>
      </c>
      <c r="J348">
        <v>2.10498339348274</v>
      </c>
      <c r="K348">
        <v>1.5715795401453301</v>
      </c>
      <c r="L348">
        <v>8.9187605750858694</v>
      </c>
      <c r="M348">
        <v>5.54133619769524</v>
      </c>
      <c r="N348">
        <v>1</v>
      </c>
      <c r="O348">
        <v>0</v>
      </c>
      <c r="P348">
        <v>0</v>
      </c>
      <c r="Q348">
        <v>0</v>
      </c>
      <c r="R348">
        <v>0</v>
      </c>
      <c r="S348">
        <v>1</v>
      </c>
      <c r="T348">
        <v>135</v>
      </c>
      <c r="U348">
        <v>88</v>
      </c>
      <c r="V348">
        <v>224.071977221623</v>
      </c>
      <c r="W348">
        <v>92.946465755687797</v>
      </c>
      <c r="X348">
        <v>92.804118757485497</v>
      </c>
      <c r="Y348">
        <v>165.28448514879699</v>
      </c>
      <c r="Z348">
        <v>6.9687561614353202</v>
      </c>
      <c r="AA348" t="str">
        <f>IF(Table1[[#This Row],[MMSE]]&lt;10, "Severe", IF(AND(Table1[[#This Row],[MMSE]]&gt;10,Table1[[#This Row],[MMSE]]&lt;21),"Moderate",IF(AND(Table1[[#This Row],[MMSE]]&gt;=21,Table1[[#This Row],[MMSE]]&lt;25),"Mild","Normal")))</f>
        <v>Severe</v>
      </c>
      <c r="AB348">
        <v>6.5345865563455403</v>
      </c>
      <c r="AC348">
        <v>0</v>
      </c>
      <c r="AD348">
        <v>1</v>
      </c>
      <c r="AE348">
        <v>5.8029809182010803</v>
      </c>
      <c r="AF348">
        <v>0</v>
      </c>
      <c r="AG348">
        <v>0</v>
      </c>
      <c r="AH348">
        <v>0</v>
      </c>
      <c r="AI348">
        <v>1</v>
      </c>
      <c r="AJ348">
        <v>0</v>
      </c>
      <c r="AK348">
        <v>0</v>
      </c>
      <c r="AL348" t="s">
        <v>35</v>
      </c>
    </row>
    <row r="349" spans="1:38" hidden="1" x14ac:dyDescent="0.2">
      <c r="A349">
        <v>5098</v>
      </c>
      <c r="B349">
        <v>78</v>
      </c>
      <c r="C349" t="str">
        <f>QUOTIENT(Table1[[#This Row],[Age]],10)*10&amp;"-"&amp;(QUOTIENT(Table1[[#This Row],[Age]],10)*10)+9</f>
        <v>70-79</v>
      </c>
      <c r="D349">
        <v>1</v>
      </c>
      <c r="E349">
        <v>0</v>
      </c>
      <c r="F349">
        <v>2</v>
      </c>
      <c r="G349" s="3">
        <v>23.458802926865101</v>
      </c>
      <c r="H349" s="3" t="str">
        <f>IF(Table1[[#This Row],[BMI]]&lt;18.5,"Underweight",IF(AND(Table1[[#This Row],[BMI]]&gt;=18.5,Table1[[#This Row],[BMI]]&lt;25),"Normal Weight",IF(AND(Table1[[#This Row],[BMI]]&gt;=25,Table1[[#This Row],[BMI]]&lt;30),"Overweight","Obesity")))</f>
        <v>Normal Weight</v>
      </c>
      <c r="I349">
        <v>0</v>
      </c>
      <c r="J349">
        <v>5.2999129350561303</v>
      </c>
      <c r="K349">
        <v>3.9683563257507202</v>
      </c>
      <c r="L349">
        <v>0.25333789363292097</v>
      </c>
      <c r="M349">
        <v>4.7429747443626198</v>
      </c>
      <c r="N349">
        <v>0</v>
      </c>
      <c r="O349">
        <v>0</v>
      </c>
      <c r="P349">
        <v>1</v>
      </c>
      <c r="Q349">
        <v>1</v>
      </c>
      <c r="R349">
        <v>0</v>
      </c>
      <c r="S349">
        <v>1</v>
      </c>
      <c r="T349">
        <v>111</v>
      </c>
      <c r="U349">
        <v>64</v>
      </c>
      <c r="V349">
        <v>195.66380913266801</v>
      </c>
      <c r="W349">
        <v>158.548701372203</v>
      </c>
      <c r="X349">
        <v>64.928514218564203</v>
      </c>
      <c r="Y349">
        <v>375.20567001371103</v>
      </c>
      <c r="Z349">
        <v>25.909207362566701</v>
      </c>
      <c r="AA349" t="str">
        <f>IF(Table1[[#This Row],[MMSE]]&lt;10, "Severe", IF(AND(Table1[[#This Row],[MMSE]]&gt;10,Table1[[#This Row],[MMSE]]&lt;21),"Moderate",IF(AND(Table1[[#This Row],[MMSE]]&gt;=21,Table1[[#This Row],[MMSE]]&lt;25),"Mild","Normal")))</f>
        <v>Normal</v>
      </c>
      <c r="AB349">
        <v>5.6495315279599101</v>
      </c>
      <c r="AC349">
        <v>0</v>
      </c>
      <c r="AD349">
        <v>0</v>
      </c>
      <c r="AE349">
        <v>8.3910423190917403</v>
      </c>
      <c r="AF349">
        <v>0</v>
      </c>
      <c r="AG349">
        <v>0</v>
      </c>
      <c r="AH349">
        <v>0</v>
      </c>
      <c r="AI349">
        <v>0</v>
      </c>
      <c r="AJ349">
        <v>0</v>
      </c>
      <c r="AK349">
        <v>0</v>
      </c>
      <c r="AL349" t="s">
        <v>35</v>
      </c>
    </row>
    <row r="350" spans="1:38" hidden="1" x14ac:dyDescent="0.2">
      <c r="A350">
        <v>5099</v>
      </c>
      <c r="B350">
        <v>83</v>
      </c>
      <c r="C350" t="str">
        <f>QUOTIENT(Table1[[#This Row],[Age]],10)*10&amp;"-"&amp;(QUOTIENT(Table1[[#This Row],[Age]],10)*10)+9</f>
        <v>80-89</v>
      </c>
      <c r="D350">
        <v>0</v>
      </c>
      <c r="E350">
        <v>0</v>
      </c>
      <c r="F350">
        <v>0</v>
      </c>
      <c r="G350" s="3">
        <v>36.571210639374598</v>
      </c>
      <c r="H350" s="3" t="str">
        <f>IF(Table1[[#This Row],[BMI]]&lt;18.5,"Underweight",IF(AND(Table1[[#This Row],[BMI]]&gt;=18.5,Table1[[#This Row],[BMI]]&lt;25),"Normal Weight",IF(AND(Table1[[#This Row],[BMI]]&gt;=25,Table1[[#This Row],[BMI]]&lt;30),"Overweight","Obesity")))</f>
        <v>Obesity</v>
      </c>
      <c r="I350">
        <v>0</v>
      </c>
      <c r="J350">
        <v>6.5970797835598898</v>
      </c>
      <c r="K350">
        <v>3.95113709393374</v>
      </c>
      <c r="L350">
        <v>4.4809904007116996</v>
      </c>
      <c r="M350">
        <v>6.3004389856877996</v>
      </c>
      <c r="N350">
        <v>1</v>
      </c>
      <c r="O350">
        <v>0</v>
      </c>
      <c r="P350">
        <v>0</v>
      </c>
      <c r="Q350">
        <v>0</v>
      </c>
      <c r="R350">
        <v>0</v>
      </c>
      <c r="S350">
        <v>1</v>
      </c>
      <c r="T350">
        <v>178</v>
      </c>
      <c r="U350">
        <v>111</v>
      </c>
      <c r="V350">
        <v>276.23128289579103</v>
      </c>
      <c r="W350">
        <v>93.316054500241094</v>
      </c>
      <c r="X350">
        <v>25.835368224145999</v>
      </c>
      <c r="Y350">
        <v>76.019315212665404</v>
      </c>
      <c r="Z350">
        <v>21.666770730079701</v>
      </c>
      <c r="AA350" t="str">
        <f>IF(Table1[[#This Row],[MMSE]]&lt;10, "Severe", IF(AND(Table1[[#This Row],[MMSE]]&gt;10,Table1[[#This Row],[MMSE]]&lt;21),"Moderate",IF(AND(Table1[[#This Row],[MMSE]]&gt;=21,Table1[[#This Row],[MMSE]]&lt;25),"Mild","Normal")))</f>
        <v>Mild</v>
      </c>
      <c r="AB350">
        <v>1.9468275151705501</v>
      </c>
      <c r="AC350">
        <v>0</v>
      </c>
      <c r="AD350">
        <v>0</v>
      </c>
      <c r="AE350">
        <v>3.4163933472386399</v>
      </c>
      <c r="AF350">
        <v>0</v>
      </c>
      <c r="AG350">
        <v>0</v>
      </c>
      <c r="AH350">
        <v>1</v>
      </c>
      <c r="AI350">
        <v>0</v>
      </c>
      <c r="AJ350">
        <v>0</v>
      </c>
      <c r="AK350">
        <v>1</v>
      </c>
      <c r="AL350" t="s">
        <v>35</v>
      </c>
    </row>
    <row r="351" spans="1:38" hidden="1" x14ac:dyDescent="0.2">
      <c r="A351">
        <v>5100</v>
      </c>
      <c r="B351">
        <v>81</v>
      </c>
      <c r="C351" t="str">
        <f>QUOTIENT(Table1[[#This Row],[Age]],10)*10&amp;"-"&amp;(QUOTIENT(Table1[[#This Row],[Age]],10)*10)+9</f>
        <v>80-89</v>
      </c>
      <c r="D351">
        <v>0</v>
      </c>
      <c r="E351">
        <v>0</v>
      </c>
      <c r="F351">
        <v>3</v>
      </c>
      <c r="G351" s="3">
        <v>29.260096200735902</v>
      </c>
      <c r="H351" s="3" t="str">
        <f>IF(Table1[[#This Row],[BMI]]&lt;18.5,"Underweight",IF(AND(Table1[[#This Row],[BMI]]&gt;=18.5,Table1[[#This Row],[BMI]]&lt;25),"Normal Weight",IF(AND(Table1[[#This Row],[BMI]]&gt;=25,Table1[[#This Row],[BMI]]&lt;30),"Overweight","Obesity")))</f>
        <v>Overweight</v>
      </c>
      <c r="I351">
        <v>0</v>
      </c>
      <c r="J351">
        <v>5.8048515258192399</v>
      </c>
      <c r="K351">
        <v>9.8431568980636293</v>
      </c>
      <c r="L351">
        <v>2.61919784545894</v>
      </c>
      <c r="M351">
        <v>6.4996060074082296</v>
      </c>
      <c r="N351">
        <v>0</v>
      </c>
      <c r="O351">
        <v>0</v>
      </c>
      <c r="P351">
        <v>0</v>
      </c>
      <c r="Q351">
        <v>0</v>
      </c>
      <c r="R351">
        <v>0</v>
      </c>
      <c r="S351">
        <v>0</v>
      </c>
      <c r="T351">
        <v>162</v>
      </c>
      <c r="U351">
        <v>107</v>
      </c>
      <c r="V351">
        <v>187.37641792816601</v>
      </c>
      <c r="W351">
        <v>152.167860908113</v>
      </c>
      <c r="X351">
        <v>51.065584004094902</v>
      </c>
      <c r="Y351">
        <v>113.38637784614799</v>
      </c>
      <c r="Z351">
        <v>5.4177380897912304</v>
      </c>
      <c r="AA351" t="str">
        <f>IF(Table1[[#This Row],[MMSE]]&lt;10, "Severe", IF(AND(Table1[[#This Row],[MMSE]]&gt;10,Table1[[#This Row],[MMSE]]&lt;21),"Moderate",IF(AND(Table1[[#This Row],[MMSE]]&gt;=21,Table1[[#This Row],[MMSE]]&lt;25),"Mild","Normal")))</f>
        <v>Severe</v>
      </c>
      <c r="AB351">
        <v>3.5887484751946799</v>
      </c>
      <c r="AC351">
        <v>0</v>
      </c>
      <c r="AD351">
        <v>0</v>
      </c>
      <c r="AE351">
        <v>0.35368388712696203</v>
      </c>
      <c r="AF351">
        <v>0</v>
      </c>
      <c r="AG351">
        <v>0</v>
      </c>
      <c r="AH351">
        <v>1</v>
      </c>
      <c r="AI351">
        <v>1</v>
      </c>
      <c r="AJ351">
        <v>0</v>
      </c>
      <c r="AK351">
        <v>1</v>
      </c>
      <c r="AL351" t="s">
        <v>35</v>
      </c>
    </row>
    <row r="352" spans="1:38" x14ac:dyDescent="0.2">
      <c r="A352">
        <v>5101</v>
      </c>
      <c r="B352">
        <v>77</v>
      </c>
      <c r="C352" t="str">
        <f>QUOTIENT(Table1[[#This Row],[Age]],10)*10&amp;"-"&amp;(QUOTIENT(Table1[[#This Row],[Age]],10)*10)+9</f>
        <v>70-79</v>
      </c>
      <c r="D352">
        <v>1</v>
      </c>
      <c r="E352">
        <v>0</v>
      </c>
      <c r="F352">
        <v>1</v>
      </c>
      <c r="G352" s="3">
        <v>36.2507456365488</v>
      </c>
      <c r="H352" s="3" t="str">
        <f>IF(Table1[[#This Row],[BMI]]&lt;18.5,"Underweight",IF(AND(Table1[[#This Row],[BMI]]&gt;=18.5,Table1[[#This Row],[BMI]]&lt;25),"Normal Weight",IF(AND(Table1[[#This Row],[BMI]]&gt;=25,Table1[[#This Row],[BMI]]&lt;30),"Overweight","Obesity")))</f>
        <v>Obesity</v>
      </c>
      <c r="I352">
        <v>0</v>
      </c>
      <c r="J352">
        <v>15.1811572905539</v>
      </c>
      <c r="K352">
        <v>9.40598428550358</v>
      </c>
      <c r="L352">
        <v>4.3818192206815203</v>
      </c>
      <c r="M352">
        <v>5.2214671400509003</v>
      </c>
      <c r="N352">
        <v>0</v>
      </c>
      <c r="O352">
        <v>0</v>
      </c>
      <c r="P352">
        <v>0</v>
      </c>
      <c r="Q352">
        <v>0</v>
      </c>
      <c r="R352">
        <v>0</v>
      </c>
      <c r="S352">
        <v>0</v>
      </c>
      <c r="T352">
        <v>150</v>
      </c>
      <c r="U352">
        <v>61</v>
      </c>
      <c r="V352">
        <v>157.19792584260301</v>
      </c>
      <c r="W352">
        <v>163.90232560455101</v>
      </c>
      <c r="X352">
        <v>72.441457022484997</v>
      </c>
      <c r="Y352">
        <v>100.86075301508301</v>
      </c>
      <c r="Z352">
        <v>18.240308451274899</v>
      </c>
      <c r="AA352" t="str">
        <f>IF(Table1[[#This Row],[MMSE]]&lt;10, "Severe", IF(AND(Table1[[#This Row],[MMSE]]&gt;10,Table1[[#This Row],[MMSE]]&lt;21),"Moderate",IF(AND(Table1[[#This Row],[MMSE]]&gt;=21,Table1[[#This Row],[MMSE]]&lt;25),"Mild","Normal")))</f>
        <v>Moderate</v>
      </c>
      <c r="AB352">
        <v>4.5565735494191202</v>
      </c>
      <c r="AC352">
        <v>0</v>
      </c>
      <c r="AD352">
        <v>1</v>
      </c>
      <c r="AE352">
        <v>6.5179226988164203</v>
      </c>
      <c r="AF352">
        <v>0</v>
      </c>
      <c r="AG352">
        <v>0</v>
      </c>
      <c r="AH352">
        <v>1</v>
      </c>
      <c r="AI352">
        <v>1</v>
      </c>
      <c r="AJ352">
        <v>0</v>
      </c>
      <c r="AK352">
        <v>1</v>
      </c>
      <c r="AL352" t="s">
        <v>35</v>
      </c>
    </row>
    <row r="353" spans="1:38" hidden="1" x14ac:dyDescent="0.2">
      <c r="A353">
        <v>5102</v>
      </c>
      <c r="B353">
        <v>78</v>
      </c>
      <c r="C353" t="str">
        <f>QUOTIENT(Table1[[#This Row],[Age]],10)*10&amp;"-"&amp;(QUOTIENT(Table1[[#This Row],[Age]],10)*10)+9</f>
        <v>70-79</v>
      </c>
      <c r="D353">
        <v>1</v>
      </c>
      <c r="E353">
        <v>0</v>
      </c>
      <c r="F353">
        <v>0</v>
      </c>
      <c r="G353" s="3">
        <v>39.439514238881102</v>
      </c>
      <c r="H353" s="3" t="str">
        <f>IF(Table1[[#This Row],[BMI]]&lt;18.5,"Underweight",IF(AND(Table1[[#This Row],[BMI]]&gt;=18.5,Table1[[#This Row],[BMI]]&lt;25),"Normal Weight",IF(AND(Table1[[#This Row],[BMI]]&gt;=25,Table1[[#This Row],[BMI]]&lt;30),"Overweight","Obesity")))</f>
        <v>Obesity</v>
      </c>
      <c r="I353">
        <v>0</v>
      </c>
      <c r="J353">
        <v>0.32158550101813099</v>
      </c>
      <c r="K353">
        <v>3.27590127649191</v>
      </c>
      <c r="L353">
        <v>0.30978778780569999</v>
      </c>
      <c r="M353">
        <v>5.4323212876043403</v>
      </c>
      <c r="N353">
        <v>0</v>
      </c>
      <c r="O353">
        <v>0</v>
      </c>
      <c r="P353">
        <v>0</v>
      </c>
      <c r="Q353">
        <v>0</v>
      </c>
      <c r="R353">
        <v>1</v>
      </c>
      <c r="S353">
        <v>0</v>
      </c>
      <c r="T353">
        <v>112</v>
      </c>
      <c r="U353">
        <v>69</v>
      </c>
      <c r="V353">
        <v>236.99251598125099</v>
      </c>
      <c r="W353">
        <v>59.337560353744401</v>
      </c>
      <c r="X353">
        <v>63.897829387049399</v>
      </c>
      <c r="Y353">
        <v>68.947338171915902</v>
      </c>
      <c r="Z353">
        <v>8.2899429854516509</v>
      </c>
      <c r="AA353" t="str">
        <f>IF(Table1[[#This Row],[MMSE]]&lt;10, "Severe", IF(AND(Table1[[#This Row],[MMSE]]&gt;10,Table1[[#This Row],[MMSE]]&lt;21),"Moderate",IF(AND(Table1[[#This Row],[MMSE]]&gt;=21,Table1[[#This Row],[MMSE]]&lt;25),"Mild","Normal")))</f>
        <v>Severe</v>
      </c>
      <c r="AB353">
        <v>0.27027019853100098</v>
      </c>
      <c r="AC353">
        <v>0</v>
      </c>
      <c r="AD353">
        <v>0</v>
      </c>
      <c r="AE353">
        <v>1.09628670867091</v>
      </c>
      <c r="AF353">
        <v>1</v>
      </c>
      <c r="AG353">
        <v>0</v>
      </c>
      <c r="AH353">
        <v>1</v>
      </c>
      <c r="AI353">
        <v>0</v>
      </c>
      <c r="AJ353">
        <v>0</v>
      </c>
      <c r="AK353">
        <v>1</v>
      </c>
      <c r="AL353" t="s">
        <v>35</v>
      </c>
    </row>
    <row r="354" spans="1:38" hidden="1" x14ac:dyDescent="0.2">
      <c r="A354">
        <v>5103</v>
      </c>
      <c r="B354">
        <v>76</v>
      </c>
      <c r="C354" t="str">
        <f>QUOTIENT(Table1[[#This Row],[Age]],10)*10&amp;"-"&amp;(QUOTIENT(Table1[[#This Row],[Age]],10)*10)+9</f>
        <v>70-79</v>
      </c>
      <c r="D354">
        <v>1</v>
      </c>
      <c r="E354">
        <v>1</v>
      </c>
      <c r="F354">
        <v>1</v>
      </c>
      <c r="G354" s="3">
        <v>18.944417069543402</v>
      </c>
      <c r="H354" s="3" t="str">
        <f>IF(Table1[[#This Row],[BMI]]&lt;18.5,"Underweight",IF(AND(Table1[[#This Row],[BMI]]&gt;=18.5,Table1[[#This Row],[BMI]]&lt;25),"Normal Weight",IF(AND(Table1[[#This Row],[BMI]]&gt;=25,Table1[[#This Row],[BMI]]&lt;30),"Overweight","Obesity")))</f>
        <v>Normal Weight</v>
      </c>
      <c r="I354">
        <v>0</v>
      </c>
      <c r="J354">
        <v>19.636002148055699</v>
      </c>
      <c r="K354">
        <v>5.50892143530975</v>
      </c>
      <c r="L354">
        <v>4.8861450820325496</v>
      </c>
      <c r="M354">
        <v>9.1478181962227794</v>
      </c>
      <c r="N354">
        <v>0</v>
      </c>
      <c r="O354">
        <v>0</v>
      </c>
      <c r="P354">
        <v>0</v>
      </c>
      <c r="Q354">
        <v>0</v>
      </c>
      <c r="R354">
        <v>0</v>
      </c>
      <c r="S354">
        <v>0</v>
      </c>
      <c r="T354">
        <v>93</v>
      </c>
      <c r="U354">
        <v>92</v>
      </c>
      <c r="V354">
        <v>258.949043510759</v>
      </c>
      <c r="W354">
        <v>138.83065100137799</v>
      </c>
      <c r="X354">
        <v>85.079999578860296</v>
      </c>
      <c r="Y354">
        <v>398.09729261155098</v>
      </c>
      <c r="Z354">
        <v>21.1524519566069</v>
      </c>
      <c r="AA354" t="str">
        <f>IF(Table1[[#This Row],[MMSE]]&lt;10, "Severe", IF(AND(Table1[[#This Row],[MMSE]]&gt;10,Table1[[#This Row],[MMSE]]&lt;21),"Moderate",IF(AND(Table1[[#This Row],[MMSE]]&gt;=21,Table1[[#This Row],[MMSE]]&lt;25),"Mild","Normal")))</f>
        <v>Mild</v>
      </c>
      <c r="AB354">
        <v>5.75481376031673</v>
      </c>
      <c r="AC354">
        <v>1</v>
      </c>
      <c r="AD354">
        <v>1</v>
      </c>
      <c r="AE354">
        <v>9.9450363804666306</v>
      </c>
      <c r="AF354">
        <v>0</v>
      </c>
      <c r="AG354">
        <v>0</v>
      </c>
      <c r="AH354">
        <v>0</v>
      </c>
      <c r="AI354">
        <v>0</v>
      </c>
      <c r="AJ354">
        <v>0</v>
      </c>
      <c r="AK354">
        <v>1</v>
      </c>
      <c r="AL354" t="s">
        <v>35</v>
      </c>
    </row>
    <row r="355" spans="1:38" hidden="1" x14ac:dyDescent="0.2">
      <c r="A355">
        <v>5104</v>
      </c>
      <c r="B355">
        <v>62</v>
      </c>
      <c r="C355" t="str">
        <f>QUOTIENT(Table1[[#This Row],[Age]],10)*10&amp;"-"&amp;(QUOTIENT(Table1[[#This Row],[Age]],10)*10)+9</f>
        <v>60-69</v>
      </c>
      <c r="D355">
        <v>1</v>
      </c>
      <c r="E355">
        <v>0</v>
      </c>
      <c r="F355">
        <v>1</v>
      </c>
      <c r="G355" s="3">
        <v>36.837142306236998</v>
      </c>
      <c r="H355" s="3" t="str">
        <f>IF(Table1[[#This Row],[BMI]]&lt;18.5,"Underweight",IF(AND(Table1[[#This Row],[BMI]]&gt;=18.5,Table1[[#This Row],[BMI]]&lt;25),"Normal Weight",IF(AND(Table1[[#This Row],[BMI]]&gt;=25,Table1[[#This Row],[BMI]]&lt;30),"Overweight","Obesity")))</f>
        <v>Obesity</v>
      </c>
      <c r="I355">
        <v>0</v>
      </c>
      <c r="J355">
        <v>1.2497789849780501</v>
      </c>
      <c r="K355">
        <v>1.93545027034781</v>
      </c>
      <c r="L355">
        <v>5.1306914370439696</v>
      </c>
      <c r="M355">
        <v>4.5719834554548697</v>
      </c>
      <c r="N355">
        <v>1</v>
      </c>
      <c r="O355">
        <v>0</v>
      </c>
      <c r="P355">
        <v>0</v>
      </c>
      <c r="Q355">
        <v>0</v>
      </c>
      <c r="R355">
        <v>0</v>
      </c>
      <c r="S355">
        <v>0</v>
      </c>
      <c r="T355">
        <v>161</v>
      </c>
      <c r="U355">
        <v>106</v>
      </c>
      <c r="V355">
        <v>174.518768040564</v>
      </c>
      <c r="W355">
        <v>55.558811145483801</v>
      </c>
      <c r="X355">
        <v>56.8842728007589</v>
      </c>
      <c r="Y355">
        <v>336.961900909912</v>
      </c>
      <c r="Z355">
        <v>27.8402519429374</v>
      </c>
      <c r="AA355" t="str">
        <f>IF(Table1[[#This Row],[MMSE]]&lt;10, "Severe", IF(AND(Table1[[#This Row],[MMSE]]&gt;10,Table1[[#This Row],[MMSE]]&lt;21),"Moderate",IF(AND(Table1[[#This Row],[MMSE]]&gt;=21,Table1[[#This Row],[MMSE]]&lt;25),"Mild","Normal")))</f>
        <v>Normal</v>
      </c>
      <c r="AB355">
        <v>0.18374056590444099</v>
      </c>
      <c r="AC355">
        <v>0</v>
      </c>
      <c r="AD355">
        <v>1</v>
      </c>
      <c r="AE355">
        <v>9.5764910341822098</v>
      </c>
      <c r="AF355">
        <v>0</v>
      </c>
      <c r="AG355">
        <v>0</v>
      </c>
      <c r="AH355">
        <v>0</v>
      </c>
      <c r="AI355">
        <v>0</v>
      </c>
      <c r="AJ355">
        <v>0</v>
      </c>
      <c r="AK355">
        <v>0</v>
      </c>
      <c r="AL355" t="s">
        <v>35</v>
      </c>
    </row>
    <row r="356" spans="1:38" hidden="1" x14ac:dyDescent="0.2">
      <c r="A356">
        <v>5105</v>
      </c>
      <c r="B356">
        <v>85</v>
      </c>
      <c r="C356" t="str">
        <f>QUOTIENT(Table1[[#This Row],[Age]],10)*10&amp;"-"&amp;(QUOTIENT(Table1[[#This Row],[Age]],10)*10)+9</f>
        <v>80-89</v>
      </c>
      <c r="D356">
        <v>0</v>
      </c>
      <c r="E356">
        <v>0</v>
      </c>
      <c r="F356">
        <v>0</v>
      </c>
      <c r="G356" s="3">
        <v>15.256284073938399</v>
      </c>
      <c r="H356" s="3" t="str">
        <f>IF(Table1[[#This Row],[BMI]]&lt;18.5,"Underweight",IF(AND(Table1[[#This Row],[BMI]]&gt;=18.5,Table1[[#This Row],[BMI]]&lt;25),"Normal Weight",IF(AND(Table1[[#This Row],[BMI]]&gt;=25,Table1[[#This Row],[BMI]]&lt;30),"Overweight","Obesity")))</f>
        <v>Underweight</v>
      </c>
      <c r="I356">
        <v>0</v>
      </c>
      <c r="J356">
        <v>7.8911109910030897</v>
      </c>
      <c r="K356">
        <v>3.5458948019008298</v>
      </c>
      <c r="L356">
        <v>8.26963938386805</v>
      </c>
      <c r="M356">
        <v>4.1940091220831004</v>
      </c>
      <c r="N356">
        <v>0</v>
      </c>
      <c r="O356">
        <v>0</v>
      </c>
      <c r="P356">
        <v>0</v>
      </c>
      <c r="Q356">
        <v>1</v>
      </c>
      <c r="R356">
        <v>0</v>
      </c>
      <c r="S356">
        <v>0</v>
      </c>
      <c r="T356">
        <v>143</v>
      </c>
      <c r="U356">
        <v>99</v>
      </c>
      <c r="V356">
        <v>272.195031983479</v>
      </c>
      <c r="W356">
        <v>181.28851080892099</v>
      </c>
      <c r="X356">
        <v>48.695858112823899</v>
      </c>
      <c r="Y356">
        <v>363.45878663858502</v>
      </c>
      <c r="Z356">
        <v>27.870188929586899</v>
      </c>
      <c r="AA356" t="str">
        <f>IF(Table1[[#This Row],[MMSE]]&lt;10, "Severe", IF(AND(Table1[[#This Row],[MMSE]]&gt;10,Table1[[#This Row],[MMSE]]&lt;21),"Moderate",IF(AND(Table1[[#This Row],[MMSE]]&gt;=21,Table1[[#This Row],[MMSE]]&lt;25),"Mild","Normal")))</f>
        <v>Normal</v>
      </c>
      <c r="AB356">
        <v>6.9789057181962901</v>
      </c>
      <c r="AC356">
        <v>0</v>
      </c>
      <c r="AD356">
        <v>0</v>
      </c>
      <c r="AE356">
        <v>0.328276382400011</v>
      </c>
      <c r="AF356">
        <v>0</v>
      </c>
      <c r="AG356">
        <v>0</v>
      </c>
      <c r="AH356">
        <v>1</v>
      </c>
      <c r="AI356">
        <v>1</v>
      </c>
      <c r="AJ356">
        <v>0</v>
      </c>
      <c r="AK356">
        <v>0</v>
      </c>
      <c r="AL356" t="s">
        <v>35</v>
      </c>
    </row>
    <row r="357" spans="1:38" hidden="1" x14ac:dyDescent="0.2">
      <c r="A357">
        <v>5106</v>
      </c>
      <c r="B357">
        <v>85</v>
      </c>
      <c r="C357" t="str">
        <f>QUOTIENT(Table1[[#This Row],[Age]],10)*10&amp;"-"&amp;(QUOTIENT(Table1[[#This Row],[Age]],10)*10)+9</f>
        <v>80-89</v>
      </c>
      <c r="D357">
        <v>0</v>
      </c>
      <c r="E357">
        <v>2</v>
      </c>
      <c r="F357">
        <v>2</v>
      </c>
      <c r="G357" s="3">
        <v>20.953343590756401</v>
      </c>
      <c r="H357" s="3" t="str">
        <f>IF(Table1[[#This Row],[BMI]]&lt;18.5,"Underweight",IF(AND(Table1[[#This Row],[BMI]]&gt;=18.5,Table1[[#This Row],[BMI]]&lt;25),"Normal Weight",IF(AND(Table1[[#This Row],[BMI]]&gt;=25,Table1[[#This Row],[BMI]]&lt;30),"Overweight","Obesity")))</f>
        <v>Normal Weight</v>
      </c>
      <c r="I357">
        <v>0</v>
      </c>
      <c r="J357">
        <v>0.40754471677189702</v>
      </c>
      <c r="K357">
        <v>8.7417269298681806</v>
      </c>
      <c r="L357">
        <v>5.06629294124662</v>
      </c>
      <c r="M357">
        <v>5.9908346922704796</v>
      </c>
      <c r="N357">
        <v>0</v>
      </c>
      <c r="O357">
        <v>0</v>
      </c>
      <c r="P357">
        <v>1</v>
      </c>
      <c r="Q357">
        <v>0</v>
      </c>
      <c r="R357">
        <v>0</v>
      </c>
      <c r="S357">
        <v>0</v>
      </c>
      <c r="T357">
        <v>119</v>
      </c>
      <c r="U357">
        <v>72</v>
      </c>
      <c r="V357">
        <v>199.799369869158</v>
      </c>
      <c r="W357">
        <v>192.18679064260499</v>
      </c>
      <c r="X357">
        <v>70.309472357593805</v>
      </c>
      <c r="Y357">
        <v>276.40930894706901</v>
      </c>
      <c r="Z357">
        <v>24.803001026378801</v>
      </c>
      <c r="AA357" t="str">
        <f>IF(Table1[[#This Row],[MMSE]]&lt;10, "Severe", IF(AND(Table1[[#This Row],[MMSE]]&gt;10,Table1[[#This Row],[MMSE]]&lt;21),"Moderate",IF(AND(Table1[[#This Row],[MMSE]]&gt;=21,Table1[[#This Row],[MMSE]]&lt;25),"Mild","Normal")))</f>
        <v>Mild</v>
      </c>
      <c r="AB357">
        <v>6.61342584795878</v>
      </c>
      <c r="AC357">
        <v>0</v>
      </c>
      <c r="AD357">
        <v>0</v>
      </c>
      <c r="AE357">
        <v>1.1248767848172101</v>
      </c>
      <c r="AF357">
        <v>0</v>
      </c>
      <c r="AG357">
        <v>0</v>
      </c>
      <c r="AH357">
        <v>0</v>
      </c>
      <c r="AI357">
        <v>0</v>
      </c>
      <c r="AJ357">
        <v>0</v>
      </c>
      <c r="AK357">
        <v>0</v>
      </c>
      <c r="AL357" t="s">
        <v>35</v>
      </c>
    </row>
    <row r="358" spans="1:38" hidden="1" x14ac:dyDescent="0.2">
      <c r="A358">
        <v>5107</v>
      </c>
      <c r="B358">
        <v>64</v>
      </c>
      <c r="C358" t="str">
        <f>QUOTIENT(Table1[[#This Row],[Age]],10)*10&amp;"-"&amp;(QUOTIENT(Table1[[#This Row],[Age]],10)*10)+9</f>
        <v>60-69</v>
      </c>
      <c r="D358">
        <v>0</v>
      </c>
      <c r="E358">
        <v>0</v>
      </c>
      <c r="F358">
        <v>2</v>
      </c>
      <c r="G358" s="3">
        <v>30.917727744710302</v>
      </c>
      <c r="H358" s="3" t="str">
        <f>IF(Table1[[#This Row],[BMI]]&lt;18.5,"Underweight",IF(AND(Table1[[#This Row],[BMI]]&gt;=18.5,Table1[[#This Row],[BMI]]&lt;25),"Normal Weight",IF(AND(Table1[[#This Row],[BMI]]&gt;=25,Table1[[#This Row],[BMI]]&lt;30),"Overweight","Obesity")))</f>
        <v>Obesity</v>
      </c>
      <c r="I358">
        <v>0</v>
      </c>
      <c r="J358">
        <v>15.593466456981901</v>
      </c>
      <c r="K358">
        <v>2.44169343634108</v>
      </c>
      <c r="L358">
        <v>2.6582156560465302</v>
      </c>
      <c r="M358">
        <v>7.74310016492944</v>
      </c>
      <c r="N358">
        <v>0</v>
      </c>
      <c r="O358">
        <v>0</v>
      </c>
      <c r="P358">
        <v>0</v>
      </c>
      <c r="Q358">
        <v>0</v>
      </c>
      <c r="R358">
        <v>0</v>
      </c>
      <c r="S358">
        <v>0</v>
      </c>
      <c r="T358">
        <v>90</v>
      </c>
      <c r="U358">
        <v>114</v>
      </c>
      <c r="V358">
        <v>270.57022989190102</v>
      </c>
      <c r="W358">
        <v>176.051437984877</v>
      </c>
      <c r="X358">
        <v>85.628703687912306</v>
      </c>
      <c r="Y358">
        <v>127.964918756054</v>
      </c>
      <c r="Z358">
        <v>22.111082657543299</v>
      </c>
      <c r="AA358" t="str">
        <f>IF(Table1[[#This Row],[MMSE]]&lt;10, "Severe", IF(AND(Table1[[#This Row],[MMSE]]&gt;10,Table1[[#This Row],[MMSE]]&lt;21),"Moderate",IF(AND(Table1[[#This Row],[MMSE]]&gt;=21,Table1[[#This Row],[MMSE]]&lt;25),"Mild","Normal")))</f>
        <v>Mild</v>
      </c>
      <c r="AB358">
        <v>6.6655637538873602</v>
      </c>
      <c r="AC358">
        <v>1</v>
      </c>
      <c r="AD358">
        <v>0</v>
      </c>
      <c r="AE358">
        <v>4.4656439003591304</v>
      </c>
      <c r="AF358">
        <v>0</v>
      </c>
      <c r="AG358">
        <v>0</v>
      </c>
      <c r="AH358">
        <v>1</v>
      </c>
      <c r="AI358">
        <v>0</v>
      </c>
      <c r="AJ358">
        <v>0</v>
      </c>
      <c r="AK358">
        <v>0</v>
      </c>
      <c r="AL358" t="s">
        <v>35</v>
      </c>
    </row>
    <row r="359" spans="1:38" hidden="1" x14ac:dyDescent="0.2">
      <c r="A359">
        <v>5108</v>
      </c>
      <c r="B359">
        <v>78</v>
      </c>
      <c r="C359" t="str">
        <f>QUOTIENT(Table1[[#This Row],[Age]],10)*10&amp;"-"&amp;(QUOTIENT(Table1[[#This Row],[Age]],10)*10)+9</f>
        <v>70-79</v>
      </c>
      <c r="D359">
        <v>0</v>
      </c>
      <c r="E359">
        <v>0</v>
      </c>
      <c r="F359">
        <v>2</v>
      </c>
      <c r="G359" s="3">
        <v>21.7175015937772</v>
      </c>
      <c r="H359" s="3" t="str">
        <f>IF(Table1[[#This Row],[BMI]]&lt;18.5,"Underweight",IF(AND(Table1[[#This Row],[BMI]]&gt;=18.5,Table1[[#This Row],[BMI]]&lt;25),"Normal Weight",IF(AND(Table1[[#This Row],[BMI]]&gt;=25,Table1[[#This Row],[BMI]]&lt;30),"Overweight","Obesity")))</f>
        <v>Normal Weight</v>
      </c>
      <c r="I359">
        <v>0</v>
      </c>
      <c r="J359">
        <v>16.541143759083099</v>
      </c>
      <c r="K359">
        <v>9.8548428885228407</v>
      </c>
      <c r="L359">
        <v>1.06710547947626</v>
      </c>
      <c r="M359">
        <v>4.2668851595208599</v>
      </c>
      <c r="N359">
        <v>0</v>
      </c>
      <c r="O359">
        <v>0</v>
      </c>
      <c r="P359">
        <v>0</v>
      </c>
      <c r="Q359">
        <v>0</v>
      </c>
      <c r="R359">
        <v>0</v>
      </c>
      <c r="S359">
        <v>1</v>
      </c>
      <c r="T359">
        <v>160</v>
      </c>
      <c r="U359">
        <v>77</v>
      </c>
      <c r="V359">
        <v>247.56384981677499</v>
      </c>
      <c r="W359">
        <v>160.793803151644</v>
      </c>
      <c r="X359">
        <v>24.895192179399999</v>
      </c>
      <c r="Y359">
        <v>297.812893103504</v>
      </c>
      <c r="Z359">
        <v>25.6875733461914</v>
      </c>
      <c r="AA359" t="str">
        <f>IF(Table1[[#This Row],[MMSE]]&lt;10, "Severe", IF(AND(Table1[[#This Row],[MMSE]]&gt;10,Table1[[#This Row],[MMSE]]&lt;21),"Moderate",IF(AND(Table1[[#This Row],[MMSE]]&gt;=21,Table1[[#This Row],[MMSE]]&lt;25),"Mild","Normal")))</f>
        <v>Normal</v>
      </c>
      <c r="AB359">
        <v>0.29115919754979003</v>
      </c>
      <c r="AC359">
        <v>0</v>
      </c>
      <c r="AD359">
        <v>0</v>
      </c>
      <c r="AE359">
        <v>5.2940144496805397</v>
      </c>
      <c r="AF359">
        <v>1</v>
      </c>
      <c r="AG359">
        <v>0</v>
      </c>
      <c r="AH359">
        <v>0</v>
      </c>
      <c r="AI359">
        <v>0</v>
      </c>
      <c r="AJ359">
        <v>1</v>
      </c>
      <c r="AK359">
        <v>0</v>
      </c>
      <c r="AL359" t="s">
        <v>35</v>
      </c>
    </row>
    <row r="360" spans="1:38" hidden="1" x14ac:dyDescent="0.2">
      <c r="A360">
        <v>5109</v>
      </c>
      <c r="B360">
        <v>83</v>
      </c>
      <c r="C360" t="str">
        <f>QUOTIENT(Table1[[#This Row],[Age]],10)*10&amp;"-"&amp;(QUOTIENT(Table1[[#This Row],[Age]],10)*10)+9</f>
        <v>80-89</v>
      </c>
      <c r="D360">
        <v>0</v>
      </c>
      <c r="E360">
        <v>0</v>
      </c>
      <c r="F360">
        <v>0</v>
      </c>
      <c r="G360" s="3">
        <v>27.636649099554202</v>
      </c>
      <c r="H360" s="3" t="str">
        <f>IF(Table1[[#This Row],[BMI]]&lt;18.5,"Underweight",IF(AND(Table1[[#This Row],[BMI]]&gt;=18.5,Table1[[#This Row],[BMI]]&lt;25),"Normal Weight",IF(AND(Table1[[#This Row],[BMI]]&gt;=25,Table1[[#This Row],[BMI]]&lt;30),"Overweight","Obesity")))</f>
        <v>Overweight</v>
      </c>
      <c r="I360">
        <v>0</v>
      </c>
      <c r="J360">
        <v>8.8775252605481807</v>
      </c>
      <c r="K360">
        <v>6.8350536218601796</v>
      </c>
      <c r="L360">
        <v>0.77650291157622697</v>
      </c>
      <c r="M360">
        <v>9.5490167978249794</v>
      </c>
      <c r="N360">
        <v>1</v>
      </c>
      <c r="O360">
        <v>0</v>
      </c>
      <c r="P360">
        <v>0</v>
      </c>
      <c r="Q360">
        <v>0</v>
      </c>
      <c r="R360">
        <v>0</v>
      </c>
      <c r="S360">
        <v>0</v>
      </c>
      <c r="T360">
        <v>124</v>
      </c>
      <c r="U360">
        <v>94</v>
      </c>
      <c r="V360">
        <v>276.41216698673099</v>
      </c>
      <c r="W360">
        <v>85.843126611808401</v>
      </c>
      <c r="X360">
        <v>87.774559722739895</v>
      </c>
      <c r="Y360">
        <v>399.72969758597202</v>
      </c>
      <c r="Z360">
        <v>5.3727940905145699</v>
      </c>
      <c r="AA360" t="str">
        <f>IF(Table1[[#This Row],[MMSE]]&lt;10, "Severe", IF(AND(Table1[[#This Row],[MMSE]]&gt;10,Table1[[#This Row],[MMSE]]&lt;21),"Moderate",IF(AND(Table1[[#This Row],[MMSE]]&gt;=21,Table1[[#This Row],[MMSE]]&lt;25),"Mild","Normal")))</f>
        <v>Severe</v>
      </c>
      <c r="AB360">
        <v>7.39108160492734</v>
      </c>
      <c r="AC360">
        <v>0</v>
      </c>
      <c r="AD360">
        <v>0</v>
      </c>
      <c r="AE360">
        <v>6.5162950711908598</v>
      </c>
      <c r="AF360">
        <v>0</v>
      </c>
      <c r="AG360">
        <v>0</v>
      </c>
      <c r="AH360">
        <v>0</v>
      </c>
      <c r="AI360">
        <v>0</v>
      </c>
      <c r="AJ360">
        <v>0</v>
      </c>
      <c r="AK360">
        <v>0</v>
      </c>
      <c r="AL360" t="s">
        <v>35</v>
      </c>
    </row>
    <row r="361" spans="1:38" x14ac:dyDescent="0.2">
      <c r="A361">
        <v>5110</v>
      </c>
      <c r="B361">
        <v>61</v>
      </c>
      <c r="C361" t="str">
        <f>QUOTIENT(Table1[[#This Row],[Age]],10)*10&amp;"-"&amp;(QUOTIENT(Table1[[#This Row],[Age]],10)*10)+9</f>
        <v>60-69</v>
      </c>
      <c r="D361">
        <v>0</v>
      </c>
      <c r="E361">
        <v>0</v>
      </c>
      <c r="F361">
        <v>2</v>
      </c>
      <c r="G361" s="3">
        <v>37.751954359013197</v>
      </c>
      <c r="H361" s="3" t="str">
        <f>IF(Table1[[#This Row],[BMI]]&lt;18.5,"Underweight",IF(AND(Table1[[#This Row],[BMI]]&gt;=18.5,Table1[[#This Row],[BMI]]&lt;25),"Normal Weight",IF(AND(Table1[[#This Row],[BMI]]&gt;=25,Table1[[#This Row],[BMI]]&lt;30),"Overweight","Obesity")))</f>
        <v>Obesity</v>
      </c>
      <c r="I361">
        <v>1</v>
      </c>
      <c r="J361">
        <v>12.3056796520109</v>
      </c>
      <c r="K361">
        <v>3.3474188074984599</v>
      </c>
      <c r="L361">
        <v>1.7927833355484399</v>
      </c>
      <c r="M361">
        <v>5.1236526518437797</v>
      </c>
      <c r="N361">
        <v>0</v>
      </c>
      <c r="O361">
        <v>1</v>
      </c>
      <c r="P361">
        <v>0</v>
      </c>
      <c r="Q361">
        <v>0</v>
      </c>
      <c r="R361">
        <v>0</v>
      </c>
      <c r="S361">
        <v>0</v>
      </c>
      <c r="T361">
        <v>126</v>
      </c>
      <c r="U361">
        <v>115</v>
      </c>
      <c r="V361">
        <v>216.637861437635</v>
      </c>
      <c r="W361">
        <v>62.540191088706798</v>
      </c>
      <c r="X361">
        <v>75.458650032442094</v>
      </c>
      <c r="Y361">
        <v>352.61182309341501</v>
      </c>
      <c r="Z361">
        <v>18.030922066573702</v>
      </c>
      <c r="AA361" t="str">
        <f>IF(Table1[[#This Row],[MMSE]]&lt;10, "Severe", IF(AND(Table1[[#This Row],[MMSE]]&gt;10,Table1[[#This Row],[MMSE]]&lt;21),"Moderate",IF(AND(Table1[[#This Row],[MMSE]]&gt;=21,Table1[[#This Row],[MMSE]]&lt;25),"Mild","Normal")))</f>
        <v>Moderate</v>
      </c>
      <c r="AB361">
        <v>0.123596853695512</v>
      </c>
      <c r="AC361">
        <v>1</v>
      </c>
      <c r="AD361">
        <v>0</v>
      </c>
      <c r="AE361">
        <v>9.5179922211285302</v>
      </c>
      <c r="AF361">
        <v>1</v>
      </c>
      <c r="AG361">
        <v>0</v>
      </c>
      <c r="AH361">
        <v>0</v>
      </c>
      <c r="AI361">
        <v>0</v>
      </c>
      <c r="AJ361">
        <v>0</v>
      </c>
      <c r="AK361">
        <v>1</v>
      </c>
      <c r="AL361" t="s">
        <v>35</v>
      </c>
    </row>
    <row r="362" spans="1:38" hidden="1" x14ac:dyDescent="0.2">
      <c r="A362">
        <v>5111</v>
      </c>
      <c r="B362">
        <v>73</v>
      </c>
      <c r="C362" t="str">
        <f>QUOTIENT(Table1[[#This Row],[Age]],10)*10&amp;"-"&amp;(QUOTIENT(Table1[[#This Row],[Age]],10)*10)+9</f>
        <v>70-79</v>
      </c>
      <c r="D362">
        <v>1</v>
      </c>
      <c r="E362">
        <v>0</v>
      </c>
      <c r="F362">
        <v>2</v>
      </c>
      <c r="G362" s="3">
        <v>36.6997375987049</v>
      </c>
      <c r="H362" s="3" t="str">
        <f>IF(Table1[[#This Row],[BMI]]&lt;18.5,"Underweight",IF(AND(Table1[[#This Row],[BMI]]&gt;=18.5,Table1[[#This Row],[BMI]]&lt;25),"Normal Weight",IF(AND(Table1[[#This Row],[BMI]]&gt;=25,Table1[[#This Row],[BMI]]&lt;30),"Overweight","Obesity")))</f>
        <v>Obesity</v>
      </c>
      <c r="I362">
        <v>1</v>
      </c>
      <c r="J362">
        <v>12.904436039961</v>
      </c>
      <c r="K362">
        <v>4.1678676166858297</v>
      </c>
      <c r="L362">
        <v>6.7813381223089699</v>
      </c>
      <c r="M362">
        <v>7.5680784582454397</v>
      </c>
      <c r="N362">
        <v>1</v>
      </c>
      <c r="O362">
        <v>1</v>
      </c>
      <c r="P362">
        <v>0</v>
      </c>
      <c r="Q362">
        <v>0</v>
      </c>
      <c r="R362">
        <v>0</v>
      </c>
      <c r="S362">
        <v>0</v>
      </c>
      <c r="T362">
        <v>96</v>
      </c>
      <c r="U362">
        <v>62</v>
      </c>
      <c r="V362">
        <v>261.83564593923597</v>
      </c>
      <c r="W362">
        <v>100.07925539168799</v>
      </c>
      <c r="X362">
        <v>98.012817366674497</v>
      </c>
      <c r="Y362">
        <v>213.651726395987</v>
      </c>
      <c r="Z362">
        <v>5.0150618152517996</v>
      </c>
      <c r="AA362" t="str">
        <f>IF(Table1[[#This Row],[MMSE]]&lt;10, "Severe", IF(AND(Table1[[#This Row],[MMSE]]&gt;10,Table1[[#This Row],[MMSE]]&lt;21),"Moderate",IF(AND(Table1[[#This Row],[MMSE]]&gt;=21,Table1[[#This Row],[MMSE]]&lt;25),"Mild","Normal")))</f>
        <v>Severe</v>
      </c>
      <c r="AB362">
        <v>4.2911788033616904</v>
      </c>
      <c r="AC362">
        <v>1</v>
      </c>
      <c r="AD362">
        <v>1</v>
      </c>
      <c r="AE362">
        <v>6.0844795067793598</v>
      </c>
      <c r="AF362">
        <v>0</v>
      </c>
      <c r="AG362">
        <v>1</v>
      </c>
      <c r="AH362">
        <v>0</v>
      </c>
      <c r="AI362">
        <v>0</v>
      </c>
      <c r="AJ362">
        <v>0</v>
      </c>
      <c r="AK362">
        <v>1</v>
      </c>
      <c r="AL362" t="s">
        <v>35</v>
      </c>
    </row>
    <row r="363" spans="1:38" x14ac:dyDescent="0.2">
      <c r="A363">
        <v>5112</v>
      </c>
      <c r="B363">
        <v>71</v>
      </c>
      <c r="C363" t="str">
        <f>QUOTIENT(Table1[[#This Row],[Age]],10)*10&amp;"-"&amp;(QUOTIENT(Table1[[#This Row],[Age]],10)*10)+9</f>
        <v>70-79</v>
      </c>
      <c r="D363">
        <v>1</v>
      </c>
      <c r="E363">
        <v>3</v>
      </c>
      <c r="F363">
        <v>2</v>
      </c>
      <c r="G363" s="3">
        <v>33.534744450935499</v>
      </c>
      <c r="H363" s="3" t="str">
        <f>IF(Table1[[#This Row],[BMI]]&lt;18.5,"Underweight",IF(AND(Table1[[#This Row],[BMI]]&gt;=18.5,Table1[[#This Row],[BMI]]&lt;25),"Normal Weight",IF(AND(Table1[[#This Row],[BMI]]&gt;=25,Table1[[#This Row],[BMI]]&lt;30),"Overweight","Obesity")))</f>
        <v>Obesity</v>
      </c>
      <c r="I363">
        <v>0</v>
      </c>
      <c r="J363">
        <v>14.0457445406216</v>
      </c>
      <c r="K363">
        <v>3.53066530135915</v>
      </c>
      <c r="L363">
        <v>8.8189017438573494</v>
      </c>
      <c r="M363">
        <v>5.7861480873745696</v>
      </c>
      <c r="N363">
        <v>0</v>
      </c>
      <c r="O363">
        <v>0</v>
      </c>
      <c r="P363">
        <v>1</v>
      </c>
      <c r="Q363">
        <v>1</v>
      </c>
      <c r="R363">
        <v>0</v>
      </c>
      <c r="S363">
        <v>1</v>
      </c>
      <c r="T363">
        <v>92</v>
      </c>
      <c r="U363">
        <v>75</v>
      </c>
      <c r="V363">
        <v>163.03650920557899</v>
      </c>
      <c r="W363">
        <v>91.350833843844399</v>
      </c>
      <c r="X363">
        <v>88.872376608861501</v>
      </c>
      <c r="Y363">
        <v>364.16759230763199</v>
      </c>
      <c r="Z363">
        <v>11.969212489724599</v>
      </c>
      <c r="AA363" t="str">
        <f>IF(Table1[[#This Row],[MMSE]]&lt;10, "Severe", IF(AND(Table1[[#This Row],[MMSE]]&gt;10,Table1[[#This Row],[MMSE]]&lt;21),"Moderate",IF(AND(Table1[[#This Row],[MMSE]]&gt;=21,Table1[[#This Row],[MMSE]]&lt;25),"Mild","Normal")))</f>
        <v>Moderate</v>
      </c>
      <c r="AB363">
        <v>8.5953448054035206</v>
      </c>
      <c r="AC363">
        <v>0</v>
      </c>
      <c r="AD363">
        <v>0</v>
      </c>
      <c r="AE363">
        <v>4.7130736312508299</v>
      </c>
      <c r="AF363">
        <v>0</v>
      </c>
      <c r="AG363">
        <v>0</v>
      </c>
      <c r="AH363">
        <v>0</v>
      </c>
      <c r="AI363">
        <v>0</v>
      </c>
      <c r="AJ363">
        <v>1</v>
      </c>
      <c r="AK363">
        <v>0</v>
      </c>
      <c r="AL363" t="s">
        <v>35</v>
      </c>
    </row>
    <row r="364" spans="1:38" x14ac:dyDescent="0.2">
      <c r="A364">
        <v>5113</v>
      </c>
      <c r="B364">
        <v>77</v>
      </c>
      <c r="C364" t="str">
        <f>QUOTIENT(Table1[[#This Row],[Age]],10)*10&amp;"-"&amp;(QUOTIENT(Table1[[#This Row],[Age]],10)*10)+9</f>
        <v>70-79</v>
      </c>
      <c r="D364">
        <v>1</v>
      </c>
      <c r="E364">
        <v>3</v>
      </c>
      <c r="F364">
        <v>1</v>
      </c>
      <c r="G364" s="3">
        <v>38.815719705345899</v>
      </c>
      <c r="H364" s="3" t="str">
        <f>IF(Table1[[#This Row],[BMI]]&lt;18.5,"Underweight",IF(AND(Table1[[#This Row],[BMI]]&gt;=18.5,Table1[[#This Row],[BMI]]&lt;25),"Normal Weight",IF(AND(Table1[[#This Row],[BMI]]&gt;=25,Table1[[#This Row],[BMI]]&lt;30),"Overweight","Obesity")))</f>
        <v>Obesity</v>
      </c>
      <c r="I364">
        <v>0</v>
      </c>
      <c r="J364">
        <v>19.0898806580607</v>
      </c>
      <c r="K364">
        <v>2.7580642792707799</v>
      </c>
      <c r="L364">
        <v>8.9050211853808001</v>
      </c>
      <c r="M364">
        <v>7.1834978758194703</v>
      </c>
      <c r="N364">
        <v>1</v>
      </c>
      <c r="O364">
        <v>0</v>
      </c>
      <c r="P364">
        <v>0</v>
      </c>
      <c r="Q364">
        <v>0</v>
      </c>
      <c r="R364">
        <v>0</v>
      </c>
      <c r="S364">
        <v>1</v>
      </c>
      <c r="T364">
        <v>158</v>
      </c>
      <c r="U364">
        <v>69</v>
      </c>
      <c r="V364">
        <v>156.095799059238</v>
      </c>
      <c r="W364">
        <v>154.314927259418</v>
      </c>
      <c r="X364">
        <v>24.406432079841998</v>
      </c>
      <c r="Y364">
        <v>285.10711141064797</v>
      </c>
      <c r="Z364">
        <v>10.364230909368001</v>
      </c>
      <c r="AA364" t="str">
        <f>IF(Table1[[#This Row],[MMSE]]&lt;10, "Severe", IF(AND(Table1[[#This Row],[MMSE]]&gt;10,Table1[[#This Row],[MMSE]]&lt;21),"Moderate",IF(AND(Table1[[#This Row],[MMSE]]&gt;=21,Table1[[#This Row],[MMSE]]&lt;25),"Mild","Normal")))</f>
        <v>Moderate</v>
      </c>
      <c r="AB364">
        <v>6.6811772884302503</v>
      </c>
      <c r="AC364">
        <v>0</v>
      </c>
      <c r="AD364">
        <v>0</v>
      </c>
      <c r="AE364">
        <v>5.7089087125827902</v>
      </c>
      <c r="AF364">
        <v>0</v>
      </c>
      <c r="AG364">
        <v>0</v>
      </c>
      <c r="AH364">
        <v>0</v>
      </c>
      <c r="AI364">
        <v>0</v>
      </c>
      <c r="AJ364">
        <v>1</v>
      </c>
      <c r="AK364">
        <v>0</v>
      </c>
      <c r="AL364" t="s">
        <v>35</v>
      </c>
    </row>
    <row r="365" spans="1:38" hidden="1" x14ac:dyDescent="0.2">
      <c r="A365">
        <v>5114</v>
      </c>
      <c r="B365">
        <v>87</v>
      </c>
      <c r="C365" t="str">
        <f>QUOTIENT(Table1[[#This Row],[Age]],10)*10&amp;"-"&amp;(QUOTIENT(Table1[[#This Row],[Age]],10)*10)+9</f>
        <v>80-89</v>
      </c>
      <c r="D365">
        <v>1</v>
      </c>
      <c r="E365">
        <v>2</v>
      </c>
      <c r="F365">
        <v>0</v>
      </c>
      <c r="G365" s="3">
        <v>17.854481962679301</v>
      </c>
      <c r="H365" s="3" t="str">
        <f>IF(Table1[[#This Row],[BMI]]&lt;18.5,"Underweight",IF(AND(Table1[[#This Row],[BMI]]&gt;=18.5,Table1[[#This Row],[BMI]]&lt;25),"Normal Weight",IF(AND(Table1[[#This Row],[BMI]]&gt;=25,Table1[[#This Row],[BMI]]&lt;30),"Overweight","Obesity")))</f>
        <v>Underweight</v>
      </c>
      <c r="I365">
        <v>0</v>
      </c>
      <c r="J365">
        <v>3.34789874113625</v>
      </c>
      <c r="K365">
        <v>9.9239837313939603</v>
      </c>
      <c r="L365">
        <v>9.3697448424179797</v>
      </c>
      <c r="M365">
        <v>9.9263204456423093</v>
      </c>
      <c r="N365">
        <v>1</v>
      </c>
      <c r="O365">
        <v>0</v>
      </c>
      <c r="P365">
        <v>0</v>
      </c>
      <c r="Q365">
        <v>0</v>
      </c>
      <c r="R365">
        <v>0</v>
      </c>
      <c r="S365">
        <v>0</v>
      </c>
      <c r="T365">
        <v>153</v>
      </c>
      <c r="U365">
        <v>64</v>
      </c>
      <c r="V365">
        <v>151.878799615264</v>
      </c>
      <c r="W365">
        <v>192.031923038467</v>
      </c>
      <c r="X365">
        <v>28.076755306220399</v>
      </c>
      <c r="Y365">
        <v>151.53646050879499</v>
      </c>
      <c r="Z365">
        <v>24.694652673712</v>
      </c>
      <c r="AA365" t="str">
        <f>IF(Table1[[#This Row],[MMSE]]&lt;10, "Severe", IF(AND(Table1[[#This Row],[MMSE]]&gt;10,Table1[[#This Row],[MMSE]]&lt;21),"Moderate",IF(AND(Table1[[#This Row],[MMSE]]&gt;=21,Table1[[#This Row],[MMSE]]&lt;25),"Mild","Normal")))</f>
        <v>Mild</v>
      </c>
      <c r="AB365">
        <v>5.86897630542241</v>
      </c>
      <c r="AC365">
        <v>0</v>
      </c>
      <c r="AD365">
        <v>1</v>
      </c>
      <c r="AE365">
        <v>7.1191238064002302</v>
      </c>
      <c r="AF365">
        <v>1</v>
      </c>
      <c r="AG365">
        <v>0</v>
      </c>
      <c r="AH365">
        <v>1</v>
      </c>
      <c r="AI365">
        <v>1</v>
      </c>
      <c r="AJ365">
        <v>0</v>
      </c>
      <c r="AK365">
        <v>0</v>
      </c>
      <c r="AL365" t="s">
        <v>35</v>
      </c>
    </row>
    <row r="366" spans="1:38" hidden="1" x14ac:dyDescent="0.2">
      <c r="A366">
        <v>5115</v>
      </c>
      <c r="B366">
        <v>72</v>
      </c>
      <c r="C366" t="str">
        <f>QUOTIENT(Table1[[#This Row],[Age]],10)*10&amp;"-"&amp;(QUOTIENT(Table1[[#This Row],[Age]],10)*10)+9</f>
        <v>70-79</v>
      </c>
      <c r="D366">
        <v>1</v>
      </c>
      <c r="E366">
        <v>0</v>
      </c>
      <c r="F366">
        <v>0</v>
      </c>
      <c r="G366" s="3">
        <v>19.3925839069977</v>
      </c>
      <c r="H366" s="3" t="str">
        <f>IF(Table1[[#This Row],[BMI]]&lt;18.5,"Underweight",IF(AND(Table1[[#This Row],[BMI]]&gt;=18.5,Table1[[#This Row],[BMI]]&lt;25),"Normal Weight",IF(AND(Table1[[#This Row],[BMI]]&gt;=25,Table1[[#This Row],[BMI]]&lt;30),"Overweight","Obesity")))</f>
        <v>Normal Weight</v>
      </c>
      <c r="I366">
        <v>0</v>
      </c>
      <c r="J366">
        <v>6.4134791870936203</v>
      </c>
      <c r="K366">
        <v>9.3027293941888107</v>
      </c>
      <c r="L366">
        <v>4.0378298300557596</v>
      </c>
      <c r="M366">
        <v>5.3666424515207503</v>
      </c>
      <c r="N366">
        <v>0</v>
      </c>
      <c r="O366">
        <v>0</v>
      </c>
      <c r="P366">
        <v>0</v>
      </c>
      <c r="Q366">
        <v>0</v>
      </c>
      <c r="R366">
        <v>0</v>
      </c>
      <c r="S366">
        <v>0</v>
      </c>
      <c r="T366">
        <v>171</v>
      </c>
      <c r="U366">
        <v>81</v>
      </c>
      <c r="V366">
        <v>235.357726344018</v>
      </c>
      <c r="W366">
        <v>88.388350889658298</v>
      </c>
      <c r="X366">
        <v>28.946927787037598</v>
      </c>
      <c r="Y366">
        <v>361.57735982410099</v>
      </c>
      <c r="Z366">
        <v>2.1611541650848598</v>
      </c>
      <c r="AA366" t="str">
        <f>IF(Table1[[#This Row],[MMSE]]&lt;10, "Severe", IF(AND(Table1[[#This Row],[MMSE]]&gt;10,Table1[[#This Row],[MMSE]]&lt;21),"Moderate",IF(AND(Table1[[#This Row],[MMSE]]&gt;=21,Table1[[#This Row],[MMSE]]&lt;25),"Mild","Normal")))</f>
        <v>Severe</v>
      </c>
      <c r="AB366">
        <v>3.16130914149764</v>
      </c>
      <c r="AC366">
        <v>0</v>
      </c>
      <c r="AD366">
        <v>0</v>
      </c>
      <c r="AE366">
        <v>3.91376871084677</v>
      </c>
      <c r="AF366">
        <v>0</v>
      </c>
      <c r="AG366">
        <v>0</v>
      </c>
      <c r="AH366">
        <v>0</v>
      </c>
      <c r="AI366">
        <v>0</v>
      </c>
      <c r="AJ366">
        <v>0</v>
      </c>
      <c r="AK366">
        <v>1</v>
      </c>
      <c r="AL366" t="s">
        <v>35</v>
      </c>
    </row>
    <row r="367" spans="1:38" x14ac:dyDescent="0.2">
      <c r="A367">
        <v>5116</v>
      </c>
      <c r="B367">
        <v>73</v>
      </c>
      <c r="C367" t="str">
        <f>QUOTIENT(Table1[[#This Row],[Age]],10)*10&amp;"-"&amp;(QUOTIENT(Table1[[#This Row],[Age]],10)*10)+9</f>
        <v>70-79</v>
      </c>
      <c r="D367">
        <v>0</v>
      </c>
      <c r="E367">
        <v>3</v>
      </c>
      <c r="F367">
        <v>3</v>
      </c>
      <c r="G367" s="3">
        <v>18.248206111407001</v>
      </c>
      <c r="H367" s="3" t="str">
        <f>IF(Table1[[#This Row],[BMI]]&lt;18.5,"Underweight",IF(AND(Table1[[#This Row],[BMI]]&gt;=18.5,Table1[[#This Row],[BMI]]&lt;25),"Normal Weight",IF(AND(Table1[[#This Row],[BMI]]&gt;=25,Table1[[#This Row],[BMI]]&lt;30),"Overweight","Obesity")))</f>
        <v>Underweight</v>
      </c>
      <c r="I367">
        <v>0</v>
      </c>
      <c r="J367">
        <v>11.137230129168399</v>
      </c>
      <c r="K367">
        <v>5.6064391837716299</v>
      </c>
      <c r="L367">
        <v>7.9276820825598504</v>
      </c>
      <c r="M367">
        <v>7.8123877232205796</v>
      </c>
      <c r="N367">
        <v>1</v>
      </c>
      <c r="O367">
        <v>1</v>
      </c>
      <c r="P367">
        <v>0</v>
      </c>
      <c r="Q367">
        <v>0</v>
      </c>
      <c r="R367">
        <v>0</v>
      </c>
      <c r="S367">
        <v>0</v>
      </c>
      <c r="T367">
        <v>99</v>
      </c>
      <c r="U367">
        <v>91</v>
      </c>
      <c r="V367">
        <v>150.212649876245</v>
      </c>
      <c r="W367">
        <v>119.251101295092</v>
      </c>
      <c r="X367">
        <v>83.997809070557196</v>
      </c>
      <c r="Y367">
        <v>122.324321131914</v>
      </c>
      <c r="Z367">
        <v>20.383061337154299</v>
      </c>
      <c r="AA367" t="str">
        <f>IF(Table1[[#This Row],[MMSE]]&lt;10, "Severe", IF(AND(Table1[[#This Row],[MMSE]]&gt;10,Table1[[#This Row],[MMSE]]&lt;21),"Moderate",IF(AND(Table1[[#This Row],[MMSE]]&gt;=21,Table1[[#This Row],[MMSE]]&lt;25),"Mild","Normal")))</f>
        <v>Moderate</v>
      </c>
      <c r="AB367">
        <v>0.48248382338946399</v>
      </c>
      <c r="AC367">
        <v>0</v>
      </c>
      <c r="AD367">
        <v>0</v>
      </c>
      <c r="AE367">
        <v>0.69843824242160901</v>
      </c>
      <c r="AF367">
        <v>1</v>
      </c>
      <c r="AG367">
        <v>0</v>
      </c>
      <c r="AH367">
        <v>0</v>
      </c>
      <c r="AI367">
        <v>0</v>
      </c>
      <c r="AJ367">
        <v>0</v>
      </c>
      <c r="AK367">
        <v>1</v>
      </c>
      <c r="AL367" t="s">
        <v>35</v>
      </c>
    </row>
    <row r="368" spans="1:38" hidden="1" x14ac:dyDescent="0.2">
      <c r="A368">
        <v>5117</v>
      </c>
      <c r="B368">
        <v>76</v>
      </c>
      <c r="C368" t="str">
        <f>QUOTIENT(Table1[[#This Row],[Age]],10)*10&amp;"-"&amp;(QUOTIENT(Table1[[#This Row],[Age]],10)*10)+9</f>
        <v>70-79</v>
      </c>
      <c r="D368">
        <v>1</v>
      </c>
      <c r="E368">
        <v>0</v>
      </c>
      <c r="F368">
        <v>2</v>
      </c>
      <c r="G368" s="3">
        <v>30.3024317482474</v>
      </c>
      <c r="H368" s="3" t="str">
        <f>IF(Table1[[#This Row],[BMI]]&lt;18.5,"Underweight",IF(AND(Table1[[#This Row],[BMI]]&gt;=18.5,Table1[[#This Row],[BMI]]&lt;25),"Normal Weight",IF(AND(Table1[[#This Row],[BMI]]&gt;=25,Table1[[#This Row],[BMI]]&lt;30),"Overweight","Obesity")))</f>
        <v>Obesity</v>
      </c>
      <c r="I368">
        <v>1</v>
      </c>
      <c r="J368">
        <v>11.8140296728844</v>
      </c>
      <c r="K368">
        <v>6.2811702736985602</v>
      </c>
      <c r="L368">
        <v>6.2043488979356596</v>
      </c>
      <c r="M368">
        <v>6.82515492859768</v>
      </c>
      <c r="N368">
        <v>0</v>
      </c>
      <c r="O368">
        <v>0</v>
      </c>
      <c r="P368">
        <v>0</v>
      </c>
      <c r="Q368">
        <v>0</v>
      </c>
      <c r="R368">
        <v>0</v>
      </c>
      <c r="S368">
        <v>0</v>
      </c>
      <c r="T368">
        <v>95</v>
      </c>
      <c r="U368">
        <v>119</v>
      </c>
      <c r="V368">
        <v>233.62311445478699</v>
      </c>
      <c r="W368">
        <v>101.048012935485</v>
      </c>
      <c r="X368">
        <v>23.251477125754899</v>
      </c>
      <c r="Y368">
        <v>230.79660003328499</v>
      </c>
      <c r="Z368">
        <v>28.609437879529899</v>
      </c>
      <c r="AA368" t="str">
        <f>IF(Table1[[#This Row],[MMSE]]&lt;10, "Severe", IF(AND(Table1[[#This Row],[MMSE]]&gt;10,Table1[[#This Row],[MMSE]]&lt;21),"Moderate",IF(AND(Table1[[#This Row],[MMSE]]&gt;=21,Table1[[#This Row],[MMSE]]&lt;25),"Mild","Normal")))</f>
        <v>Normal</v>
      </c>
      <c r="AB368">
        <v>4.6481351632165904</v>
      </c>
      <c r="AC368">
        <v>0</v>
      </c>
      <c r="AD368">
        <v>0</v>
      </c>
      <c r="AE368">
        <v>9.3557002320758595</v>
      </c>
      <c r="AF368">
        <v>1</v>
      </c>
      <c r="AG368">
        <v>0</v>
      </c>
      <c r="AH368">
        <v>1</v>
      </c>
      <c r="AI368">
        <v>0</v>
      </c>
      <c r="AJ368">
        <v>1</v>
      </c>
      <c r="AK368">
        <v>0</v>
      </c>
      <c r="AL368" t="s">
        <v>35</v>
      </c>
    </row>
    <row r="369" spans="1:38" hidden="1" x14ac:dyDescent="0.2">
      <c r="A369">
        <v>5118</v>
      </c>
      <c r="B369">
        <v>68</v>
      </c>
      <c r="C369" t="str">
        <f>QUOTIENT(Table1[[#This Row],[Age]],10)*10&amp;"-"&amp;(QUOTIENT(Table1[[#This Row],[Age]],10)*10)+9</f>
        <v>60-69</v>
      </c>
      <c r="D369">
        <v>0</v>
      </c>
      <c r="E369">
        <v>3</v>
      </c>
      <c r="F369">
        <v>3</v>
      </c>
      <c r="G369" s="3">
        <v>27.5050453284288</v>
      </c>
      <c r="H369" s="3" t="str">
        <f>IF(Table1[[#This Row],[BMI]]&lt;18.5,"Underweight",IF(AND(Table1[[#This Row],[BMI]]&gt;=18.5,Table1[[#This Row],[BMI]]&lt;25),"Normal Weight",IF(AND(Table1[[#This Row],[BMI]]&gt;=25,Table1[[#This Row],[BMI]]&lt;30),"Overweight","Obesity")))</f>
        <v>Overweight</v>
      </c>
      <c r="I369">
        <v>1</v>
      </c>
      <c r="J369">
        <v>14.4124999271845</v>
      </c>
      <c r="K369">
        <v>9.4387227839681795</v>
      </c>
      <c r="L369">
        <v>7.8665812749231998</v>
      </c>
      <c r="M369">
        <v>9.4851720233216597</v>
      </c>
      <c r="N369">
        <v>1</v>
      </c>
      <c r="O369">
        <v>0</v>
      </c>
      <c r="P369">
        <v>0</v>
      </c>
      <c r="Q369">
        <v>0</v>
      </c>
      <c r="R369">
        <v>0</v>
      </c>
      <c r="S369">
        <v>0</v>
      </c>
      <c r="T369">
        <v>142</v>
      </c>
      <c r="U369">
        <v>100</v>
      </c>
      <c r="V369">
        <v>173.745276513232</v>
      </c>
      <c r="W369">
        <v>82.996449879250505</v>
      </c>
      <c r="X369">
        <v>63.707498074286001</v>
      </c>
      <c r="Y369">
        <v>141.971306985859</v>
      </c>
      <c r="Z369">
        <v>26.058403623254801</v>
      </c>
      <c r="AA369" t="str">
        <f>IF(Table1[[#This Row],[MMSE]]&lt;10, "Severe", IF(AND(Table1[[#This Row],[MMSE]]&gt;10,Table1[[#This Row],[MMSE]]&lt;21),"Moderate",IF(AND(Table1[[#This Row],[MMSE]]&gt;=21,Table1[[#This Row],[MMSE]]&lt;25),"Mild","Normal")))</f>
        <v>Normal</v>
      </c>
      <c r="AB369">
        <v>7.7674832615407698</v>
      </c>
      <c r="AC369">
        <v>0</v>
      </c>
      <c r="AD369">
        <v>0</v>
      </c>
      <c r="AE369">
        <v>6.60110831098498</v>
      </c>
      <c r="AF369">
        <v>0</v>
      </c>
      <c r="AG369">
        <v>0</v>
      </c>
      <c r="AH369">
        <v>0</v>
      </c>
      <c r="AI369">
        <v>0</v>
      </c>
      <c r="AJ369">
        <v>0</v>
      </c>
      <c r="AK369">
        <v>0</v>
      </c>
      <c r="AL369" t="s">
        <v>35</v>
      </c>
    </row>
    <row r="370" spans="1:38" x14ac:dyDescent="0.2">
      <c r="A370">
        <v>5119</v>
      </c>
      <c r="B370">
        <v>82</v>
      </c>
      <c r="C370" t="str">
        <f>QUOTIENT(Table1[[#This Row],[Age]],10)*10&amp;"-"&amp;(QUOTIENT(Table1[[#This Row],[Age]],10)*10)+9</f>
        <v>80-89</v>
      </c>
      <c r="D370">
        <v>0</v>
      </c>
      <c r="E370">
        <v>0</v>
      </c>
      <c r="F370">
        <v>0</v>
      </c>
      <c r="G370" s="3">
        <v>19.697851999054201</v>
      </c>
      <c r="H370" s="3" t="str">
        <f>IF(Table1[[#This Row],[BMI]]&lt;18.5,"Underweight",IF(AND(Table1[[#This Row],[BMI]]&gt;=18.5,Table1[[#This Row],[BMI]]&lt;25),"Normal Weight",IF(AND(Table1[[#This Row],[BMI]]&gt;=25,Table1[[#This Row],[BMI]]&lt;30),"Overweight","Obesity")))</f>
        <v>Normal Weight</v>
      </c>
      <c r="I370">
        <v>0</v>
      </c>
      <c r="J370">
        <v>4.2066870186088696</v>
      </c>
      <c r="K370">
        <v>0.454929990641389</v>
      </c>
      <c r="L370">
        <v>8.26613377400591</v>
      </c>
      <c r="M370">
        <v>9.7546356617804992</v>
      </c>
      <c r="N370">
        <v>0</v>
      </c>
      <c r="O370">
        <v>0</v>
      </c>
      <c r="P370">
        <v>0</v>
      </c>
      <c r="Q370">
        <v>0</v>
      </c>
      <c r="R370">
        <v>0</v>
      </c>
      <c r="S370">
        <v>0</v>
      </c>
      <c r="T370">
        <v>166</v>
      </c>
      <c r="U370">
        <v>77</v>
      </c>
      <c r="V370">
        <v>198.111163859958</v>
      </c>
      <c r="W370">
        <v>187.28507078913299</v>
      </c>
      <c r="X370">
        <v>33.622836309341601</v>
      </c>
      <c r="Y370">
        <v>285.28553721781901</v>
      </c>
      <c r="Z370">
        <v>19.166384090327501</v>
      </c>
      <c r="AA370" t="str">
        <f>IF(Table1[[#This Row],[MMSE]]&lt;10, "Severe", IF(AND(Table1[[#This Row],[MMSE]]&gt;10,Table1[[#This Row],[MMSE]]&lt;21),"Moderate",IF(AND(Table1[[#This Row],[MMSE]]&gt;=21,Table1[[#This Row],[MMSE]]&lt;25),"Mild","Normal")))</f>
        <v>Moderate</v>
      </c>
      <c r="AB370">
        <v>7.6400969059927704</v>
      </c>
      <c r="AC370">
        <v>0</v>
      </c>
      <c r="AD370">
        <v>0</v>
      </c>
      <c r="AE370">
        <v>7.6885608773795298</v>
      </c>
      <c r="AF370">
        <v>0</v>
      </c>
      <c r="AG370">
        <v>0</v>
      </c>
      <c r="AH370">
        <v>1</v>
      </c>
      <c r="AI370">
        <v>0</v>
      </c>
      <c r="AJ370">
        <v>1</v>
      </c>
      <c r="AK370">
        <v>0</v>
      </c>
      <c r="AL370" t="s">
        <v>35</v>
      </c>
    </row>
    <row r="371" spans="1:38" hidden="1" x14ac:dyDescent="0.2">
      <c r="A371">
        <v>5120</v>
      </c>
      <c r="B371">
        <v>87</v>
      </c>
      <c r="C371" t="str">
        <f>QUOTIENT(Table1[[#This Row],[Age]],10)*10&amp;"-"&amp;(QUOTIENT(Table1[[#This Row],[Age]],10)*10)+9</f>
        <v>80-89</v>
      </c>
      <c r="D371">
        <v>0</v>
      </c>
      <c r="E371">
        <v>0</v>
      </c>
      <c r="F371">
        <v>1</v>
      </c>
      <c r="G371" s="3">
        <v>31.748201675542099</v>
      </c>
      <c r="H371" s="3" t="str">
        <f>IF(Table1[[#This Row],[BMI]]&lt;18.5,"Underweight",IF(AND(Table1[[#This Row],[BMI]]&gt;=18.5,Table1[[#This Row],[BMI]]&lt;25),"Normal Weight",IF(AND(Table1[[#This Row],[BMI]]&gt;=25,Table1[[#This Row],[BMI]]&lt;30),"Overweight","Obesity")))</f>
        <v>Obesity</v>
      </c>
      <c r="I371">
        <v>1</v>
      </c>
      <c r="J371">
        <v>8.3280042635305591</v>
      </c>
      <c r="K371">
        <v>3.5740949115354099</v>
      </c>
      <c r="L371">
        <v>0.38437070459343098</v>
      </c>
      <c r="M371">
        <v>8.0241434762724602</v>
      </c>
      <c r="N371">
        <v>0</v>
      </c>
      <c r="O371">
        <v>0</v>
      </c>
      <c r="P371">
        <v>0</v>
      </c>
      <c r="Q371">
        <v>1</v>
      </c>
      <c r="R371">
        <v>0</v>
      </c>
      <c r="S371">
        <v>0</v>
      </c>
      <c r="T371">
        <v>106</v>
      </c>
      <c r="U371">
        <v>81</v>
      </c>
      <c r="V371">
        <v>236.91565097761699</v>
      </c>
      <c r="W371">
        <v>69.1815367833903</v>
      </c>
      <c r="X371">
        <v>52.520754199289101</v>
      </c>
      <c r="Y371">
        <v>253.03747030018801</v>
      </c>
      <c r="Z371">
        <v>21.455441900335298</v>
      </c>
      <c r="AA371" t="str">
        <f>IF(Table1[[#This Row],[MMSE]]&lt;10, "Severe", IF(AND(Table1[[#This Row],[MMSE]]&gt;10,Table1[[#This Row],[MMSE]]&lt;21),"Moderate",IF(AND(Table1[[#This Row],[MMSE]]&gt;=21,Table1[[#This Row],[MMSE]]&lt;25),"Mild","Normal")))</f>
        <v>Mild</v>
      </c>
      <c r="AB371">
        <v>0.96798485646759702</v>
      </c>
      <c r="AC371">
        <v>0</v>
      </c>
      <c r="AD371">
        <v>0</v>
      </c>
      <c r="AE371">
        <v>2.1903287706257899</v>
      </c>
      <c r="AF371">
        <v>0</v>
      </c>
      <c r="AG371">
        <v>0</v>
      </c>
      <c r="AH371">
        <v>0</v>
      </c>
      <c r="AI371">
        <v>0</v>
      </c>
      <c r="AJ371">
        <v>1</v>
      </c>
      <c r="AK371">
        <v>1</v>
      </c>
      <c r="AL371" t="s">
        <v>35</v>
      </c>
    </row>
    <row r="372" spans="1:38" hidden="1" x14ac:dyDescent="0.2">
      <c r="A372">
        <v>5121</v>
      </c>
      <c r="B372">
        <v>70</v>
      </c>
      <c r="C372" t="str">
        <f>QUOTIENT(Table1[[#This Row],[Age]],10)*10&amp;"-"&amp;(QUOTIENT(Table1[[#This Row],[Age]],10)*10)+9</f>
        <v>70-79</v>
      </c>
      <c r="D372">
        <v>0</v>
      </c>
      <c r="E372">
        <v>1</v>
      </c>
      <c r="F372">
        <v>2</v>
      </c>
      <c r="G372" s="3">
        <v>19.1563619144545</v>
      </c>
      <c r="H372" s="3" t="str">
        <f>IF(Table1[[#This Row],[BMI]]&lt;18.5,"Underweight",IF(AND(Table1[[#This Row],[BMI]]&gt;=18.5,Table1[[#This Row],[BMI]]&lt;25),"Normal Weight",IF(AND(Table1[[#This Row],[BMI]]&gt;=25,Table1[[#This Row],[BMI]]&lt;30),"Overweight","Obesity")))</f>
        <v>Normal Weight</v>
      </c>
      <c r="I372">
        <v>0</v>
      </c>
      <c r="J372">
        <v>11.5120163985557</v>
      </c>
      <c r="K372">
        <v>1.3281736946412199</v>
      </c>
      <c r="L372">
        <v>0.98918068864712105</v>
      </c>
      <c r="M372">
        <v>4.6953974830266603</v>
      </c>
      <c r="N372">
        <v>0</v>
      </c>
      <c r="O372">
        <v>0</v>
      </c>
      <c r="P372">
        <v>1</v>
      </c>
      <c r="Q372">
        <v>0</v>
      </c>
      <c r="R372">
        <v>0</v>
      </c>
      <c r="S372">
        <v>0</v>
      </c>
      <c r="T372">
        <v>174</v>
      </c>
      <c r="U372">
        <v>101</v>
      </c>
      <c r="V372">
        <v>299.32671437514102</v>
      </c>
      <c r="W372">
        <v>105.60849098892599</v>
      </c>
      <c r="X372">
        <v>87.983410318004204</v>
      </c>
      <c r="Y372">
        <v>106.370178547359</v>
      </c>
      <c r="Z372">
        <v>1.2994470539357701</v>
      </c>
      <c r="AA372" t="str">
        <f>IF(Table1[[#This Row],[MMSE]]&lt;10, "Severe", IF(AND(Table1[[#This Row],[MMSE]]&gt;10,Table1[[#This Row],[MMSE]]&lt;21),"Moderate",IF(AND(Table1[[#This Row],[MMSE]]&gt;=21,Table1[[#This Row],[MMSE]]&lt;25),"Mild","Normal")))</f>
        <v>Severe</v>
      </c>
      <c r="AB372">
        <v>6.4962097649628401</v>
      </c>
      <c r="AC372">
        <v>0</v>
      </c>
      <c r="AD372">
        <v>0</v>
      </c>
      <c r="AE372">
        <v>7.7242743783985599</v>
      </c>
      <c r="AF372">
        <v>0</v>
      </c>
      <c r="AG372">
        <v>0</v>
      </c>
      <c r="AH372">
        <v>0</v>
      </c>
      <c r="AI372">
        <v>0</v>
      </c>
      <c r="AJ372">
        <v>1</v>
      </c>
      <c r="AK372">
        <v>0</v>
      </c>
      <c r="AL372" t="s">
        <v>35</v>
      </c>
    </row>
    <row r="373" spans="1:38" x14ac:dyDescent="0.2">
      <c r="A373">
        <v>5122</v>
      </c>
      <c r="B373">
        <v>61</v>
      </c>
      <c r="C373" t="str">
        <f>QUOTIENT(Table1[[#This Row],[Age]],10)*10&amp;"-"&amp;(QUOTIENT(Table1[[#This Row],[Age]],10)*10)+9</f>
        <v>60-69</v>
      </c>
      <c r="D373">
        <v>0</v>
      </c>
      <c r="E373">
        <v>0</v>
      </c>
      <c r="F373">
        <v>3</v>
      </c>
      <c r="G373" s="3">
        <v>31.291777553906702</v>
      </c>
      <c r="H373" s="3" t="str">
        <f>IF(Table1[[#This Row],[BMI]]&lt;18.5,"Underweight",IF(AND(Table1[[#This Row],[BMI]]&gt;=18.5,Table1[[#This Row],[BMI]]&lt;25),"Normal Weight",IF(AND(Table1[[#This Row],[BMI]]&gt;=25,Table1[[#This Row],[BMI]]&lt;30),"Overweight","Obesity")))</f>
        <v>Obesity</v>
      </c>
      <c r="I373">
        <v>1</v>
      </c>
      <c r="J373">
        <v>4.4669233211853498</v>
      </c>
      <c r="K373">
        <v>9.5594873438678505</v>
      </c>
      <c r="L373">
        <v>4.5696537923085598</v>
      </c>
      <c r="M373">
        <v>4.8824268578140302</v>
      </c>
      <c r="N373">
        <v>0</v>
      </c>
      <c r="O373">
        <v>0</v>
      </c>
      <c r="P373">
        <v>0</v>
      </c>
      <c r="Q373">
        <v>0</v>
      </c>
      <c r="R373">
        <v>0</v>
      </c>
      <c r="S373">
        <v>1</v>
      </c>
      <c r="T373">
        <v>135</v>
      </c>
      <c r="U373">
        <v>79</v>
      </c>
      <c r="V373">
        <v>201.35846470122499</v>
      </c>
      <c r="W373">
        <v>54.7686967988937</v>
      </c>
      <c r="X373">
        <v>48.6630904999557</v>
      </c>
      <c r="Y373">
        <v>352.74807766627998</v>
      </c>
      <c r="Z373">
        <v>13.939264438716499</v>
      </c>
      <c r="AA373" t="str">
        <f>IF(Table1[[#This Row],[MMSE]]&lt;10, "Severe", IF(AND(Table1[[#This Row],[MMSE]]&gt;10,Table1[[#This Row],[MMSE]]&lt;21),"Moderate",IF(AND(Table1[[#This Row],[MMSE]]&gt;=21,Table1[[#This Row],[MMSE]]&lt;25),"Mild","Normal")))</f>
        <v>Moderate</v>
      </c>
      <c r="AB373">
        <v>4.9761429691807297</v>
      </c>
      <c r="AC373">
        <v>0</v>
      </c>
      <c r="AD373">
        <v>0</v>
      </c>
      <c r="AE373">
        <v>6.8613114308471097</v>
      </c>
      <c r="AF373">
        <v>0</v>
      </c>
      <c r="AG373">
        <v>1</v>
      </c>
      <c r="AH373">
        <v>0</v>
      </c>
      <c r="AI373">
        <v>0</v>
      </c>
      <c r="AJ373">
        <v>0</v>
      </c>
      <c r="AK373">
        <v>0</v>
      </c>
      <c r="AL373" t="s">
        <v>35</v>
      </c>
    </row>
    <row r="374" spans="1:38" x14ac:dyDescent="0.2">
      <c r="A374">
        <v>5123</v>
      </c>
      <c r="B374">
        <v>67</v>
      </c>
      <c r="C374" t="str">
        <f>QUOTIENT(Table1[[#This Row],[Age]],10)*10&amp;"-"&amp;(QUOTIENT(Table1[[#This Row],[Age]],10)*10)+9</f>
        <v>60-69</v>
      </c>
      <c r="D374">
        <v>0</v>
      </c>
      <c r="E374">
        <v>0</v>
      </c>
      <c r="F374">
        <v>0</v>
      </c>
      <c r="G374" s="3">
        <v>27.359740834855401</v>
      </c>
      <c r="H374" s="3" t="str">
        <f>IF(Table1[[#This Row],[BMI]]&lt;18.5,"Underweight",IF(AND(Table1[[#This Row],[BMI]]&gt;=18.5,Table1[[#This Row],[BMI]]&lt;25),"Normal Weight",IF(AND(Table1[[#This Row],[BMI]]&gt;=25,Table1[[#This Row],[BMI]]&lt;30),"Overweight","Obesity")))</f>
        <v>Overweight</v>
      </c>
      <c r="I374">
        <v>0</v>
      </c>
      <c r="J374">
        <v>14.548892386755201</v>
      </c>
      <c r="K374">
        <v>2.83190838666677</v>
      </c>
      <c r="L374">
        <v>0.71054164289814503</v>
      </c>
      <c r="M374">
        <v>7.6010853487676098</v>
      </c>
      <c r="N374">
        <v>0</v>
      </c>
      <c r="O374">
        <v>0</v>
      </c>
      <c r="P374">
        <v>0</v>
      </c>
      <c r="Q374">
        <v>0</v>
      </c>
      <c r="R374">
        <v>0</v>
      </c>
      <c r="S374">
        <v>0</v>
      </c>
      <c r="T374">
        <v>132</v>
      </c>
      <c r="U374">
        <v>106</v>
      </c>
      <c r="V374">
        <v>247.512248513776</v>
      </c>
      <c r="W374">
        <v>94.109128689910094</v>
      </c>
      <c r="X374">
        <v>99.459843470351203</v>
      </c>
      <c r="Y374">
        <v>379.865120821419</v>
      </c>
      <c r="Z374">
        <v>14.677120185910301</v>
      </c>
      <c r="AA374" t="str">
        <f>IF(Table1[[#This Row],[MMSE]]&lt;10, "Severe", IF(AND(Table1[[#This Row],[MMSE]]&gt;10,Table1[[#This Row],[MMSE]]&lt;21),"Moderate",IF(AND(Table1[[#This Row],[MMSE]]&gt;=21,Table1[[#This Row],[MMSE]]&lt;25),"Mild","Normal")))</f>
        <v>Moderate</v>
      </c>
      <c r="AB374">
        <v>6.05774853267474</v>
      </c>
      <c r="AC374">
        <v>0</v>
      </c>
      <c r="AD374">
        <v>0</v>
      </c>
      <c r="AE374">
        <v>4.1650848716725903</v>
      </c>
      <c r="AF374">
        <v>0</v>
      </c>
      <c r="AG374">
        <v>0</v>
      </c>
      <c r="AH374">
        <v>0</v>
      </c>
      <c r="AI374">
        <v>0</v>
      </c>
      <c r="AJ374">
        <v>0</v>
      </c>
      <c r="AK374">
        <v>0</v>
      </c>
      <c r="AL374" t="s">
        <v>35</v>
      </c>
    </row>
    <row r="375" spans="1:38" x14ac:dyDescent="0.2">
      <c r="A375">
        <v>5124</v>
      </c>
      <c r="B375">
        <v>61</v>
      </c>
      <c r="C375" t="str">
        <f>QUOTIENT(Table1[[#This Row],[Age]],10)*10&amp;"-"&amp;(QUOTIENT(Table1[[#This Row],[Age]],10)*10)+9</f>
        <v>60-69</v>
      </c>
      <c r="D375">
        <v>1</v>
      </c>
      <c r="E375">
        <v>0</v>
      </c>
      <c r="F375">
        <v>3</v>
      </c>
      <c r="G375" s="3">
        <v>26.351265507770801</v>
      </c>
      <c r="H375" s="3" t="str">
        <f>IF(Table1[[#This Row],[BMI]]&lt;18.5,"Underweight",IF(AND(Table1[[#This Row],[BMI]]&gt;=18.5,Table1[[#This Row],[BMI]]&lt;25),"Normal Weight",IF(AND(Table1[[#This Row],[BMI]]&gt;=25,Table1[[#This Row],[BMI]]&lt;30),"Overweight","Obesity")))</f>
        <v>Overweight</v>
      </c>
      <c r="I375">
        <v>0</v>
      </c>
      <c r="J375">
        <v>4.50347977554613</v>
      </c>
      <c r="K375">
        <v>2.7731340052583899</v>
      </c>
      <c r="L375">
        <v>8.4773595514611397</v>
      </c>
      <c r="M375">
        <v>9.1352410270510305</v>
      </c>
      <c r="N375">
        <v>0</v>
      </c>
      <c r="O375">
        <v>0</v>
      </c>
      <c r="P375">
        <v>0</v>
      </c>
      <c r="Q375">
        <v>0</v>
      </c>
      <c r="R375">
        <v>1</v>
      </c>
      <c r="S375">
        <v>0</v>
      </c>
      <c r="T375">
        <v>100</v>
      </c>
      <c r="U375">
        <v>100</v>
      </c>
      <c r="V375">
        <v>188.99640997485</v>
      </c>
      <c r="W375">
        <v>151.29983534406099</v>
      </c>
      <c r="X375">
        <v>20.902272533457801</v>
      </c>
      <c r="Y375">
        <v>111.048117199581</v>
      </c>
      <c r="Z375">
        <v>14.775171875035401</v>
      </c>
      <c r="AA375" t="str">
        <f>IF(Table1[[#This Row],[MMSE]]&lt;10, "Severe", IF(AND(Table1[[#This Row],[MMSE]]&gt;10,Table1[[#This Row],[MMSE]]&lt;21),"Moderate",IF(AND(Table1[[#This Row],[MMSE]]&gt;=21,Table1[[#This Row],[MMSE]]&lt;25),"Mild","Normal")))</f>
        <v>Moderate</v>
      </c>
      <c r="AB375">
        <v>9.1086435372461807</v>
      </c>
      <c r="AC375">
        <v>1</v>
      </c>
      <c r="AD375">
        <v>0</v>
      </c>
      <c r="AE375">
        <v>0.10186097642955599</v>
      </c>
      <c r="AF375">
        <v>0</v>
      </c>
      <c r="AG375">
        <v>0</v>
      </c>
      <c r="AH375">
        <v>0</v>
      </c>
      <c r="AI375">
        <v>0</v>
      </c>
      <c r="AJ375">
        <v>1</v>
      </c>
      <c r="AK375">
        <v>1</v>
      </c>
      <c r="AL375" t="s">
        <v>35</v>
      </c>
    </row>
    <row r="376" spans="1:38" hidden="1" x14ac:dyDescent="0.2">
      <c r="A376">
        <v>5125</v>
      </c>
      <c r="B376">
        <v>80</v>
      </c>
      <c r="C376" t="str">
        <f>QUOTIENT(Table1[[#This Row],[Age]],10)*10&amp;"-"&amp;(QUOTIENT(Table1[[#This Row],[Age]],10)*10)+9</f>
        <v>80-89</v>
      </c>
      <c r="D376">
        <v>0</v>
      </c>
      <c r="E376">
        <v>1</v>
      </c>
      <c r="F376">
        <v>3</v>
      </c>
      <c r="G376" s="3">
        <v>17.095403561460301</v>
      </c>
      <c r="H376" s="3" t="str">
        <f>IF(Table1[[#This Row],[BMI]]&lt;18.5,"Underweight",IF(AND(Table1[[#This Row],[BMI]]&gt;=18.5,Table1[[#This Row],[BMI]]&lt;25),"Normal Weight",IF(AND(Table1[[#This Row],[BMI]]&gt;=25,Table1[[#This Row],[BMI]]&lt;30),"Overweight","Obesity")))</f>
        <v>Underweight</v>
      </c>
      <c r="I376">
        <v>1</v>
      </c>
      <c r="J376">
        <v>14.9905904563573</v>
      </c>
      <c r="K376">
        <v>3.1200023955738598</v>
      </c>
      <c r="L376">
        <v>7.4873600391486601</v>
      </c>
      <c r="M376">
        <v>8.4023067776593692</v>
      </c>
      <c r="N376">
        <v>1</v>
      </c>
      <c r="O376">
        <v>0</v>
      </c>
      <c r="P376">
        <v>0</v>
      </c>
      <c r="Q376">
        <v>0</v>
      </c>
      <c r="R376">
        <v>0</v>
      </c>
      <c r="S376">
        <v>0</v>
      </c>
      <c r="T376">
        <v>118</v>
      </c>
      <c r="U376">
        <v>86</v>
      </c>
      <c r="V376">
        <v>151.221516935887</v>
      </c>
      <c r="W376">
        <v>77.538322885764302</v>
      </c>
      <c r="X376">
        <v>33.949139549532802</v>
      </c>
      <c r="Y376">
        <v>102.819072671703</v>
      </c>
      <c r="Z376">
        <v>25.918678843498299</v>
      </c>
      <c r="AA376" t="str">
        <f>IF(Table1[[#This Row],[MMSE]]&lt;10, "Severe", IF(AND(Table1[[#This Row],[MMSE]]&gt;10,Table1[[#This Row],[MMSE]]&lt;21),"Moderate",IF(AND(Table1[[#This Row],[MMSE]]&gt;=21,Table1[[#This Row],[MMSE]]&lt;25),"Mild","Normal")))</f>
        <v>Normal</v>
      </c>
      <c r="AB376">
        <v>7.8195601334043898</v>
      </c>
      <c r="AC376">
        <v>0</v>
      </c>
      <c r="AD376">
        <v>1</v>
      </c>
      <c r="AE376">
        <v>8.2482088075392497</v>
      </c>
      <c r="AF376">
        <v>0</v>
      </c>
      <c r="AG376">
        <v>0</v>
      </c>
      <c r="AH376">
        <v>0</v>
      </c>
      <c r="AI376">
        <v>0</v>
      </c>
      <c r="AJ376">
        <v>1</v>
      </c>
      <c r="AK376">
        <v>0</v>
      </c>
      <c r="AL376" t="s">
        <v>35</v>
      </c>
    </row>
    <row r="377" spans="1:38" hidden="1" x14ac:dyDescent="0.2">
      <c r="A377">
        <v>5126</v>
      </c>
      <c r="B377">
        <v>68</v>
      </c>
      <c r="C377" t="str">
        <f>QUOTIENT(Table1[[#This Row],[Age]],10)*10&amp;"-"&amp;(QUOTIENT(Table1[[#This Row],[Age]],10)*10)+9</f>
        <v>60-69</v>
      </c>
      <c r="D377">
        <v>0</v>
      </c>
      <c r="E377">
        <v>0</v>
      </c>
      <c r="F377">
        <v>0</v>
      </c>
      <c r="G377" s="3">
        <v>15.383390860334901</v>
      </c>
      <c r="H377" s="3" t="str">
        <f>IF(Table1[[#This Row],[BMI]]&lt;18.5,"Underweight",IF(AND(Table1[[#This Row],[BMI]]&gt;=18.5,Table1[[#This Row],[BMI]]&lt;25),"Normal Weight",IF(AND(Table1[[#This Row],[BMI]]&gt;=25,Table1[[#This Row],[BMI]]&lt;30),"Overweight","Obesity")))</f>
        <v>Underweight</v>
      </c>
      <c r="I377">
        <v>0</v>
      </c>
      <c r="J377">
        <v>15.453247253414901</v>
      </c>
      <c r="K377">
        <v>7.8801951358194398</v>
      </c>
      <c r="L377">
        <v>9.7575808197771092</v>
      </c>
      <c r="M377">
        <v>4.0202114582081503</v>
      </c>
      <c r="N377">
        <v>0</v>
      </c>
      <c r="O377">
        <v>0</v>
      </c>
      <c r="P377">
        <v>0</v>
      </c>
      <c r="Q377">
        <v>0</v>
      </c>
      <c r="R377">
        <v>1</v>
      </c>
      <c r="S377">
        <v>0</v>
      </c>
      <c r="T377">
        <v>91</v>
      </c>
      <c r="U377">
        <v>95</v>
      </c>
      <c r="V377">
        <v>198.86135491836899</v>
      </c>
      <c r="W377">
        <v>155.95607257251501</v>
      </c>
      <c r="X377">
        <v>48.424186719761799</v>
      </c>
      <c r="Y377">
        <v>389.42770624605902</v>
      </c>
      <c r="Z377">
        <v>9.7717124960295596</v>
      </c>
      <c r="AA377" t="str">
        <f>IF(Table1[[#This Row],[MMSE]]&lt;10, "Severe", IF(AND(Table1[[#This Row],[MMSE]]&gt;10,Table1[[#This Row],[MMSE]]&lt;21),"Moderate",IF(AND(Table1[[#This Row],[MMSE]]&gt;=21,Table1[[#This Row],[MMSE]]&lt;25),"Mild","Normal")))</f>
        <v>Severe</v>
      </c>
      <c r="AB377">
        <v>0.66663601477147305</v>
      </c>
      <c r="AC377">
        <v>0</v>
      </c>
      <c r="AD377">
        <v>1</v>
      </c>
      <c r="AE377">
        <v>8.6995062545742403</v>
      </c>
      <c r="AF377">
        <v>1</v>
      </c>
      <c r="AG377">
        <v>0</v>
      </c>
      <c r="AH377">
        <v>0</v>
      </c>
      <c r="AI377">
        <v>0</v>
      </c>
      <c r="AJ377">
        <v>1</v>
      </c>
      <c r="AK377">
        <v>1</v>
      </c>
      <c r="AL377" t="s">
        <v>35</v>
      </c>
    </row>
    <row r="378" spans="1:38" x14ac:dyDescent="0.2">
      <c r="A378">
        <v>5127</v>
      </c>
      <c r="B378">
        <v>87</v>
      </c>
      <c r="C378" t="str">
        <f>QUOTIENT(Table1[[#This Row],[Age]],10)*10&amp;"-"&amp;(QUOTIENT(Table1[[#This Row],[Age]],10)*10)+9</f>
        <v>80-89</v>
      </c>
      <c r="D378">
        <v>1</v>
      </c>
      <c r="E378">
        <v>0</v>
      </c>
      <c r="F378">
        <v>0</v>
      </c>
      <c r="G378" s="3">
        <v>17.1743255719236</v>
      </c>
      <c r="H378" s="3" t="str">
        <f>IF(Table1[[#This Row],[BMI]]&lt;18.5,"Underweight",IF(AND(Table1[[#This Row],[BMI]]&gt;=18.5,Table1[[#This Row],[BMI]]&lt;25),"Normal Weight",IF(AND(Table1[[#This Row],[BMI]]&gt;=25,Table1[[#This Row],[BMI]]&lt;30),"Overweight","Obesity")))</f>
        <v>Underweight</v>
      </c>
      <c r="I378">
        <v>1</v>
      </c>
      <c r="J378">
        <v>5.8613353985288796</v>
      </c>
      <c r="K378">
        <v>7.5781985642202097</v>
      </c>
      <c r="L378">
        <v>3.7568241040472801</v>
      </c>
      <c r="M378">
        <v>8.3341509298624796</v>
      </c>
      <c r="N378">
        <v>0</v>
      </c>
      <c r="O378">
        <v>0</v>
      </c>
      <c r="P378">
        <v>1</v>
      </c>
      <c r="Q378">
        <v>0</v>
      </c>
      <c r="R378">
        <v>1</v>
      </c>
      <c r="S378">
        <v>0</v>
      </c>
      <c r="T378">
        <v>151</v>
      </c>
      <c r="U378">
        <v>75</v>
      </c>
      <c r="V378">
        <v>271.27346794812701</v>
      </c>
      <c r="W378">
        <v>186.775926464821</v>
      </c>
      <c r="X378">
        <v>76.918967269056495</v>
      </c>
      <c r="Y378">
        <v>353.65919565579998</v>
      </c>
      <c r="Z378">
        <v>19.922446686204399</v>
      </c>
      <c r="AA378" t="str">
        <f>IF(Table1[[#This Row],[MMSE]]&lt;10, "Severe", IF(AND(Table1[[#This Row],[MMSE]]&gt;10,Table1[[#This Row],[MMSE]]&lt;21),"Moderate",IF(AND(Table1[[#This Row],[MMSE]]&gt;=21,Table1[[#This Row],[MMSE]]&lt;25),"Mild","Normal")))</f>
        <v>Moderate</v>
      </c>
      <c r="AB378">
        <v>9.7682000161692795</v>
      </c>
      <c r="AC378">
        <v>0</v>
      </c>
      <c r="AD378">
        <v>0</v>
      </c>
      <c r="AE378">
        <v>4.3588112957627496</v>
      </c>
      <c r="AF378">
        <v>0</v>
      </c>
      <c r="AG378">
        <v>0</v>
      </c>
      <c r="AH378">
        <v>0</v>
      </c>
      <c r="AI378">
        <v>0</v>
      </c>
      <c r="AJ378">
        <v>0</v>
      </c>
      <c r="AK378">
        <v>0</v>
      </c>
      <c r="AL378" t="s">
        <v>35</v>
      </c>
    </row>
    <row r="379" spans="1:38" hidden="1" x14ac:dyDescent="0.2">
      <c r="A379">
        <v>5128</v>
      </c>
      <c r="B379">
        <v>82</v>
      </c>
      <c r="C379" t="str">
        <f>QUOTIENT(Table1[[#This Row],[Age]],10)*10&amp;"-"&amp;(QUOTIENT(Table1[[#This Row],[Age]],10)*10)+9</f>
        <v>80-89</v>
      </c>
      <c r="D379">
        <v>1</v>
      </c>
      <c r="E379">
        <v>0</v>
      </c>
      <c r="F379">
        <v>1</v>
      </c>
      <c r="G379" s="3">
        <v>29.5810964291835</v>
      </c>
      <c r="H379" s="3" t="str">
        <f>IF(Table1[[#This Row],[BMI]]&lt;18.5,"Underweight",IF(AND(Table1[[#This Row],[BMI]]&gt;=18.5,Table1[[#This Row],[BMI]]&lt;25),"Normal Weight",IF(AND(Table1[[#This Row],[BMI]]&gt;=25,Table1[[#This Row],[BMI]]&lt;30),"Overweight","Obesity")))</f>
        <v>Overweight</v>
      </c>
      <c r="I379">
        <v>0</v>
      </c>
      <c r="J379">
        <v>9.8638967129579491</v>
      </c>
      <c r="K379">
        <v>9.8952064113602898</v>
      </c>
      <c r="L379">
        <v>1.70834453839196</v>
      </c>
      <c r="M379">
        <v>4.3441905257326203</v>
      </c>
      <c r="N379">
        <v>0</v>
      </c>
      <c r="O379">
        <v>0</v>
      </c>
      <c r="P379">
        <v>0</v>
      </c>
      <c r="Q379">
        <v>1</v>
      </c>
      <c r="R379">
        <v>1</v>
      </c>
      <c r="S379">
        <v>1</v>
      </c>
      <c r="T379">
        <v>139</v>
      </c>
      <c r="U379">
        <v>89</v>
      </c>
      <c r="V379">
        <v>199.53901690542401</v>
      </c>
      <c r="W379">
        <v>175.946028452174</v>
      </c>
      <c r="X379">
        <v>78.598441144070506</v>
      </c>
      <c r="Y379">
        <v>395.17082107382902</v>
      </c>
      <c r="Z379">
        <v>3.9942363604147402</v>
      </c>
      <c r="AA379" t="str">
        <f>IF(Table1[[#This Row],[MMSE]]&lt;10, "Severe", IF(AND(Table1[[#This Row],[MMSE]]&gt;10,Table1[[#This Row],[MMSE]]&lt;21),"Moderate",IF(AND(Table1[[#This Row],[MMSE]]&gt;=21,Table1[[#This Row],[MMSE]]&lt;25),"Mild","Normal")))</f>
        <v>Severe</v>
      </c>
      <c r="AB379">
        <v>5.4969744996241001</v>
      </c>
      <c r="AC379">
        <v>0</v>
      </c>
      <c r="AD379">
        <v>0</v>
      </c>
      <c r="AE379">
        <v>9.8686347493844195</v>
      </c>
      <c r="AF379">
        <v>0</v>
      </c>
      <c r="AG379">
        <v>0</v>
      </c>
      <c r="AH379">
        <v>1</v>
      </c>
      <c r="AI379">
        <v>0</v>
      </c>
      <c r="AJ379">
        <v>0</v>
      </c>
      <c r="AK379">
        <v>0</v>
      </c>
      <c r="AL379" t="s">
        <v>35</v>
      </c>
    </row>
    <row r="380" spans="1:38" hidden="1" x14ac:dyDescent="0.2">
      <c r="A380">
        <v>5129</v>
      </c>
      <c r="B380">
        <v>87</v>
      </c>
      <c r="C380" t="str">
        <f>QUOTIENT(Table1[[#This Row],[Age]],10)*10&amp;"-"&amp;(QUOTIENT(Table1[[#This Row],[Age]],10)*10)+9</f>
        <v>80-89</v>
      </c>
      <c r="D380">
        <v>0</v>
      </c>
      <c r="E380">
        <v>1</v>
      </c>
      <c r="F380">
        <v>1</v>
      </c>
      <c r="G380" s="3">
        <v>33.5908166758771</v>
      </c>
      <c r="H380" s="3" t="str">
        <f>IF(Table1[[#This Row],[BMI]]&lt;18.5,"Underweight",IF(AND(Table1[[#This Row],[BMI]]&gt;=18.5,Table1[[#This Row],[BMI]]&lt;25),"Normal Weight",IF(AND(Table1[[#This Row],[BMI]]&gt;=25,Table1[[#This Row],[BMI]]&lt;30),"Overweight","Obesity")))</f>
        <v>Obesity</v>
      </c>
      <c r="I380">
        <v>0</v>
      </c>
      <c r="J380">
        <v>18.142714063655799</v>
      </c>
      <c r="K380">
        <v>9.5948836531840005</v>
      </c>
      <c r="L380">
        <v>4.47800606146048</v>
      </c>
      <c r="M380">
        <v>6.15518212944197</v>
      </c>
      <c r="N380">
        <v>0</v>
      </c>
      <c r="O380">
        <v>0</v>
      </c>
      <c r="P380">
        <v>0</v>
      </c>
      <c r="Q380">
        <v>0</v>
      </c>
      <c r="R380">
        <v>0</v>
      </c>
      <c r="S380">
        <v>0</v>
      </c>
      <c r="T380">
        <v>173</v>
      </c>
      <c r="U380">
        <v>109</v>
      </c>
      <c r="V380">
        <v>290.71661465309899</v>
      </c>
      <c r="W380">
        <v>176.08398682255299</v>
      </c>
      <c r="X380">
        <v>51.891373907260302</v>
      </c>
      <c r="Y380">
        <v>96.421907978043606</v>
      </c>
      <c r="Z380">
        <v>3.7319153623814398</v>
      </c>
      <c r="AA380" t="str">
        <f>IF(Table1[[#This Row],[MMSE]]&lt;10, "Severe", IF(AND(Table1[[#This Row],[MMSE]]&gt;10,Table1[[#This Row],[MMSE]]&lt;21),"Moderate",IF(AND(Table1[[#This Row],[MMSE]]&gt;=21,Table1[[#This Row],[MMSE]]&lt;25),"Mild","Normal")))</f>
        <v>Severe</v>
      </c>
      <c r="AB380">
        <v>8.1367568031881099</v>
      </c>
      <c r="AC380">
        <v>0</v>
      </c>
      <c r="AD380">
        <v>0</v>
      </c>
      <c r="AE380">
        <v>5.8863198852618597</v>
      </c>
      <c r="AF380">
        <v>0</v>
      </c>
      <c r="AG380">
        <v>1</v>
      </c>
      <c r="AH380">
        <v>0</v>
      </c>
      <c r="AI380">
        <v>0</v>
      </c>
      <c r="AJ380">
        <v>0</v>
      </c>
      <c r="AK380">
        <v>0</v>
      </c>
      <c r="AL380" t="s">
        <v>35</v>
      </c>
    </row>
    <row r="381" spans="1:38" hidden="1" x14ac:dyDescent="0.2">
      <c r="A381">
        <v>5130</v>
      </c>
      <c r="B381">
        <v>70</v>
      </c>
      <c r="C381" t="str">
        <f>QUOTIENT(Table1[[#This Row],[Age]],10)*10&amp;"-"&amp;(QUOTIENT(Table1[[#This Row],[Age]],10)*10)+9</f>
        <v>70-79</v>
      </c>
      <c r="D381">
        <v>0</v>
      </c>
      <c r="E381">
        <v>1</v>
      </c>
      <c r="F381">
        <v>1</v>
      </c>
      <c r="G381" s="3">
        <v>35.9226837237578</v>
      </c>
      <c r="H381" s="3" t="str">
        <f>IF(Table1[[#This Row],[BMI]]&lt;18.5,"Underweight",IF(AND(Table1[[#This Row],[BMI]]&gt;=18.5,Table1[[#This Row],[BMI]]&lt;25),"Normal Weight",IF(AND(Table1[[#This Row],[BMI]]&gt;=25,Table1[[#This Row],[BMI]]&lt;30),"Overweight","Obesity")))</f>
        <v>Obesity</v>
      </c>
      <c r="I381">
        <v>0</v>
      </c>
      <c r="J381">
        <v>0.75974422455353796</v>
      </c>
      <c r="K381">
        <v>6.3235553175920503</v>
      </c>
      <c r="L381">
        <v>6.1569862059008802</v>
      </c>
      <c r="M381">
        <v>8.1918200125331602</v>
      </c>
      <c r="N381">
        <v>0</v>
      </c>
      <c r="O381">
        <v>0</v>
      </c>
      <c r="P381">
        <v>0</v>
      </c>
      <c r="Q381">
        <v>0</v>
      </c>
      <c r="R381">
        <v>1</v>
      </c>
      <c r="S381">
        <v>0</v>
      </c>
      <c r="T381">
        <v>107</v>
      </c>
      <c r="U381">
        <v>96</v>
      </c>
      <c r="V381">
        <v>191.100689773835</v>
      </c>
      <c r="W381">
        <v>196.35969436111199</v>
      </c>
      <c r="X381">
        <v>30.737508393880098</v>
      </c>
      <c r="Y381">
        <v>314.081520338313</v>
      </c>
      <c r="Z381">
        <v>27.246245569690199</v>
      </c>
      <c r="AA381" t="str">
        <f>IF(Table1[[#This Row],[MMSE]]&lt;10, "Severe", IF(AND(Table1[[#This Row],[MMSE]]&gt;10,Table1[[#This Row],[MMSE]]&lt;21),"Moderate",IF(AND(Table1[[#This Row],[MMSE]]&gt;=21,Table1[[#This Row],[MMSE]]&lt;25),"Mild","Normal")))</f>
        <v>Normal</v>
      </c>
      <c r="AB381">
        <v>2.7248388441029801</v>
      </c>
      <c r="AC381">
        <v>0</v>
      </c>
      <c r="AD381">
        <v>0</v>
      </c>
      <c r="AE381">
        <v>9.7322563978963998</v>
      </c>
      <c r="AF381">
        <v>1</v>
      </c>
      <c r="AG381">
        <v>1</v>
      </c>
      <c r="AH381">
        <v>0</v>
      </c>
      <c r="AI381">
        <v>0</v>
      </c>
      <c r="AJ381">
        <v>0</v>
      </c>
      <c r="AK381">
        <v>0</v>
      </c>
      <c r="AL381" t="s">
        <v>35</v>
      </c>
    </row>
    <row r="382" spans="1:38" hidden="1" x14ac:dyDescent="0.2">
      <c r="A382">
        <v>5131</v>
      </c>
      <c r="B382">
        <v>80</v>
      </c>
      <c r="C382" t="str">
        <f>QUOTIENT(Table1[[#This Row],[Age]],10)*10&amp;"-"&amp;(QUOTIENT(Table1[[#This Row],[Age]],10)*10)+9</f>
        <v>80-89</v>
      </c>
      <c r="D382">
        <v>0</v>
      </c>
      <c r="E382">
        <v>0</v>
      </c>
      <c r="F382">
        <v>0</v>
      </c>
      <c r="G382" s="3">
        <v>32.977412103480702</v>
      </c>
      <c r="H382" s="3" t="str">
        <f>IF(Table1[[#This Row],[BMI]]&lt;18.5,"Underweight",IF(AND(Table1[[#This Row],[BMI]]&gt;=18.5,Table1[[#This Row],[BMI]]&lt;25),"Normal Weight",IF(AND(Table1[[#This Row],[BMI]]&gt;=25,Table1[[#This Row],[BMI]]&lt;30),"Overweight","Obesity")))</f>
        <v>Obesity</v>
      </c>
      <c r="I382">
        <v>0</v>
      </c>
      <c r="J382">
        <v>6.1331792146700401</v>
      </c>
      <c r="K382">
        <v>5.3385250559909396</v>
      </c>
      <c r="L382">
        <v>0.40312105133022402</v>
      </c>
      <c r="M382">
        <v>9.4279678299202505</v>
      </c>
      <c r="N382">
        <v>0</v>
      </c>
      <c r="O382">
        <v>0</v>
      </c>
      <c r="P382">
        <v>0</v>
      </c>
      <c r="Q382">
        <v>1</v>
      </c>
      <c r="R382">
        <v>0</v>
      </c>
      <c r="S382">
        <v>0</v>
      </c>
      <c r="T382">
        <v>127</v>
      </c>
      <c r="U382">
        <v>112</v>
      </c>
      <c r="V382">
        <v>239.49066922851301</v>
      </c>
      <c r="W382">
        <v>95.124161630851205</v>
      </c>
      <c r="X382">
        <v>42.269172298858201</v>
      </c>
      <c r="Y382">
        <v>392.73807271055603</v>
      </c>
      <c r="Z382">
        <v>3.5301041484899702E-2</v>
      </c>
      <c r="AA382" t="str">
        <f>IF(Table1[[#This Row],[MMSE]]&lt;10, "Severe", IF(AND(Table1[[#This Row],[MMSE]]&gt;10,Table1[[#This Row],[MMSE]]&lt;21),"Moderate",IF(AND(Table1[[#This Row],[MMSE]]&gt;=21,Table1[[#This Row],[MMSE]]&lt;25),"Mild","Normal")))</f>
        <v>Severe</v>
      </c>
      <c r="AB382">
        <v>6.17459757674923</v>
      </c>
      <c r="AC382">
        <v>0</v>
      </c>
      <c r="AD382">
        <v>0</v>
      </c>
      <c r="AE382">
        <v>4.4246422728422496</v>
      </c>
      <c r="AF382">
        <v>1</v>
      </c>
      <c r="AG382">
        <v>0</v>
      </c>
      <c r="AH382">
        <v>0</v>
      </c>
      <c r="AI382">
        <v>0</v>
      </c>
      <c r="AJ382">
        <v>0</v>
      </c>
      <c r="AK382">
        <v>0</v>
      </c>
      <c r="AL382" t="s">
        <v>35</v>
      </c>
    </row>
    <row r="383" spans="1:38" hidden="1" x14ac:dyDescent="0.2">
      <c r="A383">
        <v>5132</v>
      </c>
      <c r="B383">
        <v>75</v>
      </c>
      <c r="C383" t="str">
        <f>QUOTIENT(Table1[[#This Row],[Age]],10)*10&amp;"-"&amp;(QUOTIENT(Table1[[#This Row],[Age]],10)*10)+9</f>
        <v>70-79</v>
      </c>
      <c r="D383">
        <v>1</v>
      </c>
      <c r="E383">
        <v>3</v>
      </c>
      <c r="F383">
        <v>2</v>
      </c>
      <c r="G383" s="3">
        <v>38.66895998343</v>
      </c>
      <c r="H383" s="3" t="str">
        <f>IF(Table1[[#This Row],[BMI]]&lt;18.5,"Underweight",IF(AND(Table1[[#This Row],[BMI]]&gt;=18.5,Table1[[#This Row],[BMI]]&lt;25),"Normal Weight",IF(AND(Table1[[#This Row],[BMI]]&gt;=25,Table1[[#This Row],[BMI]]&lt;30),"Overweight","Obesity")))</f>
        <v>Obesity</v>
      </c>
      <c r="I383">
        <v>1</v>
      </c>
      <c r="J383">
        <v>6.6690391314878603</v>
      </c>
      <c r="K383">
        <v>7.3288945481732304</v>
      </c>
      <c r="L383">
        <v>7.97327473687404</v>
      </c>
      <c r="M383">
        <v>9.9665506503411105</v>
      </c>
      <c r="N383">
        <v>0</v>
      </c>
      <c r="O383">
        <v>0</v>
      </c>
      <c r="P383">
        <v>0</v>
      </c>
      <c r="Q383">
        <v>0</v>
      </c>
      <c r="R383">
        <v>0</v>
      </c>
      <c r="S383">
        <v>1</v>
      </c>
      <c r="T383">
        <v>134</v>
      </c>
      <c r="U383">
        <v>68</v>
      </c>
      <c r="V383">
        <v>198.083242185573</v>
      </c>
      <c r="W383">
        <v>158.72388421944501</v>
      </c>
      <c r="X383">
        <v>55.376921273871403</v>
      </c>
      <c r="Y383">
        <v>211.19343088187901</v>
      </c>
      <c r="Z383">
        <v>6.1778629478534297</v>
      </c>
      <c r="AA383" t="str">
        <f>IF(Table1[[#This Row],[MMSE]]&lt;10, "Severe", IF(AND(Table1[[#This Row],[MMSE]]&gt;10,Table1[[#This Row],[MMSE]]&lt;21),"Moderate",IF(AND(Table1[[#This Row],[MMSE]]&gt;=21,Table1[[#This Row],[MMSE]]&lt;25),"Mild","Normal")))</f>
        <v>Severe</v>
      </c>
      <c r="AB383">
        <v>0.70240601456635599</v>
      </c>
      <c r="AC383">
        <v>0</v>
      </c>
      <c r="AD383">
        <v>0</v>
      </c>
      <c r="AE383">
        <v>6.1960220777251704</v>
      </c>
      <c r="AF383">
        <v>0</v>
      </c>
      <c r="AG383">
        <v>0</v>
      </c>
      <c r="AH383">
        <v>1</v>
      </c>
      <c r="AI383">
        <v>0</v>
      </c>
      <c r="AJ383">
        <v>1</v>
      </c>
      <c r="AK383">
        <v>0</v>
      </c>
      <c r="AL383" t="s">
        <v>35</v>
      </c>
    </row>
    <row r="384" spans="1:38" hidden="1" x14ac:dyDescent="0.2">
      <c r="A384">
        <v>5133</v>
      </c>
      <c r="B384">
        <v>71</v>
      </c>
      <c r="C384" t="str">
        <f>QUOTIENT(Table1[[#This Row],[Age]],10)*10&amp;"-"&amp;(QUOTIENT(Table1[[#This Row],[Age]],10)*10)+9</f>
        <v>70-79</v>
      </c>
      <c r="D384">
        <v>0</v>
      </c>
      <c r="E384">
        <v>1</v>
      </c>
      <c r="F384">
        <v>1</v>
      </c>
      <c r="G384" s="3">
        <v>22.984127551993598</v>
      </c>
      <c r="H384" s="3" t="str">
        <f>IF(Table1[[#This Row],[BMI]]&lt;18.5,"Underweight",IF(AND(Table1[[#This Row],[BMI]]&gt;=18.5,Table1[[#This Row],[BMI]]&lt;25),"Normal Weight",IF(AND(Table1[[#This Row],[BMI]]&gt;=25,Table1[[#This Row],[BMI]]&lt;30),"Overweight","Obesity")))</f>
        <v>Normal Weight</v>
      </c>
      <c r="I384">
        <v>0</v>
      </c>
      <c r="J384">
        <v>0.103460006753015</v>
      </c>
      <c r="K384">
        <v>3.1168502379273901</v>
      </c>
      <c r="L384">
        <v>3.1795234450598202</v>
      </c>
      <c r="M384">
        <v>4.6789679851719397</v>
      </c>
      <c r="N384">
        <v>1</v>
      </c>
      <c r="O384">
        <v>0</v>
      </c>
      <c r="P384">
        <v>0</v>
      </c>
      <c r="Q384">
        <v>0</v>
      </c>
      <c r="R384">
        <v>0</v>
      </c>
      <c r="S384">
        <v>1</v>
      </c>
      <c r="T384">
        <v>167</v>
      </c>
      <c r="U384">
        <v>83</v>
      </c>
      <c r="V384">
        <v>255.008667014944</v>
      </c>
      <c r="W384">
        <v>101.358653022844</v>
      </c>
      <c r="X384">
        <v>77.436656150290901</v>
      </c>
      <c r="Y384">
        <v>186.82088517957001</v>
      </c>
      <c r="Z384">
        <v>0.92581800886735699</v>
      </c>
      <c r="AA384" t="str">
        <f>IF(Table1[[#This Row],[MMSE]]&lt;10, "Severe", IF(AND(Table1[[#This Row],[MMSE]]&gt;10,Table1[[#This Row],[MMSE]]&lt;21),"Moderate",IF(AND(Table1[[#This Row],[MMSE]]&gt;=21,Table1[[#This Row],[MMSE]]&lt;25),"Mild","Normal")))</f>
        <v>Severe</v>
      </c>
      <c r="AB384">
        <v>3.6262832712785098</v>
      </c>
      <c r="AC384">
        <v>0</v>
      </c>
      <c r="AD384">
        <v>0</v>
      </c>
      <c r="AE384">
        <v>4.3405731303134596</v>
      </c>
      <c r="AF384">
        <v>1</v>
      </c>
      <c r="AG384">
        <v>1</v>
      </c>
      <c r="AH384">
        <v>0</v>
      </c>
      <c r="AI384">
        <v>0</v>
      </c>
      <c r="AJ384">
        <v>0</v>
      </c>
      <c r="AK384">
        <v>1</v>
      </c>
      <c r="AL384" t="s">
        <v>35</v>
      </c>
    </row>
    <row r="385" spans="1:38" hidden="1" x14ac:dyDescent="0.2">
      <c r="A385">
        <v>5134</v>
      </c>
      <c r="B385">
        <v>90</v>
      </c>
      <c r="C385" t="str">
        <f>QUOTIENT(Table1[[#This Row],[Age]],10)*10&amp;"-"&amp;(QUOTIENT(Table1[[#This Row],[Age]],10)*10)+9</f>
        <v>90-99</v>
      </c>
      <c r="D385">
        <v>1</v>
      </c>
      <c r="E385">
        <v>3</v>
      </c>
      <c r="F385">
        <v>1</v>
      </c>
      <c r="G385" s="3">
        <v>25.472349568104399</v>
      </c>
      <c r="H385" s="3" t="str">
        <f>IF(Table1[[#This Row],[BMI]]&lt;18.5,"Underweight",IF(AND(Table1[[#This Row],[BMI]]&gt;=18.5,Table1[[#This Row],[BMI]]&lt;25),"Normal Weight",IF(AND(Table1[[#This Row],[BMI]]&gt;=25,Table1[[#This Row],[BMI]]&lt;30),"Overweight","Obesity")))</f>
        <v>Overweight</v>
      </c>
      <c r="I385">
        <v>1</v>
      </c>
      <c r="J385">
        <v>3.0356477274937799</v>
      </c>
      <c r="K385">
        <v>9.9216002403114008</v>
      </c>
      <c r="L385">
        <v>0.728837317798957</v>
      </c>
      <c r="M385">
        <v>5.4033879465986399</v>
      </c>
      <c r="N385">
        <v>0</v>
      </c>
      <c r="O385">
        <v>0</v>
      </c>
      <c r="P385">
        <v>0</v>
      </c>
      <c r="Q385">
        <v>0</v>
      </c>
      <c r="R385">
        <v>1</v>
      </c>
      <c r="S385">
        <v>0</v>
      </c>
      <c r="T385">
        <v>124</v>
      </c>
      <c r="U385">
        <v>101</v>
      </c>
      <c r="V385">
        <v>218.51583605574299</v>
      </c>
      <c r="W385">
        <v>67.437870993131</v>
      </c>
      <c r="X385">
        <v>77.967803770073303</v>
      </c>
      <c r="Y385">
        <v>149.52566213953</v>
      </c>
      <c r="Z385">
        <v>0.249824402987748</v>
      </c>
      <c r="AA385" t="str">
        <f>IF(Table1[[#This Row],[MMSE]]&lt;10, "Severe", IF(AND(Table1[[#This Row],[MMSE]]&gt;10,Table1[[#This Row],[MMSE]]&lt;21),"Moderate",IF(AND(Table1[[#This Row],[MMSE]]&gt;=21,Table1[[#This Row],[MMSE]]&lt;25),"Mild","Normal")))</f>
        <v>Severe</v>
      </c>
      <c r="AB385">
        <v>7.7201218566705698</v>
      </c>
      <c r="AC385">
        <v>1</v>
      </c>
      <c r="AD385">
        <v>0</v>
      </c>
      <c r="AE385">
        <v>7.1224374183469301</v>
      </c>
      <c r="AF385">
        <v>0</v>
      </c>
      <c r="AG385">
        <v>0</v>
      </c>
      <c r="AH385">
        <v>0</v>
      </c>
      <c r="AI385">
        <v>0</v>
      </c>
      <c r="AJ385">
        <v>0</v>
      </c>
      <c r="AK385">
        <v>0</v>
      </c>
      <c r="AL385" t="s">
        <v>35</v>
      </c>
    </row>
    <row r="386" spans="1:38" hidden="1" x14ac:dyDescent="0.2">
      <c r="A386">
        <v>5135</v>
      </c>
      <c r="B386">
        <v>75</v>
      </c>
      <c r="C386" t="str">
        <f>QUOTIENT(Table1[[#This Row],[Age]],10)*10&amp;"-"&amp;(QUOTIENT(Table1[[#This Row],[Age]],10)*10)+9</f>
        <v>70-79</v>
      </c>
      <c r="D386">
        <v>0</v>
      </c>
      <c r="E386">
        <v>2</v>
      </c>
      <c r="F386">
        <v>2</v>
      </c>
      <c r="G386" s="3">
        <v>22.8058387632014</v>
      </c>
      <c r="H386" s="3" t="str">
        <f>IF(Table1[[#This Row],[BMI]]&lt;18.5,"Underweight",IF(AND(Table1[[#This Row],[BMI]]&gt;=18.5,Table1[[#This Row],[BMI]]&lt;25),"Normal Weight",IF(AND(Table1[[#This Row],[BMI]]&gt;=25,Table1[[#This Row],[BMI]]&lt;30),"Overweight","Obesity")))</f>
        <v>Normal Weight</v>
      </c>
      <c r="I386">
        <v>0</v>
      </c>
      <c r="J386">
        <v>7.6884166228376998</v>
      </c>
      <c r="K386">
        <v>6.1529777278790796</v>
      </c>
      <c r="L386">
        <v>8.3060857997186908</v>
      </c>
      <c r="M386">
        <v>5.0559432617647104</v>
      </c>
      <c r="N386">
        <v>1</v>
      </c>
      <c r="O386">
        <v>0</v>
      </c>
      <c r="P386">
        <v>0</v>
      </c>
      <c r="Q386">
        <v>0</v>
      </c>
      <c r="R386">
        <v>1</v>
      </c>
      <c r="S386">
        <v>0</v>
      </c>
      <c r="T386">
        <v>107</v>
      </c>
      <c r="U386">
        <v>116</v>
      </c>
      <c r="V386">
        <v>286.70074560625</v>
      </c>
      <c r="W386">
        <v>178.477794304317</v>
      </c>
      <c r="X386">
        <v>69.973953117871105</v>
      </c>
      <c r="Y386">
        <v>267.06504649235501</v>
      </c>
      <c r="Z386">
        <v>24.085215483897699</v>
      </c>
      <c r="AA386" t="str">
        <f>IF(Table1[[#This Row],[MMSE]]&lt;10, "Severe", IF(AND(Table1[[#This Row],[MMSE]]&gt;10,Table1[[#This Row],[MMSE]]&lt;21),"Moderate",IF(AND(Table1[[#This Row],[MMSE]]&gt;=21,Table1[[#This Row],[MMSE]]&lt;25),"Mild","Normal")))</f>
        <v>Mild</v>
      </c>
      <c r="AB386">
        <v>7.1591470642533199</v>
      </c>
      <c r="AC386">
        <v>0</v>
      </c>
      <c r="AD386">
        <v>1</v>
      </c>
      <c r="AE386">
        <v>8.6813426967909795</v>
      </c>
      <c r="AF386">
        <v>0</v>
      </c>
      <c r="AG386">
        <v>0</v>
      </c>
      <c r="AH386">
        <v>0</v>
      </c>
      <c r="AI386">
        <v>0</v>
      </c>
      <c r="AJ386">
        <v>1</v>
      </c>
      <c r="AK386">
        <v>0</v>
      </c>
      <c r="AL386" t="s">
        <v>35</v>
      </c>
    </row>
    <row r="387" spans="1:38" x14ac:dyDescent="0.2">
      <c r="A387">
        <v>5136</v>
      </c>
      <c r="B387">
        <v>73</v>
      </c>
      <c r="C387" t="str">
        <f>QUOTIENT(Table1[[#This Row],[Age]],10)*10&amp;"-"&amp;(QUOTIENT(Table1[[#This Row],[Age]],10)*10)+9</f>
        <v>70-79</v>
      </c>
      <c r="D387">
        <v>1</v>
      </c>
      <c r="E387">
        <v>1</v>
      </c>
      <c r="F387">
        <v>0</v>
      </c>
      <c r="G387" s="3">
        <v>26.679181440647501</v>
      </c>
      <c r="H387" s="3" t="str">
        <f>IF(Table1[[#This Row],[BMI]]&lt;18.5,"Underweight",IF(AND(Table1[[#This Row],[BMI]]&gt;=18.5,Table1[[#This Row],[BMI]]&lt;25),"Normal Weight",IF(AND(Table1[[#This Row],[BMI]]&gt;=25,Table1[[#This Row],[BMI]]&lt;30),"Overweight","Obesity")))</f>
        <v>Overweight</v>
      </c>
      <c r="I387">
        <v>0</v>
      </c>
      <c r="J387">
        <v>2.6960116809784802</v>
      </c>
      <c r="K387">
        <v>7.0297779742838502</v>
      </c>
      <c r="L387">
        <v>6.8544013164454096</v>
      </c>
      <c r="M387">
        <v>4.8701243471573497</v>
      </c>
      <c r="N387">
        <v>1</v>
      </c>
      <c r="O387">
        <v>0</v>
      </c>
      <c r="P387">
        <v>0</v>
      </c>
      <c r="Q387">
        <v>0</v>
      </c>
      <c r="R387">
        <v>0</v>
      </c>
      <c r="S387">
        <v>0</v>
      </c>
      <c r="T387">
        <v>119</v>
      </c>
      <c r="U387">
        <v>88</v>
      </c>
      <c r="V387">
        <v>268.91209023163998</v>
      </c>
      <c r="W387">
        <v>169.233263217423</v>
      </c>
      <c r="X387">
        <v>83.845146055878502</v>
      </c>
      <c r="Y387">
        <v>284.02340258325199</v>
      </c>
      <c r="Z387">
        <v>10.941800446838201</v>
      </c>
      <c r="AA387" t="str">
        <f>IF(Table1[[#This Row],[MMSE]]&lt;10, "Severe", IF(AND(Table1[[#This Row],[MMSE]]&gt;10,Table1[[#This Row],[MMSE]]&lt;21),"Moderate",IF(AND(Table1[[#This Row],[MMSE]]&gt;=21,Table1[[#This Row],[MMSE]]&lt;25),"Mild","Normal")))</f>
        <v>Moderate</v>
      </c>
      <c r="AB387">
        <v>2.9975556006976598</v>
      </c>
      <c r="AC387">
        <v>0</v>
      </c>
      <c r="AD387">
        <v>0</v>
      </c>
      <c r="AE387">
        <v>1.0879761188963999</v>
      </c>
      <c r="AF387">
        <v>0</v>
      </c>
      <c r="AG387">
        <v>0</v>
      </c>
      <c r="AH387">
        <v>0</v>
      </c>
      <c r="AI387">
        <v>1</v>
      </c>
      <c r="AJ387">
        <v>0</v>
      </c>
      <c r="AK387">
        <v>1</v>
      </c>
      <c r="AL387" t="s">
        <v>35</v>
      </c>
    </row>
    <row r="388" spans="1:38" x14ac:dyDescent="0.2">
      <c r="A388">
        <v>5137</v>
      </c>
      <c r="B388">
        <v>77</v>
      </c>
      <c r="C388" t="str">
        <f>QUOTIENT(Table1[[#This Row],[Age]],10)*10&amp;"-"&amp;(QUOTIENT(Table1[[#This Row],[Age]],10)*10)+9</f>
        <v>70-79</v>
      </c>
      <c r="D388">
        <v>0</v>
      </c>
      <c r="E388">
        <v>1</v>
      </c>
      <c r="F388">
        <v>3</v>
      </c>
      <c r="G388" s="3">
        <v>20.2147182748947</v>
      </c>
      <c r="H388" s="3" t="str">
        <f>IF(Table1[[#This Row],[BMI]]&lt;18.5,"Underweight",IF(AND(Table1[[#This Row],[BMI]]&gt;=18.5,Table1[[#This Row],[BMI]]&lt;25),"Normal Weight",IF(AND(Table1[[#This Row],[BMI]]&gt;=25,Table1[[#This Row],[BMI]]&lt;30),"Overweight","Obesity")))</f>
        <v>Normal Weight</v>
      </c>
      <c r="I388">
        <v>0</v>
      </c>
      <c r="J388">
        <v>0.55676194588008199</v>
      </c>
      <c r="K388">
        <v>5.9943265523200502</v>
      </c>
      <c r="L388">
        <v>6.3542773273642696</v>
      </c>
      <c r="M388">
        <v>9.4959969843086593</v>
      </c>
      <c r="N388">
        <v>0</v>
      </c>
      <c r="O388">
        <v>1</v>
      </c>
      <c r="P388">
        <v>1</v>
      </c>
      <c r="Q388">
        <v>0</v>
      </c>
      <c r="R388">
        <v>0</v>
      </c>
      <c r="S388">
        <v>1</v>
      </c>
      <c r="T388">
        <v>137</v>
      </c>
      <c r="U388">
        <v>71</v>
      </c>
      <c r="V388">
        <v>225.086429802032</v>
      </c>
      <c r="W388">
        <v>116.38509663660599</v>
      </c>
      <c r="X388">
        <v>59.975266135747702</v>
      </c>
      <c r="Y388">
        <v>232.50941611860401</v>
      </c>
      <c r="Z388">
        <v>14.732642597964199</v>
      </c>
      <c r="AA388" t="str">
        <f>IF(Table1[[#This Row],[MMSE]]&lt;10, "Severe", IF(AND(Table1[[#This Row],[MMSE]]&gt;10,Table1[[#This Row],[MMSE]]&lt;21),"Moderate",IF(AND(Table1[[#This Row],[MMSE]]&gt;=21,Table1[[#This Row],[MMSE]]&lt;25),"Mild","Normal")))</f>
        <v>Moderate</v>
      </c>
      <c r="AB388">
        <v>4.7359338507341997</v>
      </c>
      <c r="AC388">
        <v>1</v>
      </c>
      <c r="AD388">
        <v>0</v>
      </c>
      <c r="AE388">
        <v>4.1569690828532604</v>
      </c>
      <c r="AF388">
        <v>0</v>
      </c>
      <c r="AG388">
        <v>0</v>
      </c>
      <c r="AH388">
        <v>0</v>
      </c>
      <c r="AI388">
        <v>0</v>
      </c>
      <c r="AJ388">
        <v>0</v>
      </c>
      <c r="AK388">
        <v>1</v>
      </c>
      <c r="AL388" t="s">
        <v>35</v>
      </c>
    </row>
    <row r="389" spans="1:38" x14ac:dyDescent="0.2">
      <c r="A389">
        <v>5138</v>
      </c>
      <c r="B389">
        <v>88</v>
      </c>
      <c r="C389" t="str">
        <f>QUOTIENT(Table1[[#This Row],[Age]],10)*10&amp;"-"&amp;(QUOTIENT(Table1[[#This Row],[Age]],10)*10)+9</f>
        <v>80-89</v>
      </c>
      <c r="D389">
        <v>1</v>
      </c>
      <c r="E389">
        <v>0</v>
      </c>
      <c r="F389">
        <v>3</v>
      </c>
      <c r="G389" s="3">
        <v>16.818703098013</v>
      </c>
      <c r="H389" s="3" t="str">
        <f>IF(Table1[[#This Row],[BMI]]&lt;18.5,"Underweight",IF(AND(Table1[[#This Row],[BMI]]&gt;=18.5,Table1[[#This Row],[BMI]]&lt;25),"Normal Weight",IF(AND(Table1[[#This Row],[BMI]]&gt;=25,Table1[[#This Row],[BMI]]&lt;30),"Overweight","Obesity")))</f>
        <v>Underweight</v>
      </c>
      <c r="I389">
        <v>0</v>
      </c>
      <c r="J389">
        <v>7.4455966873334196</v>
      </c>
      <c r="K389">
        <v>0.44570319531782898</v>
      </c>
      <c r="L389">
        <v>2.2923197667611199</v>
      </c>
      <c r="M389">
        <v>6.6632288981002503</v>
      </c>
      <c r="N389">
        <v>0</v>
      </c>
      <c r="O389">
        <v>0</v>
      </c>
      <c r="P389">
        <v>0</v>
      </c>
      <c r="Q389">
        <v>0</v>
      </c>
      <c r="R389">
        <v>0</v>
      </c>
      <c r="S389">
        <v>0</v>
      </c>
      <c r="T389">
        <v>147</v>
      </c>
      <c r="U389">
        <v>69</v>
      </c>
      <c r="V389">
        <v>152.85461908853799</v>
      </c>
      <c r="W389">
        <v>75.440485384149198</v>
      </c>
      <c r="X389">
        <v>79.089157154665799</v>
      </c>
      <c r="Y389">
        <v>259.86452936225402</v>
      </c>
      <c r="Z389">
        <v>15.970371013822</v>
      </c>
      <c r="AA389" t="str">
        <f>IF(Table1[[#This Row],[MMSE]]&lt;10, "Severe", IF(AND(Table1[[#This Row],[MMSE]]&gt;10,Table1[[#This Row],[MMSE]]&lt;21),"Moderate",IF(AND(Table1[[#This Row],[MMSE]]&gt;=21,Table1[[#This Row],[MMSE]]&lt;25),"Mild","Normal")))</f>
        <v>Moderate</v>
      </c>
      <c r="AB389">
        <v>7.9686816359755097</v>
      </c>
      <c r="AC389">
        <v>0</v>
      </c>
      <c r="AD389">
        <v>1</v>
      </c>
      <c r="AE389">
        <v>9.5700458906984593</v>
      </c>
      <c r="AF389">
        <v>0</v>
      </c>
      <c r="AG389">
        <v>0</v>
      </c>
      <c r="AH389">
        <v>0</v>
      </c>
      <c r="AI389">
        <v>0</v>
      </c>
      <c r="AJ389">
        <v>0</v>
      </c>
      <c r="AK389">
        <v>0</v>
      </c>
      <c r="AL389" t="s">
        <v>35</v>
      </c>
    </row>
    <row r="390" spans="1:38" x14ac:dyDescent="0.2">
      <c r="A390">
        <v>5139</v>
      </c>
      <c r="B390">
        <v>77</v>
      </c>
      <c r="C390" t="str">
        <f>QUOTIENT(Table1[[#This Row],[Age]],10)*10&amp;"-"&amp;(QUOTIENT(Table1[[#This Row],[Age]],10)*10)+9</f>
        <v>70-79</v>
      </c>
      <c r="D390">
        <v>1</v>
      </c>
      <c r="E390">
        <v>1</v>
      </c>
      <c r="F390">
        <v>2</v>
      </c>
      <c r="G390" s="3">
        <v>30.1512464174752</v>
      </c>
      <c r="H390" s="3" t="str">
        <f>IF(Table1[[#This Row],[BMI]]&lt;18.5,"Underweight",IF(AND(Table1[[#This Row],[BMI]]&gt;=18.5,Table1[[#This Row],[BMI]]&lt;25),"Normal Weight",IF(AND(Table1[[#This Row],[BMI]]&gt;=25,Table1[[#This Row],[BMI]]&lt;30),"Overweight","Obesity")))</f>
        <v>Obesity</v>
      </c>
      <c r="I390">
        <v>1</v>
      </c>
      <c r="J390">
        <v>9.7261454251444999</v>
      </c>
      <c r="K390">
        <v>8.3124116045820298</v>
      </c>
      <c r="L390">
        <v>5.6160255996464201</v>
      </c>
      <c r="M390">
        <v>9.7026100824507093</v>
      </c>
      <c r="N390">
        <v>0</v>
      </c>
      <c r="O390">
        <v>0</v>
      </c>
      <c r="P390">
        <v>0</v>
      </c>
      <c r="Q390">
        <v>0</v>
      </c>
      <c r="R390">
        <v>0</v>
      </c>
      <c r="S390">
        <v>0</v>
      </c>
      <c r="T390">
        <v>176</v>
      </c>
      <c r="U390">
        <v>97</v>
      </c>
      <c r="V390">
        <v>266.405512560472</v>
      </c>
      <c r="W390">
        <v>196.96824084694401</v>
      </c>
      <c r="X390">
        <v>84.468150959715302</v>
      </c>
      <c r="Y390">
        <v>272.57869084759801</v>
      </c>
      <c r="Z390">
        <v>18.556194141906701</v>
      </c>
      <c r="AA390" t="str">
        <f>IF(Table1[[#This Row],[MMSE]]&lt;10, "Severe", IF(AND(Table1[[#This Row],[MMSE]]&gt;10,Table1[[#This Row],[MMSE]]&lt;21),"Moderate",IF(AND(Table1[[#This Row],[MMSE]]&gt;=21,Table1[[#This Row],[MMSE]]&lt;25),"Mild","Normal")))</f>
        <v>Moderate</v>
      </c>
      <c r="AB390">
        <v>3.65325754858873</v>
      </c>
      <c r="AC390">
        <v>0</v>
      </c>
      <c r="AD390">
        <v>0</v>
      </c>
      <c r="AE390">
        <v>9.6096962048956804</v>
      </c>
      <c r="AF390">
        <v>0</v>
      </c>
      <c r="AG390">
        <v>1</v>
      </c>
      <c r="AH390">
        <v>0</v>
      </c>
      <c r="AI390">
        <v>0</v>
      </c>
      <c r="AJ390">
        <v>0</v>
      </c>
      <c r="AK390">
        <v>0</v>
      </c>
      <c r="AL390" t="s">
        <v>35</v>
      </c>
    </row>
    <row r="391" spans="1:38" hidden="1" x14ac:dyDescent="0.2">
      <c r="A391">
        <v>5140</v>
      </c>
      <c r="B391">
        <v>86</v>
      </c>
      <c r="C391" t="str">
        <f>QUOTIENT(Table1[[#This Row],[Age]],10)*10&amp;"-"&amp;(QUOTIENT(Table1[[#This Row],[Age]],10)*10)+9</f>
        <v>80-89</v>
      </c>
      <c r="D391">
        <v>1</v>
      </c>
      <c r="E391">
        <v>0</v>
      </c>
      <c r="F391">
        <v>3</v>
      </c>
      <c r="G391" s="3">
        <v>38.134257197858297</v>
      </c>
      <c r="H391" s="3" t="str">
        <f>IF(Table1[[#This Row],[BMI]]&lt;18.5,"Underweight",IF(AND(Table1[[#This Row],[BMI]]&gt;=18.5,Table1[[#This Row],[BMI]]&lt;25),"Normal Weight",IF(AND(Table1[[#This Row],[BMI]]&gt;=25,Table1[[#This Row],[BMI]]&lt;30),"Overweight","Obesity")))</f>
        <v>Obesity</v>
      </c>
      <c r="I391">
        <v>1</v>
      </c>
      <c r="J391">
        <v>14.5672753775668</v>
      </c>
      <c r="K391">
        <v>4.32037211594551</v>
      </c>
      <c r="L391">
        <v>8.5211318136202507</v>
      </c>
      <c r="M391">
        <v>4.7353475602210704</v>
      </c>
      <c r="N391">
        <v>0</v>
      </c>
      <c r="O391">
        <v>0</v>
      </c>
      <c r="P391">
        <v>0</v>
      </c>
      <c r="Q391">
        <v>1</v>
      </c>
      <c r="R391">
        <v>0</v>
      </c>
      <c r="S391">
        <v>1</v>
      </c>
      <c r="T391">
        <v>109</v>
      </c>
      <c r="U391">
        <v>116</v>
      </c>
      <c r="V391">
        <v>218.236489096344</v>
      </c>
      <c r="W391">
        <v>194.682991557018</v>
      </c>
      <c r="X391">
        <v>39.344509778133101</v>
      </c>
      <c r="Y391">
        <v>354.30016141538698</v>
      </c>
      <c r="Z391">
        <v>25.672582315022101</v>
      </c>
      <c r="AA391" t="str">
        <f>IF(Table1[[#This Row],[MMSE]]&lt;10, "Severe", IF(AND(Table1[[#This Row],[MMSE]]&gt;10,Table1[[#This Row],[MMSE]]&lt;21),"Moderate",IF(AND(Table1[[#This Row],[MMSE]]&gt;=21,Table1[[#This Row],[MMSE]]&lt;25),"Mild","Normal")))</f>
        <v>Normal</v>
      </c>
      <c r="AB391">
        <v>2.9412397727283999</v>
      </c>
      <c r="AC391">
        <v>1</v>
      </c>
      <c r="AD391">
        <v>1</v>
      </c>
      <c r="AE391">
        <v>4.3128580815207203</v>
      </c>
      <c r="AF391">
        <v>0</v>
      </c>
      <c r="AG391">
        <v>0</v>
      </c>
      <c r="AH391">
        <v>0</v>
      </c>
      <c r="AI391">
        <v>1</v>
      </c>
      <c r="AJ391">
        <v>0</v>
      </c>
      <c r="AK391">
        <v>1</v>
      </c>
      <c r="AL391" t="s">
        <v>35</v>
      </c>
    </row>
    <row r="392" spans="1:38" hidden="1" x14ac:dyDescent="0.2">
      <c r="A392">
        <v>5141</v>
      </c>
      <c r="B392">
        <v>64</v>
      </c>
      <c r="C392" t="str">
        <f>QUOTIENT(Table1[[#This Row],[Age]],10)*10&amp;"-"&amp;(QUOTIENT(Table1[[#This Row],[Age]],10)*10)+9</f>
        <v>60-69</v>
      </c>
      <c r="D392">
        <v>1</v>
      </c>
      <c r="E392">
        <v>0</v>
      </c>
      <c r="F392">
        <v>1</v>
      </c>
      <c r="G392" s="3">
        <v>29.472270958892299</v>
      </c>
      <c r="H392" s="3" t="str">
        <f>IF(Table1[[#This Row],[BMI]]&lt;18.5,"Underweight",IF(AND(Table1[[#This Row],[BMI]]&gt;=18.5,Table1[[#This Row],[BMI]]&lt;25),"Normal Weight",IF(AND(Table1[[#This Row],[BMI]]&gt;=25,Table1[[#This Row],[BMI]]&lt;30),"Overweight","Obesity")))</f>
        <v>Overweight</v>
      </c>
      <c r="I392">
        <v>0</v>
      </c>
      <c r="J392">
        <v>15.5135761718462</v>
      </c>
      <c r="K392">
        <v>4.2944285853304498</v>
      </c>
      <c r="L392">
        <v>2.68755984705829</v>
      </c>
      <c r="M392">
        <v>4.5339769291529004</v>
      </c>
      <c r="N392">
        <v>0</v>
      </c>
      <c r="O392">
        <v>0</v>
      </c>
      <c r="P392">
        <v>0</v>
      </c>
      <c r="Q392">
        <v>0</v>
      </c>
      <c r="R392">
        <v>0</v>
      </c>
      <c r="S392">
        <v>0</v>
      </c>
      <c r="T392">
        <v>129</v>
      </c>
      <c r="U392">
        <v>63</v>
      </c>
      <c r="V392">
        <v>245.64356591125099</v>
      </c>
      <c r="W392">
        <v>150.55287390318699</v>
      </c>
      <c r="X392">
        <v>45.702583679895902</v>
      </c>
      <c r="Y392">
        <v>168.91633649710101</v>
      </c>
      <c r="Z392">
        <v>3.4291874763320398</v>
      </c>
      <c r="AA392" t="str">
        <f>IF(Table1[[#This Row],[MMSE]]&lt;10, "Severe", IF(AND(Table1[[#This Row],[MMSE]]&gt;10,Table1[[#This Row],[MMSE]]&lt;21),"Moderate",IF(AND(Table1[[#This Row],[MMSE]]&gt;=21,Table1[[#This Row],[MMSE]]&lt;25),"Mild","Normal")))</f>
        <v>Severe</v>
      </c>
      <c r="AB392">
        <v>1.8314063433240499</v>
      </c>
      <c r="AC392">
        <v>0</v>
      </c>
      <c r="AD392">
        <v>1</v>
      </c>
      <c r="AE392">
        <v>0.92750712566941396</v>
      </c>
      <c r="AF392">
        <v>1</v>
      </c>
      <c r="AG392">
        <v>0</v>
      </c>
      <c r="AH392">
        <v>0</v>
      </c>
      <c r="AI392">
        <v>0</v>
      </c>
      <c r="AJ392">
        <v>0</v>
      </c>
      <c r="AK392">
        <v>1</v>
      </c>
      <c r="AL392" t="s">
        <v>35</v>
      </c>
    </row>
    <row r="393" spans="1:38" hidden="1" x14ac:dyDescent="0.2">
      <c r="A393">
        <v>5142</v>
      </c>
      <c r="B393">
        <v>86</v>
      </c>
      <c r="C393" t="str">
        <f>QUOTIENT(Table1[[#This Row],[Age]],10)*10&amp;"-"&amp;(QUOTIENT(Table1[[#This Row],[Age]],10)*10)+9</f>
        <v>80-89</v>
      </c>
      <c r="D393">
        <v>0</v>
      </c>
      <c r="E393">
        <v>0</v>
      </c>
      <c r="F393">
        <v>1</v>
      </c>
      <c r="G393" s="3">
        <v>30.6242305343347</v>
      </c>
      <c r="H393" s="3" t="str">
        <f>IF(Table1[[#This Row],[BMI]]&lt;18.5,"Underweight",IF(AND(Table1[[#This Row],[BMI]]&gt;=18.5,Table1[[#This Row],[BMI]]&lt;25),"Normal Weight",IF(AND(Table1[[#This Row],[BMI]]&gt;=25,Table1[[#This Row],[BMI]]&lt;30),"Overweight","Obesity")))</f>
        <v>Obesity</v>
      </c>
      <c r="I393">
        <v>0</v>
      </c>
      <c r="J393">
        <v>15.284845659243</v>
      </c>
      <c r="K393">
        <v>1.4182717366228601</v>
      </c>
      <c r="L393">
        <v>9.8623976135300602</v>
      </c>
      <c r="M393">
        <v>9.4841986735817994</v>
      </c>
      <c r="N393">
        <v>0</v>
      </c>
      <c r="O393">
        <v>0</v>
      </c>
      <c r="P393">
        <v>0</v>
      </c>
      <c r="Q393">
        <v>0</v>
      </c>
      <c r="R393">
        <v>0</v>
      </c>
      <c r="S393">
        <v>0</v>
      </c>
      <c r="T393">
        <v>107</v>
      </c>
      <c r="U393">
        <v>104</v>
      </c>
      <c r="V393">
        <v>151.264997893556</v>
      </c>
      <c r="W393">
        <v>174.993636501651</v>
      </c>
      <c r="X393">
        <v>25.759140669027399</v>
      </c>
      <c r="Y393">
        <v>374.45028272706901</v>
      </c>
      <c r="Z393">
        <v>24.154021817795801</v>
      </c>
      <c r="AA393" t="str">
        <f>IF(Table1[[#This Row],[MMSE]]&lt;10, "Severe", IF(AND(Table1[[#This Row],[MMSE]]&gt;10,Table1[[#This Row],[MMSE]]&lt;21),"Moderate",IF(AND(Table1[[#This Row],[MMSE]]&gt;=21,Table1[[#This Row],[MMSE]]&lt;25),"Mild","Normal")))</f>
        <v>Mild</v>
      </c>
      <c r="AB393">
        <v>9.8502911015634298E-2</v>
      </c>
      <c r="AC393">
        <v>1</v>
      </c>
      <c r="AD393">
        <v>0</v>
      </c>
      <c r="AE393">
        <v>9.5415301589497297</v>
      </c>
      <c r="AF393">
        <v>1</v>
      </c>
      <c r="AG393">
        <v>0</v>
      </c>
      <c r="AH393">
        <v>0</v>
      </c>
      <c r="AI393">
        <v>0</v>
      </c>
      <c r="AJ393">
        <v>0</v>
      </c>
      <c r="AK393">
        <v>0</v>
      </c>
      <c r="AL393" t="s">
        <v>35</v>
      </c>
    </row>
    <row r="394" spans="1:38" x14ac:dyDescent="0.2">
      <c r="A394">
        <v>5143</v>
      </c>
      <c r="B394">
        <v>87</v>
      </c>
      <c r="C394" t="str">
        <f>QUOTIENT(Table1[[#This Row],[Age]],10)*10&amp;"-"&amp;(QUOTIENT(Table1[[#This Row],[Age]],10)*10)+9</f>
        <v>80-89</v>
      </c>
      <c r="D394">
        <v>1</v>
      </c>
      <c r="E394">
        <v>1</v>
      </c>
      <c r="F394">
        <v>2</v>
      </c>
      <c r="G394" s="3">
        <v>39.810994883305</v>
      </c>
      <c r="H394" s="3" t="str">
        <f>IF(Table1[[#This Row],[BMI]]&lt;18.5,"Underweight",IF(AND(Table1[[#This Row],[BMI]]&gt;=18.5,Table1[[#This Row],[BMI]]&lt;25),"Normal Weight",IF(AND(Table1[[#This Row],[BMI]]&gt;=25,Table1[[#This Row],[BMI]]&lt;30),"Overweight","Obesity")))</f>
        <v>Obesity</v>
      </c>
      <c r="I394">
        <v>0</v>
      </c>
      <c r="J394">
        <v>0.61286200294621496</v>
      </c>
      <c r="K394">
        <v>7.5877443043258097</v>
      </c>
      <c r="L394">
        <v>8.7781566065449006</v>
      </c>
      <c r="M394">
        <v>7.5326999387441997</v>
      </c>
      <c r="N394">
        <v>0</v>
      </c>
      <c r="O394">
        <v>0</v>
      </c>
      <c r="P394">
        <v>0</v>
      </c>
      <c r="Q394">
        <v>0</v>
      </c>
      <c r="R394">
        <v>0</v>
      </c>
      <c r="S394">
        <v>0</v>
      </c>
      <c r="T394">
        <v>113</v>
      </c>
      <c r="U394">
        <v>96</v>
      </c>
      <c r="V394">
        <v>241.08610204634201</v>
      </c>
      <c r="W394">
        <v>96.398926871579306</v>
      </c>
      <c r="X394">
        <v>84.167117425498304</v>
      </c>
      <c r="Y394">
        <v>258.29051020663297</v>
      </c>
      <c r="Z394">
        <v>11.9492044953855</v>
      </c>
      <c r="AA394" t="str">
        <f>IF(Table1[[#This Row],[MMSE]]&lt;10, "Severe", IF(AND(Table1[[#This Row],[MMSE]]&gt;10,Table1[[#This Row],[MMSE]]&lt;21),"Moderate",IF(AND(Table1[[#This Row],[MMSE]]&gt;=21,Table1[[#This Row],[MMSE]]&lt;25),"Mild","Normal")))</f>
        <v>Moderate</v>
      </c>
      <c r="AB394">
        <v>1.54517396134055</v>
      </c>
      <c r="AC394">
        <v>0</v>
      </c>
      <c r="AD394">
        <v>0</v>
      </c>
      <c r="AE394">
        <v>4.5840142390246799</v>
      </c>
      <c r="AF394">
        <v>0</v>
      </c>
      <c r="AG394">
        <v>0</v>
      </c>
      <c r="AH394">
        <v>0</v>
      </c>
      <c r="AI394">
        <v>0</v>
      </c>
      <c r="AJ394">
        <v>0</v>
      </c>
      <c r="AK394">
        <v>1</v>
      </c>
      <c r="AL394" t="s">
        <v>35</v>
      </c>
    </row>
    <row r="395" spans="1:38" hidden="1" x14ac:dyDescent="0.2">
      <c r="A395">
        <v>5144</v>
      </c>
      <c r="B395">
        <v>75</v>
      </c>
      <c r="C395" t="str">
        <f>QUOTIENT(Table1[[#This Row],[Age]],10)*10&amp;"-"&amp;(QUOTIENT(Table1[[#This Row],[Age]],10)*10)+9</f>
        <v>70-79</v>
      </c>
      <c r="D395">
        <v>0</v>
      </c>
      <c r="E395">
        <v>0</v>
      </c>
      <c r="F395">
        <v>2</v>
      </c>
      <c r="G395" s="3">
        <v>37.482879907385502</v>
      </c>
      <c r="H395" s="3" t="str">
        <f>IF(Table1[[#This Row],[BMI]]&lt;18.5,"Underweight",IF(AND(Table1[[#This Row],[BMI]]&gt;=18.5,Table1[[#This Row],[BMI]]&lt;25),"Normal Weight",IF(AND(Table1[[#This Row],[BMI]]&gt;=25,Table1[[#This Row],[BMI]]&lt;30),"Overweight","Obesity")))</f>
        <v>Obesity</v>
      </c>
      <c r="I395">
        <v>1</v>
      </c>
      <c r="J395">
        <v>3.6361590281130098</v>
      </c>
      <c r="K395">
        <v>7.89561687500911</v>
      </c>
      <c r="L395">
        <v>1.7287967356302001</v>
      </c>
      <c r="M395">
        <v>8.59236133234314</v>
      </c>
      <c r="N395">
        <v>0</v>
      </c>
      <c r="O395">
        <v>1</v>
      </c>
      <c r="P395">
        <v>0</v>
      </c>
      <c r="Q395">
        <v>1</v>
      </c>
      <c r="R395">
        <v>0</v>
      </c>
      <c r="S395">
        <v>1</v>
      </c>
      <c r="T395">
        <v>108</v>
      </c>
      <c r="U395">
        <v>91</v>
      </c>
      <c r="V395">
        <v>198.12603730679999</v>
      </c>
      <c r="W395">
        <v>85.213941708181096</v>
      </c>
      <c r="X395">
        <v>91.068613362621903</v>
      </c>
      <c r="Y395">
        <v>337.83824618868698</v>
      </c>
      <c r="Z395">
        <v>23.132141388917798</v>
      </c>
      <c r="AA395" t="str">
        <f>IF(Table1[[#This Row],[MMSE]]&lt;10, "Severe", IF(AND(Table1[[#This Row],[MMSE]]&gt;10,Table1[[#This Row],[MMSE]]&lt;21),"Moderate",IF(AND(Table1[[#This Row],[MMSE]]&gt;=21,Table1[[#This Row],[MMSE]]&lt;25),"Mild","Normal")))</f>
        <v>Mild</v>
      </c>
      <c r="AB395">
        <v>6.6243254436935199</v>
      </c>
      <c r="AC395">
        <v>1</v>
      </c>
      <c r="AD395">
        <v>0</v>
      </c>
      <c r="AE395">
        <v>1.5378043561157799</v>
      </c>
      <c r="AF395">
        <v>0</v>
      </c>
      <c r="AG395">
        <v>0</v>
      </c>
      <c r="AH395">
        <v>0</v>
      </c>
      <c r="AI395">
        <v>0</v>
      </c>
      <c r="AJ395">
        <v>1</v>
      </c>
      <c r="AK395">
        <v>1</v>
      </c>
      <c r="AL395" t="s">
        <v>35</v>
      </c>
    </row>
    <row r="396" spans="1:38" hidden="1" x14ac:dyDescent="0.2">
      <c r="A396">
        <v>5145</v>
      </c>
      <c r="B396">
        <v>71</v>
      </c>
      <c r="C396" t="str">
        <f>QUOTIENT(Table1[[#This Row],[Age]],10)*10&amp;"-"&amp;(QUOTIENT(Table1[[#This Row],[Age]],10)*10)+9</f>
        <v>70-79</v>
      </c>
      <c r="D396">
        <v>1</v>
      </c>
      <c r="E396">
        <v>0</v>
      </c>
      <c r="F396">
        <v>1</v>
      </c>
      <c r="G396" s="3">
        <v>35.856474823811901</v>
      </c>
      <c r="H396" s="3" t="str">
        <f>IF(Table1[[#This Row],[BMI]]&lt;18.5,"Underweight",IF(AND(Table1[[#This Row],[BMI]]&gt;=18.5,Table1[[#This Row],[BMI]]&lt;25),"Normal Weight",IF(AND(Table1[[#This Row],[BMI]]&gt;=25,Table1[[#This Row],[BMI]]&lt;30),"Overweight","Obesity")))</f>
        <v>Obesity</v>
      </c>
      <c r="I396">
        <v>0</v>
      </c>
      <c r="J396">
        <v>16.3403213576109</v>
      </c>
      <c r="K396">
        <v>0.54080517589775801</v>
      </c>
      <c r="L396">
        <v>6.2221046418962196</v>
      </c>
      <c r="M396">
        <v>6.9704322891767498</v>
      </c>
      <c r="N396">
        <v>0</v>
      </c>
      <c r="O396">
        <v>0</v>
      </c>
      <c r="P396">
        <v>0</v>
      </c>
      <c r="Q396">
        <v>1</v>
      </c>
      <c r="R396">
        <v>0</v>
      </c>
      <c r="S396">
        <v>0</v>
      </c>
      <c r="T396">
        <v>113</v>
      </c>
      <c r="U396">
        <v>96</v>
      </c>
      <c r="V396">
        <v>173.00953270193</v>
      </c>
      <c r="W396">
        <v>145.64944605065099</v>
      </c>
      <c r="X396">
        <v>99.192888333334196</v>
      </c>
      <c r="Y396">
        <v>398.00585845927401</v>
      </c>
      <c r="Z396">
        <v>7.1900983325310497</v>
      </c>
      <c r="AA396" t="str">
        <f>IF(Table1[[#This Row],[MMSE]]&lt;10, "Severe", IF(AND(Table1[[#This Row],[MMSE]]&gt;10,Table1[[#This Row],[MMSE]]&lt;21),"Moderate",IF(AND(Table1[[#This Row],[MMSE]]&gt;=21,Table1[[#This Row],[MMSE]]&lt;25),"Mild","Normal")))</f>
        <v>Severe</v>
      </c>
      <c r="AB396">
        <v>2.9947333142441499</v>
      </c>
      <c r="AC396">
        <v>0</v>
      </c>
      <c r="AD396">
        <v>1</v>
      </c>
      <c r="AE396">
        <v>4.97086866104019</v>
      </c>
      <c r="AF396">
        <v>0</v>
      </c>
      <c r="AG396">
        <v>0</v>
      </c>
      <c r="AH396">
        <v>0</v>
      </c>
      <c r="AI396">
        <v>0</v>
      </c>
      <c r="AJ396">
        <v>1</v>
      </c>
      <c r="AK396">
        <v>1</v>
      </c>
      <c r="AL396" t="s">
        <v>35</v>
      </c>
    </row>
    <row r="397" spans="1:38" x14ac:dyDescent="0.2">
      <c r="A397">
        <v>5146</v>
      </c>
      <c r="B397">
        <v>68</v>
      </c>
      <c r="C397" t="str">
        <f>QUOTIENT(Table1[[#This Row],[Age]],10)*10&amp;"-"&amp;(QUOTIENT(Table1[[#This Row],[Age]],10)*10)+9</f>
        <v>60-69</v>
      </c>
      <c r="D397">
        <v>0</v>
      </c>
      <c r="E397">
        <v>2</v>
      </c>
      <c r="F397">
        <v>1</v>
      </c>
      <c r="G397" s="3">
        <v>28.003205471016699</v>
      </c>
      <c r="H397" s="3" t="str">
        <f>IF(Table1[[#This Row],[BMI]]&lt;18.5,"Underweight",IF(AND(Table1[[#This Row],[BMI]]&gt;=18.5,Table1[[#This Row],[BMI]]&lt;25),"Normal Weight",IF(AND(Table1[[#This Row],[BMI]]&gt;=25,Table1[[#This Row],[BMI]]&lt;30),"Overweight","Obesity")))</f>
        <v>Overweight</v>
      </c>
      <c r="I397">
        <v>1</v>
      </c>
      <c r="J397">
        <v>3.7451958692590002</v>
      </c>
      <c r="K397">
        <v>1.88585517662722</v>
      </c>
      <c r="L397">
        <v>6.6374072947392797</v>
      </c>
      <c r="M397">
        <v>4.9925627998991304</v>
      </c>
      <c r="N397">
        <v>0</v>
      </c>
      <c r="O397">
        <v>0</v>
      </c>
      <c r="P397">
        <v>0</v>
      </c>
      <c r="Q397">
        <v>0</v>
      </c>
      <c r="R397">
        <v>0</v>
      </c>
      <c r="S397">
        <v>0</v>
      </c>
      <c r="T397">
        <v>161</v>
      </c>
      <c r="U397">
        <v>85</v>
      </c>
      <c r="V397">
        <v>285.15908523847099</v>
      </c>
      <c r="W397">
        <v>182.76765657282999</v>
      </c>
      <c r="X397">
        <v>64.961680481120098</v>
      </c>
      <c r="Y397">
        <v>262.91281271320702</v>
      </c>
      <c r="Z397">
        <v>12.626793144107999</v>
      </c>
      <c r="AA397" t="str">
        <f>IF(Table1[[#This Row],[MMSE]]&lt;10, "Severe", IF(AND(Table1[[#This Row],[MMSE]]&gt;10,Table1[[#This Row],[MMSE]]&lt;21),"Moderate",IF(AND(Table1[[#This Row],[MMSE]]&gt;=21,Table1[[#This Row],[MMSE]]&lt;25),"Mild","Normal")))</f>
        <v>Moderate</v>
      </c>
      <c r="AB397">
        <v>7.1514090905788201</v>
      </c>
      <c r="AC397">
        <v>0</v>
      </c>
      <c r="AD397">
        <v>0</v>
      </c>
      <c r="AE397">
        <v>5.4472902833072396</v>
      </c>
      <c r="AF397">
        <v>1</v>
      </c>
      <c r="AG397">
        <v>0</v>
      </c>
      <c r="AH397">
        <v>1</v>
      </c>
      <c r="AI397">
        <v>0</v>
      </c>
      <c r="AJ397">
        <v>0</v>
      </c>
      <c r="AK397">
        <v>0</v>
      </c>
      <c r="AL397" t="s">
        <v>35</v>
      </c>
    </row>
    <row r="398" spans="1:38" x14ac:dyDescent="0.2">
      <c r="A398">
        <v>5147</v>
      </c>
      <c r="B398">
        <v>85</v>
      </c>
      <c r="C398" t="str">
        <f>QUOTIENT(Table1[[#This Row],[Age]],10)*10&amp;"-"&amp;(QUOTIENT(Table1[[#This Row],[Age]],10)*10)+9</f>
        <v>80-89</v>
      </c>
      <c r="D398">
        <v>1</v>
      </c>
      <c r="E398">
        <v>0</v>
      </c>
      <c r="F398">
        <v>2</v>
      </c>
      <c r="G398" s="3">
        <v>26.765872398445801</v>
      </c>
      <c r="H398" s="3" t="str">
        <f>IF(Table1[[#This Row],[BMI]]&lt;18.5,"Underweight",IF(AND(Table1[[#This Row],[BMI]]&gt;=18.5,Table1[[#This Row],[BMI]]&lt;25),"Normal Weight",IF(AND(Table1[[#This Row],[BMI]]&gt;=25,Table1[[#This Row],[BMI]]&lt;30),"Overweight","Obesity")))</f>
        <v>Overweight</v>
      </c>
      <c r="I398">
        <v>0</v>
      </c>
      <c r="J398">
        <v>4.63561619649529</v>
      </c>
      <c r="K398">
        <v>0.471004752587522</v>
      </c>
      <c r="L398">
        <v>3.8784226594649099E-2</v>
      </c>
      <c r="M398">
        <v>8.7895996699035894</v>
      </c>
      <c r="N398">
        <v>0</v>
      </c>
      <c r="O398">
        <v>0</v>
      </c>
      <c r="P398">
        <v>1</v>
      </c>
      <c r="Q398">
        <v>0</v>
      </c>
      <c r="R398">
        <v>0</v>
      </c>
      <c r="S398">
        <v>1</v>
      </c>
      <c r="T398">
        <v>93</v>
      </c>
      <c r="U398">
        <v>91</v>
      </c>
      <c r="V398">
        <v>291.58105674865499</v>
      </c>
      <c r="W398">
        <v>177.486992739269</v>
      </c>
      <c r="X398">
        <v>26.618943759758</v>
      </c>
      <c r="Y398">
        <v>202.836491185868</v>
      </c>
      <c r="Z398">
        <v>11.102925155314001</v>
      </c>
      <c r="AA398" t="str">
        <f>IF(Table1[[#This Row],[MMSE]]&lt;10, "Severe", IF(AND(Table1[[#This Row],[MMSE]]&gt;10,Table1[[#This Row],[MMSE]]&lt;21),"Moderate",IF(AND(Table1[[#This Row],[MMSE]]&gt;=21,Table1[[#This Row],[MMSE]]&lt;25),"Mild","Normal")))</f>
        <v>Moderate</v>
      </c>
      <c r="AB398">
        <v>5.5443571734334602</v>
      </c>
      <c r="AC398">
        <v>0</v>
      </c>
      <c r="AD398">
        <v>0</v>
      </c>
      <c r="AE398">
        <v>1.64391400237976</v>
      </c>
      <c r="AF398">
        <v>0</v>
      </c>
      <c r="AG398">
        <v>0</v>
      </c>
      <c r="AH398">
        <v>0</v>
      </c>
      <c r="AI398">
        <v>0</v>
      </c>
      <c r="AJ398">
        <v>0</v>
      </c>
      <c r="AK398">
        <v>0</v>
      </c>
      <c r="AL398" t="s">
        <v>35</v>
      </c>
    </row>
    <row r="399" spans="1:38" x14ac:dyDescent="0.2">
      <c r="A399">
        <v>5148</v>
      </c>
      <c r="B399">
        <v>77</v>
      </c>
      <c r="C399" t="str">
        <f>QUOTIENT(Table1[[#This Row],[Age]],10)*10&amp;"-"&amp;(QUOTIENT(Table1[[#This Row],[Age]],10)*10)+9</f>
        <v>70-79</v>
      </c>
      <c r="D399">
        <v>0</v>
      </c>
      <c r="E399">
        <v>0</v>
      </c>
      <c r="F399">
        <v>1</v>
      </c>
      <c r="G399" s="3">
        <v>20.233977403143601</v>
      </c>
      <c r="H399" s="3" t="str">
        <f>IF(Table1[[#This Row],[BMI]]&lt;18.5,"Underweight",IF(AND(Table1[[#This Row],[BMI]]&gt;=18.5,Table1[[#This Row],[BMI]]&lt;25),"Normal Weight",IF(AND(Table1[[#This Row],[BMI]]&gt;=25,Table1[[#This Row],[BMI]]&lt;30),"Overweight","Obesity")))</f>
        <v>Normal Weight</v>
      </c>
      <c r="I399">
        <v>0</v>
      </c>
      <c r="J399">
        <v>14.6730952362691</v>
      </c>
      <c r="K399">
        <v>5.55745326192568</v>
      </c>
      <c r="L399">
        <v>0.88175291659481403</v>
      </c>
      <c r="M399">
        <v>6.8451863865425402</v>
      </c>
      <c r="N399">
        <v>0</v>
      </c>
      <c r="O399">
        <v>0</v>
      </c>
      <c r="P399">
        <v>0</v>
      </c>
      <c r="Q399">
        <v>0</v>
      </c>
      <c r="R399">
        <v>0</v>
      </c>
      <c r="S399">
        <v>0</v>
      </c>
      <c r="T399">
        <v>169</v>
      </c>
      <c r="U399">
        <v>94</v>
      </c>
      <c r="V399">
        <v>281.76142986234203</v>
      </c>
      <c r="W399">
        <v>180.58578540176001</v>
      </c>
      <c r="X399">
        <v>48.011682796489701</v>
      </c>
      <c r="Y399">
        <v>237.937826690939</v>
      </c>
      <c r="Z399">
        <v>14.0687352713612</v>
      </c>
      <c r="AA399" t="str">
        <f>IF(Table1[[#This Row],[MMSE]]&lt;10, "Severe", IF(AND(Table1[[#This Row],[MMSE]]&gt;10,Table1[[#This Row],[MMSE]]&lt;21),"Moderate",IF(AND(Table1[[#This Row],[MMSE]]&gt;=21,Table1[[#This Row],[MMSE]]&lt;25),"Mild","Normal")))</f>
        <v>Moderate</v>
      </c>
      <c r="AB399">
        <v>7.3727404837259902</v>
      </c>
      <c r="AC399">
        <v>0</v>
      </c>
      <c r="AD399">
        <v>0</v>
      </c>
      <c r="AE399">
        <v>0.80968815124113502</v>
      </c>
      <c r="AF399">
        <v>0</v>
      </c>
      <c r="AG399">
        <v>1</v>
      </c>
      <c r="AH399">
        <v>0</v>
      </c>
      <c r="AI399">
        <v>0</v>
      </c>
      <c r="AJ399">
        <v>0</v>
      </c>
      <c r="AK399">
        <v>0</v>
      </c>
      <c r="AL399" t="s">
        <v>35</v>
      </c>
    </row>
    <row r="400" spans="1:38" hidden="1" x14ac:dyDescent="0.2">
      <c r="A400">
        <v>5149</v>
      </c>
      <c r="B400">
        <v>68</v>
      </c>
      <c r="C400" t="str">
        <f>QUOTIENT(Table1[[#This Row],[Age]],10)*10&amp;"-"&amp;(QUOTIENT(Table1[[#This Row],[Age]],10)*10)+9</f>
        <v>60-69</v>
      </c>
      <c r="D400">
        <v>1</v>
      </c>
      <c r="E400">
        <v>0</v>
      </c>
      <c r="F400">
        <v>2</v>
      </c>
      <c r="G400" s="3">
        <v>23.290559347512701</v>
      </c>
      <c r="H400" s="3" t="str">
        <f>IF(Table1[[#This Row],[BMI]]&lt;18.5,"Underweight",IF(AND(Table1[[#This Row],[BMI]]&gt;=18.5,Table1[[#This Row],[BMI]]&lt;25),"Normal Weight",IF(AND(Table1[[#This Row],[BMI]]&gt;=25,Table1[[#This Row],[BMI]]&lt;30),"Overweight","Obesity")))</f>
        <v>Normal Weight</v>
      </c>
      <c r="I400">
        <v>0</v>
      </c>
      <c r="J400">
        <v>5.2809536317682602</v>
      </c>
      <c r="K400">
        <v>6.5093588882279203</v>
      </c>
      <c r="L400">
        <v>9.99720292431053</v>
      </c>
      <c r="M400">
        <v>6.4177705258391304</v>
      </c>
      <c r="N400">
        <v>1</v>
      </c>
      <c r="O400">
        <v>0</v>
      </c>
      <c r="P400">
        <v>1</v>
      </c>
      <c r="Q400">
        <v>0</v>
      </c>
      <c r="R400">
        <v>0</v>
      </c>
      <c r="S400">
        <v>0</v>
      </c>
      <c r="T400">
        <v>172</v>
      </c>
      <c r="U400">
        <v>74</v>
      </c>
      <c r="V400">
        <v>285.70310222644099</v>
      </c>
      <c r="W400">
        <v>175.71194229709999</v>
      </c>
      <c r="X400">
        <v>95.904729829607206</v>
      </c>
      <c r="Y400">
        <v>364.94006612493399</v>
      </c>
      <c r="Z400">
        <v>28.4745003005862</v>
      </c>
      <c r="AA400" t="str">
        <f>IF(Table1[[#This Row],[MMSE]]&lt;10, "Severe", IF(AND(Table1[[#This Row],[MMSE]]&gt;10,Table1[[#This Row],[MMSE]]&lt;21),"Moderate",IF(AND(Table1[[#This Row],[MMSE]]&gt;=21,Table1[[#This Row],[MMSE]]&lt;25),"Mild","Normal")))</f>
        <v>Normal</v>
      </c>
      <c r="AB400">
        <v>1.72888053921243</v>
      </c>
      <c r="AC400">
        <v>0</v>
      </c>
      <c r="AD400">
        <v>0</v>
      </c>
      <c r="AE400">
        <v>6.9044850214709301</v>
      </c>
      <c r="AF400">
        <v>0</v>
      </c>
      <c r="AG400">
        <v>0</v>
      </c>
      <c r="AH400">
        <v>0</v>
      </c>
      <c r="AI400">
        <v>0</v>
      </c>
      <c r="AJ400">
        <v>0</v>
      </c>
      <c r="AK400">
        <v>0</v>
      </c>
      <c r="AL400" t="s">
        <v>35</v>
      </c>
    </row>
    <row r="401" spans="1:38" hidden="1" x14ac:dyDescent="0.2">
      <c r="A401">
        <v>5150</v>
      </c>
      <c r="B401">
        <v>80</v>
      </c>
      <c r="C401" t="str">
        <f>QUOTIENT(Table1[[#This Row],[Age]],10)*10&amp;"-"&amp;(QUOTIENT(Table1[[#This Row],[Age]],10)*10)+9</f>
        <v>80-89</v>
      </c>
      <c r="D401">
        <v>1</v>
      </c>
      <c r="E401">
        <v>2</v>
      </c>
      <c r="F401">
        <v>1</v>
      </c>
      <c r="G401" s="3">
        <v>37.3029549208605</v>
      </c>
      <c r="H401" s="3" t="str">
        <f>IF(Table1[[#This Row],[BMI]]&lt;18.5,"Underweight",IF(AND(Table1[[#This Row],[BMI]]&gt;=18.5,Table1[[#This Row],[BMI]]&lt;25),"Normal Weight",IF(AND(Table1[[#This Row],[BMI]]&gt;=25,Table1[[#This Row],[BMI]]&lt;30),"Overweight","Obesity")))</f>
        <v>Obesity</v>
      </c>
      <c r="I401">
        <v>0</v>
      </c>
      <c r="J401">
        <v>18.134878992417502</v>
      </c>
      <c r="K401">
        <v>9.7184014538403893</v>
      </c>
      <c r="L401">
        <v>3.5290770400486702</v>
      </c>
      <c r="M401">
        <v>6.2232005862970796</v>
      </c>
      <c r="N401">
        <v>0</v>
      </c>
      <c r="O401">
        <v>0</v>
      </c>
      <c r="P401">
        <v>0</v>
      </c>
      <c r="Q401">
        <v>0</v>
      </c>
      <c r="R401">
        <v>0</v>
      </c>
      <c r="S401">
        <v>0</v>
      </c>
      <c r="T401">
        <v>140</v>
      </c>
      <c r="U401">
        <v>79</v>
      </c>
      <c r="V401">
        <v>186.906461673271</v>
      </c>
      <c r="W401">
        <v>116.84616841343301</v>
      </c>
      <c r="X401">
        <v>44.143629437912097</v>
      </c>
      <c r="Y401">
        <v>329.90385991407697</v>
      </c>
      <c r="Z401">
        <v>3.2874715681992202</v>
      </c>
      <c r="AA401" t="str">
        <f>IF(Table1[[#This Row],[MMSE]]&lt;10, "Severe", IF(AND(Table1[[#This Row],[MMSE]]&gt;10,Table1[[#This Row],[MMSE]]&lt;21),"Moderate",IF(AND(Table1[[#This Row],[MMSE]]&gt;=21,Table1[[#This Row],[MMSE]]&lt;25),"Mild","Normal")))</f>
        <v>Severe</v>
      </c>
      <c r="AB401">
        <v>6.9542365583293098</v>
      </c>
      <c r="AC401">
        <v>0</v>
      </c>
      <c r="AD401">
        <v>1</v>
      </c>
      <c r="AE401">
        <v>8.2773445429621209</v>
      </c>
      <c r="AF401">
        <v>0</v>
      </c>
      <c r="AG401">
        <v>0</v>
      </c>
      <c r="AH401">
        <v>0</v>
      </c>
      <c r="AI401">
        <v>0</v>
      </c>
      <c r="AJ401">
        <v>0</v>
      </c>
      <c r="AK401">
        <v>0</v>
      </c>
      <c r="AL401" t="s">
        <v>35</v>
      </c>
    </row>
    <row r="402" spans="1:38" x14ac:dyDescent="0.2">
      <c r="A402">
        <v>5151</v>
      </c>
      <c r="B402">
        <v>74</v>
      </c>
      <c r="C402" t="str">
        <f>QUOTIENT(Table1[[#This Row],[Age]],10)*10&amp;"-"&amp;(QUOTIENT(Table1[[#This Row],[Age]],10)*10)+9</f>
        <v>70-79</v>
      </c>
      <c r="D402">
        <v>1</v>
      </c>
      <c r="E402">
        <v>1</v>
      </c>
      <c r="F402">
        <v>2</v>
      </c>
      <c r="G402" s="3">
        <v>16.069663702321598</v>
      </c>
      <c r="H402" s="3" t="str">
        <f>IF(Table1[[#This Row],[BMI]]&lt;18.5,"Underweight",IF(AND(Table1[[#This Row],[BMI]]&gt;=18.5,Table1[[#This Row],[BMI]]&lt;25),"Normal Weight",IF(AND(Table1[[#This Row],[BMI]]&gt;=25,Table1[[#This Row],[BMI]]&lt;30),"Overweight","Obesity")))</f>
        <v>Underweight</v>
      </c>
      <c r="I402">
        <v>0</v>
      </c>
      <c r="J402">
        <v>17.9096984038454</v>
      </c>
      <c r="K402">
        <v>5.9971832170176098</v>
      </c>
      <c r="L402">
        <v>3.23485101838435</v>
      </c>
      <c r="M402">
        <v>8.6319393038952796</v>
      </c>
      <c r="N402">
        <v>0</v>
      </c>
      <c r="O402">
        <v>1</v>
      </c>
      <c r="P402">
        <v>0</v>
      </c>
      <c r="Q402">
        <v>1</v>
      </c>
      <c r="R402">
        <v>0</v>
      </c>
      <c r="S402">
        <v>0</v>
      </c>
      <c r="T402">
        <v>100</v>
      </c>
      <c r="U402">
        <v>67</v>
      </c>
      <c r="V402">
        <v>152.70223184338599</v>
      </c>
      <c r="W402">
        <v>171.58831399918799</v>
      </c>
      <c r="X402">
        <v>52.118961699996703</v>
      </c>
      <c r="Y402">
        <v>344.69805464063199</v>
      </c>
      <c r="Z402">
        <v>16.750922733196202</v>
      </c>
      <c r="AA402" t="str">
        <f>IF(Table1[[#This Row],[MMSE]]&lt;10, "Severe", IF(AND(Table1[[#This Row],[MMSE]]&gt;10,Table1[[#This Row],[MMSE]]&lt;21),"Moderate",IF(AND(Table1[[#This Row],[MMSE]]&gt;=21,Table1[[#This Row],[MMSE]]&lt;25),"Mild","Normal")))</f>
        <v>Moderate</v>
      </c>
      <c r="AB402">
        <v>6.8473685857289599</v>
      </c>
      <c r="AC402">
        <v>0</v>
      </c>
      <c r="AD402">
        <v>0</v>
      </c>
      <c r="AE402">
        <v>9.3244580731475892</v>
      </c>
      <c r="AF402">
        <v>0</v>
      </c>
      <c r="AG402">
        <v>1</v>
      </c>
      <c r="AH402">
        <v>0</v>
      </c>
      <c r="AI402">
        <v>0</v>
      </c>
      <c r="AJ402">
        <v>0</v>
      </c>
      <c r="AK402">
        <v>0</v>
      </c>
      <c r="AL402" t="s">
        <v>35</v>
      </c>
    </row>
    <row r="403" spans="1:38" x14ac:dyDescent="0.2">
      <c r="A403">
        <v>5152</v>
      </c>
      <c r="B403">
        <v>85</v>
      </c>
      <c r="C403" t="str">
        <f>QUOTIENT(Table1[[#This Row],[Age]],10)*10&amp;"-"&amp;(QUOTIENT(Table1[[#This Row],[Age]],10)*10)+9</f>
        <v>80-89</v>
      </c>
      <c r="D403">
        <v>1</v>
      </c>
      <c r="E403">
        <v>0</v>
      </c>
      <c r="F403">
        <v>0</v>
      </c>
      <c r="G403" s="3">
        <v>17.112223917885999</v>
      </c>
      <c r="H403" s="3" t="str">
        <f>IF(Table1[[#This Row],[BMI]]&lt;18.5,"Underweight",IF(AND(Table1[[#This Row],[BMI]]&gt;=18.5,Table1[[#This Row],[BMI]]&lt;25),"Normal Weight",IF(AND(Table1[[#This Row],[BMI]]&gt;=25,Table1[[#This Row],[BMI]]&lt;30),"Overweight","Obesity")))</f>
        <v>Underweight</v>
      </c>
      <c r="I403">
        <v>1</v>
      </c>
      <c r="J403">
        <v>15.2736700701134</v>
      </c>
      <c r="K403">
        <v>2.4317573175665301</v>
      </c>
      <c r="L403">
        <v>9.1915022344996995</v>
      </c>
      <c r="M403">
        <v>6.6149691669813002</v>
      </c>
      <c r="N403">
        <v>1</v>
      </c>
      <c r="O403">
        <v>0</v>
      </c>
      <c r="P403">
        <v>1</v>
      </c>
      <c r="Q403">
        <v>1</v>
      </c>
      <c r="R403">
        <v>0</v>
      </c>
      <c r="S403">
        <v>0</v>
      </c>
      <c r="T403">
        <v>177</v>
      </c>
      <c r="U403">
        <v>65</v>
      </c>
      <c r="V403">
        <v>270.731170453846</v>
      </c>
      <c r="W403">
        <v>87.123525377215699</v>
      </c>
      <c r="X403">
        <v>62.8496897583925</v>
      </c>
      <c r="Y403">
        <v>239.910618441747</v>
      </c>
      <c r="Z403">
        <v>17.156628269277</v>
      </c>
      <c r="AA403" t="str">
        <f>IF(Table1[[#This Row],[MMSE]]&lt;10, "Severe", IF(AND(Table1[[#This Row],[MMSE]]&gt;10,Table1[[#This Row],[MMSE]]&lt;21),"Moderate",IF(AND(Table1[[#This Row],[MMSE]]&gt;=21,Table1[[#This Row],[MMSE]]&lt;25),"Mild","Normal")))</f>
        <v>Moderate</v>
      </c>
      <c r="AB403">
        <v>6.9069436922900396</v>
      </c>
      <c r="AC403">
        <v>0</v>
      </c>
      <c r="AD403">
        <v>0</v>
      </c>
      <c r="AE403">
        <v>2.3966040513225702</v>
      </c>
      <c r="AF403">
        <v>1</v>
      </c>
      <c r="AG403">
        <v>0</v>
      </c>
      <c r="AH403">
        <v>0</v>
      </c>
      <c r="AI403">
        <v>1</v>
      </c>
      <c r="AJ403">
        <v>0</v>
      </c>
      <c r="AK403">
        <v>0</v>
      </c>
      <c r="AL403" t="s">
        <v>35</v>
      </c>
    </row>
    <row r="404" spans="1:38" hidden="1" x14ac:dyDescent="0.2">
      <c r="A404">
        <v>5153</v>
      </c>
      <c r="B404">
        <v>76</v>
      </c>
      <c r="C404" t="str">
        <f>QUOTIENT(Table1[[#This Row],[Age]],10)*10&amp;"-"&amp;(QUOTIENT(Table1[[#This Row],[Age]],10)*10)+9</f>
        <v>70-79</v>
      </c>
      <c r="D404">
        <v>0</v>
      </c>
      <c r="E404">
        <v>3</v>
      </c>
      <c r="F404">
        <v>3</v>
      </c>
      <c r="G404" s="3">
        <v>37.248088849885697</v>
      </c>
      <c r="H404" s="3" t="str">
        <f>IF(Table1[[#This Row],[BMI]]&lt;18.5,"Underweight",IF(AND(Table1[[#This Row],[BMI]]&gt;=18.5,Table1[[#This Row],[BMI]]&lt;25),"Normal Weight",IF(AND(Table1[[#This Row],[BMI]]&gt;=25,Table1[[#This Row],[BMI]]&lt;30),"Overweight","Obesity")))</f>
        <v>Obesity</v>
      </c>
      <c r="I404">
        <v>0</v>
      </c>
      <c r="J404">
        <v>12.6483250148144</v>
      </c>
      <c r="K404">
        <v>2.5499753832133898</v>
      </c>
      <c r="L404">
        <v>6.2268532173326196</v>
      </c>
      <c r="M404">
        <v>4.5512495116879697</v>
      </c>
      <c r="N404">
        <v>0</v>
      </c>
      <c r="O404">
        <v>0</v>
      </c>
      <c r="P404">
        <v>0</v>
      </c>
      <c r="Q404">
        <v>1</v>
      </c>
      <c r="R404">
        <v>0</v>
      </c>
      <c r="S404">
        <v>0</v>
      </c>
      <c r="T404">
        <v>106</v>
      </c>
      <c r="U404">
        <v>69</v>
      </c>
      <c r="V404">
        <v>206.77533270138599</v>
      </c>
      <c r="W404">
        <v>94.002911300284794</v>
      </c>
      <c r="X404">
        <v>64.904665149767894</v>
      </c>
      <c r="Y404">
        <v>131.39076528776201</v>
      </c>
      <c r="Z404">
        <v>29.269283663726402</v>
      </c>
      <c r="AA404" t="str">
        <f>IF(Table1[[#This Row],[MMSE]]&lt;10, "Severe", IF(AND(Table1[[#This Row],[MMSE]]&gt;10,Table1[[#This Row],[MMSE]]&lt;21),"Moderate",IF(AND(Table1[[#This Row],[MMSE]]&gt;=21,Table1[[#This Row],[MMSE]]&lt;25),"Mild","Normal")))</f>
        <v>Normal</v>
      </c>
      <c r="AB404">
        <v>1.78441126520048</v>
      </c>
      <c r="AC404">
        <v>0</v>
      </c>
      <c r="AD404">
        <v>1</v>
      </c>
      <c r="AE404">
        <v>5.2848338794668299</v>
      </c>
      <c r="AF404">
        <v>0</v>
      </c>
      <c r="AG404">
        <v>0</v>
      </c>
      <c r="AH404">
        <v>0</v>
      </c>
      <c r="AI404">
        <v>0</v>
      </c>
      <c r="AJ404">
        <v>1</v>
      </c>
      <c r="AK404">
        <v>0</v>
      </c>
      <c r="AL404" t="s">
        <v>35</v>
      </c>
    </row>
    <row r="405" spans="1:38" hidden="1" x14ac:dyDescent="0.2">
      <c r="A405">
        <v>5154</v>
      </c>
      <c r="B405">
        <v>72</v>
      </c>
      <c r="C405" t="str">
        <f>QUOTIENT(Table1[[#This Row],[Age]],10)*10&amp;"-"&amp;(QUOTIENT(Table1[[#This Row],[Age]],10)*10)+9</f>
        <v>70-79</v>
      </c>
      <c r="D405">
        <v>1</v>
      </c>
      <c r="E405">
        <v>1</v>
      </c>
      <c r="F405">
        <v>0</v>
      </c>
      <c r="G405" s="3">
        <v>15.2159417199037</v>
      </c>
      <c r="H405" s="3" t="str">
        <f>IF(Table1[[#This Row],[BMI]]&lt;18.5,"Underweight",IF(AND(Table1[[#This Row],[BMI]]&gt;=18.5,Table1[[#This Row],[BMI]]&lt;25),"Normal Weight",IF(AND(Table1[[#This Row],[BMI]]&gt;=25,Table1[[#This Row],[BMI]]&lt;30),"Overweight","Obesity")))</f>
        <v>Underweight</v>
      </c>
      <c r="I405">
        <v>0</v>
      </c>
      <c r="J405">
        <v>12.0062131230627</v>
      </c>
      <c r="K405">
        <v>6.0469426182494503</v>
      </c>
      <c r="L405">
        <v>9.4352610796933902</v>
      </c>
      <c r="M405">
        <v>4.5628493194024697</v>
      </c>
      <c r="N405">
        <v>0</v>
      </c>
      <c r="O405">
        <v>0</v>
      </c>
      <c r="P405">
        <v>0</v>
      </c>
      <c r="Q405">
        <v>1</v>
      </c>
      <c r="R405">
        <v>0</v>
      </c>
      <c r="S405">
        <v>0</v>
      </c>
      <c r="T405">
        <v>105</v>
      </c>
      <c r="U405">
        <v>61</v>
      </c>
      <c r="V405">
        <v>268.72377850548202</v>
      </c>
      <c r="W405">
        <v>195.093087199667</v>
      </c>
      <c r="X405">
        <v>31.6176554344867</v>
      </c>
      <c r="Y405">
        <v>305.13843950630098</v>
      </c>
      <c r="Z405">
        <v>27.057986732047901</v>
      </c>
      <c r="AA405" t="str">
        <f>IF(Table1[[#This Row],[MMSE]]&lt;10, "Severe", IF(AND(Table1[[#This Row],[MMSE]]&gt;10,Table1[[#This Row],[MMSE]]&lt;21),"Moderate",IF(AND(Table1[[#This Row],[MMSE]]&gt;=21,Table1[[#This Row],[MMSE]]&lt;25),"Mild","Normal")))</f>
        <v>Normal</v>
      </c>
      <c r="AB405">
        <v>4.6885846119334396</v>
      </c>
      <c r="AC405">
        <v>0</v>
      </c>
      <c r="AD405">
        <v>0</v>
      </c>
      <c r="AE405">
        <v>4.6441762419170898</v>
      </c>
      <c r="AF405">
        <v>0</v>
      </c>
      <c r="AG405">
        <v>1</v>
      </c>
      <c r="AH405">
        <v>1</v>
      </c>
      <c r="AI405">
        <v>0</v>
      </c>
      <c r="AJ405">
        <v>0</v>
      </c>
      <c r="AK405">
        <v>0</v>
      </c>
      <c r="AL405" t="s">
        <v>35</v>
      </c>
    </row>
    <row r="406" spans="1:38" x14ac:dyDescent="0.2">
      <c r="A406">
        <v>5155</v>
      </c>
      <c r="B406">
        <v>68</v>
      </c>
      <c r="C406" t="str">
        <f>QUOTIENT(Table1[[#This Row],[Age]],10)*10&amp;"-"&amp;(QUOTIENT(Table1[[#This Row],[Age]],10)*10)+9</f>
        <v>60-69</v>
      </c>
      <c r="D406">
        <v>0</v>
      </c>
      <c r="E406">
        <v>0</v>
      </c>
      <c r="F406">
        <v>0</v>
      </c>
      <c r="G406" s="3">
        <v>19.134666757031098</v>
      </c>
      <c r="H406" s="3" t="str">
        <f>IF(Table1[[#This Row],[BMI]]&lt;18.5,"Underweight",IF(AND(Table1[[#This Row],[BMI]]&gt;=18.5,Table1[[#This Row],[BMI]]&lt;25),"Normal Weight",IF(AND(Table1[[#This Row],[BMI]]&gt;=25,Table1[[#This Row],[BMI]]&lt;30),"Overweight","Obesity")))</f>
        <v>Normal Weight</v>
      </c>
      <c r="I406">
        <v>0</v>
      </c>
      <c r="J406">
        <v>4.2935606487148696</v>
      </c>
      <c r="K406">
        <v>2.2894891712918501</v>
      </c>
      <c r="L406">
        <v>5.7889614223346504</v>
      </c>
      <c r="M406">
        <v>6.7237952036115196</v>
      </c>
      <c r="N406">
        <v>0</v>
      </c>
      <c r="O406">
        <v>1</v>
      </c>
      <c r="P406">
        <v>0</v>
      </c>
      <c r="Q406">
        <v>0</v>
      </c>
      <c r="R406">
        <v>0</v>
      </c>
      <c r="S406">
        <v>0</v>
      </c>
      <c r="T406">
        <v>150</v>
      </c>
      <c r="U406">
        <v>103</v>
      </c>
      <c r="V406">
        <v>287.36887144413799</v>
      </c>
      <c r="W406">
        <v>117.78780279992201</v>
      </c>
      <c r="X406">
        <v>30.094229557384899</v>
      </c>
      <c r="Y406">
        <v>73.384134159478904</v>
      </c>
      <c r="Z406">
        <v>16.126433387286198</v>
      </c>
      <c r="AA406" t="str">
        <f>IF(Table1[[#This Row],[MMSE]]&lt;10, "Severe", IF(AND(Table1[[#This Row],[MMSE]]&gt;10,Table1[[#This Row],[MMSE]]&lt;21),"Moderate",IF(AND(Table1[[#This Row],[MMSE]]&gt;=21,Table1[[#This Row],[MMSE]]&lt;25),"Mild","Normal")))</f>
        <v>Moderate</v>
      </c>
      <c r="AB406">
        <v>6.3312588663345997</v>
      </c>
      <c r="AC406">
        <v>0</v>
      </c>
      <c r="AD406">
        <v>0</v>
      </c>
      <c r="AE406">
        <v>5.5895991356880996</v>
      </c>
      <c r="AF406">
        <v>1</v>
      </c>
      <c r="AG406">
        <v>0</v>
      </c>
      <c r="AH406">
        <v>0</v>
      </c>
      <c r="AI406">
        <v>0</v>
      </c>
      <c r="AJ406">
        <v>0</v>
      </c>
      <c r="AK406">
        <v>0</v>
      </c>
      <c r="AL406" t="s">
        <v>35</v>
      </c>
    </row>
    <row r="407" spans="1:38" x14ac:dyDescent="0.2">
      <c r="A407">
        <v>5156</v>
      </c>
      <c r="B407">
        <v>65</v>
      </c>
      <c r="C407" t="str">
        <f>QUOTIENT(Table1[[#This Row],[Age]],10)*10&amp;"-"&amp;(QUOTIENT(Table1[[#This Row],[Age]],10)*10)+9</f>
        <v>60-69</v>
      </c>
      <c r="D407">
        <v>0</v>
      </c>
      <c r="E407">
        <v>1</v>
      </c>
      <c r="F407">
        <v>2</v>
      </c>
      <c r="G407" s="3">
        <v>35.0990299189532</v>
      </c>
      <c r="H407" s="3" t="str">
        <f>IF(Table1[[#This Row],[BMI]]&lt;18.5,"Underweight",IF(AND(Table1[[#This Row],[BMI]]&gt;=18.5,Table1[[#This Row],[BMI]]&lt;25),"Normal Weight",IF(AND(Table1[[#This Row],[BMI]]&gt;=25,Table1[[#This Row],[BMI]]&lt;30),"Overweight","Obesity")))</f>
        <v>Obesity</v>
      </c>
      <c r="I407">
        <v>0</v>
      </c>
      <c r="J407">
        <v>19.551504545821501</v>
      </c>
      <c r="K407">
        <v>9.6357005870029209</v>
      </c>
      <c r="L407">
        <v>8.1131784346346905</v>
      </c>
      <c r="M407">
        <v>8.7588638138198096</v>
      </c>
      <c r="N407">
        <v>1</v>
      </c>
      <c r="O407">
        <v>0</v>
      </c>
      <c r="P407">
        <v>0</v>
      </c>
      <c r="Q407">
        <v>0</v>
      </c>
      <c r="R407">
        <v>0</v>
      </c>
      <c r="S407">
        <v>0</v>
      </c>
      <c r="T407">
        <v>138</v>
      </c>
      <c r="U407">
        <v>65</v>
      </c>
      <c r="V407">
        <v>224.288687019371</v>
      </c>
      <c r="W407">
        <v>119.02889997344499</v>
      </c>
      <c r="X407">
        <v>56.331473413631798</v>
      </c>
      <c r="Y407">
        <v>374.71369693690798</v>
      </c>
      <c r="Z407">
        <v>16.9331970710797</v>
      </c>
      <c r="AA407" t="str">
        <f>IF(Table1[[#This Row],[MMSE]]&lt;10, "Severe", IF(AND(Table1[[#This Row],[MMSE]]&gt;10,Table1[[#This Row],[MMSE]]&lt;21),"Moderate",IF(AND(Table1[[#This Row],[MMSE]]&gt;=21,Table1[[#This Row],[MMSE]]&lt;25),"Mild","Normal")))</f>
        <v>Moderate</v>
      </c>
      <c r="AB407">
        <v>9.8713999509424308</v>
      </c>
      <c r="AC407">
        <v>0</v>
      </c>
      <c r="AD407">
        <v>0</v>
      </c>
      <c r="AE407">
        <v>3.8933489581047098</v>
      </c>
      <c r="AF407">
        <v>0</v>
      </c>
      <c r="AG407">
        <v>0</v>
      </c>
      <c r="AH407">
        <v>1</v>
      </c>
      <c r="AI407">
        <v>0</v>
      </c>
      <c r="AJ407">
        <v>0</v>
      </c>
      <c r="AK407">
        <v>0</v>
      </c>
      <c r="AL407" t="s">
        <v>35</v>
      </c>
    </row>
    <row r="408" spans="1:38" hidden="1" x14ac:dyDescent="0.2">
      <c r="A408">
        <v>5157</v>
      </c>
      <c r="B408">
        <v>80</v>
      </c>
      <c r="C408" t="str">
        <f>QUOTIENT(Table1[[#This Row],[Age]],10)*10&amp;"-"&amp;(QUOTIENT(Table1[[#This Row],[Age]],10)*10)+9</f>
        <v>80-89</v>
      </c>
      <c r="D408">
        <v>0</v>
      </c>
      <c r="E408">
        <v>0</v>
      </c>
      <c r="F408">
        <v>2</v>
      </c>
      <c r="G408" s="3">
        <v>34.384602191302697</v>
      </c>
      <c r="H408" s="3" t="str">
        <f>IF(Table1[[#This Row],[BMI]]&lt;18.5,"Underweight",IF(AND(Table1[[#This Row],[BMI]]&gt;=18.5,Table1[[#This Row],[BMI]]&lt;25),"Normal Weight",IF(AND(Table1[[#This Row],[BMI]]&gt;=25,Table1[[#This Row],[BMI]]&lt;30),"Overweight","Obesity")))</f>
        <v>Obesity</v>
      </c>
      <c r="I408">
        <v>0</v>
      </c>
      <c r="J408">
        <v>2.8860336510707101</v>
      </c>
      <c r="K408">
        <v>9.2649158441696393</v>
      </c>
      <c r="L408">
        <v>7.7736747739872802</v>
      </c>
      <c r="M408">
        <v>9.6407027466479498</v>
      </c>
      <c r="N408">
        <v>0</v>
      </c>
      <c r="O408">
        <v>0</v>
      </c>
      <c r="P408">
        <v>0</v>
      </c>
      <c r="Q408">
        <v>1</v>
      </c>
      <c r="R408">
        <v>0</v>
      </c>
      <c r="S408">
        <v>0</v>
      </c>
      <c r="T408">
        <v>163</v>
      </c>
      <c r="U408">
        <v>100</v>
      </c>
      <c r="V408">
        <v>215.097373575148</v>
      </c>
      <c r="W408">
        <v>198.871605872895</v>
      </c>
      <c r="X408">
        <v>92.679127624595495</v>
      </c>
      <c r="Y408">
        <v>65.849812325010703</v>
      </c>
      <c r="Z408">
        <v>1.6872916640646201</v>
      </c>
      <c r="AA408" t="str">
        <f>IF(Table1[[#This Row],[MMSE]]&lt;10, "Severe", IF(AND(Table1[[#This Row],[MMSE]]&gt;10,Table1[[#This Row],[MMSE]]&lt;21),"Moderate",IF(AND(Table1[[#This Row],[MMSE]]&gt;=21,Table1[[#This Row],[MMSE]]&lt;25),"Mild","Normal")))</f>
        <v>Severe</v>
      </c>
      <c r="AB408">
        <v>5.5119276532163202</v>
      </c>
      <c r="AC408">
        <v>0</v>
      </c>
      <c r="AD408">
        <v>1</v>
      </c>
      <c r="AE408">
        <v>9.9023114731764306</v>
      </c>
      <c r="AF408">
        <v>0</v>
      </c>
      <c r="AG408">
        <v>0</v>
      </c>
      <c r="AH408">
        <v>0</v>
      </c>
      <c r="AI408">
        <v>0</v>
      </c>
      <c r="AJ408">
        <v>1</v>
      </c>
      <c r="AK408">
        <v>0</v>
      </c>
      <c r="AL408" t="s">
        <v>35</v>
      </c>
    </row>
    <row r="409" spans="1:38" hidden="1" x14ac:dyDescent="0.2">
      <c r="A409">
        <v>5158</v>
      </c>
      <c r="B409">
        <v>83</v>
      </c>
      <c r="C409" t="str">
        <f>QUOTIENT(Table1[[#This Row],[Age]],10)*10&amp;"-"&amp;(QUOTIENT(Table1[[#This Row],[Age]],10)*10)+9</f>
        <v>80-89</v>
      </c>
      <c r="D409">
        <v>1</v>
      </c>
      <c r="E409">
        <v>0</v>
      </c>
      <c r="F409">
        <v>1</v>
      </c>
      <c r="G409" s="3">
        <v>39.769418731333602</v>
      </c>
      <c r="H409" s="3" t="str">
        <f>IF(Table1[[#This Row],[BMI]]&lt;18.5,"Underweight",IF(AND(Table1[[#This Row],[BMI]]&gt;=18.5,Table1[[#This Row],[BMI]]&lt;25),"Normal Weight",IF(AND(Table1[[#This Row],[BMI]]&gt;=25,Table1[[#This Row],[BMI]]&lt;30),"Overweight","Obesity")))</f>
        <v>Obesity</v>
      </c>
      <c r="I409">
        <v>0</v>
      </c>
      <c r="J409">
        <v>3.8627497263772099</v>
      </c>
      <c r="K409">
        <v>4.6695820755803297</v>
      </c>
      <c r="L409">
        <v>7.1411329561835402</v>
      </c>
      <c r="M409">
        <v>7.8035229063078102</v>
      </c>
      <c r="N409">
        <v>0</v>
      </c>
      <c r="O409">
        <v>0</v>
      </c>
      <c r="P409">
        <v>1</v>
      </c>
      <c r="Q409">
        <v>0</v>
      </c>
      <c r="R409">
        <v>0</v>
      </c>
      <c r="S409">
        <v>0</v>
      </c>
      <c r="T409">
        <v>106</v>
      </c>
      <c r="U409">
        <v>91</v>
      </c>
      <c r="V409">
        <v>206.653124231193</v>
      </c>
      <c r="W409">
        <v>134.228496210733</v>
      </c>
      <c r="X409">
        <v>49.366063084631001</v>
      </c>
      <c r="Y409">
        <v>239.03213398677599</v>
      </c>
      <c r="Z409">
        <v>3.9652177042052399</v>
      </c>
      <c r="AA409" t="str">
        <f>IF(Table1[[#This Row],[MMSE]]&lt;10, "Severe", IF(AND(Table1[[#This Row],[MMSE]]&gt;10,Table1[[#This Row],[MMSE]]&lt;21),"Moderate",IF(AND(Table1[[#This Row],[MMSE]]&gt;=21,Table1[[#This Row],[MMSE]]&lt;25),"Mild","Normal")))</f>
        <v>Severe</v>
      </c>
      <c r="AB409">
        <v>6.1231059790458398</v>
      </c>
      <c r="AC409">
        <v>0</v>
      </c>
      <c r="AD409">
        <v>0</v>
      </c>
      <c r="AE409">
        <v>3.5448918422452098</v>
      </c>
      <c r="AF409">
        <v>0</v>
      </c>
      <c r="AG409">
        <v>0</v>
      </c>
      <c r="AH409">
        <v>0</v>
      </c>
      <c r="AI409">
        <v>0</v>
      </c>
      <c r="AJ409">
        <v>1</v>
      </c>
      <c r="AK409">
        <v>0</v>
      </c>
      <c r="AL409" t="s">
        <v>35</v>
      </c>
    </row>
    <row r="410" spans="1:38" hidden="1" x14ac:dyDescent="0.2">
      <c r="A410">
        <v>5159</v>
      </c>
      <c r="B410">
        <v>87</v>
      </c>
      <c r="C410" t="str">
        <f>QUOTIENT(Table1[[#This Row],[Age]],10)*10&amp;"-"&amp;(QUOTIENT(Table1[[#This Row],[Age]],10)*10)+9</f>
        <v>80-89</v>
      </c>
      <c r="D410">
        <v>1</v>
      </c>
      <c r="E410">
        <v>1</v>
      </c>
      <c r="F410">
        <v>3</v>
      </c>
      <c r="G410" s="3">
        <v>39.248419472839799</v>
      </c>
      <c r="H410" s="3" t="str">
        <f>IF(Table1[[#This Row],[BMI]]&lt;18.5,"Underweight",IF(AND(Table1[[#This Row],[BMI]]&gt;=18.5,Table1[[#This Row],[BMI]]&lt;25),"Normal Weight",IF(AND(Table1[[#This Row],[BMI]]&gt;=25,Table1[[#This Row],[BMI]]&lt;30),"Overweight","Obesity")))</f>
        <v>Obesity</v>
      </c>
      <c r="I410">
        <v>0</v>
      </c>
      <c r="J410">
        <v>3.0320256298434098</v>
      </c>
      <c r="K410">
        <v>7.3673214907772104</v>
      </c>
      <c r="L410">
        <v>1.37563757607597</v>
      </c>
      <c r="M410">
        <v>8.9817826712119295</v>
      </c>
      <c r="N410">
        <v>0</v>
      </c>
      <c r="O410">
        <v>0</v>
      </c>
      <c r="P410">
        <v>0</v>
      </c>
      <c r="Q410">
        <v>1</v>
      </c>
      <c r="R410">
        <v>0</v>
      </c>
      <c r="S410">
        <v>0</v>
      </c>
      <c r="T410">
        <v>119</v>
      </c>
      <c r="U410">
        <v>91</v>
      </c>
      <c r="V410">
        <v>258.782585461248</v>
      </c>
      <c r="W410">
        <v>53.931945288438101</v>
      </c>
      <c r="X410">
        <v>66.827354615433407</v>
      </c>
      <c r="Y410">
        <v>241.90641470572101</v>
      </c>
      <c r="Z410">
        <v>9.9161821728569794</v>
      </c>
      <c r="AA410" t="str">
        <f>IF(Table1[[#This Row],[MMSE]]&lt;10, "Severe", IF(AND(Table1[[#This Row],[MMSE]]&gt;10,Table1[[#This Row],[MMSE]]&lt;21),"Moderate",IF(AND(Table1[[#This Row],[MMSE]]&gt;=21,Table1[[#This Row],[MMSE]]&lt;25),"Mild","Normal")))</f>
        <v>Severe</v>
      </c>
      <c r="AB410">
        <v>5.0249904959754996</v>
      </c>
      <c r="AC410">
        <v>1</v>
      </c>
      <c r="AD410">
        <v>0</v>
      </c>
      <c r="AE410">
        <v>2.30470592571973</v>
      </c>
      <c r="AF410">
        <v>0</v>
      </c>
      <c r="AG410">
        <v>0</v>
      </c>
      <c r="AH410">
        <v>1</v>
      </c>
      <c r="AI410">
        <v>1</v>
      </c>
      <c r="AJ410">
        <v>0</v>
      </c>
      <c r="AK410">
        <v>1</v>
      </c>
      <c r="AL410" t="s">
        <v>35</v>
      </c>
    </row>
    <row r="411" spans="1:38" hidden="1" x14ac:dyDescent="0.2">
      <c r="A411">
        <v>5160</v>
      </c>
      <c r="B411">
        <v>84</v>
      </c>
      <c r="C411" t="str">
        <f>QUOTIENT(Table1[[#This Row],[Age]],10)*10&amp;"-"&amp;(QUOTIENT(Table1[[#This Row],[Age]],10)*10)+9</f>
        <v>80-89</v>
      </c>
      <c r="D411">
        <v>0</v>
      </c>
      <c r="E411">
        <v>3</v>
      </c>
      <c r="F411">
        <v>2</v>
      </c>
      <c r="G411" s="3">
        <v>26.2599556888986</v>
      </c>
      <c r="H411" s="3" t="str">
        <f>IF(Table1[[#This Row],[BMI]]&lt;18.5,"Underweight",IF(AND(Table1[[#This Row],[BMI]]&gt;=18.5,Table1[[#This Row],[BMI]]&lt;25),"Normal Weight",IF(AND(Table1[[#This Row],[BMI]]&gt;=25,Table1[[#This Row],[BMI]]&lt;30),"Overweight","Obesity")))</f>
        <v>Overweight</v>
      </c>
      <c r="I411">
        <v>0</v>
      </c>
      <c r="J411">
        <v>6.11241467954091</v>
      </c>
      <c r="K411">
        <v>7.0310124795771802</v>
      </c>
      <c r="L411">
        <v>1.14420956548525</v>
      </c>
      <c r="M411">
        <v>6.3402835235189903</v>
      </c>
      <c r="N411">
        <v>0</v>
      </c>
      <c r="O411">
        <v>0</v>
      </c>
      <c r="P411">
        <v>0</v>
      </c>
      <c r="Q411">
        <v>0</v>
      </c>
      <c r="R411">
        <v>0</v>
      </c>
      <c r="S411">
        <v>0</v>
      </c>
      <c r="T411">
        <v>97</v>
      </c>
      <c r="U411">
        <v>106</v>
      </c>
      <c r="V411">
        <v>209.93227629030201</v>
      </c>
      <c r="W411">
        <v>53.662504621015998</v>
      </c>
      <c r="X411">
        <v>99.980324078041505</v>
      </c>
      <c r="Y411">
        <v>207.847675275965</v>
      </c>
      <c r="Z411">
        <v>21.703146627498199</v>
      </c>
      <c r="AA411" t="str">
        <f>IF(Table1[[#This Row],[MMSE]]&lt;10, "Severe", IF(AND(Table1[[#This Row],[MMSE]]&gt;10,Table1[[#This Row],[MMSE]]&lt;21),"Moderate",IF(AND(Table1[[#This Row],[MMSE]]&gt;=21,Table1[[#This Row],[MMSE]]&lt;25),"Mild","Normal")))</f>
        <v>Mild</v>
      </c>
      <c r="AB411">
        <v>2.7356558498018901</v>
      </c>
      <c r="AC411">
        <v>0</v>
      </c>
      <c r="AD411">
        <v>0</v>
      </c>
      <c r="AE411">
        <v>5.1782518918226597</v>
      </c>
      <c r="AF411">
        <v>0</v>
      </c>
      <c r="AG411">
        <v>0</v>
      </c>
      <c r="AH411">
        <v>0</v>
      </c>
      <c r="AI411">
        <v>0</v>
      </c>
      <c r="AJ411">
        <v>0</v>
      </c>
      <c r="AK411">
        <v>0</v>
      </c>
      <c r="AL411" t="s">
        <v>35</v>
      </c>
    </row>
    <row r="412" spans="1:38" hidden="1" x14ac:dyDescent="0.2">
      <c r="A412">
        <v>5161</v>
      </c>
      <c r="B412">
        <v>82</v>
      </c>
      <c r="C412" t="str">
        <f>QUOTIENT(Table1[[#This Row],[Age]],10)*10&amp;"-"&amp;(QUOTIENT(Table1[[#This Row],[Age]],10)*10)+9</f>
        <v>80-89</v>
      </c>
      <c r="D412">
        <v>1</v>
      </c>
      <c r="E412">
        <v>1</v>
      </c>
      <c r="F412">
        <v>1</v>
      </c>
      <c r="G412" s="3">
        <v>39.4692026683161</v>
      </c>
      <c r="H412" s="3" t="str">
        <f>IF(Table1[[#This Row],[BMI]]&lt;18.5,"Underweight",IF(AND(Table1[[#This Row],[BMI]]&gt;=18.5,Table1[[#This Row],[BMI]]&lt;25),"Normal Weight",IF(AND(Table1[[#This Row],[BMI]]&gt;=25,Table1[[#This Row],[BMI]]&lt;30),"Overweight","Obesity")))</f>
        <v>Obesity</v>
      </c>
      <c r="I412">
        <v>1</v>
      </c>
      <c r="J412">
        <v>7.34857645135975</v>
      </c>
      <c r="K412">
        <v>4.0786745491101399</v>
      </c>
      <c r="L412">
        <v>3.24718402303658</v>
      </c>
      <c r="M412">
        <v>9.1829002706903395</v>
      </c>
      <c r="N412">
        <v>0</v>
      </c>
      <c r="O412">
        <v>0</v>
      </c>
      <c r="P412">
        <v>0</v>
      </c>
      <c r="Q412">
        <v>0</v>
      </c>
      <c r="R412">
        <v>0</v>
      </c>
      <c r="S412">
        <v>0</v>
      </c>
      <c r="T412">
        <v>125</v>
      </c>
      <c r="U412">
        <v>97</v>
      </c>
      <c r="V412">
        <v>201.751839579311</v>
      </c>
      <c r="W412">
        <v>120.886169477309</v>
      </c>
      <c r="X412">
        <v>36.351755884758603</v>
      </c>
      <c r="Y412">
        <v>278.36637134352998</v>
      </c>
      <c r="Z412">
        <v>4.91123066674401</v>
      </c>
      <c r="AA412" t="str">
        <f>IF(Table1[[#This Row],[MMSE]]&lt;10, "Severe", IF(AND(Table1[[#This Row],[MMSE]]&gt;10,Table1[[#This Row],[MMSE]]&lt;21),"Moderate",IF(AND(Table1[[#This Row],[MMSE]]&gt;=21,Table1[[#This Row],[MMSE]]&lt;25),"Mild","Normal")))</f>
        <v>Severe</v>
      </c>
      <c r="AB412">
        <v>1.3069583858262399</v>
      </c>
      <c r="AC412">
        <v>1</v>
      </c>
      <c r="AD412">
        <v>0</v>
      </c>
      <c r="AE412">
        <v>3.8961356638621001</v>
      </c>
      <c r="AF412">
        <v>1</v>
      </c>
      <c r="AG412">
        <v>0</v>
      </c>
      <c r="AH412">
        <v>0</v>
      </c>
      <c r="AI412">
        <v>0</v>
      </c>
      <c r="AJ412">
        <v>1</v>
      </c>
      <c r="AK412">
        <v>1</v>
      </c>
      <c r="AL412" t="s">
        <v>35</v>
      </c>
    </row>
    <row r="413" spans="1:38" hidden="1" x14ac:dyDescent="0.2">
      <c r="A413">
        <v>5162</v>
      </c>
      <c r="B413">
        <v>83</v>
      </c>
      <c r="C413" t="str">
        <f>QUOTIENT(Table1[[#This Row],[Age]],10)*10&amp;"-"&amp;(QUOTIENT(Table1[[#This Row],[Age]],10)*10)+9</f>
        <v>80-89</v>
      </c>
      <c r="D413">
        <v>1</v>
      </c>
      <c r="E413">
        <v>0</v>
      </c>
      <c r="F413">
        <v>1</v>
      </c>
      <c r="G413" s="3">
        <v>35.953738522216597</v>
      </c>
      <c r="H413" s="3" t="str">
        <f>IF(Table1[[#This Row],[BMI]]&lt;18.5,"Underweight",IF(AND(Table1[[#This Row],[BMI]]&gt;=18.5,Table1[[#This Row],[BMI]]&lt;25),"Normal Weight",IF(AND(Table1[[#This Row],[BMI]]&gt;=25,Table1[[#This Row],[BMI]]&lt;30),"Overweight","Obesity")))</f>
        <v>Obesity</v>
      </c>
      <c r="I413">
        <v>0</v>
      </c>
      <c r="J413">
        <v>12.005345333026799</v>
      </c>
      <c r="K413">
        <v>4.6476366875436996</v>
      </c>
      <c r="L413">
        <v>6.7270566677376404</v>
      </c>
      <c r="M413">
        <v>6.2909655252390104</v>
      </c>
      <c r="N413">
        <v>0</v>
      </c>
      <c r="O413">
        <v>0</v>
      </c>
      <c r="P413">
        <v>0</v>
      </c>
      <c r="Q413">
        <v>0</v>
      </c>
      <c r="R413">
        <v>0</v>
      </c>
      <c r="S413">
        <v>0</v>
      </c>
      <c r="T413">
        <v>169</v>
      </c>
      <c r="U413">
        <v>88</v>
      </c>
      <c r="V413">
        <v>158.714244769473</v>
      </c>
      <c r="W413">
        <v>116.577753285645</v>
      </c>
      <c r="X413">
        <v>26.398709596802</v>
      </c>
      <c r="Y413">
        <v>234.01607798469601</v>
      </c>
      <c r="Z413">
        <v>7.4835872776509698</v>
      </c>
      <c r="AA413" t="str">
        <f>IF(Table1[[#This Row],[MMSE]]&lt;10, "Severe", IF(AND(Table1[[#This Row],[MMSE]]&gt;10,Table1[[#This Row],[MMSE]]&lt;21),"Moderate",IF(AND(Table1[[#This Row],[MMSE]]&gt;=21,Table1[[#This Row],[MMSE]]&lt;25),"Mild","Normal")))</f>
        <v>Severe</v>
      </c>
      <c r="AB413">
        <v>2.19929922120224</v>
      </c>
      <c r="AC413">
        <v>0</v>
      </c>
      <c r="AD413">
        <v>0</v>
      </c>
      <c r="AE413">
        <v>5.0768040904360898</v>
      </c>
      <c r="AF413">
        <v>0</v>
      </c>
      <c r="AG413">
        <v>0</v>
      </c>
      <c r="AH413">
        <v>1</v>
      </c>
      <c r="AI413">
        <v>1</v>
      </c>
      <c r="AJ413">
        <v>1</v>
      </c>
      <c r="AK413">
        <v>0</v>
      </c>
      <c r="AL413" t="s">
        <v>35</v>
      </c>
    </row>
    <row r="414" spans="1:38" x14ac:dyDescent="0.2">
      <c r="A414">
        <v>5163</v>
      </c>
      <c r="B414">
        <v>79</v>
      </c>
      <c r="C414" t="str">
        <f>QUOTIENT(Table1[[#This Row],[Age]],10)*10&amp;"-"&amp;(QUOTIENT(Table1[[#This Row],[Age]],10)*10)+9</f>
        <v>70-79</v>
      </c>
      <c r="D414">
        <v>1</v>
      </c>
      <c r="E414">
        <v>1</v>
      </c>
      <c r="F414">
        <v>1</v>
      </c>
      <c r="G414" s="3">
        <v>22.0797640722488</v>
      </c>
      <c r="H414" s="3" t="str">
        <f>IF(Table1[[#This Row],[BMI]]&lt;18.5,"Underweight",IF(AND(Table1[[#This Row],[BMI]]&gt;=18.5,Table1[[#This Row],[BMI]]&lt;25),"Normal Weight",IF(AND(Table1[[#This Row],[BMI]]&gt;=25,Table1[[#This Row],[BMI]]&lt;30),"Overweight","Obesity")))</f>
        <v>Normal Weight</v>
      </c>
      <c r="I414">
        <v>0</v>
      </c>
      <c r="J414">
        <v>19.4619084769841</v>
      </c>
      <c r="K414">
        <v>1.5996302017050701</v>
      </c>
      <c r="L414">
        <v>3.2772766203889798</v>
      </c>
      <c r="M414">
        <v>7.6313989147682904</v>
      </c>
      <c r="N414">
        <v>1</v>
      </c>
      <c r="O414">
        <v>0</v>
      </c>
      <c r="P414">
        <v>0</v>
      </c>
      <c r="Q414">
        <v>0</v>
      </c>
      <c r="R414">
        <v>0</v>
      </c>
      <c r="S414">
        <v>0</v>
      </c>
      <c r="T414">
        <v>129</v>
      </c>
      <c r="U414">
        <v>100</v>
      </c>
      <c r="V414">
        <v>250.54448363221201</v>
      </c>
      <c r="W414">
        <v>181.645114128248</v>
      </c>
      <c r="X414">
        <v>66.217665919433898</v>
      </c>
      <c r="Y414">
        <v>233.64472585493601</v>
      </c>
      <c r="Z414">
        <v>17.244572151024101</v>
      </c>
      <c r="AA414" t="str">
        <f>IF(Table1[[#This Row],[MMSE]]&lt;10, "Severe", IF(AND(Table1[[#This Row],[MMSE]]&gt;10,Table1[[#This Row],[MMSE]]&lt;21),"Moderate",IF(AND(Table1[[#This Row],[MMSE]]&gt;=21,Table1[[#This Row],[MMSE]]&lt;25),"Mild","Normal")))</f>
        <v>Moderate</v>
      </c>
      <c r="AB414">
        <v>2.6601236038439602</v>
      </c>
      <c r="AC414">
        <v>0</v>
      </c>
      <c r="AD414">
        <v>0</v>
      </c>
      <c r="AE414">
        <v>6.37031162353016</v>
      </c>
      <c r="AF414">
        <v>1</v>
      </c>
      <c r="AG414">
        <v>0</v>
      </c>
      <c r="AH414">
        <v>0</v>
      </c>
      <c r="AI414">
        <v>0</v>
      </c>
      <c r="AJ414">
        <v>1</v>
      </c>
      <c r="AK414">
        <v>0</v>
      </c>
      <c r="AL414" t="s">
        <v>35</v>
      </c>
    </row>
    <row r="415" spans="1:38" x14ac:dyDescent="0.2">
      <c r="A415">
        <v>5164</v>
      </c>
      <c r="B415">
        <v>67</v>
      </c>
      <c r="C415" t="str">
        <f>QUOTIENT(Table1[[#This Row],[Age]],10)*10&amp;"-"&amp;(QUOTIENT(Table1[[#This Row],[Age]],10)*10)+9</f>
        <v>60-69</v>
      </c>
      <c r="D415">
        <v>1</v>
      </c>
      <c r="E415">
        <v>0</v>
      </c>
      <c r="F415">
        <v>3</v>
      </c>
      <c r="G415" s="3">
        <v>26.1455205154571</v>
      </c>
      <c r="H415" s="3" t="str">
        <f>IF(Table1[[#This Row],[BMI]]&lt;18.5,"Underweight",IF(AND(Table1[[#This Row],[BMI]]&gt;=18.5,Table1[[#This Row],[BMI]]&lt;25),"Normal Weight",IF(AND(Table1[[#This Row],[BMI]]&gt;=25,Table1[[#This Row],[BMI]]&lt;30),"Overweight","Obesity")))</f>
        <v>Overweight</v>
      </c>
      <c r="I415">
        <v>1</v>
      </c>
      <c r="J415">
        <v>18.352044292943599</v>
      </c>
      <c r="K415">
        <v>5.2604581827753796</v>
      </c>
      <c r="L415">
        <v>7.1621310343195601</v>
      </c>
      <c r="M415">
        <v>6.9401518103186799</v>
      </c>
      <c r="N415">
        <v>1</v>
      </c>
      <c r="O415">
        <v>0</v>
      </c>
      <c r="P415">
        <v>1</v>
      </c>
      <c r="Q415">
        <v>0</v>
      </c>
      <c r="R415">
        <v>0</v>
      </c>
      <c r="S415">
        <v>0</v>
      </c>
      <c r="T415">
        <v>104</v>
      </c>
      <c r="U415">
        <v>101</v>
      </c>
      <c r="V415">
        <v>161.63853953307699</v>
      </c>
      <c r="W415">
        <v>199.66812841667601</v>
      </c>
      <c r="X415">
        <v>60.727774173509303</v>
      </c>
      <c r="Y415">
        <v>83.808231162209694</v>
      </c>
      <c r="Z415">
        <v>18.854090885318499</v>
      </c>
      <c r="AA415" t="str">
        <f>IF(Table1[[#This Row],[MMSE]]&lt;10, "Severe", IF(AND(Table1[[#This Row],[MMSE]]&gt;10,Table1[[#This Row],[MMSE]]&lt;21),"Moderate",IF(AND(Table1[[#This Row],[MMSE]]&gt;=21,Table1[[#This Row],[MMSE]]&lt;25),"Mild","Normal")))</f>
        <v>Moderate</v>
      </c>
      <c r="AB415">
        <v>4.9336306655305604</v>
      </c>
      <c r="AC415">
        <v>0</v>
      </c>
      <c r="AD415">
        <v>0</v>
      </c>
      <c r="AE415">
        <v>9.5614780986249901</v>
      </c>
      <c r="AF415">
        <v>1</v>
      </c>
      <c r="AG415">
        <v>0</v>
      </c>
      <c r="AH415">
        <v>0</v>
      </c>
      <c r="AI415">
        <v>1</v>
      </c>
      <c r="AJ415">
        <v>1</v>
      </c>
      <c r="AK415">
        <v>0</v>
      </c>
      <c r="AL415" t="s">
        <v>35</v>
      </c>
    </row>
    <row r="416" spans="1:38" x14ac:dyDescent="0.2">
      <c r="A416">
        <v>5165</v>
      </c>
      <c r="B416">
        <v>88</v>
      </c>
      <c r="C416" t="str">
        <f>QUOTIENT(Table1[[#This Row],[Age]],10)*10&amp;"-"&amp;(QUOTIENT(Table1[[#This Row],[Age]],10)*10)+9</f>
        <v>80-89</v>
      </c>
      <c r="D416">
        <v>1</v>
      </c>
      <c r="E416">
        <v>3</v>
      </c>
      <c r="F416">
        <v>1</v>
      </c>
      <c r="G416" s="3">
        <v>26.639474116611702</v>
      </c>
      <c r="H416" s="3" t="str">
        <f>IF(Table1[[#This Row],[BMI]]&lt;18.5,"Underweight",IF(AND(Table1[[#This Row],[BMI]]&gt;=18.5,Table1[[#This Row],[BMI]]&lt;25),"Normal Weight",IF(AND(Table1[[#This Row],[BMI]]&gt;=25,Table1[[#This Row],[BMI]]&lt;30),"Overweight","Obesity")))</f>
        <v>Overweight</v>
      </c>
      <c r="I416">
        <v>1</v>
      </c>
      <c r="J416">
        <v>13.727209432696901</v>
      </c>
      <c r="K416">
        <v>1.65501915495471</v>
      </c>
      <c r="L416">
        <v>5.7124382954868098</v>
      </c>
      <c r="M416">
        <v>9.0885334329239296</v>
      </c>
      <c r="N416">
        <v>1</v>
      </c>
      <c r="O416">
        <v>0</v>
      </c>
      <c r="P416">
        <v>0</v>
      </c>
      <c r="Q416">
        <v>0</v>
      </c>
      <c r="R416">
        <v>0</v>
      </c>
      <c r="S416">
        <v>0</v>
      </c>
      <c r="T416">
        <v>174</v>
      </c>
      <c r="U416">
        <v>69</v>
      </c>
      <c r="V416">
        <v>281.30310298604098</v>
      </c>
      <c r="W416">
        <v>159.36453680234499</v>
      </c>
      <c r="X416">
        <v>52.788123952507</v>
      </c>
      <c r="Y416">
        <v>223.222307079855</v>
      </c>
      <c r="Z416">
        <v>15.152139215486701</v>
      </c>
      <c r="AA416" t="str">
        <f>IF(Table1[[#This Row],[MMSE]]&lt;10, "Severe", IF(AND(Table1[[#This Row],[MMSE]]&gt;10,Table1[[#This Row],[MMSE]]&lt;21),"Moderate",IF(AND(Table1[[#This Row],[MMSE]]&gt;=21,Table1[[#This Row],[MMSE]]&lt;25),"Mild","Normal")))</f>
        <v>Moderate</v>
      </c>
      <c r="AB416">
        <v>1.3159846729123601</v>
      </c>
      <c r="AC416">
        <v>0</v>
      </c>
      <c r="AD416">
        <v>0</v>
      </c>
      <c r="AE416">
        <v>6.3956043905398001</v>
      </c>
      <c r="AF416">
        <v>1</v>
      </c>
      <c r="AG416">
        <v>0</v>
      </c>
      <c r="AH416">
        <v>0</v>
      </c>
      <c r="AI416">
        <v>1</v>
      </c>
      <c r="AJ416">
        <v>0</v>
      </c>
      <c r="AK416">
        <v>0</v>
      </c>
      <c r="AL416" t="s">
        <v>35</v>
      </c>
    </row>
    <row r="417" spans="1:38" hidden="1" x14ac:dyDescent="0.2">
      <c r="A417">
        <v>5166</v>
      </c>
      <c r="B417">
        <v>69</v>
      </c>
      <c r="C417" t="str">
        <f>QUOTIENT(Table1[[#This Row],[Age]],10)*10&amp;"-"&amp;(QUOTIENT(Table1[[#This Row],[Age]],10)*10)+9</f>
        <v>60-69</v>
      </c>
      <c r="D417">
        <v>1</v>
      </c>
      <c r="E417">
        <v>0</v>
      </c>
      <c r="F417">
        <v>1</v>
      </c>
      <c r="G417" s="3">
        <v>32.3853791405339</v>
      </c>
      <c r="H417" s="3" t="str">
        <f>IF(Table1[[#This Row],[BMI]]&lt;18.5,"Underweight",IF(AND(Table1[[#This Row],[BMI]]&gt;=18.5,Table1[[#This Row],[BMI]]&lt;25),"Normal Weight",IF(AND(Table1[[#This Row],[BMI]]&gt;=25,Table1[[#This Row],[BMI]]&lt;30),"Overweight","Obesity")))</f>
        <v>Obesity</v>
      </c>
      <c r="I417">
        <v>0</v>
      </c>
      <c r="J417">
        <v>16.652103695750501</v>
      </c>
      <c r="K417">
        <v>1.8681677803958401</v>
      </c>
      <c r="L417">
        <v>6.2381130835069198</v>
      </c>
      <c r="M417">
        <v>6.92099302239507</v>
      </c>
      <c r="N417">
        <v>0</v>
      </c>
      <c r="O417">
        <v>0</v>
      </c>
      <c r="P417">
        <v>1</v>
      </c>
      <c r="Q417">
        <v>0</v>
      </c>
      <c r="R417">
        <v>0</v>
      </c>
      <c r="S417">
        <v>0</v>
      </c>
      <c r="T417">
        <v>150</v>
      </c>
      <c r="U417">
        <v>94</v>
      </c>
      <c r="V417">
        <v>280.15412354710401</v>
      </c>
      <c r="W417">
        <v>79.576735853382303</v>
      </c>
      <c r="X417">
        <v>55.485196393139503</v>
      </c>
      <c r="Y417">
        <v>399.68431086411499</v>
      </c>
      <c r="Z417">
        <v>1.6804467403294201</v>
      </c>
      <c r="AA417" t="str">
        <f>IF(Table1[[#This Row],[MMSE]]&lt;10, "Severe", IF(AND(Table1[[#This Row],[MMSE]]&gt;10,Table1[[#This Row],[MMSE]]&lt;21),"Moderate",IF(AND(Table1[[#This Row],[MMSE]]&gt;=21,Table1[[#This Row],[MMSE]]&lt;25),"Mild","Normal")))</f>
        <v>Severe</v>
      </c>
      <c r="AB417">
        <v>1.5917421115510999</v>
      </c>
      <c r="AC417">
        <v>0</v>
      </c>
      <c r="AD417">
        <v>0</v>
      </c>
      <c r="AE417">
        <v>5.50275240687475</v>
      </c>
      <c r="AF417">
        <v>0</v>
      </c>
      <c r="AG417">
        <v>0</v>
      </c>
      <c r="AH417">
        <v>0</v>
      </c>
      <c r="AI417">
        <v>0</v>
      </c>
      <c r="AJ417">
        <v>1</v>
      </c>
      <c r="AK417">
        <v>0</v>
      </c>
      <c r="AL417" t="s">
        <v>35</v>
      </c>
    </row>
    <row r="418" spans="1:38" x14ac:dyDescent="0.2">
      <c r="A418">
        <v>5167</v>
      </c>
      <c r="B418">
        <v>64</v>
      </c>
      <c r="C418" t="str">
        <f>QUOTIENT(Table1[[#This Row],[Age]],10)*10&amp;"-"&amp;(QUOTIENT(Table1[[#This Row],[Age]],10)*10)+9</f>
        <v>60-69</v>
      </c>
      <c r="D418">
        <v>1</v>
      </c>
      <c r="E418">
        <v>0</v>
      </c>
      <c r="F418">
        <v>3</v>
      </c>
      <c r="G418" s="3">
        <v>33.452952222342198</v>
      </c>
      <c r="H418" s="3" t="str">
        <f>IF(Table1[[#This Row],[BMI]]&lt;18.5,"Underweight",IF(AND(Table1[[#This Row],[BMI]]&gt;=18.5,Table1[[#This Row],[BMI]]&lt;25),"Normal Weight",IF(AND(Table1[[#This Row],[BMI]]&gt;=25,Table1[[#This Row],[BMI]]&lt;30),"Overweight","Obesity")))</f>
        <v>Obesity</v>
      </c>
      <c r="I418">
        <v>0</v>
      </c>
      <c r="J418">
        <v>16.446437468517399</v>
      </c>
      <c r="K418">
        <v>4.1749146433767796</v>
      </c>
      <c r="L418">
        <v>1.5831864841582</v>
      </c>
      <c r="M418">
        <v>6.2485187958850297</v>
      </c>
      <c r="N418">
        <v>0</v>
      </c>
      <c r="O418">
        <v>1</v>
      </c>
      <c r="P418">
        <v>0</v>
      </c>
      <c r="Q418">
        <v>0</v>
      </c>
      <c r="R418">
        <v>0</v>
      </c>
      <c r="S418">
        <v>0</v>
      </c>
      <c r="T418">
        <v>164</v>
      </c>
      <c r="U418">
        <v>68</v>
      </c>
      <c r="V418">
        <v>291.95601145129098</v>
      </c>
      <c r="W418">
        <v>136.17774927297199</v>
      </c>
      <c r="X418">
        <v>86.494095772606997</v>
      </c>
      <c r="Y418">
        <v>111.594034352465</v>
      </c>
      <c r="Z418">
        <v>17.7182772959296</v>
      </c>
      <c r="AA418" t="str">
        <f>IF(Table1[[#This Row],[MMSE]]&lt;10, "Severe", IF(AND(Table1[[#This Row],[MMSE]]&gt;10,Table1[[#This Row],[MMSE]]&lt;21),"Moderate",IF(AND(Table1[[#This Row],[MMSE]]&gt;=21,Table1[[#This Row],[MMSE]]&lt;25),"Mild","Normal")))</f>
        <v>Moderate</v>
      </c>
      <c r="AB418">
        <v>8.8616969988496805</v>
      </c>
      <c r="AC418">
        <v>1</v>
      </c>
      <c r="AD418">
        <v>0</v>
      </c>
      <c r="AE418">
        <v>3.0688182905104502</v>
      </c>
      <c r="AF418">
        <v>0</v>
      </c>
      <c r="AG418">
        <v>0</v>
      </c>
      <c r="AH418">
        <v>0</v>
      </c>
      <c r="AI418">
        <v>0</v>
      </c>
      <c r="AJ418">
        <v>0</v>
      </c>
      <c r="AK418">
        <v>1</v>
      </c>
      <c r="AL418" t="s">
        <v>35</v>
      </c>
    </row>
    <row r="419" spans="1:38" x14ac:dyDescent="0.2">
      <c r="A419">
        <v>5168</v>
      </c>
      <c r="B419">
        <v>61</v>
      </c>
      <c r="C419" t="str">
        <f>QUOTIENT(Table1[[#This Row],[Age]],10)*10&amp;"-"&amp;(QUOTIENT(Table1[[#This Row],[Age]],10)*10)+9</f>
        <v>60-69</v>
      </c>
      <c r="D419">
        <v>1</v>
      </c>
      <c r="E419">
        <v>0</v>
      </c>
      <c r="F419">
        <v>1</v>
      </c>
      <c r="G419" s="3">
        <v>27.3298139161728</v>
      </c>
      <c r="H419" s="3" t="str">
        <f>IF(Table1[[#This Row],[BMI]]&lt;18.5,"Underweight",IF(AND(Table1[[#This Row],[BMI]]&gt;=18.5,Table1[[#This Row],[BMI]]&lt;25),"Normal Weight",IF(AND(Table1[[#This Row],[BMI]]&gt;=25,Table1[[#This Row],[BMI]]&lt;30),"Overweight","Obesity")))</f>
        <v>Overweight</v>
      </c>
      <c r="I419">
        <v>0</v>
      </c>
      <c r="J419">
        <v>13.0501448458553</v>
      </c>
      <c r="K419">
        <v>2.6036699367578202</v>
      </c>
      <c r="L419">
        <v>6.2169669402172003</v>
      </c>
      <c r="M419">
        <v>8.7112222283498095</v>
      </c>
      <c r="N419">
        <v>0</v>
      </c>
      <c r="O419">
        <v>0</v>
      </c>
      <c r="P419">
        <v>0</v>
      </c>
      <c r="Q419">
        <v>0</v>
      </c>
      <c r="R419">
        <v>0</v>
      </c>
      <c r="S419">
        <v>0</v>
      </c>
      <c r="T419">
        <v>97</v>
      </c>
      <c r="U419">
        <v>71</v>
      </c>
      <c r="V419">
        <v>226.94687991140401</v>
      </c>
      <c r="W419">
        <v>147.21623825876301</v>
      </c>
      <c r="X419">
        <v>88.3518847695603</v>
      </c>
      <c r="Y419">
        <v>246.76059499169699</v>
      </c>
      <c r="Z419">
        <v>12.0656704958256</v>
      </c>
      <c r="AA419" t="str">
        <f>IF(Table1[[#This Row],[MMSE]]&lt;10, "Severe", IF(AND(Table1[[#This Row],[MMSE]]&gt;10,Table1[[#This Row],[MMSE]]&lt;21),"Moderate",IF(AND(Table1[[#This Row],[MMSE]]&gt;=21,Table1[[#This Row],[MMSE]]&lt;25),"Mild","Normal")))</f>
        <v>Moderate</v>
      </c>
      <c r="AB419">
        <v>3.1476107514066101</v>
      </c>
      <c r="AC419">
        <v>0</v>
      </c>
      <c r="AD419">
        <v>0</v>
      </c>
      <c r="AE419">
        <v>1.53995253034291</v>
      </c>
      <c r="AF419">
        <v>0</v>
      </c>
      <c r="AG419">
        <v>0</v>
      </c>
      <c r="AH419">
        <v>0</v>
      </c>
      <c r="AI419">
        <v>0</v>
      </c>
      <c r="AJ419">
        <v>0</v>
      </c>
      <c r="AK419">
        <v>1</v>
      </c>
      <c r="AL419" t="s">
        <v>35</v>
      </c>
    </row>
    <row r="420" spans="1:38" hidden="1" x14ac:dyDescent="0.2">
      <c r="A420">
        <v>5169</v>
      </c>
      <c r="B420">
        <v>61</v>
      </c>
      <c r="C420" t="str">
        <f>QUOTIENT(Table1[[#This Row],[Age]],10)*10&amp;"-"&amp;(QUOTIENT(Table1[[#This Row],[Age]],10)*10)+9</f>
        <v>60-69</v>
      </c>
      <c r="D420">
        <v>0</v>
      </c>
      <c r="E420">
        <v>1</v>
      </c>
      <c r="F420">
        <v>2</v>
      </c>
      <c r="G420" s="3">
        <v>28.630414099983799</v>
      </c>
      <c r="H420" s="3" t="str">
        <f>IF(Table1[[#This Row],[BMI]]&lt;18.5,"Underweight",IF(AND(Table1[[#This Row],[BMI]]&gt;=18.5,Table1[[#This Row],[BMI]]&lt;25),"Normal Weight",IF(AND(Table1[[#This Row],[BMI]]&gt;=25,Table1[[#This Row],[BMI]]&lt;30),"Overweight","Obesity")))</f>
        <v>Overweight</v>
      </c>
      <c r="I420">
        <v>0</v>
      </c>
      <c r="J420">
        <v>6.7790663680302403</v>
      </c>
      <c r="K420">
        <v>5.06695591730759</v>
      </c>
      <c r="L420">
        <v>1.46339528587212</v>
      </c>
      <c r="M420">
        <v>6.7308458656275301</v>
      </c>
      <c r="N420">
        <v>1</v>
      </c>
      <c r="O420">
        <v>0</v>
      </c>
      <c r="P420">
        <v>0</v>
      </c>
      <c r="Q420">
        <v>0</v>
      </c>
      <c r="R420">
        <v>0</v>
      </c>
      <c r="S420">
        <v>0</v>
      </c>
      <c r="T420">
        <v>144</v>
      </c>
      <c r="U420">
        <v>113</v>
      </c>
      <c r="V420">
        <v>151.06321343887601</v>
      </c>
      <c r="W420">
        <v>55.382876106281998</v>
      </c>
      <c r="X420">
        <v>97.683335044888693</v>
      </c>
      <c r="Y420">
        <v>247.157303115221</v>
      </c>
      <c r="Z420">
        <v>5.8137249377482698</v>
      </c>
      <c r="AA420" t="str">
        <f>IF(Table1[[#This Row],[MMSE]]&lt;10, "Severe", IF(AND(Table1[[#This Row],[MMSE]]&gt;10,Table1[[#This Row],[MMSE]]&lt;21),"Moderate",IF(AND(Table1[[#This Row],[MMSE]]&gt;=21,Table1[[#This Row],[MMSE]]&lt;25),"Mild","Normal")))</f>
        <v>Severe</v>
      </c>
      <c r="AB420">
        <v>0.66621565882800204</v>
      </c>
      <c r="AC420">
        <v>0</v>
      </c>
      <c r="AD420">
        <v>0</v>
      </c>
      <c r="AE420">
        <v>0.124177170043052</v>
      </c>
      <c r="AF420">
        <v>0</v>
      </c>
      <c r="AG420">
        <v>1</v>
      </c>
      <c r="AH420">
        <v>0</v>
      </c>
      <c r="AI420">
        <v>0</v>
      </c>
      <c r="AJ420">
        <v>1</v>
      </c>
      <c r="AK420">
        <v>1</v>
      </c>
      <c r="AL420" t="s">
        <v>35</v>
      </c>
    </row>
    <row r="421" spans="1:38" x14ac:dyDescent="0.2">
      <c r="A421">
        <v>5170</v>
      </c>
      <c r="B421">
        <v>73</v>
      </c>
      <c r="C421" t="str">
        <f>QUOTIENT(Table1[[#This Row],[Age]],10)*10&amp;"-"&amp;(QUOTIENT(Table1[[#This Row],[Age]],10)*10)+9</f>
        <v>70-79</v>
      </c>
      <c r="D421">
        <v>1</v>
      </c>
      <c r="E421">
        <v>0</v>
      </c>
      <c r="F421">
        <v>1</v>
      </c>
      <c r="G421" s="3">
        <v>36.926038742142197</v>
      </c>
      <c r="H421" s="3" t="str">
        <f>IF(Table1[[#This Row],[BMI]]&lt;18.5,"Underweight",IF(AND(Table1[[#This Row],[BMI]]&gt;=18.5,Table1[[#This Row],[BMI]]&lt;25),"Normal Weight",IF(AND(Table1[[#This Row],[BMI]]&gt;=25,Table1[[#This Row],[BMI]]&lt;30),"Overweight","Obesity")))</f>
        <v>Obesity</v>
      </c>
      <c r="I421">
        <v>0</v>
      </c>
      <c r="J421">
        <v>15.835243257431101</v>
      </c>
      <c r="K421">
        <v>5.2654470141463703</v>
      </c>
      <c r="L421">
        <v>3.9667663927920302E-2</v>
      </c>
      <c r="M421">
        <v>9.8947551402734195</v>
      </c>
      <c r="N421">
        <v>0</v>
      </c>
      <c r="O421">
        <v>0</v>
      </c>
      <c r="P421">
        <v>0</v>
      </c>
      <c r="Q421">
        <v>0</v>
      </c>
      <c r="R421">
        <v>0</v>
      </c>
      <c r="S421">
        <v>0</v>
      </c>
      <c r="T421">
        <v>121</v>
      </c>
      <c r="U421">
        <v>94</v>
      </c>
      <c r="V421">
        <v>269.68128359772101</v>
      </c>
      <c r="W421">
        <v>122.81011037454699</v>
      </c>
      <c r="X421">
        <v>54.003204510088104</v>
      </c>
      <c r="Y421">
        <v>107.05340243641101</v>
      </c>
      <c r="Z421">
        <v>19.835576417639899</v>
      </c>
      <c r="AA421" t="str">
        <f>IF(Table1[[#This Row],[MMSE]]&lt;10, "Severe", IF(AND(Table1[[#This Row],[MMSE]]&gt;10,Table1[[#This Row],[MMSE]]&lt;21),"Moderate",IF(AND(Table1[[#This Row],[MMSE]]&gt;=21,Table1[[#This Row],[MMSE]]&lt;25),"Mild","Normal")))</f>
        <v>Moderate</v>
      </c>
      <c r="AB421">
        <v>5.7124102379475499</v>
      </c>
      <c r="AC421">
        <v>1</v>
      </c>
      <c r="AD421">
        <v>1</v>
      </c>
      <c r="AE421">
        <v>1.2757365726485601</v>
      </c>
      <c r="AF421">
        <v>0</v>
      </c>
      <c r="AG421">
        <v>0</v>
      </c>
      <c r="AH421">
        <v>0</v>
      </c>
      <c r="AI421">
        <v>0</v>
      </c>
      <c r="AJ421">
        <v>1</v>
      </c>
      <c r="AK421">
        <v>1</v>
      </c>
      <c r="AL421" t="s">
        <v>35</v>
      </c>
    </row>
    <row r="422" spans="1:38" hidden="1" x14ac:dyDescent="0.2">
      <c r="A422">
        <v>5171</v>
      </c>
      <c r="B422">
        <v>69</v>
      </c>
      <c r="C422" t="str">
        <f>QUOTIENT(Table1[[#This Row],[Age]],10)*10&amp;"-"&amp;(QUOTIENT(Table1[[#This Row],[Age]],10)*10)+9</f>
        <v>60-69</v>
      </c>
      <c r="D422">
        <v>1</v>
      </c>
      <c r="E422">
        <v>0</v>
      </c>
      <c r="F422">
        <v>1</v>
      </c>
      <c r="G422" s="3">
        <v>28.9173607330731</v>
      </c>
      <c r="H422" s="3" t="str">
        <f>IF(Table1[[#This Row],[BMI]]&lt;18.5,"Underweight",IF(AND(Table1[[#This Row],[BMI]]&gt;=18.5,Table1[[#This Row],[BMI]]&lt;25),"Normal Weight",IF(AND(Table1[[#This Row],[BMI]]&gt;=25,Table1[[#This Row],[BMI]]&lt;30),"Overweight","Obesity")))</f>
        <v>Overweight</v>
      </c>
      <c r="I422">
        <v>0</v>
      </c>
      <c r="J422">
        <v>13.669602837097401</v>
      </c>
      <c r="K422">
        <v>7.5977282832945896</v>
      </c>
      <c r="L422">
        <v>6.95328736199688</v>
      </c>
      <c r="M422">
        <v>5.8645240325920804</v>
      </c>
      <c r="N422">
        <v>0</v>
      </c>
      <c r="O422">
        <v>0</v>
      </c>
      <c r="P422">
        <v>0</v>
      </c>
      <c r="Q422">
        <v>0</v>
      </c>
      <c r="R422">
        <v>0</v>
      </c>
      <c r="S422">
        <v>0</v>
      </c>
      <c r="T422">
        <v>108</v>
      </c>
      <c r="U422">
        <v>71</v>
      </c>
      <c r="V422">
        <v>203.91462856267799</v>
      </c>
      <c r="W422">
        <v>175.484774981741</v>
      </c>
      <c r="X422">
        <v>89.943001819751998</v>
      </c>
      <c r="Y422">
        <v>236.628478506036</v>
      </c>
      <c r="Z422">
        <v>6.01029947928276</v>
      </c>
      <c r="AA422" t="str">
        <f>IF(Table1[[#This Row],[MMSE]]&lt;10, "Severe", IF(AND(Table1[[#This Row],[MMSE]]&gt;10,Table1[[#This Row],[MMSE]]&lt;21),"Moderate",IF(AND(Table1[[#This Row],[MMSE]]&gt;=21,Table1[[#This Row],[MMSE]]&lt;25),"Mild","Normal")))</f>
        <v>Severe</v>
      </c>
      <c r="AB422">
        <v>2.1768181653560199</v>
      </c>
      <c r="AC422">
        <v>0</v>
      </c>
      <c r="AD422">
        <v>0</v>
      </c>
      <c r="AE422">
        <v>3.1766633342341599</v>
      </c>
      <c r="AF422">
        <v>0</v>
      </c>
      <c r="AG422">
        <v>1</v>
      </c>
      <c r="AH422">
        <v>0</v>
      </c>
      <c r="AI422">
        <v>0</v>
      </c>
      <c r="AJ422">
        <v>0</v>
      </c>
      <c r="AK422">
        <v>1</v>
      </c>
      <c r="AL422" t="s">
        <v>35</v>
      </c>
    </row>
    <row r="423" spans="1:38" hidden="1" x14ac:dyDescent="0.2">
      <c r="A423">
        <v>5172</v>
      </c>
      <c r="B423">
        <v>66</v>
      </c>
      <c r="C423" t="str">
        <f>QUOTIENT(Table1[[#This Row],[Age]],10)*10&amp;"-"&amp;(QUOTIENT(Table1[[#This Row],[Age]],10)*10)+9</f>
        <v>60-69</v>
      </c>
      <c r="D423">
        <v>1</v>
      </c>
      <c r="E423">
        <v>1</v>
      </c>
      <c r="F423">
        <v>2</v>
      </c>
      <c r="G423" s="3">
        <v>18.022047308640499</v>
      </c>
      <c r="H423" s="3" t="str">
        <f>IF(Table1[[#This Row],[BMI]]&lt;18.5,"Underweight",IF(AND(Table1[[#This Row],[BMI]]&gt;=18.5,Table1[[#This Row],[BMI]]&lt;25),"Normal Weight",IF(AND(Table1[[#This Row],[BMI]]&gt;=25,Table1[[#This Row],[BMI]]&lt;30),"Overweight","Obesity")))</f>
        <v>Underweight</v>
      </c>
      <c r="I423">
        <v>0</v>
      </c>
      <c r="J423">
        <v>0.40253508885060801</v>
      </c>
      <c r="K423">
        <v>4.6057694180058499</v>
      </c>
      <c r="L423">
        <v>5.5314746013300304</v>
      </c>
      <c r="M423">
        <v>8.6451825847328507</v>
      </c>
      <c r="N423">
        <v>0</v>
      </c>
      <c r="O423">
        <v>0</v>
      </c>
      <c r="P423">
        <v>0</v>
      </c>
      <c r="Q423">
        <v>0</v>
      </c>
      <c r="R423">
        <v>0</v>
      </c>
      <c r="S423">
        <v>0</v>
      </c>
      <c r="T423">
        <v>118</v>
      </c>
      <c r="U423">
        <v>116</v>
      </c>
      <c r="V423">
        <v>277.13095478559399</v>
      </c>
      <c r="W423">
        <v>67.473637528054297</v>
      </c>
      <c r="X423">
        <v>40.525759970131197</v>
      </c>
      <c r="Y423">
        <v>218.28911884763701</v>
      </c>
      <c r="Z423">
        <v>23.385033426021401</v>
      </c>
      <c r="AA423" t="str">
        <f>IF(Table1[[#This Row],[MMSE]]&lt;10, "Severe", IF(AND(Table1[[#This Row],[MMSE]]&gt;10,Table1[[#This Row],[MMSE]]&lt;21),"Moderate",IF(AND(Table1[[#This Row],[MMSE]]&gt;=21,Table1[[#This Row],[MMSE]]&lt;25),"Mild","Normal")))</f>
        <v>Mild</v>
      </c>
      <c r="AB423">
        <v>6.5923579651758004</v>
      </c>
      <c r="AC423">
        <v>0</v>
      </c>
      <c r="AD423">
        <v>0</v>
      </c>
      <c r="AE423">
        <v>9.3229140706410103</v>
      </c>
      <c r="AF423">
        <v>0</v>
      </c>
      <c r="AG423">
        <v>0</v>
      </c>
      <c r="AH423">
        <v>0</v>
      </c>
      <c r="AI423">
        <v>0</v>
      </c>
      <c r="AJ423">
        <v>0</v>
      </c>
      <c r="AK423">
        <v>0</v>
      </c>
      <c r="AL423" t="s">
        <v>35</v>
      </c>
    </row>
    <row r="424" spans="1:38" hidden="1" x14ac:dyDescent="0.2">
      <c r="A424">
        <v>5173</v>
      </c>
      <c r="B424">
        <v>74</v>
      </c>
      <c r="C424" t="str">
        <f>QUOTIENT(Table1[[#This Row],[Age]],10)*10&amp;"-"&amp;(QUOTIENT(Table1[[#This Row],[Age]],10)*10)+9</f>
        <v>70-79</v>
      </c>
      <c r="D424">
        <v>0</v>
      </c>
      <c r="E424">
        <v>0</v>
      </c>
      <c r="F424">
        <v>0</v>
      </c>
      <c r="G424" s="3">
        <v>16.3498403003593</v>
      </c>
      <c r="H424" s="3" t="str">
        <f>IF(Table1[[#This Row],[BMI]]&lt;18.5,"Underweight",IF(AND(Table1[[#This Row],[BMI]]&gt;=18.5,Table1[[#This Row],[BMI]]&lt;25),"Normal Weight",IF(AND(Table1[[#This Row],[BMI]]&gt;=25,Table1[[#This Row],[BMI]]&lt;30),"Overweight","Obesity")))</f>
        <v>Underweight</v>
      </c>
      <c r="I424">
        <v>0</v>
      </c>
      <c r="J424">
        <v>4.6083065897117397</v>
      </c>
      <c r="K424">
        <v>6.4102417281489199</v>
      </c>
      <c r="L424">
        <v>7.7610809665495299</v>
      </c>
      <c r="M424">
        <v>7.0051864449584098</v>
      </c>
      <c r="N424">
        <v>0</v>
      </c>
      <c r="O424">
        <v>0</v>
      </c>
      <c r="P424">
        <v>0</v>
      </c>
      <c r="Q424">
        <v>0</v>
      </c>
      <c r="R424">
        <v>0</v>
      </c>
      <c r="S424">
        <v>0</v>
      </c>
      <c r="T424">
        <v>130</v>
      </c>
      <c r="U424">
        <v>109</v>
      </c>
      <c r="V424">
        <v>189.833567714293</v>
      </c>
      <c r="W424">
        <v>156.486045861848</v>
      </c>
      <c r="X424">
        <v>38.101353181408498</v>
      </c>
      <c r="Y424">
        <v>375.22220025540702</v>
      </c>
      <c r="Z424">
        <v>22.3578529795336</v>
      </c>
      <c r="AA424" t="str">
        <f>IF(Table1[[#This Row],[MMSE]]&lt;10, "Severe", IF(AND(Table1[[#This Row],[MMSE]]&gt;10,Table1[[#This Row],[MMSE]]&lt;21),"Moderate",IF(AND(Table1[[#This Row],[MMSE]]&gt;=21,Table1[[#This Row],[MMSE]]&lt;25),"Mild","Normal")))</f>
        <v>Mild</v>
      </c>
      <c r="AB424">
        <v>5.4160579793502297</v>
      </c>
      <c r="AC424">
        <v>0</v>
      </c>
      <c r="AD424">
        <v>0</v>
      </c>
      <c r="AE424">
        <v>4.91440643588769</v>
      </c>
      <c r="AF424">
        <v>0</v>
      </c>
      <c r="AG424">
        <v>0</v>
      </c>
      <c r="AH424">
        <v>0</v>
      </c>
      <c r="AI424">
        <v>0</v>
      </c>
      <c r="AJ424">
        <v>0</v>
      </c>
      <c r="AK424">
        <v>0</v>
      </c>
      <c r="AL424" t="s">
        <v>35</v>
      </c>
    </row>
    <row r="425" spans="1:38" hidden="1" x14ac:dyDescent="0.2">
      <c r="A425">
        <v>5174</v>
      </c>
      <c r="B425">
        <v>81</v>
      </c>
      <c r="C425" t="str">
        <f>QUOTIENT(Table1[[#This Row],[Age]],10)*10&amp;"-"&amp;(QUOTIENT(Table1[[#This Row],[Age]],10)*10)+9</f>
        <v>80-89</v>
      </c>
      <c r="D425">
        <v>0</v>
      </c>
      <c r="E425">
        <v>0</v>
      </c>
      <c r="F425">
        <v>1</v>
      </c>
      <c r="G425" s="3">
        <v>33.298591177161903</v>
      </c>
      <c r="H425" s="3" t="str">
        <f>IF(Table1[[#This Row],[BMI]]&lt;18.5,"Underweight",IF(AND(Table1[[#This Row],[BMI]]&gt;=18.5,Table1[[#This Row],[BMI]]&lt;25),"Normal Weight",IF(AND(Table1[[#This Row],[BMI]]&gt;=25,Table1[[#This Row],[BMI]]&lt;30),"Overweight","Obesity")))</f>
        <v>Obesity</v>
      </c>
      <c r="I425">
        <v>0</v>
      </c>
      <c r="J425">
        <v>6.2865016410202399</v>
      </c>
      <c r="K425">
        <v>6.4902988420794197</v>
      </c>
      <c r="L425">
        <v>4.7578066692841601</v>
      </c>
      <c r="M425">
        <v>7.2318150935646397</v>
      </c>
      <c r="N425">
        <v>0</v>
      </c>
      <c r="O425">
        <v>1</v>
      </c>
      <c r="P425">
        <v>0</v>
      </c>
      <c r="Q425">
        <v>0</v>
      </c>
      <c r="R425">
        <v>0</v>
      </c>
      <c r="S425">
        <v>1</v>
      </c>
      <c r="T425">
        <v>101</v>
      </c>
      <c r="U425">
        <v>119</v>
      </c>
      <c r="V425">
        <v>246.11207767660099</v>
      </c>
      <c r="W425">
        <v>58.395741158599499</v>
      </c>
      <c r="X425">
        <v>84.437425889551804</v>
      </c>
      <c r="Y425">
        <v>359.93826767193099</v>
      </c>
      <c r="Z425">
        <v>26.306842120576398</v>
      </c>
      <c r="AA425" t="str">
        <f>IF(Table1[[#This Row],[MMSE]]&lt;10, "Severe", IF(AND(Table1[[#This Row],[MMSE]]&gt;10,Table1[[#This Row],[MMSE]]&lt;21),"Moderate",IF(AND(Table1[[#This Row],[MMSE]]&gt;=21,Table1[[#This Row],[MMSE]]&lt;25),"Mild","Normal")))</f>
        <v>Normal</v>
      </c>
      <c r="AB425">
        <v>2.88988842500211</v>
      </c>
      <c r="AC425">
        <v>0</v>
      </c>
      <c r="AD425">
        <v>0</v>
      </c>
      <c r="AE425">
        <v>4.8044738648662699</v>
      </c>
      <c r="AF425">
        <v>0</v>
      </c>
      <c r="AG425">
        <v>0</v>
      </c>
      <c r="AH425">
        <v>0</v>
      </c>
      <c r="AI425">
        <v>0</v>
      </c>
      <c r="AJ425">
        <v>1</v>
      </c>
      <c r="AK425">
        <v>0</v>
      </c>
      <c r="AL425" t="s">
        <v>35</v>
      </c>
    </row>
    <row r="426" spans="1:38" hidden="1" x14ac:dyDescent="0.2">
      <c r="A426">
        <v>5175</v>
      </c>
      <c r="B426">
        <v>71</v>
      </c>
      <c r="C426" t="str">
        <f>QUOTIENT(Table1[[#This Row],[Age]],10)*10&amp;"-"&amp;(QUOTIENT(Table1[[#This Row],[Age]],10)*10)+9</f>
        <v>70-79</v>
      </c>
      <c r="D426">
        <v>0</v>
      </c>
      <c r="E426">
        <v>0</v>
      </c>
      <c r="F426">
        <v>1</v>
      </c>
      <c r="G426" s="3">
        <v>37.421581916613498</v>
      </c>
      <c r="H426" s="3" t="str">
        <f>IF(Table1[[#This Row],[BMI]]&lt;18.5,"Underweight",IF(AND(Table1[[#This Row],[BMI]]&gt;=18.5,Table1[[#This Row],[BMI]]&lt;25),"Normal Weight",IF(AND(Table1[[#This Row],[BMI]]&gt;=25,Table1[[#This Row],[BMI]]&lt;30),"Overweight","Obesity")))</f>
        <v>Obesity</v>
      </c>
      <c r="I426">
        <v>0</v>
      </c>
      <c r="J426">
        <v>19.480927816996001</v>
      </c>
      <c r="K426">
        <v>9.5114933199128195</v>
      </c>
      <c r="L426">
        <v>5.4111534344765202</v>
      </c>
      <c r="M426">
        <v>4.1556089303139698</v>
      </c>
      <c r="N426">
        <v>0</v>
      </c>
      <c r="O426">
        <v>0</v>
      </c>
      <c r="P426">
        <v>1</v>
      </c>
      <c r="Q426">
        <v>0</v>
      </c>
      <c r="R426">
        <v>0</v>
      </c>
      <c r="S426">
        <v>0</v>
      </c>
      <c r="T426">
        <v>109</v>
      </c>
      <c r="U426">
        <v>84</v>
      </c>
      <c r="V426">
        <v>284.92834174720002</v>
      </c>
      <c r="W426">
        <v>160.629264417629</v>
      </c>
      <c r="X426">
        <v>27.634127353445798</v>
      </c>
      <c r="Y426">
        <v>208.71761912465701</v>
      </c>
      <c r="Z426">
        <v>9.5836797709075103</v>
      </c>
      <c r="AA426" t="str">
        <f>IF(Table1[[#This Row],[MMSE]]&lt;10, "Severe", IF(AND(Table1[[#This Row],[MMSE]]&gt;10,Table1[[#This Row],[MMSE]]&lt;21),"Moderate",IF(AND(Table1[[#This Row],[MMSE]]&gt;=21,Table1[[#This Row],[MMSE]]&lt;25),"Mild","Normal")))</f>
        <v>Severe</v>
      </c>
      <c r="AB426">
        <v>9.4704131063646297</v>
      </c>
      <c r="AC426">
        <v>0</v>
      </c>
      <c r="AD426">
        <v>0</v>
      </c>
      <c r="AE426">
        <v>5.0047616042915202</v>
      </c>
      <c r="AF426">
        <v>0</v>
      </c>
      <c r="AG426">
        <v>0</v>
      </c>
      <c r="AH426">
        <v>1</v>
      </c>
      <c r="AI426">
        <v>0</v>
      </c>
      <c r="AJ426">
        <v>1</v>
      </c>
      <c r="AK426">
        <v>0</v>
      </c>
      <c r="AL426" t="s">
        <v>35</v>
      </c>
    </row>
    <row r="427" spans="1:38" hidden="1" x14ac:dyDescent="0.2">
      <c r="A427">
        <v>5176</v>
      </c>
      <c r="B427">
        <v>76</v>
      </c>
      <c r="C427" t="str">
        <f>QUOTIENT(Table1[[#This Row],[Age]],10)*10&amp;"-"&amp;(QUOTIENT(Table1[[#This Row],[Age]],10)*10)+9</f>
        <v>70-79</v>
      </c>
      <c r="D427">
        <v>1</v>
      </c>
      <c r="E427">
        <v>2</v>
      </c>
      <c r="F427">
        <v>1</v>
      </c>
      <c r="G427" s="3">
        <v>33.693965120187897</v>
      </c>
      <c r="H427" s="3" t="str">
        <f>IF(Table1[[#This Row],[BMI]]&lt;18.5,"Underweight",IF(AND(Table1[[#This Row],[BMI]]&gt;=18.5,Table1[[#This Row],[BMI]]&lt;25),"Normal Weight",IF(AND(Table1[[#This Row],[BMI]]&gt;=25,Table1[[#This Row],[BMI]]&lt;30),"Overweight","Obesity")))</f>
        <v>Obesity</v>
      </c>
      <c r="I427">
        <v>1</v>
      </c>
      <c r="J427">
        <v>11.028163292965999</v>
      </c>
      <c r="K427">
        <v>9.0902224222481305</v>
      </c>
      <c r="L427">
        <v>0.68210151006195896</v>
      </c>
      <c r="M427">
        <v>5.4437829186286102</v>
      </c>
      <c r="N427">
        <v>0</v>
      </c>
      <c r="O427">
        <v>0</v>
      </c>
      <c r="P427">
        <v>1</v>
      </c>
      <c r="Q427">
        <v>0</v>
      </c>
      <c r="R427">
        <v>1</v>
      </c>
      <c r="S427">
        <v>0</v>
      </c>
      <c r="T427">
        <v>178</v>
      </c>
      <c r="U427">
        <v>87</v>
      </c>
      <c r="V427">
        <v>239.15514624398801</v>
      </c>
      <c r="W427">
        <v>124.587139571598</v>
      </c>
      <c r="X427">
        <v>98.597145194261998</v>
      </c>
      <c r="Y427">
        <v>160.45353700229501</v>
      </c>
      <c r="Z427">
        <v>23.786005596843601</v>
      </c>
      <c r="AA427" t="str">
        <f>IF(Table1[[#This Row],[MMSE]]&lt;10, "Severe", IF(AND(Table1[[#This Row],[MMSE]]&gt;10,Table1[[#This Row],[MMSE]]&lt;21),"Moderate",IF(AND(Table1[[#This Row],[MMSE]]&gt;=21,Table1[[#This Row],[MMSE]]&lt;25),"Mild","Normal")))</f>
        <v>Mild</v>
      </c>
      <c r="AB427">
        <v>8.0836399119647204</v>
      </c>
      <c r="AC427">
        <v>0</v>
      </c>
      <c r="AD427">
        <v>0</v>
      </c>
      <c r="AE427">
        <v>2.3746758189595898</v>
      </c>
      <c r="AF427">
        <v>1</v>
      </c>
      <c r="AG427">
        <v>0</v>
      </c>
      <c r="AH427">
        <v>0</v>
      </c>
      <c r="AI427">
        <v>0</v>
      </c>
      <c r="AJ427">
        <v>0</v>
      </c>
      <c r="AK427">
        <v>0</v>
      </c>
      <c r="AL427" t="s">
        <v>35</v>
      </c>
    </row>
    <row r="428" spans="1:38" x14ac:dyDescent="0.2">
      <c r="A428">
        <v>5177</v>
      </c>
      <c r="B428">
        <v>72</v>
      </c>
      <c r="C428" t="str">
        <f>QUOTIENT(Table1[[#This Row],[Age]],10)*10&amp;"-"&amp;(QUOTIENT(Table1[[#This Row],[Age]],10)*10)+9</f>
        <v>70-79</v>
      </c>
      <c r="D428">
        <v>1</v>
      </c>
      <c r="E428">
        <v>0</v>
      </c>
      <c r="F428">
        <v>1</v>
      </c>
      <c r="G428" s="3">
        <v>23.308724110104801</v>
      </c>
      <c r="H428" s="3" t="str">
        <f>IF(Table1[[#This Row],[BMI]]&lt;18.5,"Underweight",IF(AND(Table1[[#This Row],[BMI]]&gt;=18.5,Table1[[#This Row],[BMI]]&lt;25),"Normal Weight",IF(AND(Table1[[#This Row],[BMI]]&gt;=25,Table1[[#This Row],[BMI]]&lt;30),"Overweight","Obesity")))</f>
        <v>Normal Weight</v>
      </c>
      <c r="I428">
        <v>0</v>
      </c>
      <c r="J428">
        <v>2.34714705788894</v>
      </c>
      <c r="K428">
        <v>3.1855263366501898</v>
      </c>
      <c r="L428">
        <v>8.75080329406061</v>
      </c>
      <c r="M428">
        <v>4.2936520527421198</v>
      </c>
      <c r="N428">
        <v>1</v>
      </c>
      <c r="O428">
        <v>0</v>
      </c>
      <c r="P428">
        <v>0</v>
      </c>
      <c r="Q428">
        <v>0</v>
      </c>
      <c r="R428">
        <v>0</v>
      </c>
      <c r="S428">
        <v>1</v>
      </c>
      <c r="T428">
        <v>164</v>
      </c>
      <c r="U428">
        <v>67</v>
      </c>
      <c r="V428">
        <v>269.87603807549198</v>
      </c>
      <c r="W428">
        <v>148.00835109784299</v>
      </c>
      <c r="X428">
        <v>26.814265568259401</v>
      </c>
      <c r="Y428">
        <v>317.73814972946701</v>
      </c>
      <c r="Z428">
        <v>15.4298383132328</v>
      </c>
      <c r="AA428" t="str">
        <f>IF(Table1[[#This Row],[MMSE]]&lt;10, "Severe", IF(AND(Table1[[#This Row],[MMSE]]&gt;10,Table1[[#This Row],[MMSE]]&lt;21),"Moderate",IF(AND(Table1[[#This Row],[MMSE]]&gt;=21,Table1[[#This Row],[MMSE]]&lt;25),"Mild","Normal")))</f>
        <v>Moderate</v>
      </c>
      <c r="AB428">
        <v>4.2714014693210398</v>
      </c>
      <c r="AC428">
        <v>0</v>
      </c>
      <c r="AD428">
        <v>1</v>
      </c>
      <c r="AE428">
        <v>9.4275776897225896</v>
      </c>
      <c r="AF428">
        <v>1</v>
      </c>
      <c r="AG428">
        <v>0</v>
      </c>
      <c r="AH428">
        <v>0</v>
      </c>
      <c r="AI428">
        <v>0</v>
      </c>
      <c r="AJ428">
        <v>1</v>
      </c>
      <c r="AK428">
        <v>1</v>
      </c>
      <c r="AL428" t="s">
        <v>35</v>
      </c>
    </row>
    <row r="429" spans="1:38" hidden="1" x14ac:dyDescent="0.2">
      <c r="A429">
        <v>5178</v>
      </c>
      <c r="B429">
        <v>71</v>
      </c>
      <c r="C429" t="str">
        <f>QUOTIENT(Table1[[#This Row],[Age]],10)*10&amp;"-"&amp;(QUOTIENT(Table1[[#This Row],[Age]],10)*10)+9</f>
        <v>70-79</v>
      </c>
      <c r="D429">
        <v>1</v>
      </c>
      <c r="E429">
        <v>0</v>
      </c>
      <c r="F429">
        <v>0</v>
      </c>
      <c r="G429" s="3">
        <v>37.464342184311</v>
      </c>
      <c r="H429" s="3" t="str">
        <f>IF(Table1[[#This Row],[BMI]]&lt;18.5,"Underweight",IF(AND(Table1[[#This Row],[BMI]]&gt;=18.5,Table1[[#This Row],[BMI]]&lt;25),"Normal Weight",IF(AND(Table1[[#This Row],[BMI]]&gt;=25,Table1[[#This Row],[BMI]]&lt;30),"Overweight","Obesity")))</f>
        <v>Obesity</v>
      </c>
      <c r="I429">
        <v>0</v>
      </c>
      <c r="J429">
        <v>16.1460455820981</v>
      </c>
      <c r="K429">
        <v>2.87366353139674</v>
      </c>
      <c r="L429">
        <v>5.8124153592597496</v>
      </c>
      <c r="M429">
        <v>8.6345375142336191</v>
      </c>
      <c r="N429">
        <v>0</v>
      </c>
      <c r="O429">
        <v>0</v>
      </c>
      <c r="P429">
        <v>0</v>
      </c>
      <c r="Q429">
        <v>1</v>
      </c>
      <c r="R429">
        <v>0</v>
      </c>
      <c r="S429">
        <v>1</v>
      </c>
      <c r="T429">
        <v>107</v>
      </c>
      <c r="U429">
        <v>79</v>
      </c>
      <c r="V429">
        <v>162.40732780287601</v>
      </c>
      <c r="W429">
        <v>66.544749416751799</v>
      </c>
      <c r="X429">
        <v>68.873604436291302</v>
      </c>
      <c r="Y429">
        <v>133.02437305335101</v>
      </c>
      <c r="Z429">
        <v>3.3949957992363</v>
      </c>
      <c r="AA429" t="str">
        <f>IF(Table1[[#This Row],[MMSE]]&lt;10, "Severe", IF(AND(Table1[[#This Row],[MMSE]]&gt;10,Table1[[#This Row],[MMSE]]&lt;21),"Moderate",IF(AND(Table1[[#This Row],[MMSE]]&gt;=21,Table1[[#This Row],[MMSE]]&lt;25),"Mild","Normal")))</f>
        <v>Severe</v>
      </c>
      <c r="AB429">
        <v>8.0188734980242895</v>
      </c>
      <c r="AC429">
        <v>0</v>
      </c>
      <c r="AD429">
        <v>0</v>
      </c>
      <c r="AE429">
        <v>8.3260040220378109</v>
      </c>
      <c r="AF429">
        <v>1</v>
      </c>
      <c r="AG429">
        <v>0</v>
      </c>
      <c r="AH429">
        <v>0</v>
      </c>
      <c r="AI429">
        <v>0</v>
      </c>
      <c r="AJ429">
        <v>0</v>
      </c>
      <c r="AK429">
        <v>0</v>
      </c>
      <c r="AL429" t="s">
        <v>35</v>
      </c>
    </row>
    <row r="430" spans="1:38" hidden="1" x14ac:dyDescent="0.2">
      <c r="A430">
        <v>5179</v>
      </c>
      <c r="B430">
        <v>71</v>
      </c>
      <c r="C430" t="str">
        <f>QUOTIENT(Table1[[#This Row],[Age]],10)*10&amp;"-"&amp;(QUOTIENT(Table1[[#This Row],[Age]],10)*10)+9</f>
        <v>70-79</v>
      </c>
      <c r="D430">
        <v>0</v>
      </c>
      <c r="E430">
        <v>3</v>
      </c>
      <c r="F430">
        <v>2</v>
      </c>
      <c r="G430" s="3">
        <v>31.0168001075895</v>
      </c>
      <c r="H430" s="3" t="str">
        <f>IF(Table1[[#This Row],[BMI]]&lt;18.5,"Underweight",IF(AND(Table1[[#This Row],[BMI]]&gt;=18.5,Table1[[#This Row],[BMI]]&lt;25),"Normal Weight",IF(AND(Table1[[#This Row],[BMI]]&gt;=25,Table1[[#This Row],[BMI]]&lt;30),"Overweight","Obesity")))</f>
        <v>Obesity</v>
      </c>
      <c r="I430">
        <v>0</v>
      </c>
      <c r="J430">
        <v>6.7406644194500398</v>
      </c>
      <c r="K430">
        <v>9.0277018084803906</v>
      </c>
      <c r="L430">
        <v>0.245724165235637</v>
      </c>
      <c r="M430">
        <v>8.2616040282631502</v>
      </c>
      <c r="N430">
        <v>0</v>
      </c>
      <c r="O430">
        <v>1</v>
      </c>
      <c r="P430">
        <v>0</v>
      </c>
      <c r="Q430">
        <v>0</v>
      </c>
      <c r="R430">
        <v>0</v>
      </c>
      <c r="S430">
        <v>0</v>
      </c>
      <c r="T430">
        <v>109</v>
      </c>
      <c r="U430">
        <v>64</v>
      </c>
      <c r="V430">
        <v>177.93609172078999</v>
      </c>
      <c r="W430">
        <v>181.613332480314</v>
      </c>
      <c r="X430">
        <v>38.048722124879497</v>
      </c>
      <c r="Y430">
        <v>211.73816000965201</v>
      </c>
      <c r="Z430">
        <v>28.678028771998999</v>
      </c>
      <c r="AA430" t="str">
        <f>IF(Table1[[#This Row],[MMSE]]&lt;10, "Severe", IF(AND(Table1[[#This Row],[MMSE]]&gt;10,Table1[[#This Row],[MMSE]]&lt;21),"Moderate",IF(AND(Table1[[#This Row],[MMSE]]&gt;=21,Table1[[#This Row],[MMSE]]&lt;25),"Mild","Normal")))</f>
        <v>Normal</v>
      </c>
      <c r="AB430">
        <v>4.5637914760601497</v>
      </c>
      <c r="AC430">
        <v>1</v>
      </c>
      <c r="AD430">
        <v>0</v>
      </c>
      <c r="AE430">
        <v>1.22927408558935</v>
      </c>
      <c r="AF430">
        <v>0</v>
      </c>
      <c r="AG430">
        <v>0</v>
      </c>
      <c r="AH430">
        <v>0</v>
      </c>
      <c r="AI430">
        <v>1</v>
      </c>
      <c r="AJ430">
        <v>0</v>
      </c>
      <c r="AK430">
        <v>0</v>
      </c>
      <c r="AL430" t="s">
        <v>35</v>
      </c>
    </row>
    <row r="431" spans="1:38" hidden="1" x14ac:dyDescent="0.2">
      <c r="A431">
        <v>5180</v>
      </c>
      <c r="B431">
        <v>64</v>
      </c>
      <c r="C431" t="str">
        <f>QUOTIENT(Table1[[#This Row],[Age]],10)*10&amp;"-"&amp;(QUOTIENT(Table1[[#This Row],[Age]],10)*10)+9</f>
        <v>60-69</v>
      </c>
      <c r="D431">
        <v>0</v>
      </c>
      <c r="E431">
        <v>1</v>
      </c>
      <c r="F431">
        <v>0</v>
      </c>
      <c r="G431" s="3">
        <v>31.587736101341399</v>
      </c>
      <c r="H431" s="3" t="str">
        <f>IF(Table1[[#This Row],[BMI]]&lt;18.5,"Underweight",IF(AND(Table1[[#This Row],[BMI]]&gt;=18.5,Table1[[#This Row],[BMI]]&lt;25),"Normal Weight",IF(AND(Table1[[#This Row],[BMI]]&gt;=25,Table1[[#This Row],[BMI]]&lt;30),"Overweight","Obesity")))</f>
        <v>Obesity</v>
      </c>
      <c r="I431">
        <v>0</v>
      </c>
      <c r="J431">
        <v>8.8550595613101102</v>
      </c>
      <c r="K431">
        <v>6.7658989871613402</v>
      </c>
      <c r="L431">
        <v>2.2523699808137998</v>
      </c>
      <c r="M431">
        <v>6.0919127996471598</v>
      </c>
      <c r="N431">
        <v>0</v>
      </c>
      <c r="O431">
        <v>0</v>
      </c>
      <c r="P431">
        <v>0</v>
      </c>
      <c r="Q431">
        <v>0</v>
      </c>
      <c r="R431">
        <v>0</v>
      </c>
      <c r="S431">
        <v>0</v>
      </c>
      <c r="T431">
        <v>139</v>
      </c>
      <c r="U431">
        <v>100</v>
      </c>
      <c r="V431">
        <v>276.82216220446298</v>
      </c>
      <c r="W431">
        <v>92.962651610667805</v>
      </c>
      <c r="X431">
        <v>73.001847241891596</v>
      </c>
      <c r="Y431">
        <v>160.43924185728</v>
      </c>
      <c r="Z431">
        <v>7.2222070658234196</v>
      </c>
      <c r="AA431" t="str">
        <f>IF(Table1[[#This Row],[MMSE]]&lt;10, "Severe", IF(AND(Table1[[#This Row],[MMSE]]&gt;10,Table1[[#This Row],[MMSE]]&lt;21),"Moderate",IF(AND(Table1[[#This Row],[MMSE]]&gt;=21,Table1[[#This Row],[MMSE]]&lt;25),"Mild","Normal")))</f>
        <v>Severe</v>
      </c>
      <c r="AB431">
        <v>6.3956072256233902</v>
      </c>
      <c r="AC431">
        <v>0</v>
      </c>
      <c r="AD431">
        <v>0</v>
      </c>
      <c r="AE431">
        <v>6.2643024768566002</v>
      </c>
      <c r="AF431">
        <v>0</v>
      </c>
      <c r="AG431">
        <v>0</v>
      </c>
      <c r="AH431">
        <v>0</v>
      </c>
      <c r="AI431">
        <v>0</v>
      </c>
      <c r="AJ431">
        <v>1</v>
      </c>
      <c r="AK431">
        <v>0</v>
      </c>
      <c r="AL431" t="s">
        <v>35</v>
      </c>
    </row>
    <row r="432" spans="1:38" hidden="1" x14ac:dyDescent="0.2">
      <c r="A432">
        <v>5181</v>
      </c>
      <c r="B432">
        <v>73</v>
      </c>
      <c r="C432" t="str">
        <f>QUOTIENT(Table1[[#This Row],[Age]],10)*10&amp;"-"&amp;(QUOTIENT(Table1[[#This Row],[Age]],10)*10)+9</f>
        <v>70-79</v>
      </c>
      <c r="D432">
        <v>1</v>
      </c>
      <c r="E432">
        <v>1</v>
      </c>
      <c r="F432">
        <v>0</v>
      </c>
      <c r="G432" s="3">
        <v>32.377965183522697</v>
      </c>
      <c r="H432" s="3" t="str">
        <f>IF(Table1[[#This Row],[BMI]]&lt;18.5,"Underweight",IF(AND(Table1[[#This Row],[BMI]]&gt;=18.5,Table1[[#This Row],[BMI]]&lt;25),"Normal Weight",IF(AND(Table1[[#This Row],[BMI]]&gt;=25,Table1[[#This Row],[BMI]]&lt;30),"Overweight","Obesity")))</f>
        <v>Obesity</v>
      </c>
      <c r="I432">
        <v>0</v>
      </c>
      <c r="J432">
        <v>17.202623089466002</v>
      </c>
      <c r="K432">
        <v>4.1056033504184803</v>
      </c>
      <c r="L432">
        <v>9.3667854372942205</v>
      </c>
      <c r="M432">
        <v>4.9334669276441199</v>
      </c>
      <c r="N432">
        <v>1</v>
      </c>
      <c r="O432">
        <v>0</v>
      </c>
      <c r="P432">
        <v>0</v>
      </c>
      <c r="Q432">
        <v>1</v>
      </c>
      <c r="R432">
        <v>0</v>
      </c>
      <c r="S432">
        <v>0</v>
      </c>
      <c r="T432">
        <v>146</v>
      </c>
      <c r="U432">
        <v>104</v>
      </c>
      <c r="V432">
        <v>173.92609794802601</v>
      </c>
      <c r="W432">
        <v>86.065907259519307</v>
      </c>
      <c r="X432">
        <v>50.729429575135399</v>
      </c>
      <c r="Y432">
        <v>90.818066872867703</v>
      </c>
      <c r="Z432">
        <v>3.4543667140641601</v>
      </c>
      <c r="AA432" t="str">
        <f>IF(Table1[[#This Row],[MMSE]]&lt;10, "Severe", IF(AND(Table1[[#This Row],[MMSE]]&gt;10,Table1[[#This Row],[MMSE]]&lt;21),"Moderate",IF(AND(Table1[[#This Row],[MMSE]]&gt;=21,Table1[[#This Row],[MMSE]]&lt;25),"Mild","Normal")))</f>
        <v>Severe</v>
      </c>
      <c r="AB432">
        <v>5.6679428699207204</v>
      </c>
      <c r="AC432">
        <v>0</v>
      </c>
      <c r="AD432">
        <v>1</v>
      </c>
      <c r="AE432">
        <v>0.51180557572623997</v>
      </c>
      <c r="AF432">
        <v>0</v>
      </c>
      <c r="AG432">
        <v>0</v>
      </c>
      <c r="AH432">
        <v>1</v>
      </c>
      <c r="AI432">
        <v>0</v>
      </c>
      <c r="AJ432">
        <v>0</v>
      </c>
      <c r="AK432">
        <v>1</v>
      </c>
      <c r="AL432" t="s">
        <v>35</v>
      </c>
    </row>
    <row r="433" spans="1:38" x14ac:dyDescent="0.2">
      <c r="A433">
        <v>5182</v>
      </c>
      <c r="B433">
        <v>66</v>
      </c>
      <c r="C433" t="str">
        <f>QUOTIENT(Table1[[#This Row],[Age]],10)*10&amp;"-"&amp;(QUOTIENT(Table1[[#This Row],[Age]],10)*10)+9</f>
        <v>60-69</v>
      </c>
      <c r="D433">
        <v>0</v>
      </c>
      <c r="E433">
        <v>1</v>
      </c>
      <c r="F433">
        <v>1</v>
      </c>
      <c r="G433" s="3">
        <v>36.673238339993198</v>
      </c>
      <c r="H433" s="3" t="str">
        <f>IF(Table1[[#This Row],[BMI]]&lt;18.5,"Underweight",IF(AND(Table1[[#This Row],[BMI]]&gt;=18.5,Table1[[#This Row],[BMI]]&lt;25),"Normal Weight",IF(AND(Table1[[#This Row],[BMI]]&gt;=25,Table1[[#This Row],[BMI]]&lt;30),"Overweight","Obesity")))</f>
        <v>Obesity</v>
      </c>
      <c r="I433">
        <v>0</v>
      </c>
      <c r="J433">
        <v>13.382907069627301</v>
      </c>
      <c r="K433">
        <v>9.4385548467769596</v>
      </c>
      <c r="L433">
        <v>0.911592239563072</v>
      </c>
      <c r="M433">
        <v>9.8094125027402903</v>
      </c>
      <c r="N433">
        <v>0</v>
      </c>
      <c r="O433">
        <v>0</v>
      </c>
      <c r="P433">
        <v>0</v>
      </c>
      <c r="Q433">
        <v>0</v>
      </c>
      <c r="R433">
        <v>1</v>
      </c>
      <c r="S433">
        <v>1</v>
      </c>
      <c r="T433">
        <v>108</v>
      </c>
      <c r="U433">
        <v>80</v>
      </c>
      <c r="V433">
        <v>202.54368276967901</v>
      </c>
      <c r="W433">
        <v>110.73634484432</v>
      </c>
      <c r="X433">
        <v>29.294767707361899</v>
      </c>
      <c r="Y433">
        <v>279.56647524767402</v>
      </c>
      <c r="Z433">
        <v>12.7992109308788</v>
      </c>
      <c r="AA433" t="str">
        <f>IF(Table1[[#This Row],[MMSE]]&lt;10, "Severe", IF(AND(Table1[[#This Row],[MMSE]]&gt;10,Table1[[#This Row],[MMSE]]&lt;21),"Moderate",IF(AND(Table1[[#This Row],[MMSE]]&gt;=21,Table1[[#This Row],[MMSE]]&lt;25),"Mild","Normal")))</f>
        <v>Moderate</v>
      </c>
      <c r="AB433">
        <v>7.2429041511496202</v>
      </c>
      <c r="AC433">
        <v>0</v>
      </c>
      <c r="AD433">
        <v>0</v>
      </c>
      <c r="AE433">
        <v>7.7513059788704401</v>
      </c>
      <c r="AF433">
        <v>0</v>
      </c>
      <c r="AG433">
        <v>1</v>
      </c>
      <c r="AH433">
        <v>0</v>
      </c>
      <c r="AI433">
        <v>0</v>
      </c>
      <c r="AJ433">
        <v>1</v>
      </c>
      <c r="AK433">
        <v>0</v>
      </c>
      <c r="AL433" t="s">
        <v>35</v>
      </c>
    </row>
    <row r="434" spans="1:38" hidden="1" x14ac:dyDescent="0.2">
      <c r="A434">
        <v>5183</v>
      </c>
      <c r="B434">
        <v>90</v>
      </c>
      <c r="C434" t="str">
        <f>QUOTIENT(Table1[[#This Row],[Age]],10)*10&amp;"-"&amp;(QUOTIENT(Table1[[#This Row],[Age]],10)*10)+9</f>
        <v>90-99</v>
      </c>
      <c r="D434">
        <v>1</v>
      </c>
      <c r="E434">
        <v>0</v>
      </c>
      <c r="F434">
        <v>1</v>
      </c>
      <c r="G434" s="3">
        <v>26.5768367278421</v>
      </c>
      <c r="H434" s="3" t="str">
        <f>IF(Table1[[#This Row],[BMI]]&lt;18.5,"Underweight",IF(AND(Table1[[#This Row],[BMI]]&gt;=18.5,Table1[[#This Row],[BMI]]&lt;25),"Normal Weight",IF(AND(Table1[[#This Row],[BMI]]&gt;=25,Table1[[#This Row],[BMI]]&lt;30),"Overweight","Obesity")))</f>
        <v>Overweight</v>
      </c>
      <c r="I434">
        <v>0</v>
      </c>
      <c r="J434">
        <v>13.144380488766</v>
      </c>
      <c r="K434">
        <v>3.89772941806712</v>
      </c>
      <c r="L434">
        <v>9.5999566058316201</v>
      </c>
      <c r="M434">
        <v>5.0729901955658097</v>
      </c>
      <c r="N434">
        <v>0</v>
      </c>
      <c r="O434">
        <v>1</v>
      </c>
      <c r="P434">
        <v>0</v>
      </c>
      <c r="Q434">
        <v>0</v>
      </c>
      <c r="R434">
        <v>0</v>
      </c>
      <c r="S434">
        <v>1</v>
      </c>
      <c r="T434">
        <v>128</v>
      </c>
      <c r="U434">
        <v>84</v>
      </c>
      <c r="V434">
        <v>249.66199240229</v>
      </c>
      <c r="W434">
        <v>111.581436785581</v>
      </c>
      <c r="X434">
        <v>91.661364258126198</v>
      </c>
      <c r="Y434">
        <v>160.97870892205501</v>
      </c>
      <c r="Z434">
        <v>21.427969041677098</v>
      </c>
      <c r="AA434" t="str">
        <f>IF(Table1[[#This Row],[MMSE]]&lt;10, "Severe", IF(AND(Table1[[#This Row],[MMSE]]&gt;10,Table1[[#This Row],[MMSE]]&lt;21),"Moderate",IF(AND(Table1[[#This Row],[MMSE]]&gt;=21,Table1[[#This Row],[MMSE]]&lt;25),"Mild","Normal")))</f>
        <v>Mild</v>
      </c>
      <c r="AB434">
        <v>2.7757127174366998</v>
      </c>
      <c r="AC434">
        <v>0</v>
      </c>
      <c r="AD434">
        <v>0</v>
      </c>
      <c r="AE434">
        <v>5.6827196939689903</v>
      </c>
      <c r="AF434">
        <v>0</v>
      </c>
      <c r="AG434">
        <v>0</v>
      </c>
      <c r="AH434">
        <v>0</v>
      </c>
      <c r="AI434">
        <v>0</v>
      </c>
      <c r="AJ434">
        <v>0</v>
      </c>
      <c r="AK434">
        <v>0</v>
      </c>
      <c r="AL434" t="s">
        <v>35</v>
      </c>
    </row>
    <row r="435" spans="1:38" hidden="1" x14ac:dyDescent="0.2">
      <c r="A435">
        <v>5184</v>
      </c>
      <c r="B435">
        <v>73</v>
      </c>
      <c r="C435" t="str">
        <f>QUOTIENT(Table1[[#This Row],[Age]],10)*10&amp;"-"&amp;(QUOTIENT(Table1[[#This Row],[Age]],10)*10)+9</f>
        <v>70-79</v>
      </c>
      <c r="D435">
        <v>0</v>
      </c>
      <c r="E435">
        <v>0</v>
      </c>
      <c r="F435">
        <v>2</v>
      </c>
      <c r="G435" s="3">
        <v>15.437166310970801</v>
      </c>
      <c r="H435" s="3" t="str">
        <f>IF(Table1[[#This Row],[BMI]]&lt;18.5,"Underweight",IF(AND(Table1[[#This Row],[BMI]]&gt;=18.5,Table1[[#This Row],[BMI]]&lt;25),"Normal Weight",IF(AND(Table1[[#This Row],[BMI]]&gt;=25,Table1[[#This Row],[BMI]]&lt;30),"Overweight","Obesity")))</f>
        <v>Underweight</v>
      </c>
      <c r="I435">
        <v>0</v>
      </c>
      <c r="J435">
        <v>8.4911663404775695</v>
      </c>
      <c r="K435">
        <v>8.6811074023341597</v>
      </c>
      <c r="L435">
        <v>5.84640114374952</v>
      </c>
      <c r="M435">
        <v>9.1006663710809903</v>
      </c>
      <c r="N435">
        <v>0</v>
      </c>
      <c r="O435">
        <v>1</v>
      </c>
      <c r="P435">
        <v>1</v>
      </c>
      <c r="Q435">
        <v>0</v>
      </c>
      <c r="R435">
        <v>0</v>
      </c>
      <c r="S435">
        <v>0</v>
      </c>
      <c r="T435">
        <v>174</v>
      </c>
      <c r="U435">
        <v>108</v>
      </c>
      <c r="V435">
        <v>269.65519377749399</v>
      </c>
      <c r="W435">
        <v>58.551312546632602</v>
      </c>
      <c r="X435">
        <v>62.520255472463397</v>
      </c>
      <c r="Y435">
        <v>50.461610693161703</v>
      </c>
      <c r="Z435">
        <v>6.11956211045492</v>
      </c>
      <c r="AA435" t="str">
        <f>IF(Table1[[#This Row],[MMSE]]&lt;10, "Severe", IF(AND(Table1[[#This Row],[MMSE]]&gt;10,Table1[[#This Row],[MMSE]]&lt;21),"Moderate",IF(AND(Table1[[#This Row],[MMSE]]&gt;=21,Table1[[#This Row],[MMSE]]&lt;25),"Mild","Normal")))</f>
        <v>Severe</v>
      </c>
      <c r="AB435">
        <v>2.5710718942909199</v>
      </c>
      <c r="AC435">
        <v>1</v>
      </c>
      <c r="AD435">
        <v>0</v>
      </c>
      <c r="AE435">
        <v>5.5208001393707198</v>
      </c>
      <c r="AF435">
        <v>0</v>
      </c>
      <c r="AG435">
        <v>0</v>
      </c>
      <c r="AH435">
        <v>1</v>
      </c>
      <c r="AI435">
        <v>1</v>
      </c>
      <c r="AJ435">
        <v>0</v>
      </c>
      <c r="AK435">
        <v>1</v>
      </c>
      <c r="AL435" t="s">
        <v>35</v>
      </c>
    </row>
    <row r="436" spans="1:38" x14ac:dyDescent="0.2">
      <c r="A436">
        <v>5185</v>
      </c>
      <c r="B436">
        <v>90</v>
      </c>
      <c r="C436" t="str">
        <f>QUOTIENT(Table1[[#This Row],[Age]],10)*10&amp;"-"&amp;(QUOTIENT(Table1[[#This Row],[Age]],10)*10)+9</f>
        <v>90-99</v>
      </c>
      <c r="D436">
        <v>1</v>
      </c>
      <c r="E436">
        <v>0</v>
      </c>
      <c r="F436">
        <v>3</v>
      </c>
      <c r="G436" s="3">
        <v>26.5700863825044</v>
      </c>
      <c r="H436" s="3" t="str">
        <f>IF(Table1[[#This Row],[BMI]]&lt;18.5,"Underweight",IF(AND(Table1[[#This Row],[BMI]]&gt;=18.5,Table1[[#This Row],[BMI]]&lt;25),"Normal Weight",IF(AND(Table1[[#This Row],[BMI]]&gt;=25,Table1[[#This Row],[BMI]]&lt;30),"Overweight","Obesity")))</f>
        <v>Overweight</v>
      </c>
      <c r="I436">
        <v>1</v>
      </c>
      <c r="J436">
        <v>4.6764870715919198</v>
      </c>
      <c r="K436">
        <v>6.7068107733404396</v>
      </c>
      <c r="L436">
        <v>1.24493858971206</v>
      </c>
      <c r="M436">
        <v>9.6781515145173707</v>
      </c>
      <c r="N436">
        <v>0</v>
      </c>
      <c r="O436">
        <v>0</v>
      </c>
      <c r="P436">
        <v>0</v>
      </c>
      <c r="Q436">
        <v>1</v>
      </c>
      <c r="R436">
        <v>0</v>
      </c>
      <c r="S436">
        <v>0</v>
      </c>
      <c r="T436">
        <v>149</v>
      </c>
      <c r="U436">
        <v>92</v>
      </c>
      <c r="V436">
        <v>290.59782064075</v>
      </c>
      <c r="W436">
        <v>75.926521862191905</v>
      </c>
      <c r="X436">
        <v>44.712360322217798</v>
      </c>
      <c r="Y436">
        <v>150.363261106192</v>
      </c>
      <c r="Z436">
        <v>14.2348357527432</v>
      </c>
      <c r="AA436" t="str">
        <f>IF(Table1[[#This Row],[MMSE]]&lt;10, "Severe", IF(AND(Table1[[#This Row],[MMSE]]&gt;10,Table1[[#This Row],[MMSE]]&lt;21),"Moderate",IF(AND(Table1[[#This Row],[MMSE]]&gt;=21,Table1[[#This Row],[MMSE]]&lt;25),"Mild","Normal")))</f>
        <v>Moderate</v>
      </c>
      <c r="AB436">
        <v>3.7492918411753999</v>
      </c>
      <c r="AC436">
        <v>0</v>
      </c>
      <c r="AD436">
        <v>0</v>
      </c>
      <c r="AE436">
        <v>2.4436570183532602</v>
      </c>
      <c r="AF436">
        <v>0</v>
      </c>
      <c r="AG436">
        <v>0</v>
      </c>
      <c r="AH436">
        <v>0</v>
      </c>
      <c r="AI436">
        <v>0</v>
      </c>
      <c r="AJ436">
        <v>0</v>
      </c>
      <c r="AK436">
        <v>1</v>
      </c>
      <c r="AL436" t="s">
        <v>35</v>
      </c>
    </row>
    <row r="437" spans="1:38" hidden="1" x14ac:dyDescent="0.2">
      <c r="A437">
        <v>5186</v>
      </c>
      <c r="B437">
        <v>71</v>
      </c>
      <c r="C437" t="str">
        <f>QUOTIENT(Table1[[#This Row],[Age]],10)*10&amp;"-"&amp;(QUOTIENT(Table1[[#This Row],[Age]],10)*10)+9</f>
        <v>70-79</v>
      </c>
      <c r="D437">
        <v>1</v>
      </c>
      <c r="E437">
        <v>0</v>
      </c>
      <c r="F437">
        <v>2</v>
      </c>
      <c r="G437" s="3">
        <v>24.050077320586599</v>
      </c>
      <c r="H437" s="3" t="str">
        <f>IF(Table1[[#This Row],[BMI]]&lt;18.5,"Underweight",IF(AND(Table1[[#This Row],[BMI]]&gt;=18.5,Table1[[#This Row],[BMI]]&lt;25),"Normal Weight",IF(AND(Table1[[#This Row],[BMI]]&gt;=25,Table1[[#This Row],[BMI]]&lt;30),"Overweight","Obesity")))</f>
        <v>Normal Weight</v>
      </c>
      <c r="I437">
        <v>0</v>
      </c>
      <c r="J437">
        <v>1.3053412934002799</v>
      </c>
      <c r="K437">
        <v>2.6379842326749099</v>
      </c>
      <c r="L437">
        <v>3.9968353094429001</v>
      </c>
      <c r="M437">
        <v>6.9672159142404304</v>
      </c>
      <c r="N437">
        <v>0</v>
      </c>
      <c r="O437">
        <v>0</v>
      </c>
      <c r="P437">
        <v>0</v>
      </c>
      <c r="Q437">
        <v>1</v>
      </c>
      <c r="R437">
        <v>0</v>
      </c>
      <c r="S437">
        <v>0</v>
      </c>
      <c r="T437">
        <v>102</v>
      </c>
      <c r="U437">
        <v>68</v>
      </c>
      <c r="V437">
        <v>285.54682479318399</v>
      </c>
      <c r="W437">
        <v>170.73543699026101</v>
      </c>
      <c r="X437">
        <v>94.285631118374994</v>
      </c>
      <c r="Y437">
        <v>174.94285025312101</v>
      </c>
      <c r="Z437">
        <v>21.746467487260102</v>
      </c>
      <c r="AA437" t="str">
        <f>IF(Table1[[#This Row],[MMSE]]&lt;10, "Severe", IF(AND(Table1[[#This Row],[MMSE]]&gt;10,Table1[[#This Row],[MMSE]]&lt;21),"Moderate",IF(AND(Table1[[#This Row],[MMSE]]&gt;=21,Table1[[#This Row],[MMSE]]&lt;25),"Mild","Normal")))</f>
        <v>Mild</v>
      </c>
      <c r="AB437">
        <v>3.72099454985372</v>
      </c>
      <c r="AC437">
        <v>0</v>
      </c>
      <c r="AD437">
        <v>0</v>
      </c>
      <c r="AE437">
        <v>0.446340163142385</v>
      </c>
      <c r="AF437">
        <v>0</v>
      </c>
      <c r="AG437">
        <v>0</v>
      </c>
      <c r="AH437">
        <v>0</v>
      </c>
      <c r="AI437">
        <v>0</v>
      </c>
      <c r="AJ437">
        <v>0</v>
      </c>
      <c r="AK437">
        <v>1</v>
      </c>
      <c r="AL437" t="s">
        <v>35</v>
      </c>
    </row>
    <row r="438" spans="1:38" hidden="1" x14ac:dyDescent="0.2">
      <c r="A438">
        <v>5187</v>
      </c>
      <c r="B438">
        <v>75</v>
      </c>
      <c r="C438" t="str">
        <f>QUOTIENT(Table1[[#This Row],[Age]],10)*10&amp;"-"&amp;(QUOTIENT(Table1[[#This Row],[Age]],10)*10)+9</f>
        <v>70-79</v>
      </c>
      <c r="D438">
        <v>1</v>
      </c>
      <c r="E438">
        <v>0</v>
      </c>
      <c r="F438">
        <v>1</v>
      </c>
      <c r="G438" s="3">
        <v>34.104934951404502</v>
      </c>
      <c r="H438" s="3" t="str">
        <f>IF(Table1[[#This Row],[BMI]]&lt;18.5,"Underweight",IF(AND(Table1[[#This Row],[BMI]]&gt;=18.5,Table1[[#This Row],[BMI]]&lt;25),"Normal Weight",IF(AND(Table1[[#This Row],[BMI]]&gt;=25,Table1[[#This Row],[BMI]]&lt;30),"Overweight","Obesity")))</f>
        <v>Obesity</v>
      </c>
      <c r="I438">
        <v>0</v>
      </c>
      <c r="J438">
        <v>16.562240001806899</v>
      </c>
      <c r="K438">
        <v>9.6133343753787504</v>
      </c>
      <c r="L438">
        <v>6.3403104652726103</v>
      </c>
      <c r="M438">
        <v>9.59546139074045</v>
      </c>
      <c r="N438">
        <v>0</v>
      </c>
      <c r="O438">
        <v>1</v>
      </c>
      <c r="P438">
        <v>0</v>
      </c>
      <c r="Q438">
        <v>0</v>
      </c>
      <c r="R438">
        <v>0</v>
      </c>
      <c r="S438">
        <v>1</v>
      </c>
      <c r="T438">
        <v>153</v>
      </c>
      <c r="U438">
        <v>105</v>
      </c>
      <c r="V438">
        <v>175.74641719875399</v>
      </c>
      <c r="W438">
        <v>116.333501236741</v>
      </c>
      <c r="X438">
        <v>65.265129189965606</v>
      </c>
      <c r="Y438">
        <v>191.66158585616299</v>
      </c>
      <c r="Z438">
        <v>5.8830362804848297</v>
      </c>
      <c r="AA438" t="str">
        <f>IF(Table1[[#This Row],[MMSE]]&lt;10, "Severe", IF(AND(Table1[[#This Row],[MMSE]]&gt;10,Table1[[#This Row],[MMSE]]&lt;21),"Moderate",IF(AND(Table1[[#This Row],[MMSE]]&gt;=21,Table1[[#This Row],[MMSE]]&lt;25),"Mild","Normal")))</f>
        <v>Severe</v>
      </c>
      <c r="AB438">
        <v>1.2486494151791201</v>
      </c>
      <c r="AC438">
        <v>0</v>
      </c>
      <c r="AD438">
        <v>0</v>
      </c>
      <c r="AE438">
        <v>7.4933507233905399</v>
      </c>
      <c r="AF438">
        <v>0</v>
      </c>
      <c r="AG438">
        <v>0</v>
      </c>
      <c r="AH438">
        <v>0</v>
      </c>
      <c r="AI438">
        <v>1</v>
      </c>
      <c r="AJ438">
        <v>0</v>
      </c>
      <c r="AK438">
        <v>0</v>
      </c>
      <c r="AL438" t="s">
        <v>35</v>
      </c>
    </row>
    <row r="439" spans="1:38" x14ac:dyDescent="0.2">
      <c r="A439">
        <v>5188</v>
      </c>
      <c r="B439">
        <v>90</v>
      </c>
      <c r="C439" t="str">
        <f>QUOTIENT(Table1[[#This Row],[Age]],10)*10&amp;"-"&amp;(QUOTIENT(Table1[[#This Row],[Age]],10)*10)+9</f>
        <v>90-99</v>
      </c>
      <c r="D439">
        <v>1</v>
      </c>
      <c r="E439">
        <v>2</v>
      </c>
      <c r="F439">
        <v>1</v>
      </c>
      <c r="G439" s="3">
        <v>19.208485585833099</v>
      </c>
      <c r="H439" s="3" t="str">
        <f>IF(Table1[[#This Row],[BMI]]&lt;18.5,"Underweight",IF(AND(Table1[[#This Row],[BMI]]&gt;=18.5,Table1[[#This Row],[BMI]]&lt;25),"Normal Weight",IF(AND(Table1[[#This Row],[BMI]]&gt;=25,Table1[[#This Row],[BMI]]&lt;30),"Overweight","Obesity")))</f>
        <v>Normal Weight</v>
      </c>
      <c r="I439">
        <v>1</v>
      </c>
      <c r="J439">
        <v>8.7028450953216598</v>
      </c>
      <c r="K439">
        <v>2.2243182754917399</v>
      </c>
      <c r="L439">
        <v>5.0257358471531299</v>
      </c>
      <c r="M439">
        <v>7.9514504390130201</v>
      </c>
      <c r="N439">
        <v>0</v>
      </c>
      <c r="O439">
        <v>1</v>
      </c>
      <c r="P439">
        <v>0</v>
      </c>
      <c r="Q439">
        <v>0</v>
      </c>
      <c r="R439">
        <v>0</v>
      </c>
      <c r="S439">
        <v>0</v>
      </c>
      <c r="T439">
        <v>94</v>
      </c>
      <c r="U439">
        <v>116</v>
      </c>
      <c r="V439">
        <v>172.114882182999</v>
      </c>
      <c r="W439">
        <v>192.51839272596499</v>
      </c>
      <c r="X439">
        <v>78.838514292541603</v>
      </c>
      <c r="Y439">
        <v>336.569504283306</v>
      </c>
      <c r="Z439">
        <v>20.0655025844089</v>
      </c>
      <c r="AA439" t="str">
        <f>IF(Table1[[#This Row],[MMSE]]&lt;10, "Severe", IF(AND(Table1[[#This Row],[MMSE]]&gt;10,Table1[[#This Row],[MMSE]]&lt;21),"Moderate",IF(AND(Table1[[#This Row],[MMSE]]&gt;=21,Table1[[#This Row],[MMSE]]&lt;25),"Mild","Normal")))</f>
        <v>Moderate</v>
      </c>
      <c r="AB439">
        <v>2.04485563276371</v>
      </c>
      <c r="AC439">
        <v>0</v>
      </c>
      <c r="AD439">
        <v>0</v>
      </c>
      <c r="AE439">
        <v>1.2051457887819399</v>
      </c>
      <c r="AF439">
        <v>1</v>
      </c>
      <c r="AG439">
        <v>0</v>
      </c>
      <c r="AH439">
        <v>0</v>
      </c>
      <c r="AI439">
        <v>0</v>
      </c>
      <c r="AJ439">
        <v>0</v>
      </c>
      <c r="AK439">
        <v>1</v>
      </c>
      <c r="AL439" t="s">
        <v>35</v>
      </c>
    </row>
    <row r="440" spans="1:38" x14ac:dyDescent="0.2">
      <c r="A440">
        <v>5189</v>
      </c>
      <c r="B440">
        <v>87</v>
      </c>
      <c r="C440" t="str">
        <f>QUOTIENT(Table1[[#This Row],[Age]],10)*10&amp;"-"&amp;(QUOTIENT(Table1[[#This Row],[Age]],10)*10)+9</f>
        <v>80-89</v>
      </c>
      <c r="D440">
        <v>1</v>
      </c>
      <c r="E440">
        <v>0</v>
      </c>
      <c r="F440">
        <v>1</v>
      </c>
      <c r="G440" s="3">
        <v>37.504385424567701</v>
      </c>
      <c r="H440" s="3" t="str">
        <f>IF(Table1[[#This Row],[BMI]]&lt;18.5,"Underweight",IF(AND(Table1[[#This Row],[BMI]]&gt;=18.5,Table1[[#This Row],[BMI]]&lt;25),"Normal Weight",IF(AND(Table1[[#This Row],[BMI]]&gt;=25,Table1[[#This Row],[BMI]]&lt;30),"Overweight","Obesity")))</f>
        <v>Obesity</v>
      </c>
      <c r="I440">
        <v>1</v>
      </c>
      <c r="J440">
        <v>16.765504255992099</v>
      </c>
      <c r="K440">
        <v>3.3462805015211701</v>
      </c>
      <c r="L440">
        <v>0.19483097128583901</v>
      </c>
      <c r="M440">
        <v>7.0475642492531403</v>
      </c>
      <c r="N440">
        <v>0</v>
      </c>
      <c r="O440">
        <v>0</v>
      </c>
      <c r="P440">
        <v>0</v>
      </c>
      <c r="Q440">
        <v>0</v>
      </c>
      <c r="R440">
        <v>1</v>
      </c>
      <c r="S440">
        <v>0</v>
      </c>
      <c r="T440">
        <v>144</v>
      </c>
      <c r="U440">
        <v>69</v>
      </c>
      <c r="V440">
        <v>232.29569919919501</v>
      </c>
      <c r="W440">
        <v>106.368725066625</v>
      </c>
      <c r="X440">
        <v>76.885691304330294</v>
      </c>
      <c r="Y440">
        <v>103.469492719793</v>
      </c>
      <c r="Z440">
        <v>11.4038836281364</v>
      </c>
      <c r="AA440" t="str">
        <f>IF(Table1[[#This Row],[MMSE]]&lt;10, "Severe", IF(AND(Table1[[#This Row],[MMSE]]&gt;10,Table1[[#This Row],[MMSE]]&lt;21),"Moderate",IF(AND(Table1[[#This Row],[MMSE]]&gt;=21,Table1[[#This Row],[MMSE]]&lt;25),"Mild","Normal")))</f>
        <v>Moderate</v>
      </c>
      <c r="AB440">
        <v>1.64467268589313</v>
      </c>
      <c r="AC440">
        <v>1</v>
      </c>
      <c r="AD440">
        <v>0</v>
      </c>
      <c r="AE440">
        <v>5.3437845492843703</v>
      </c>
      <c r="AF440">
        <v>0</v>
      </c>
      <c r="AG440">
        <v>0</v>
      </c>
      <c r="AH440">
        <v>0</v>
      </c>
      <c r="AI440">
        <v>0</v>
      </c>
      <c r="AJ440">
        <v>0</v>
      </c>
      <c r="AK440">
        <v>1</v>
      </c>
      <c r="AL440" t="s">
        <v>35</v>
      </c>
    </row>
    <row r="441" spans="1:38" hidden="1" x14ac:dyDescent="0.2">
      <c r="A441">
        <v>5190</v>
      </c>
      <c r="B441">
        <v>63</v>
      </c>
      <c r="C441" t="str">
        <f>QUOTIENT(Table1[[#This Row],[Age]],10)*10&amp;"-"&amp;(QUOTIENT(Table1[[#This Row],[Age]],10)*10)+9</f>
        <v>60-69</v>
      </c>
      <c r="D441">
        <v>0</v>
      </c>
      <c r="E441">
        <v>0</v>
      </c>
      <c r="F441">
        <v>0</v>
      </c>
      <c r="G441" s="3">
        <v>26.703485404734099</v>
      </c>
      <c r="H441" s="3" t="str">
        <f>IF(Table1[[#This Row],[BMI]]&lt;18.5,"Underweight",IF(AND(Table1[[#This Row],[BMI]]&gt;=18.5,Table1[[#This Row],[BMI]]&lt;25),"Normal Weight",IF(AND(Table1[[#This Row],[BMI]]&gt;=25,Table1[[#This Row],[BMI]]&lt;30),"Overweight","Obesity")))</f>
        <v>Overweight</v>
      </c>
      <c r="I441">
        <v>0</v>
      </c>
      <c r="J441">
        <v>6.3628753967570502</v>
      </c>
      <c r="K441">
        <v>9.71614946079535</v>
      </c>
      <c r="L441">
        <v>3.5252858424384801</v>
      </c>
      <c r="M441">
        <v>7.98333130510209</v>
      </c>
      <c r="N441">
        <v>0</v>
      </c>
      <c r="O441">
        <v>0</v>
      </c>
      <c r="P441">
        <v>0</v>
      </c>
      <c r="Q441">
        <v>1</v>
      </c>
      <c r="R441">
        <v>0</v>
      </c>
      <c r="S441">
        <v>1</v>
      </c>
      <c r="T441">
        <v>111</v>
      </c>
      <c r="U441">
        <v>61</v>
      </c>
      <c r="V441">
        <v>195.92684888148199</v>
      </c>
      <c r="W441">
        <v>179.68344550302001</v>
      </c>
      <c r="X441">
        <v>26.564542921002602</v>
      </c>
      <c r="Y441">
        <v>223.90775100508301</v>
      </c>
      <c r="Z441">
        <v>23.4156408248347</v>
      </c>
      <c r="AA441" t="str">
        <f>IF(Table1[[#This Row],[MMSE]]&lt;10, "Severe", IF(AND(Table1[[#This Row],[MMSE]]&gt;10,Table1[[#This Row],[MMSE]]&lt;21),"Moderate",IF(AND(Table1[[#This Row],[MMSE]]&gt;=21,Table1[[#This Row],[MMSE]]&lt;25),"Mild","Normal")))</f>
        <v>Mild</v>
      </c>
      <c r="AB441">
        <v>8.4180745325094897</v>
      </c>
      <c r="AC441">
        <v>0</v>
      </c>
      <c r="AD441">
        <v>1</v>
      </c>
      <c r="AE441">
        <v>3.0485747862388899</v>
      </c>
      <c r="AF441">
        <v>1</v>
      </c>
      <c r="AG441">
        <v>0</v>
      </c>
      <c r="AH441">
        <v>0</v>
      </c>
      <c r="AI441">
        <v>0</v>
      </c>
      <c r="AJ441">
        <v>0</v>
      </c>
      <c r="AK441">
        <v>1</v>
      </c>
      <c r="AL441" t="s">
        <v>35</v>
      </c>
    </row>
    <row r="442" spans="1:38" x14ac:dyDescent="0.2">
      <c r="A442">
        <v>5191</v>
      </c>
      <c r="B442">
        <v>74</v>
      </c>
      <c r="C442" t="str">
        <f>QUOTIENT(Table1[[#This Row],[Age]],10)*10&amp;"-"&amp;(QUOTIENT(Table1[[#This Row],[Age]],10)*10)+9</f>
        <v>70-79</v>
      </c>
      <c r="D442">
        <v>1</v>
      </c>
      <c r="E442">
        <v>2</v>
      </c>
      <c r="F442">
        <v>1</v>
      </c>
      <c r="G442" s="3">
        <v>17.881633100130699</v>
      </c>
      <c r="H442" s="3" t="str">
        <f>IF(Table1[[#This Row],[BMI]]&lt;18.5,"Underweight",IF(AND(Table1[[#This Row],[BMI]]&gt;=18.5,Table1[[#This Row],[BMI]]&lt;25),"Normal Weight",IF(AND(Table1[[#This Row],[BMI]]&gt;=25,Table1[[#This Row],[BMI]]&lt;30),"Overweight","Obesity")))</f>
        <v>Underweight</v>
      </c>
      <c r="I442">
        <v>0</v>
      </c>
      <c r="J442">
        <v>8.8011035039055798</v>
      </c>
      <c r="K442">
        <v>5.9112901213030602</v>
      </c>
      <c r="L442">
        <v>7.1832426147590498</v>
      </c>
      <c r="M442">
        <v>8.5906394609773997</v>
      </c>
      <c r="N442">
        <v>0</v>
      </c>
      <c r="O442">
        <v>0</v>
      </c>
      <c r="P442">
        <v>0</v>
      </c>
      <c r="Q442">
        <v>0</v>
      </c>
      <c r="R442">
        <v>0</v>
      </c>
      <c r="S442">
        <v>1</v>
      </c>
      <c r="T442">
        <v>92</v>
      </c>
      <c r="U442">
        <v>80</v>
      </c>
      <c r="V442">
        <v>282.60033149021302</v>
      </c>
      <c r="W442">
        <v>182.47026010732901</v>
      </c>
      <c r="X442">
        <v>32.894848401793702</v>
      </c>
      <c r="Y442">
        <v>397.58521372562399</v>
      </c>
      <c r="Z442">
        <v>18.7157871124233</v>
      </c>
      <c r="AA442" t="str">
        <f>IF(Table1[[#This Row],[MMSE]]&lt;10, "Severe", IF(AND(Table1[[#This Row],[MMSE]]&gt;10,Table1[[#This Row],[MMSE]]&lt;21),"Moderate",IF(AND(Table1[[#This Row],[MMSE]]&gt;=21,Table1[[#This Row],[MMSE]]&lt;25),"Mild","Normal")))</f>
        <v>Moderate</v>
      </c>
      <c r="AB442">
        <v>9.1550157203026092</v>
      </c>
      <c r="AC442">
        <v>0</v>
      </c>
      <c r="AD442">
        <v>0</v>
      </c>
      <c r="AE442">
        <v>8.9665776054139403</v>
      </c>
      <c r="AF442">
        <v>0</v>
      </c>
      <c r="AG442">
        <v>1</v>
      </c>
      <c r="AH442">
        <v>0</v>
      </c>
      <c r="AI442">
        <v>0</v>
      </c>
      <c r="AJ442">
        <v>0</v>
      </c>
      <c r="AK442">
        <v>0</v>
      </c>
      <c r="AL442" t="s">
        <v>35</v>
      </c>
    </row>
    <row r="443" spans="1:38" hidden="1" x14ac:dyDescent="0.2">
      <c r="A443">
        <v>5192</v>
      </c>
      <c r="B443">
        <v>84</v>
      </c>
      <c r="C443" t="str">
        <f>QUOTIENT(Table1[[#This Row],[Age]],10)*10&amp;"-"&amp;(QUOTIENT(Table1[[#This Row],[Age]],10)*10)+9</f>
        <v>80-89</v>
      </c>
      <c r="D443">
        <v>0</v>
      </c>
      <c r="E443">
        <v>0</v>
      </c>
      <c r="F443">
        <v>2</v>
      </c>
      <c r="G443" s="3">
        <v>32.363378187659102</v>
      </c>
      <c r="H443" s="3" t="str">
        <f>IF(Table1[[#This Row],[BMI]]&lt;18.5,"Underweight",IF(AND(Table1[[#This Row],[BMI]]&gt;=18.5,Table1[[#This Row],[BMI]]&lt;25),"Normal Weight",IF(AND(Table1[[#This Row],[BMI]]&gt;=25,Table1[[#This Row],[BMI]]&lt;30),"Overweight","Obesity")))</f>
        <v>Obesity</v>
      </c>
      <c r="I443">
        <v>1</v>
      </c>
      <c r="J443">
        <v>5.6361928611143499</v>
      </c>
      <c r="K443">
        <v>6.9640012142871299</v>
      </c>
      <c r="L443">
        <v>7.8500674595630802</v>
      </c>
      <c r="M443">
        <v>5.3719115795621697</v>
      </c>
      <c r="N443">
        <v>0</v>
      </c>
      <c r="O443">
        <v>0</v>
      </c>
      <c r="P443">
        <v>0</v>
      </c>
      <c r="Q443">
        <v>0</v>
      </c>
      <c r="R443">
        <v>0</v>
      </c>
      <c r="S443">
        <v>0</v>
      </c>
      <c r="T443">
        <v>94</v>
      </c>
      <c r="U443">
        <v>80</v>
      </c>
      <c r="V443">
        <v>245.93178778196199</v>
      </c>
      <c r="W443">
        <v>61.9721635124627</v>
      </c>
      <c r="X443">
        <v>65.978936752315505</v>
      </c>
      <c r="Y443">
        <v>365.00741651501301</v>
      </c>
      <c r="Z443">
        <v>8.9883387497645693</v>
      </c>
      <c r="AA443" t="str">
        <f>IF(Table1[[#This Row],[MMSE]]&lt;10, "Severe", IF(AND(Table1[[#This Row],[MMSE]]&gt;10,Table1[[#This Row],[MMSE]]&lt;21),"Moderate",IF(AND(Table1[[#This Row],[MMSE]]&gt;=21,Table1[[#This Row],[MMSE]]&lt;25),"Mild","Normal")))</f>
        <v>Severe</v>
      </c>
      <c r="AB443">
        <v>2.9549146388429999</v>
      </c>
      <c r="AC443">
        <v>1</v>
      </c>
      <c r="AD443">
        <v>0</v>
      </c>
      <c r="AE443">
        <v>0.79540190454761595</v>
      </c>
      <c r="AF443">
        <v>0</v>
      </c>
      <c r="AG443">
        <v>0</v>
      </c>
      <c r="AH443">
        <v>1</v>
      </c>
      <c r="AI443">
        <v>0</v>
      </c>
      <c r="AJ443">
        <v>0</v>
      </c>
      <c r="AK443">
        <v>1</v>
      </c>
      <c r="AL443" t="s">
        <v>35</v>
      </c>
    </row>
    <row r="444" spans="1:38" x14ac:dyDescent="0.2">
      <c r="A444">
        <v>5193</v>
      </c>
      <c r="B444">
        <v>81</v>
      </c>
      <c r="C444" t="str">
        <f>QUOTIENT(Table1[[#This Row],[Age]],10)*10&amp;"-"&amp;(QUOTIENT(Table1[[#This Row],[Age]],10)*10)+9</f>
        <v>80-89</v>
      </c>
      <c r="D444">
        <v>1</v>
      </c>
      <c r="E444">
        <v>0</v>
      </c>
      <c r="F444">
        <v>1</v>
      </c>
      <c r="G444" s="3">
        <v>27.766345959188399</v>
      </c>
      <c r="H444" s="3" t="str">
        <f>IF(Table1[[#This Row],[BMI]]&lt;18.5,"Underweight",IF(AND(Table1[[#This Row],[BMI]]&gt;=18.5,Table1[[#This Row],[BMI]]&lt;25),"Normal Weight",IF(AND(Table1[[#This Row],[BMI]]&gt;=25,Table1[[#This Row],[BMI]]&lt;30),"Overweight","Obesity")))</f>
        <v>Overweight</v>
      </c>
      <c r="I444">
        <v>0</v>
      </c>
      <c r="J444">
        <v>19.210943220178901</v>
      </c>
      <c r="K444">
        <v>4.7362588149084903</v>
      </c>
      <c r="L444">
        <v>7.8936248512379601</v>
      </c>
      <c r="M444">
        <v>9.1463515103941599</v>
      </c>
      <c r="N444">
        <v>0</v>
      </c>
      <c r="O444">
        <v>0</v>
      </c>
      <c r="P444">
        <v>0</v>
      </c>
      <c r="Q444">
        <v>0</v>
      </c>
      <c r="R444">
        <v>0</v>
      </c>
      <c r="S444">
        <v>0</v>
      </c>
      <c r="T444">
        <v>161</v>
      </c>
      <c r="U444">
        <v>109</v>
      </c>
      <c r="V444">
        <v>177.429308435265</v>
      </c>
      <c r="W444">
        <v>131.712732878526</v>
      </c>
      <c r="X444">
        <v>30.692777397036402</v>
      </c>
      <c r="Y444">
        <v>118.012006059599</v>
      </c>
      <c r="Z444">
        <v>15.582322245000199</v>
      </c>
      <c r="AA444" t="str">
        <f>IF(Table1[[#This Row],[MMSE]]&lt;10, "Severe", IF(AND(Table1[[#This Row],[MMSE]]&gt;10,Table1[[#This Row],[MMSE]]&lt;21),"Moderate",IF(AND(Table1[[#This Row],[MMSE]]&gt;=21,Table1[[#This Row],[MMSE]]&lt;25),"Mild","Normal")))</f>
        <v>Moderate</v>
      </c>
      <c r="AB444">
        <v>9.53625299902526</v>
      </c>
      <c r="AC444">
        <v>0</v>
      </c>
      <c r="AD444">
        <v>0</v>
      </c>
      <c r="AE444">
        <v>3.6223993231065599</v>
      </c>
      <c r="AF444">
        <v>0</v>
      </c>
      <c r="AG444">
        <v>1</v>
      </c>
      <c r="AH444">
        <v>0</v>
      </c>
      <c r="AI444">
        <v>0</v>
      </c>
      <c r="AJ444">
        <v>1</v>
      </c>
      <c r="AK444">
        <v>0</v>
      </c>
      <c r="AL444" t="s">
        <v>35</v>
      </c>
    </row>
    <row r="445" spans="1:38" hidden="1" x14ac:dyDescent="0.2">
      <c r="A445">
        <v>5194</v>
      </c>
      <c r="B445">
        <v>65</v>
      </c>
      <c r="C445" t="str">
        <f>QUOTIENT(Table1[[#This Row],[Age]],10)*10&amp;"-"&amp;(QUOTIENT(Table1[[#This Row],[Age]],10)*10)+9</f>
        <v>60-69</v>
      </c>
      <c r="D445">
        <v>0</v>
      </c>
      <c r="E445">
        <v>2</v>
      </c>
      <c r="F445">
        <v>2</v>
      </c>
      <c r="G445" s="3">
        <v>29.5849354197697</v>
      </c>
      <c r="H445" s="3" t="str">
        <f>IF(Table1[[#This Row],[BMI]]&lt;18.5,"Underweight",IF(AND(Table1[[#This Row],[BMI]]&gt;=18.5,Table1[[#This Row],[BMI]]&lt;25),"Normal Weight",IF(AND(Table1[[#This Row],[BMI]]&gt;=25,Table1[[#This Row],[BMI]]&lt;30),"Overweight","Obesity")))</f>
        <v>Overweight</v>
      </c>
      <c r="I445">
        <v>0</v>
      </c>
      <c r="J445">
        <v>5.3896234580036397</v>
      </c>
      <c r="K445">
        <v>0.96852899219619004</v>
      </c>
      <c r="L445">
        <v>8.8367127107440595</v>
      </c>
      <c r="M445">
        <v>6.56784309315639</v>
      </c>
      <c r="N445">
        <v>0</v>
      </c>
      <c r="O445">
        <v>0</v>
      </c>
      <c r="P445">
        <v>0</v>
      </c>
      <c r="Q445">
        <v>0</v>
      </c>
      <c r="R445">
        <v>0</v>
      </c>
      <c r="S445">
        <v>1</v>
      </c>
      <c r="T445">
        <v>154</v>
      </c>
      <c r="U445">
        <v>102</v>
      </c>
      <c r="V445">
        <v>173.831441251824</v>
      </c>
      <c r="W445">
        <v>88.951209405817494</v>
      </c>
      <c r="X445">
        <v>40.476085721231897</v>
      </c>
      <c r="Y445">
        <v>388.61650526922801</v>
      </c>
      <c r="Z445">
        <v>9.4163655712502496</v>
      </c>
      <c r="AA445" t="str">
        <f>IF(Table1[[#This Row],[MMSE]]&lt;10, "Severe", IF(AND(Table1[[#This Row],[MMSE]]&gt;10,Table1[[#This Row],[MMSE]]&lt;21),"Moderate",IF(AND(Table1[[#This Row],[MMSE]]&gt;=21,Table1[[#This Row],[MMSE]]&lt;25),"Mild","Normal")))</f>
        <v>Severe</v>
      </c>
      <c r="AB445">
        <v>7.8825529177945004</v>
      </c>
      <c r="AC445">
        <v>0</v>
      </c>
      <c r="AD445">
        <v>1</v>
      </c>
      <c r="AE445">
        <v>7.6148772399266704</v>
      </c>
      <c r="AF445">
        <v>1</v>
      </c>
      <c r="AG445">
        <v>0</v>
      </c>
      <c r="AH445">
        <v>1</v>
      </c>
      <c r="AI445">
        <v>0</v>
      </c>
      <c r="AJ445">
        <v>0</v>
      </c>
      <c r="AK445">
        <v>0</v>
      </c>
      <c r="AL445" t="s">
        <v>35</v>
      </c>
    </row>
    <row r="446" spans="1:38" hidden="1" x14ac:dyDescent="0.2">
      <c r="A446">
        <v>5195</v>
      </c>
      <c r="B446">
        <v>84</v>
      </c>
      <c r="C446" t="str">
        <f>QUOTIENT(Table1[[#This Row],[Age]],10)*10&amp;"-"&amp;(QUOTIENT(Table1[[#This Row],[Age]],10)*10)+9</f>
        <v>80-89</v>
      </c>
      <c r="D446">
        <v>1</v>
      </c>
      <c r="E446">
        <v>2</v>
      </c>
      <c r="F446">
        <v>1</v>
      </c>
      <c r="G446" s="3">
        <v>32.396430277287003</v>
      </c>
      <c r="H446" s="3" t="str">
        <f>IF(Table1[[#This Row],[BMI]]&lt;18.5,"Underweight",IF(AND(Table1[[#This Row],[BMI]]&gt;=18.5,Table1[[#This Row],[BMI]]&lt;25),"Normal Weight",IF(AND(Table1[[#This Row],[BMI]]&gt;=25,Table1[[#This Row],[BMI]]&lt;30),"Overweight","Obesity")))</f>
        <v>Obesity</v>
      </c>
      <c r="I446">
        <v>0</v>
      </c>
      <c r="J446">
        <v>13.9426019247719</v>
      </c>
      <c r="K446">
        <v>4.6773935657211396</v>
      </c>
      <c r="L446">
        <v>0.22022577006243599</v>
      </c>
      <c r="M446">
        <v>5.7228562588183296</v>
      </c>
      <c r="N446">
        <v>0</v>
      </c>
      <c r="O446">
        <v>1</v>
      </c>
      <c r="P446">
        <v>0</v>
      </c>
      <c r="Q446">
        <v>0</v>
      </c>
      <c r="R446">
        <v>1</v>
      </c>
      <c r="S446">
        <v>0</v>
      </c>
      <c r="T446">
        <v>179</v>
      </c>
      <c r="U446">
        <v>74</v>
      </c>
      <c r="V446">
        <v>237.095443433247</v>
      </c>
      <c r="W446">
        <v>70.5885433983197</v>
      </c>
      <c r="X446">
        <v>89.685649940401404</v>
      </c>
      <c r="Y446">
        <v>323.742841383452</v>
      </c>
      <c r="Z446">
        <v>4.9292535117433598</v>
      </c>
      <c r="AA446" t="str">
        <f>IF(Table1[[#This Row],[MMSE]]&lt;10, "Severe", IF(AND(Table1[[#This Row],[MMSE]]&gt;10,Table1[[#This Row],[MMSE]]&lt;21),"Moderate",IF(AND(Table1[[#This Row],[MMSE]]&gt;=21,Table1[[#This Row],[MMSE]]&lt;25),"Mild","Normal")))</f>
        <v>Severe</v>
      </c>
      <c r="AB446">
        <v>2.2932476371620099</v>
      </c>
      <c r="AC446">
        <v>1</v>
      </c>
      <c r="AD446">
        <v>1</v>
      </c>
      <c r="AE446">
        <v>8.0169281920300701</v>
      </c>
      <c r="AF446">
        <v>1</v>
      </c>
      <c r="AG446">
        <v>1</v>
      </c>
      <c r="AH446">
        <v>0</v>
      </c>
      <c r="AI446">
        <v>0</v>
      </c>
      <c r="AJ446">
        <v>0</v>
      </c>
      <c r="AK446">
        <v>1</v>
      </c>
      <c r="AL446" t="s">
        <v>35</v>
      </c>
    </row>
    <row r="447" spans="1:38" hidden="1" x14ac:dyDescent="0.2">
      <c r="A447">
        <v>5196</v>
      </c>
      <c r="B447">
        <v>62</v>
      </c>
      <c r="C447" t="str">
        <f>QUOTIENT(Table1[[#This Row],[Age]],10)*10&amp;"-"&amp;(QUOTIENT(Table1[[#This Row],[Age]],10)*10)+9</f>
        <v>60-69</v>
      </c>
      <c r="D447">
        <v>0</v>
      </c>
      <c r="E447">
        <v>0</v>
      </c>
      <c r="F447">
        <v>3</v>
      </c>
      <c r="G447" s="3">
        <v>24.725563081932599</v>
      </c>
      <c r="H447" s="3" t="str">
        <f>IF(Table1[[#This Row],[BMI]]&lt;18.5,"Underweight",IF(AND(Table1[[#This Row],[BMI]]&gt;=18.5,Table1[[#This Row],[BMI]]&lt;25),"Normal Weight",IF(AND(Table1[[#This Row],[BMI]]&gt;=25,Table1[[#This Row],[BMI]]&lt;30),"Overweight","Obesity")))</f>
        <v>Normal Weight</v>
      </c>
      <c r="I447">
        <v>0</v>
      </c>
      <c r="J447">
        <v>14.8155559890949</v>
      </c>
      <c r="K447">
        <v>3.88658355609634</v>
      </c>
      <c r="L447">
        <v>5.9392718505278701</v>
      </c>
      <c r="M447">
        <v>4.3632775636568102</v>
      </c>
      <c r="N447">
        <v>0</v>
      </c>
      <c r="O447">
        <v>1</v>
      </c>
      <c r="P447">
        <v>0</v>
      </c>
      <c r="Q447">
        <v>1</v>
      </c>
      <c r="R447">
        <v>0</v>
      </c>
      <c r="S447">
        <v>0</v>
      </c>
      <c r="T447">
        <v>98</v>
      </c>
      <c r="U447">
        <v>69</v>
      </c>
      <c r="V447">
        <v>173.07951587049999</v>
      </c>
      <c r="W447">
        <v>189.46292061962299</v>
      </c>
      <c r="X447">
        <v>43.490236709981197</v>
      </c>
      <c r="Y447">
        <v>233.414000550955</v>
      </c>
      <c r="Z447">
        <v>6.4921116436919197</v>
      </c>
      <c r="AA447" t="str">
        <f>IF(Table1[[#This Row],[MMSE]]&lt;10, "Severe", IF(AND(Table1[[#This Row],[MMSE]]&gt;10,Table1[[#This Row],[MMSE]]&lt;21),"Moderate",IF(AND(Table1[[#This Row],[MMSE]]&gt;=21,Table1[[#This Row],[MMSE]]&lt;25),"Mild","Normal")))</f>
        <v>Severe</v>
      </c>
      <c r="AB447">
        <v>1.81951587223084</v>
      </c>
      <c r="AC447">
        <v>1</v>
      </c>
      <c r="AD447">
        <v>0</v>
      </c>
      <c r="AE447">
        <v>1.9713495045354399</v>
      </c>
      <c r="AF447">
        <v>0</v>
      </c>
      <c r="AG447">
        <v>0</v>
      </c>
      <c r="AH447">
        <v>0</v>
      </c>
      <c r="AI447">
        <v>0</v>
      </c>
      <c r="AJ447">
        <v>0</v>
      </c>
      <c r="AK447">
        <v>1</v>
      </c>
      <c r="AL447" t="s">
        <v>35</v>
      </c>
    </row>
    <row r="448" spans="1:38" hidden="1" x14ac:dyDescent="0.2">
      <c r="A448">
        <v>5197</v>
      </c>
      <c r="B448">
        <v>80</v>
      </c>
      <c r="C448" t="str">
        <f>QUOTIENT(Table1[[#This Row],[Age]],10)*10&amp;"-"&amp;(QUOTIENT(Table1[[#This Row],[Age]],10)*10)+9</f>
        <v>80-89</v>
      </c>
      <c r="D448">
        <v>0</v>
      </c>
      <c r="E448">
        <v>0</v>
      </c>
      <c r="F448">
        <v>1</v>
      </c>
      <c r="G448" s="3">
        <v>33.398409593001197</v>
      </c>
      <c r="H448" s="3" t="str">
        <f>IF(Table1[[#This Row],[BMI]]&lt;18.5,"Underweight",IF(AND(Table1[[#This Row],[BMI]]&gt;=18.5,Table1[[#This Row],[BMI]]&lt;25),"Normal Weight",IF(AND(Table1[[#This Row],[BMI]]&gt;=25,Table1[[#This Row],[BMI]]&lt;30),"Overweight","Obesity")))</f>
        <v>Obesity</v>
      </c>
      <c r="I448">
        <v>1</v>
      </c>
      <c r="J448">
        <v>7.5588913812347904</v>
      </c>
      <c r="K448">
        <v>8.4978122598760297</v>
      </c>
      <c r="L448">
        <v>6.64519702435366</v>
      </c>
      <c r="M448">
        <v>6.9928892906971001</v>
      </c>
      <c r="N448">
        <v>0</v>
      </c>
      <c r="O448">
        <v>0</v>
      </c>
      <c r="P448">
        <v>1</v>
      </c>
      <c r="Q448">
        <v>0</v>
      </c>
      <c r="R448">
        <v>0</v>
      </c>
      <c r="S448">
        <v>0</v>
      </c>
      <c r="T448">
        <v>113</v>
      </c>
      <c r="U448">
        <v>83</v>
      </c>
      <c r="V448">
        <v>185.58987128762101</v>
      </c>
      <c r="W448">
        <v>87.838418286680806</v>
      </c>
      <c r="X448">
        <v>47.634995167921602</v>
      </c>
      <c r="Y448">
        <v>154.48753449091001</v>
      </c>
      <c r="Z448">
        <v>9.4746305820991097</v>
      </c>
      <c r="AA448" t="str">
        <f>IF(Table1[[#This Row],[MMSE]]&lt;10, "Severe", IF(AND(Table1[[#This Row],[MMSE]]&gt;10,Table1[[#This Row],[MMSE]]&lt;21),"Moderate",IF(AND(Table1[[#This Row],[MMSE]]&gt;=21,Table1[[#This Row],[MMSE]]&lt;25),"Mild","Normal")))</f>
        <v>Severe</v>
      </c>
      <c r="AB448">
        <v>5.4211226247980902</v>
      </c>
      <c r="AC448">
        <v>0</v>
      </c>
      <c r="AD448">
        <v>0</v>
      </c>
      <c r="AE448">
        <v>9.7114557797115406</v>
      </c>
      <c r="AF448">
        <v>0</v>
      </c>
      <c r="AG448">
        <v>0</v>
      </c>
      <c r="AH448">
        <v>0</v>
      </c>
      <c r="AI448">
        <v>0</v>
      </c>
      <c r="AJ448">
        <v>1</v>
      </c>
      <c r="AK448">
        <v>0</v>
      </c>
      <c r="AL448" t="s">
        <v>35</v>
      </c>
    </row>
    <row r="449" spans="1:38" x14ac:dyDescent="0.2">
      <c r="A449">
        <v>5198</v>
      </c>
      <c r="B449">
        <v>60</v>
      </c>
      <c r="C449" t="str">
        <f>QUOTIENT(Table1[[#This Row],[Age]],10)*10&amp;"-"&amp;(QUOTIENT(Table1[[#This Row],[Age]],10)*10)+9</f>
        <v>60-69</v>
      </c>
      <c r="D449">
        <v>0</v>
      </c>
      <c r="E449">
        <v>1</v>
      </c>
      <c r="F449">
        <v>1</v>
      </c>
      <c r="G449" s="3">
        <v>17.162113379119798</v>
      </c>
      <c r="H449" s="3" t="str">
        <f>IF(Table1[[#This Row],[BMI]]&lt;18.5,"Underweight",IF(AND(Table1[[#This Row],[BMI]]&gt;=18.5,Table1[[#This Row],[BMI]]&lt;25),"Normal Weight",IF(AND(Table1[[#This Row],[BMI]]&gt;=25,Table1[[#This Row],[BMI]]&lt;30),"Overweight","Obesity")))</f>
        <v>Underweight</v>
      </c>
      <c r="I449">
        <v>1</v>
      </c>
      <c r="J449">
        <v>7.4141688654963698</v>
      </c>
      <c r="K449">
        <v>2.0238759126336201</v>
      </c>
      <c r="L449">
        <v>6.7154611083551403</v>
      </c>
      <c r="M449">
        <v>7.4127136226755299</v>
      </c>
      <c r="N449">
        <v>0</v>
      </c>
      <c r="O449">
        <v>0</v>
      </c>
      <c r="P449">
        <v>1</v>
      </c>
      <c r="Q449">
        <v>0</v>
      </c>
      <c r="R449">
        <v>0</v>
      </c>
      <c r="S449">
        <v>0</v>
      </c>
      <c r="T449">
        <v>155</v>
      </c>
      <c r="U449">
        <v>119</v>
      </c>
      <c r="V449">
        <v>191.69404655762801</v>
      </c>
      <c r="W449">
        <v>165.81159471125599</v>
      </c>
      <c r="X449">
        <v>30.251631298848402</v>
      </c>
      <c r="Y449">
        <v>160.15901536227699</v>
      </c>
      <c r="Z449">
        <v>11.6578156355644</v>
      </c>
      <c r="AA449" t="str">
        <f>IF(Table1[[#This Row],[MMSE]]&lt;10, "Severe", IF(AND(Table1[[#This Row],[MMSE]]&gt;10,Table1[[#This Row],[MMSE]]&lt;21),"Moderate",IF(AND(Table1[[#This Row],[MMSE]]&gt;=21,Table1[[#This Row],[MMSE]]&lt;25),"Mild","Normal")))</f>
        <v>Moderate</v>
      </c>
      <c r="AB449">
        <v>0.41047585146315502</v>
      </c>
      <c r="AC449">
        <v>0</v>
      </c>
      <c r="AD449">
        <v>0</v>
      </c>
      <c r="AE449">
        <v>2.9011971240316998</v>
      </c>
      <c r="AF449">
        <v>1</v>
      </c>
      <c r="AG449">
        <v>0</v>
      </c>
      <c r="AH449">
        <v>0</v>
      </c>
      <c r="AI449">
        <v>1</v>
      </c>
      <c r="AJ449">
        <v>0</v>
      </c>
      <c r="AK449">
        <v>1</v>
      </c>
      <c r="AL449" t="s">
        <v>35</v>
      </c>
    </row>
    <row r="450" spans="1:38" hidden="1" x14ac:dyDescent="0.2">
      <c r="A450">
        <v>5199</v>
      </c>
      <c r="B450">
        <v>83</v>
      </c>
      <c r="C450" t="str">
        <f>QUOTIENT(Table1[[#This Row],[Age]],10)*10&amp;"-"&amp;(QUOTIENT(Table1[[#This Row],[Age]],10)*10)+9</f>
        <v>80-89</v>
      </c>
      <c r="D450">
        <v>0</v>
      </c>
      <c r="E450">
        <v>2</v>
      </c>
      <c r="F450">
        <v>0</v>
      </c>
      <c r="G450" s="3">
        <v>26.837741059906001</v>
      </c>
      <c r="H450" s="3" t="str">
        <f>IF(Table1[[#This Row],[BMI]]&lt;18.5,"Underweight",IF(AND(Table1[[#This Row],[BMI]]&gt;=18.5,Table1[[#This Row],[BMI]]&lt;25),"Normal Weight",IF(AND(Table1[[#This Row],[BMI]]&gt;=25,Table1[[#This Row],[BMI]]&lt;30),"Overweight","Obesity")))</f>
        <v>Overweight</v>
      </c>
      <c r="I450">
        <v>0</v>
      </c>
      <c r="J450">
        <v>13.237107061622</v>
      </c>
      <c r="K450">
        <v>9.0713440996762493</v>
      </c>
      <c r="L450">
        <v>7.2374378109850701</v>
      </c>
      <c r="M450">
        <v>4.61692170871369</v>
      </c>
      <c r="N450">
        <v>0</v>
      </c>
      <c r="O450">
        <v>0</v>
      </c>
      <c r="P450">
        <v>0</v>
      </c>
      <c r="Q450">
        <v>0</v>
      </c>
      <c r="R450">
        <v>0</v>
      </c>
      <c r="S450">
        <v>0</v>
      </c>
      <c r="T450">
        <v>125</v>
      </c>
      <c r="U450">
        <v>108</v>
      </c>
      <c r="V450">
        <v>219.471693066809</v>
      </c>
      <c r="W450">
        <v>59.519413702260003</v>
      </c>
      <c r="X450">
        <v>52.164504737888102</v>
      </c>
      <c r="Y450">
        <v>206.28965027977901</v>
      </c>
      <c r="Z450">
        <v>3.40350040966791</v>
      </c>
      <c r="AA450" t="str">
        <f>IF(Table1[[#This Row],[MMSE]]&lt;10, "Severe", IF(AND(Table1[[#This Row],[MMSE]]&gt;10,Table1[[#This Row],[MMSE]]&lt;21),"Moderate",IF(AND(Table1[[#This Row],[MMSE]]&gt;=21,Table1[[#This Row],[MMSE]]&lt;25),"Mild","Normal")))</f>
        <v>Severe</v>
      </c>
      <c r="AB450">
        <v>1.32912830249002</v>
      </c>
      <c r="AC450">
        <v>0</v>
      </c>
      <c r="AD450">
        <v>1</v>
      </c>
      <c r="AE450">
        <v>6.7436057471830697</v>
      </c>
      <c r="AF450">
        <v>0</v>
      </c>
      <c r="AG450">
        <v>0</v>
      </c>
      <c r="AH450">
        <v>0</v>
      </c>
      <c r="AI450">
        <v>0</v>
      </c>
      <c r="AJ450">
        <v>0</v>
      </c>
      <c r="AK450">
        <v>1</v>
      </c>
      <c r="AL450" t="s">
        <v>35</v>
      </c>
    </row>
    <row r="451" spans="1:38" hidden="1" x14ac:dyDescent="0.2">
      <c r="A451">
        <v>5200</v>
      </c>
      <c r="B451">
        <v>70</v>
      </c>
      <c r="C451" t="str">
        <f>QUOTIENT(Table1[[#This Row],[Age]],10)*10&amp;"-"&amp;(QUOTIENT(Table1[[#This Row],[Age]],10)*10)+9</f>
        <v>70-79</v>
      </c>
      <c r="D451">
        <v>0</v>
      </c>
      <c r="E451">
        <v>0</v>
      </c>
      <c r="F451">
        <v>3</v>
      </c>
      <c r="G451" s="3">
        <v>37.856629150137103</v>
      </c>
      <c r="H451" s="3" t="str">
        <f>IF(Table1[[#This Row],[BMI]]&lt;18.5,"Underweight",IF(AND(Table1[[#This Row],[BMI]]&gt;=18.5,Table1[[#This Row],[BMI]]&lt;25),"Normal Weight",IF(AND(Table1[[#This Row],[BMI]]&gt;=25,Table1[[#This Row],[BMI]]&lt;30),"Overweight","Obesity")))</f>
        <v>Obesity</v>
      </c>
      <c r="I451">
        <v>0</v>
      </c>
      <c r="J451">
        <v>5.3639866397471696</v>
      </c>
      <c r="K451">
        <v>2.7281508635501801</v>
      </c>
      <c r="L451">
        <v>6.1041719420363201</v>
      </c>
      <c r="M451">
        <v>8.6309756234303396</v>
      </c>
      <c r="N451">
        <v>0</v>
      </c>
      <c r="O451">
        <v>0</v>
      </c>
      <c r="P451">
        <v>0</v>
      </c>
      <c r="Q451">
        <v>1</v>
      </c>
      <c r="R451">
        <v>0</v>
      </c>
      <c r="S451">
        <v>1</v>
      </c>
      <c r="T451">
        <v>108</v>
      </c>
      <c r="U451">
        <v>103</v>
      </c>
      <c r="V451">
        <v>154.77109903458501</v>
      </c>
      <c r="W451">
        <v>186.05713021495501</v>
      </c>
      <c r="X451">
        <v>47.7716555283708</v>
      </c>
      <c r="Y451">
        <v>364.46053271720598</v>
      </c>
      <c r="Z451">
        <v>5.16772305474543</v>
      </c>
      <c r="AA451" t="str">
        <f>IF(Table1[[#This Row],[MMSE]]&lt;10, "Severe", IF(AND(Table1[[#This Row],[MMSE]]&gt;10,Table1[[#This Row],[MMSE]]&lt;21),"Moderate",IF(AND(Table1[[#This Row],[MMSE]]&gt;=21,Table1[[#This Row],[MMSE]]&lt;25),"Mild","Normal")))</f>
        <v>Severe</v>
      </c>
      <c r="AB451">
        <v>6.5676354405509203</v>
      </c>
      <c r="AC451">
        <v>0</v>
      </c>
      <c r="AD451">
        <v>0</v>
      </c>
      <c r="AE451">
        <v>6.8783273677597698</v>
      </c>
      <c r="AF451">
        <v>0</v>
      </c>
      <c r="AG451">
        <v>0</v>
      </c>
      <c r="AH451">
        <v>0</v>
      </c>
      <c r="AI451">
        <v>0</v>
      </c>
      <c r="AJ451">
        <v>0</v>
      </c>
      <c r="AK451">
        <v>0</v>
      </c>
      <c r="AL451" t="s">
        <v>35</v>
      </c>
    </row>
    <row r="452" spans="1:38" hidden="1" x14ac:dyDescent="0.2">
      <c r="A452">
        <v>5201</v>
      </c>
      <c r="B452">
        <v>61</v>
      </c>
      <c r="C452" t="str">
        <f>QUOTIENT(Table1[[#This Row],[Age]],10)*10&amp;"-"&amp;(QUOTIENT(Table1[[#This Row],[Age]],10)*10)+9</f>
        <v>60-69</v>
      </c>
      <c r="D452">
        <v>1</v>
      </c>
      <c r="E452">
        <v>3</v>
      </c>
      <c r="F452">
        <v>3</v>
      </c>
      <c r="G452" s="3">
        <v>34.9409992808136</v>
      </c>
      <c r="H452" s="3" t="str">
        <f>IF(Table1[[#This Row],[BMI]]&lt;18.5,"Underweight",IF(AND(Table1[[#This Row],[BMI]]&gt;=18.5,Table1[[#This Row],[BMI]]&lt;25),"Normal Weight",IF(AND(Table1[[#This Row],[BMI]]&gt;=25,Table1[[#This Row],[BMI]]&lt;30),"Overweight","Obesity")))</f>
        <v>Obesity</v>
      </c>
      <c r="I452">
        <v>0</v>
      </c>
      <c r="J452">
        <v>10.2272312398367</v>
      </c>
      <c r="K452">
        <v>1.22122332466607</v>
      </c>
      <c r="L452">
        <v>1.20571109207148</v>
      </c>
      <c r="M452">
        <v>4.5492623994586001</v>
      </c>
      <c r="N452">
        <v>0</v>
      </c>
      <c r="O452">
        <v>0</v>
      </c>
      <c r="P452">
        <v>0</v>
      </c>
      <c r="Q452">
        <v>0</v>
      </c>
      <c r="R452">
        <v>0</v>
      </c>
      <c r="S452">
        <v>0</v>
      </c>
      <c r="T452">
        <v>107</v>
      </c>
      <c r="U452">
        <v>76</v>
      </c>
      <c r="V452">
        <v>268.37713359488703</v>
      </c>
      <c r="W452">
        <v>170.194937112383</v>
      </c>
      <c r="X452">
        <v>99.257606569959407</v>
      </c>
      <c r="Y452">
        <v>274.20037139640903</v>
      </c>
      <c r="Z452">
        <v>24.141493984555499</v>
      </c>
      <c r="AA452" t="str">
        <f>IF(Table1[[#This Row],[MMSE]]&lt;10, "Severe", IF(AND(Table1[[#This Row],[MMSE]]&gt;10,Table1[[#This Row],[MMSE]]&lt;21),"Moderate",IF(AND(Table1[[#This Row],[MMSE]]&gt;=21,Table1[[#This Row],[MMSE]]&lt;25),"Mild","Normal")))</f>
        <v>Mild</v>
      </c>
      <c r="AB452">
        <v>4.07142656836574</v>
      </c>
      <c r="AC452">
        <v>0</v>
      </c>
      <c r="AD452">
        <v>0</v>
      </c>
      <c r="AE452">
        <v>4.2985586264659403</v>
      </c>
      <c r="AF452">
        <v>1</v>
      </c>
      <c r="AG452">
        <v>0</v>
      </c>
      <c r="AH452">
        <v>0</v>
      </c>
      <c r="AI452">
        <v>0</v>
      </c>
      <c r="AJ452">
        <v>0</v>
      </c>
      <c r="AK452">
        <v>0</v>
      </c>
      <c r="AL452" t="s">
        <v>35</v>
      </c>
    </row>
    <row r="453" spans="1:38" x14ac:dyDescent="0.2">
      <c r="A453">
        <v>5202</v>
      </c>
      <c r="B453">
        <v>69</v>
      </c>
      <c r="C453" t="str">
        <f>QUOTIENT(Table1[[#This Row],[Age]],10)*10&amp;"-"&amp;(QUOTIENT(Table1[[#This Row],[Age]],10)*10)+9</f>
        <v>60-69</v>
      </c>
      <c r="D453">
        <v>1</v>
      </c>
      <c r="E453">
        <v>0</v>
      </c>
      <c r="F453">
        <v>3</v>
      </c>
      <c r="G453" s="3">
        <v>38.573251743759599</v>
      </c>
      <c r="H453" s="3" t="str">
        <f>IF(Table1[[#This Row],[BMI]]&lt;18.5,"Underweight",IF(AND(Table1[[#This Row],[BMI]]&gt;=18.5,Table1[[#This Row],[BMI]]&lt;25),"Normal Weight",IF(AND(Table1[[#This Row],[BMI]]&gt;=25,Table1[[#This Row],[BMI]]&lt;30),"Overweight","Obesity")))</f>
        <v>Obesity</v>
      </c>
      <c r="I453">
        <v>1</v>
      </c>
      <c r="J453">
        <v>5.88606952839549</v>
      </c>
      <c r="K453">
        <v>2.27339229367433</v>
      </c>
      <c r="L453">
        <v>7.2893391971118904</v>
      </c>
      <c r="M453">
        <v>9.2571381424329093</v>
      </c>
      <c r="N453">
        <v>0</v>
      </c>
      <c r="O453">
        <v>1</v>
      </c>
      <c r="P453">
        <v>0</v>
      </c>
      <c r="Q453">
        <v>0</v>
      </c>
      <c r="R453">
        <v>0</v>
      </c>
      <c r="S453">
        <v>0</v>
      </c>
      <c r="T453">
        <v>118</v>
      </c>
      <c r="U453">
        <v>67</v>
      </c>
      <c r="V453">
        <v>205.02079148099401</v>
      </c>
      <c r="W453">
        <v>75.7882669614729</v>
      </c>
      <c r="X453">
        <v>87.013855077935602</v>
      </c>
      <c r="Y453">
        <v>310.27170476416001</v>
      </c>
      <c r="Z453">
        <v>13.9570986326686</v>
      </c>
      <c r="AA453" t="str">
        <f>IF(Table1[[#This Row],[MMSE]]&lt;10, "Severe", IF(AND(Table1[[#This Row],[MMSE]]&gt;10,Table1[[#This Row],[MMSE]]&lt;21),"Moderate",IF(AND(Table1[[#This Row],[MMSE]]&gt;=21,Table1[[#This Row],[MMSE]]&lt;25),"Mild","Normal")))</f>
        <v>Moderate</v>
      </c>
      <c r="AB453">
        <v>1.2737930042399199</v>
      </c>
      <c r="AC453">
        <v>0</v>
      </c>
      <c r="AD453">
        <v>0</v>
      </c>
      <c r="AE453">
        <v>2.0145310830490302</v>
      </c>
      <c r="AF453">
        <v>0</v>
      </c>
      <c r="AG453">
        <v>0</v>
      </c>
      <c r="AH453">
        <v>0</v>
      </c>
      <c r="AI453">
        <v>0</v>
      </c>
      <c r="AJ453">
        <v>1</v>
      </c>
      <c r="AK453">
        <v>1</v>
      </c>
      <c r="AL453" t="s">
        <v>35</v>
      </c>
    </row>
    <row r="454" spans="1:38" x14ac:dyDescent="0.2">
      <c r="A454">
        <v>5203</v>
      </c>
      <c r="B454">
        <v>60</v>
      </c>
      <c r="C454" t="str">
        <f>QUOTIENT(Table1[[#This Row],[Age]],10)*10&amp;"-"&amp;(QUOTIENT(Table1[[#This Row],[Age]],10)*10)+9</f>
        <v>60-69</v>
      </c>
      <c r="D454">
        <v>1</v>
      </c>
      <c r="E454">
        <v>3</v>
      </c>
      <c r="F454">
        <v>2</v>
      </c>
      <c r="G454" s="3">
        <v>24.3321697086844</v>
      </c>
      <c r="H454" s="3" t="str">
        <f>IF(Table1[[#This Row],[BMI]]&lt;18.5,"Underweight",IF(AND(Table1[[#This Row],[BMI]]&gt;=18.5,Table1[[#This Row],[BMI]]&lt;25),"Normal Weight",IF(AND(Table1[[#This Row],[BMI]]&gt;=25,Table1[[#This Row],[BMI]]&lt;30),"Overweight","Obesity")))</f>
        <v>Normal Weight</v>
      </c>
      <c r="I454">
        <v>0</v>
      </c>
      <c r="J454">
        <v>13.8138214894337</v>
      </c>
      <c r="K454">
        <v>9.5510244218314497</v>
      </c>
      <c r="L454">
        <v>9.47624218003374</v>
      </c>
      <c r="M454">
        <v>4.1490486354230702</v>
      </c>
      <c r="N454">
        <v>1</v>
      </c>
      <c r="O454">
        <v>1</v>
      </c>
      <c r="P454">
        <v>0</v>
      </c>
      <c r="Q454">
        <v>0</v>
      </c>
      <c r="R454">
        <v>0</v>
      </c>
      <c r="S454">
        <v>0</v>
      </c>
      <c r="T454">
        <v>172</v>
      </c>
      <c r="U454">
        <v>66</v>
      </c>
      <c r="V454">
        <v>172.44021317795699</v>
      </c>
      <c r="W454">
        <v>51.369558408731002</v>
      </c>
      <c r="X454">
        <v>38.337971943820001</v>
      </c>
      <c r="Y454">
        <v>354.152351927658</v>
      </c>
      <c r="Z454">
        <v>20.0520935363657</v>
      </c>
      <c r="AA454" t="str">
        <f>IF(Table1[[#This Row],[MMSE]]&lt;10, "Severe", IF(AND(Table1[[#This Row],[MMSE]]&gt;10,Table1[[#This Row],[MMSE]]&lt;21),"Moderate",IF(AND(Table1[[#This Row],[MMSE]]&gt;=21,Table1[[#This Row],[MMSE]]&lt;25),"Mild","Normal")))</f>
        <v>Moderate</v>
      </c>
      <c r="AB454">
        <v>0.97406100881803603</v>
      </c>
      <c r="AC454">
        <v>0</v>
      </c>
      <c r="AD454">
        <v>1</v>
      </c>
      <c r="AE454">
        <v>9.4259584806069707</v>
      </c>
      <c r="AF454">
        <v>0</v>
      </c>
      <c r="AG454">
        <v>0</v>
      </c>
      <c r="AH454">
        <v>0</v>
      </c>
      <c r="AI454">
        <v>0</v>
      </c>
      <c r="AJ454">
        <v>0</v>
      </c>
      <c r="AK454">
        <v>1</v>
      </c>
      <c r="AL454" t="s">
        <v>35</v>
      </c>
    </row>
    <row r="455" spans="1:38" hidden="1" x14ac:dyDescent="0.2">
      <c r="A455">
        <v>5204</v>
      </c>
      <c r="B455">
        <v>60</v>
      </c>
      <c r="C455" t="str">
        <f>QUOTIENT(Table1[[#This Row],[Age]],10)*10&amp;"-"&amp;(QUOTIENT(Table1[[#This Row],[Age]],10)*10)+9</f>
        <v>60-69</v>
      </c>
      <c r="D455">
        <v>0</v>
      </c>
      <c r="E455">
        <v>0</v>
      </c>
      <c r="F455">
        <v>2</v>
      </c>
      <c r="G455" s="3">
        <v>29.402613509244699</v>
      </c>
      <c r="H455" s="3" t="str">
        <f>IF(Table1[[#This Row],[BMI]]&lt;18.5,"Underweight",IF(AND(Table1[[#This Row],[BMI]]&gt;=18.5,Table1[[#This Row],[BMI]]&lt;25),"Normal Weight",IF(AND(Table1[[#This Row],[BMI]]&gt;=25,Table1[[#This Row],[BMI]]&lt;30),"Overweight","Obesity")))</f>
        <v>Overweight</v>
      </c>
      <c r="I455">
        <v>0</v>
      </c>
      <c r="J455">
        <v>2.2063309244295399</v>
      </c>
      <c r="K455">
        <v>1.1912010842321901</v>
      </c>
      <c r="L455">
        <v>6.0188920453509898</v>
      </c>
      <c r="M455">
        <v>9.8423696410446695</v>
      </c>
      <c r="N455">
        <v>1</v>
      </c>
      <c r="O455">
        <v>1</v>
      </c>
      <c r="P455">
        <v>0</v>
      </c>
      <c r="Q455">
        <v>0</v>
      </c>
      <c r="R455">
        <v>0</v>
      </c>
      <c r="S455">
        <v>0</v>
      </c>
      <c r="T455">
        <v>127</v>
      </c>
      <c r="U455">
        <v>84</v>
      </c>
      <c r="V455">
        <v>158.79294231496999</v>
      </c>
      <c r="W455">
        <v>188.84940175360799</v>
      </c>
      <c r="X455">
        <v>35.376998307369703</v>
      </c>
      <c r="Y455">
        <v>74.112839550567799</v>
      </c>
      <c r="Z455">
        <v>29.793069743911801</v>
      </c>
      <c r="AA455" t="str">
        <f>IF(Table1[[#This Row],[MMSE]]&lt;10, "Severe", IF(AND(Table1[[#This Row],[MMSE]]&gt;10,Table1[[#This Row],[MMSE]]&lt;21),"Moderate",IF(AND(Table1[[#This Row],[MMSE]]&gt;=21,Table1[[#This Row],[MMSE]]&lt;25),"Mild","Normal")))</f>
        <v>Normal</v>
      </c>
      <c r="AB455">
        <v>5.0395190810074704</v>
      </c>
      <c r="AC455">
        <v>0</v>
      </c>
      <c r="AD455">
        <v>0</v>
      </c>
      <c r="AE455">
        <v>0.35724830998736401</v>
      </c>
      <c r="AF455">
        <v>1</v>
      </c>
      <c r="AG455">
        <v>1</v>
      </c>
      <c r="AH455">
        <v>0</v>
      </c>
      <c r="AI455">
        <v>0</v>
      </c>
      <c r="AJ455">
        <v>1</v>
      </c>
      <c r="AK455">
        <v>0</v>
      </c>
      <c r="AL455" t="s">
        <v>35</v>
      </c>
    </row>
    <row r="456" spans="1:38" hidden="1" x14ac:dyDescent="0.2">
      <c r="A456">
        <v>5205</v>
      </c>
      <c r="B456">
        <v>90</v>
      </c>
      <c r="C456" t="str">
        <f>QUOTIENT(Table1[[#This Row],[Age]],10)*10&amp;"-"&amp;(QUOTIENT(Table1[[#This Row],[Age]],10)*10)+9</f>
        <v>90-99</v>
      </c>
      <c r="D456">
        <v>1</v>
      </c>
      <c r="E456">
        <v>0</v>
      </c>
      <c r="F456">
        <v>0</v>
      </c>
      <c r="G456" s="3">
        <v>16.450544261192402</v>
      </c>
      <c r="H456" s="3" t="str">
        <f>IF(Table1[[#This Row],[BMI]]&lt;18.5,"Underweight",IF(AND(Table1[[#This Row],[BMI]]&gt;=18.5,Table1[[#This Row],[BMI]]&lt;25),"Normal Weight",IF(AND(Table1[[#This Row],[BMI]]&gt;=25,Table1[[#This Row],[BMI]]&lt;30),"Overweight","Obesity")))</f>
        <v>Underweight</v>
      </c>
      <c r="I456">
        <v>0</v>
      </c>
      <c r="J456">
        <v>10.810414282979499</v>
      </c>
      <c r="K456">
        <v>1.07111442798636</v>
      </c>
      <c r="L456">
        <v>7.5936413330414201</v>
      </c>
      <c r="M456">
        <v>5.6846597780139998</v>
      </c>
      <c r="N456">
        <v>0</v>
      </c>
      <c r="O456">
        <v>0</v>
      </c>
      <c r="P456">
        <v>0</v>
      </c>
      <c r="Q456">
        <v>0</v>
      </c>
      <c r="R456">
        <v>0</v>
      </c>
      <c r="S456">
        <v>0</v>
      </c>
      <c r="T456">
        <v>128</v>
      </c>
      <c r="U456">
        <v>110</v>
      </c>
      <c r="V456">
        <v>294.60881351412598</v>
      </c>
      <c r="W456">
        <v>91.249578272260194</v>
      </c>
      <c r="X456">
        <v>67.288213201260902</v>
      </c>
      <c r="Y456">
        <v>354.49845252425899</v>
      </c>
      <c r="Z456">
        <v>8.5569723115492096</v>
      </c>
      <c r="AA456" t="str">
        <f>IF(Table1[[#This Row],[MMSE]]&lt;10, "Severe", IF(AND(Table1[[#This Row],[MMSE]]&gt;10,Table1[[#This Row],[MMSE]]&lt;21),"Moderate",IF(AND(Table1[[#This Row],[MMSE]]&gt;=21,Table1[[#This Row],[MMSE]]&lt;25),"Mild","Normal")))</f>
        <v>Severe</v>
      </c>
      <c r="AB456">
        <v>7.1649643432965604</v>
      </c>
      <c r="AC456">
        <v>0</v>
      </c>
      <c r="AD456">
        <v>1</v>
      </c>
      <c r="AE456">
        <v>5.0515168686792302</v>
      </c>
      <c r="AF456">
        <v>0</v>
      </c>
      <c r="AG456">
        <v>1</v>
      </c>
      <c r="AH456">
        <v>0</v>
      </c>
      <c r="AI456">
        <v>0</v>
      </c>
      <c r="AJ456">
        <v>0</v>
      </c>
      <c r="AK456">
        <v>0</v>
      </c>
      <c r="AL456" t="s">
        <v>35</v>
      </c>
    </row>
    <row r="457" spans="1:38" x14ac:dyDescent="0.2">
      <c r="A457">
        <v>5206</v>
      </c>
      <c r="B457">
        <v>86</v>
      </c>
      <c r="C457" t="str">
        <f>QUOTIENT(Table1[[#This Row],[Age]],10)*10&amp;"-"&amp;(QUOTIENT(Table1[[#This Row],[Age]],10)*10)+9</f>
        <v>80-89</v>
      </c>
      <c r="D457">
        <v>1</v>
      </c>
      <c r="E457">
        <v>1</v>
      </c>
      <c r="F457">
        <v>3</v>
      </c>
      <c r="G457" s="3">
        <v>19.0961809797321</v>
      </c>
      <c r="H457" s="3" t="str">
        <f>IF(Table1[[#This Row],[BMI]]&lt;18.5,"Underweight",IF(AND(Table1[[#This Row],[BMI]]&gt;=18.5,Table1[[#This Row],[BMI]]&lt;25),"Normal Weight",IF(AND(Table1[[#This Row],[BMI]]&gt;=25,Table1[[#This Row],[BMI]]&lt;30),"Overweight","Obesity")))</f>
        <v>Normal Weight</v>
      </c>
      <c r="I457">
        <v>0</v>
      </c>
      <c r="J457">
        <v>18.721031867964101</v>
      </c>
      <c r="K457">
        <v>8.8093028996386593</v>
      </c>
      <c r="L457">
        <v>0.37561478440268398</v>
      </c>
      <c r="M457">
        <v>6.4702183693167097</v>
      </c>
      <c r="N457">
        <v>1</v>
      </c>
      <c r="O457">
        <v>1</v>
      </c>
      <c r="P457">
        <v>0</v>
      </c>
      <c r="Q457">
        <v>0</v>
      </c>
      <c r="R457">
        <v>0</v>
      </c>
      <c r="S457">
        <v>0</v>
      </c>
      <c r="T457">
        <v>129</v>
      </c>
      <c r="U457">
        <v>62</v>
      </c>
      <c r="V457">
        <v>191.76473408056799</v>
      </c>
      <c r="W457">
        <v>183.22436405148301</v>
      </c>
      <c r="X457">
        <v>64.384957113991305</v>
      </c>
      <c r="Y457">
        <v>278.49915067796201</v>
      </c>
      <c r="Z457">
        <v>11.0672125470973</v>
      </c>
      <c r="AA457" t="str">
        <f>IF(Table1[[#This Row],[MMSE]]&lt;10, "Severe", IF(AND(Table1[[#This Row],[MMSE]]&gt;10,Table1[[#This Row],[MMSE]]&lt;21),"Moderate",IF(AND(Table1[[#This Row],[MMSE]]&gt;=21,Table1[[#This Row],[MMSE]]&lt;25),"Mild","Normal")))</f>
        <v>Moderate</v>
      </c>
      <c r="AB457">
        <v>5.5396694687123196</v>
      </c>
      <c r="AC457">
        <v>1</v>
      </c>
      <c r="AD457">
        <v>1</v>
      </c>
      <c r="AE457">
        <v>9.0272184893894192</v>
      </c>
      <c r="AF457">
        <v>0</v>
      </c>
      <c r="AG457">
        <v>0</v>
      </c>
      <c r="AH457">
        <v>0</v>
      </c>
      <c r="AI457">
        <v>0</v>
      </c>
      <c r="AJ457">
        <v>0</v>
      </c>
      <c r="AK457">
        <v>1</v>
      </c>
      <c r="AL457" t="s">
        <v>35</v>
      </c>
    </row>
    <row r="458" spans="1:38" hidden="1" x14ac:dyDescent="0.2">
      <c r="A458">
        <v>5207</v>
      </c>
      <c r="B458">
        <v>76</v>
      </c>
      <c r="C458" t="str">
        <f>QUOTIENT(Table1[[#This Row],[Age]],10)*10&amp;"-"&amp;(QUOTIENT(Table1[[#This Row],[Age]],10)*10)+9</f>
        <v>70-79</v>
      </c>
      <c r="D458">
        <v>0</v>
      </c>
      <c r="E458">
        <v>0</v>
      </c>
      <c r="F458">
        <v>1</v>
      </c>
      <c r="G458" s="3">
        <v>36.9080986845482</v>
      </c>
      <c r="H458" s="3" t="str">
        <f>IF(Table1[[#This Row],[BMI]]&lt;18.5,"Underweight",IF(AND(Table1[[#This Row],[BMI]]&gt;=18.5,Table1[[#This Row],[BMI]]&lt;25),"Normal Weight",IF(AND(Table1[[#This Row],[BMI]]&gt;=25,Table1[[#This Row],[BMI]]&lt;30),"Overweight","Obesity")))</f>
        <v>Obesity</v>
      </c>
      <c r="I458">
        <v>0</v>
      </c>
      <c r="J458">
        <v>16.864471937596601</v>
      </c>
      <c r="K458">
        <v>8.5053897792455295</v>
      </c>
      <c r="L458">
        <v>2.4397100345122098</v>
      </c>
      <c r="M458">
        <v>8.4285692186996908</v>
      </c>
      <c r="N458">
        <v>1</v>
      </c>
      <c r="O458">
        <v>0</v>
      </c>
      <c r="P458">
        <v>0</v>
      </c>
      <c r="Q458">
        <v>0</v>
      </c>
      <c r="R458">
        <v>0</v>
      </c>
      <c r="S458">
        <v>0</v>
      </c>
      <c r="T458">
        <v>132</v>
      </c>
      <c r="U458">
        <v>96</v>
      </c>
      <c r="V458">
        <v>275.82125244329501</v>
      </c>
      <c r="W458">
        <v>159.76391209425901</v>
      </c>
      <c r="X458">
        <v>28.3753210523676</v>
      </c>
      <c r="Y458">
        <v>99.872237377958598</v>
      </c>
      <c r="Z458">
        <v>24.4284501698138</v>
      </c>
      <c r="AA458" t="str">
        <f>IF(Table1[[#This Row],[MMSE]]&lt;10, "Severe", IF(AND(Table1[[#This Row],[MMSE]]&gt;10,Table1[[#This Row],[MMSE]]&lt;21),"Moderate",IF(AND(Table1[[#This Row],[MMSE]]&gt;=21,Table1[[#This Row],[MMSE]]&lt;25),"Mild","Normal")))</f>
        <v>Mild</v>
      </c>
      <c r="AB458">
        <v>0.45826405874355097</v>
      </c>
      <c r="AC458">
        <v>0</v>
      </c>
      <c r="AD458">
        <v>1</v>
      </c>
      <c r="AE458">
        <v>7.3958054309007899</v>
      </c>
      <c r="AF458">
        <v>0</v>
      </c>
      <c r="AG458">
        <v>0</v>
      </c>
      <c r="AH458">
        <v>0</v>
      </c>
      <c r="AI458">
        <v>0</v>
      </c>
      <c r="AJ458">
        <v>0</v>
      </c>
      <c r="AK458">
        <v>0</v>
      </c>
      <c r="AL458" t="s">
        <v>35</v>
      </c>
    </row>
    <row r="459" spans="1:38" x14ac:dyDescent="0.2">
      <c r="A459">
        <v>5208</v>
      </c>
      <c r="B459">
        <v>68</v>
      </c>
      <c r="C459" t="str">
        <f>QUOTIENT(Table1[[#This Row],[Age]],10)*10&amp;"-"&amp;(QUOTIENT(Table1[[#This Row],[Age]],10)*10)+9</f>
        <v>60-69</v>
      </c>
      <c r="D459">
        <v>0</v>
      </c>
      <c r="E459">
        <v>0</v>
      </c>
      <c r="F459">
        <v>3</v>
      </c>
      <c r="G459" s="3">
        <v>26.634779070601201</v>
      </c>
      <c r="H459" s="3" t="str">
        <f>IF(Table1[[#This Row],[BMI]]&lt;18.5,"Underweight",IF(AND(Table1[[#This Row],[BMI]]&gt;=18.5,Table1[[#This Row],[BMI]]&lt;25),"Normal Weight",IF(AND(Table1[[#This Row],[BMI]]&gt;=25,Table1[[#This Row],[BMI]]&lt;30),"Overweight","Obesity")))</f>
        <v>Overweight</v>
      </c>
      <c r="I459">
        <v>0</v>
      </c>
      <c r="J459">
        <v>1.5087750750578199</v>
      </c>
      <c r="K459">
        <v>3.01933912964838</v>
      </c>
      <c r="L459">
        <v>3.0465093252300601</v>
      </c>
      <c r="M459">
        <v>5.6161058335578202</v>
      </c>
      <c r="N459">
        <v>0</v>
      </c>
      <c r="O459">
        <v>0</v>
      </c>
      <c r="P459">
        <v>0</v>
      </c>
      <c r="Q459">
        <v>1</v>
      </c>
      <c r="R459">
        <v>0</v>
      </c>
      <c r="S459">
        <v>0</v>
      </c>
      <c r="T459">
        <v>115</v>
      </c>
      <c r="U459">
        <v>117</v>
      </c>
      <c r="V459">
        <v>192.35629870393799</v>
      </c>
      <c r="W459">
        <v>80.350234068520805</v>
      </c>
      <c r="X459">
        <v>47.025847893993202</v>
      </c>
      <c r="Y459">
        <v>386.57868663913501</v>
      </c>
      <c r="Z459">
        <v>16.520113145085698</v>
      </c>
      <c r="AA459" t="str">
        <f>IF(Table1[[#This Row],[MMSE]]&lt;10, "Severe", IF(AND(Table1[[#This Row],[MMSE]]&gt;10,Table1[[#This Row],[MMSE]]&lt;21),"Moderate",IF(AND(Table1[[#This Row],[MMSE]]&gt;=21,Table1[[#This Row],[MMSE]]&lt;25),"Mild","Normal")))</f>
        <v>Moderate</v>
      </c>
      <c r="AB459">
        <v>5.3801119213809203</v>
      </c>
      <c r="AC459">
        <v>0</v>
      </c>
      <c r="AD459">
        <v>1</v>
      </c>
      <c r="AE459">
        <v>0.86518883756444898</v>
      </c>
      <c r="AF459">
        <v>0</v>
      </c>
      <c r="AG459">
        <v>0</v>
      </c>
      <c r="AH459">
        <v>0</v>
      </c>
      <c r="AI459">
        <v>1</v>
      </c>
      <c r="AJ459">
        <v>1</v>
      </c>
      <c r="AK459">
        <v>1</v>
      </c>
      <c r="AL459" t="s">
        <v>35</v>
      </c>
    </row>
    <row r="460" spans="1:38" x14ac:dyDescent="0.2">
      <c r="A460">
        <v>5209</v>
      </c>
      <c r="B460">
        <v>75</v>
      </c>
      <c r="C460" t="str">
        <f>QUOTIENT(Table1[[#This Row],[Age]],10)*10&amp;"-"&amp;(QUOTIENT(Table1[[#This Row],[Age]],10)*10)+9</f>
        <v>70-79</v>
      </c>
      <c r="D460">
        <v>0</v>
      </c>
      <c r="E460">
        <v>0</v>
      </c>
      <c r="F460">
        <v>1</v>
      </c>
      <c r="G460" s="3">
        <v>28.905839527065801</v>
      </c>
      <c r="H460" s="3" t="str">
        <f>IF(Table1[[#This Row],[BMI]]&lt;18.5,"Underweight",IF(AND(Table1[[#This Row],[BMI]]&gt;=18.5,Table1[[#This Row],[BMI]]&lt;25),"Normal Weight",IF(AND(Table1[[#This Row],[BMI]]&gt;=25,Table1[[#This Row],[BMI]]&lt;30),"Overweight","Obesity")))</f>
        <v>Overweight</v>
      </c>
      <c r="I460">
        <v>1</v>
      </c>
      <c r="J460">
        <v>12.821991214495799</v>
      </c>
      <c r="K460">
        <v>9.7599686567925001</v>
      </c>
      <c r="L460">
        <v>0.98209722617902795</v>
      </c>
      <c r="M460">
        <v>8.2936608001249592</v>
      </c>
      <c r="N460">
        <v>1</v>
      </c>
      <c r="O460">
        <v>1</v>
      </c>
      <c r="P460">
        <v>0</v>
      </c>
      <c r="Q460">
        <v>0</v>
      </c>
      <c r="R460">
        <v>0</v>
      </c>
      <c r="S460">
        <v>0</v>
      </c>
      <c r="T460">
        <v>179</v>
      </c>
      <c r="U460">
        <v>104</v>
      </c>
      <c r="V460">
        <v>267.73000429505402</v>
      </c>
      <c r="W460">
        <v>80.599050355609194</v>
      </c>
      <c r="X460">
        <v>35.6661170003729</v>
      </c>
      <c r="Y460">
        <v>223.162087834055</v>
      </c>
      <c r="Z460">
        <v>16.972003931329098</v>
      </c>
      <c r="AA460" t="str">
        <f>IF(Table1[[#This Row],[MMSE]]&lt;10, "Severe", IF(AND(Table1[[#This Row],[MMSE]]&gt;10,Table1[[#This Row],[MMSE]]&lt;21),"Moderate",IF(AND(Table1[[#This Row],[MMSE]]&gt;=21,Table1[[#This Row],[MMSE]]&lt;25),"Mild","Normal")))</f>
        <v>Moderate</v>
      </c>
      <c r="AB460">
        <v>3.7084258135851802</v>
      </c>
      <c r="AC460">
        <v>0</v>
      </c>
      <c r="AD460">
        <v>0</v>
      </c>
      <c r="AE460">
        <v>2.9567818584594399</v>
      </c>
      <c r="AF460">
        <v>0</v>
      </c>
      <c r="AG460">
        <v>0</v>
      </c>
      <c r="AH460">
        <v>0</v>
      </c>
      <c r="AI460">
        <v>0</v>
      </c>
      <c r="AJ460">
        <v>1</v>
      </c>
      <c r="AK460">
        <v>1</v>
      </c>
      <c r="AL460" t="s">
        <v>35</v>
      </c>
    </row>
    <row r="461" spans="1:38" hidden="1" x14ac:dyDescent="0.2">
      <c r="A461">
        <v>5210</v>
      </c>
      <c r="B461">
        <v>68</v>
      </c>
      <c r="C461" t="str">
        <f>QUOTIENT(Table1[[#This Row],[Age]],10)*10&amp;"-"&amp;(QUOTIENT(Table1[[#This Row],[Age]],10)*10)+9</f>
        <v>60-69</v>
      </c>
      <c r="D461">
        <v>0</v>
      </c>
      <c r="E461">
        <v>1</v>
      </c>
      <c r="F461">
        <v>0</v>
      </c>
      <c r="G461" s="3">
        <v>28.84941508548</v>
      </c>
      <c r="H461" s="3" t="str">
        <f>IF(Table1[[#This Row],[BMI]]&lt;18.5,"Underweight",IF(AND(Table1[[#This Row],[BMI]]&gt;=18.5,Table1[[#This Row],[BMI]]&lt;25),"Normal Weight",IF(AND(Table1[[#This Row],[BMI]]&gt;=25,Table1[[#This Row],[BMI]]&lt;30),"Overweight","Obesity")))</f>
        <v>Overweight</v>
      </c>
      <c r="I461">
        <v>1</v>
      </c>
      <c r="J461">
        <v>2.4993674018150398</v>
      </c>
      <c r="K461">
        <v>1.23379138827023</v>
      </c>
      <c r="L461">
        <v>0.33455798220987498</v>
      </c>
      <c r="M461">
        <v>4.5121483670265299</v>
      </c>
      <c r="N461">
        <v>0</v>
      </c>
      <c r="O461">
        <v>1</v>
      </c>
      <c r="P461">
        <v>0</v>
      </c>
      <c r="Q461">
        <v>0</v>
      </c>
      <c r="R461">
        <v>0</v>
      </c>
      <c r="S461">
        <v>1</v>
      </c>
      <c r="T461">
        <v>128</v>
      </c>
      <c r="U461">
        <v>105</v>
      </c>
      <c r="V461">
        <v>204.483014238105</v>
      </c>
      <c r="W461">
        <v>111.72937996822399</v>
      </c>
      <c r="X461">
        <v>88.621958037437693</v>
      </c>
      <c r="Y461">
        <v>384.88541034393899</v>
      </c>
      <c r="Z461">
        <v>6.9661003505807697</v>
      </c>
      <c r="AA461" t="str">
        <f>IF(Table1[[#This Row],[MMSE]]&lt;10, "Severe", IF(AND(Table1[[#This Row],[MMSE]]&gt;10,Table1[[#This Row],[MMSE]]&lt;21),"Moderate",IF(AND(Table1[[#This Row],[MMSE]]&gt;=21,Table1[[#This Row],[MMSE]]&lt;25),"Mild","Normal")))</f>
        <v>Severe</v>
      </c>
      <c r="AB461">
        <v>5.3856524223394704</v>
      </c>
      <c r="AC461">
        <v>0</v>
      </c>
      <c r="AD461">
        <v>0</v>
      </c>
      <c r="AE461">
        <v>1.5346727564479301</v>
      </c>
      <c r="AF461">
        <v>1</v>
      </c>
      <c r="AG461">
        <v>0</v>
      </c>
      <c r="AH461">
        <v>0</v>
      </c>
      <c r="AI461">
        <v>0</v>
      </c>
      <c r="AJ461">
        <v>0</v>
      </c>
      <c r="AK461">
        <v>0</v>
      </c>
      <c r="AL461" t="s">
        <v>35</v>
      </c>
    </row>
    <row r="462" spans="1:38" hidden="1" x14ac:dyDescent="0.2">
      <c r="A462">
        <v>5211</v>
      </c>
      <c r="B462">
        <v>62</v>
      </c>
      <c r="C462" t="str">
        <f>QUOTIENT(Table1[[#This Row],[Age]],10)*10&amp;"-"&amp;(QUOTIENT(Table1[[#This Row],[Age]],10)*10)+9</f>
        <v>60-69</v>
      </c>
      <c r="D462">
        <v>0</v>
      </c>
      <c r="E462">
        <v>1</v>
      </c>
      <c r="F462">
        <v>1</v>
      </c>
      <c r="G462" s="3">
        <v>17.875103038075501</v>
      </c>
      <c r="H462" s="3" t="str">
        <f>IF(Table1[[#This Row],[BMI]]&lt;18.5,"Underweight",IF(AND(Table1[[#This Row],[BMI]]&gt;=18.5,Table1[[#This Row],[BMI]]&lt;25),"Normal Weight",IF(AND(Table1[[#This Row],[BMI]]&gt;=25,Table1[[#This Row],[BMI]]&lt;30),"Overweight","Obesity")))</f>
        <v>Underweight</v>
      </c>
      <c r="I462">
        <v>0</v>
      </c>
      <c r="J462">
        <v>13.525545618162701</v>
      </c>
      <c r="K462">
        <v>9.5857692027074908</v>
      </c>
      <c r="L462">
        <v>4.26600757428211</v>
      </c>
      <c r="M462">
        <v>8.2470840120077398</v>
      </c>
      <c r="N462">
        <v>0</v>
      </c>
      <c r="O462">
        <v>0</v>
      </c>
      <c r="P462">
        <v>1</v>
      </c>
      <c r="Q462">
        <v>0</v>
      </c>
      <c r="R462">
        <v>0</v>
      </c>
      <c r="S462">
        <v>0</v>
      </c>
      <c r="T462">
        <v>131</v>
      </c>
      <c r="U462">
        <v>108</v>
      </c>
      <c r="V462">
        <v>202.41974178470701</v>
      </c>
      <c r="W462">
        <v>184.97482202766199</v>
      </c>
      <c r="X462">
        <v>36.973033099116101</v>
      </c>
      <c r="Y462">
        <v>288.78818058423201</v>
      </c>
      <c r="Z462">
        <v>6.5920714651621104</v>
      </c>
      <c r="AA462" t="str">
        <f>IF(Table1[[#This Row],[MMSE]]&lt;10, "Severe", IF(AND(Table1[[#This Row],[MMSE]]&gt;10,Table1[[#This Row],[MMSE]]&lt;21),"Moderate",IF(AND(Table1[[#This Row],[MMSE]]&gt;=21,Table1[[#This Row],[MMSE]]&lt;25),"Mild","Normal")))</f>
        <v>Severe</v>
      </c>
      <c r="AB462">
        <v>9.5727192232018599</v>
      </c>
      <c r="AC462">
        <v>0</v>
      </c>
      <c r="AD462">
        <v>0</v>
      </c>
      <c r="AE462">
        <v>8.5739330442298893</v>
      </c>
      <c r="AF462">
        <v>0</v>
      </c>
      <c r="AG462">
        <v>0</v>
      </c>
      <c r="AH462">
        <v>0</v>
      </c>
      <c r="AI462">
        <v>0</v>
      </c>
      <c r="AJ462">
        <v>0</v>
      </c>
      <c r="AK462">
        <v>0</v>
      </c>
      <c r="AL462" t="s">
        <v>35</v>
      </c>
    </row>
    <row r="463" spans="1:38" x14ac:dyDescent="0.2">
      <c r="A463">
        <v>5212</v>
      </c>
      <c r="B463">
        <v>85</v>
      </c>
      <c r="C463" t="str">
        <f>QUOTIENT(Table1[[#This Row],[Age]],10)*10&amp;"-"&amp;(QUOTIENT(Table1[[#This Row],[Age]],10)*10)+9</f>
        <v>80-89</v>
      </c>
      <c r="D463">
        <v>1</v>
      </c>
      <c r="E463">
        <v>0</v>
      </c>
      <c r="F463">
        <v>1</v>
      </c>
      <c r="G463" s="3">
        <v>34.437056937499896</v>
      </c>
      <c r="H463" s="3" t="str">
        <f>IF(Table1[[#This Row],[BMI]]&lt;18.5,"Underweight",IF(AND(Table1[[#This Row],[BMI]]&gt;=18.5,Table1[[#This Row],[BMI]]&lt;25),"Normal Weight",IF(AND(Table1[[#This Row],[BMI]]&gt;=25,Table1[[#This Row],[BMI]]&lt;30),"Overweight","Obesity")))</f>
        <v>Obesity</v>
      </c>
      <c r="I463">
        <v>0</v>
      </c>
      <c r="J463">
        <v>19.8942012112066</v>
      </c>
      <c r="K463">
        <v>1.9561376615946899</v>
      </c>
      <c r="L463">
        <v>8.1972825481694596</v>
      </c>
      <c r="M463">
        <v>8.5625209375110707</v>
      </c>
      <c r="N463">
        <v>0</v>
      </c>
      <c r="O463">
        <v>0</v>
      </c>
      <c r="P463">
        <v>0</v>
      </c>
      <c r="Q463">
        <v>0</v>
      </c>
      <c r="R463">
        <v>0</v>
      </c>
      <c r="S463">
        <v>0</v>
      </c>
      <c r="T463">
        <v>149</v>
      </c>
      <c r="U463">
        <v>98</v>
      </c>
      <c r="V463">
        <v>234.31186219147699</v>
      </c>
      <c r="W463">
        <v>135.01324494609301</v>
      </c>
      <c r="X463">
        <v>83.279348449776805</v>
      </c>
      <c r="Y463">
        <v>209.22213710448801</v>
      </c>
      <c r="Z463">
        <v>10.1646711443153</v>
      </c>
      <c r="AA463" t="str">
        <f>IF(Table1[[#This Row],[MMSE]]&lt;10, "Severe", IF(AND(Table1[[#This Row],[MMSE]]&gt;10,Table1[[#This Row],[MMSE]]&lt;21),"Moderate",IF(AND(Table1[[#This Row],[MMSE]]&gt;=21,Table1[[#This Row],[MMSE]]&lt;25),"Mild","Normal")))</f>
        <v>Moderate</v>
      </c>
      <c r="AB463">
        <v>4.1102764207426601</v>
      </c>
      <c r="AC463">
        <v>1</v>
      </c>
      <c r="AD463">
        <v>0</v>
      </c>
      <c r="AE463">
        <v>0.69859078959158305</v>
      </c>
      <c r="AF463">
        <v>0</v>
      </c>
      <c r="AG463">
        <v>0</v>
      </c>
      <c r="AH463">
        <v>0</v>
      </c>
      <c r="AI463">
        <v>0</v>
      </c>
      <c r="AJ463">
        <v>0</v>
      </c>
      <c r="AK463">
        <v>1</v>
      </c>
      <c r="AL463" t="s">
        <v>35</v>
      </c>
    </row>
    <row r="464" spans="1:38" x14ac:dyDescent="0.2">
      <c r="A464">
        <v>5213</v>
      </c>
      <c r="B464">
        <v>88</v>
      </c>
      <c r="C464" t="str">
        <f>QUOTIENT(Table1[[#This Row],[Age]],10)*10&amp;"-"&amp;(QUOTIENT(Table1[[#This Row],[Age]],10)*10)+9</f>
        <v>80-89</v>
      </c>
      <c r="D464">
        <v>0</v>
      </c>
      <c r="E464">
        <v>0</v>
      </c>
      <c r="F464">
        <v>1</v>
      </c>
      <c r="G464" s="3">
        <v>29.866989664859702</v>
      </c>
      <c r="H464" s="3" t="str">
        <f>IF(Table1[[#This Row],[BMI]]&lt;18.5,"Underweight",IF(AND(Table1[[#This Row],[BMI]]&gt;=18.5,Table1[[#This Row],[BMI]]&lt;25),"Normal Weight",IF(AND(Table1[[#This Row],[BMI]]&gt;=25,Table1[[#This Row],[BMI]]&lt;30),"Overweight","Obesity")))</f>
        <v>Overweight</v>
      </c>
      <c r="I464">
        <v>0</v>
      </c>
      <c r="J464">
        <v>14.1069510149094</v>
      </c>
      <c r="K464">
        <v>2.4778463405008599</v>
      </c>
      <c r="L464">
        <v>5.6459336152776496</v>
      </c>
      <c r="M464">
        <v>5.1739932894675498</v>
      </c>
      <c r="N464">
        <v>0</v>
      </c>
      <c r="O464">
        <v>0</v>
      </c>
      <c r="P464">
        <v>1</v>
      </c>
      <c r="Q464">
        <v>0</v>
      </c>
      <c r="R464">
        <v>0</v>
      </c>
      <c r="S464">
        <v>1</v>
      </c>
      <c r="T464">
        <v>133</v>
      </c>
      <c r="U464">
        <v>117</v>
      </c>
      <c r="V464">
        <v>273.546861876381</v>
      </c>
      <c r="W464">
        <v>102.456837501046</v>
      </c>
      <c r="X464">
        <v>70.839159260831394</v>
      </c>
      <c r="Y464">
        <v>67.328365737477995</v>
      </c>
      <c r="Z464">
        <v>13.470748743751299</v>
      </c>
      <c r="AA464" t="str">
        <f>IF(Table1[[#This Row],[MMSE]]&lt;10, "Severe", IF(AND(Table1[[#This Row],[MMSE]]&gt;10,Table1[[#This Row],[MMSE]]&lt;21),"Moderate",IF(AND(Table1[[#This Row],[MMSE]]&gt;=21,Table1[[#This Row],[MMSE]]&lt;25),"Mild","Normal")))</f>
        <v>Moderate</v>
      </c>
      <c r="AB464">
        <v>7.3689278537909999</v>
      </c>
      <c r="AC464">
        <v>0</v>
      </c>
      <c r="AD464">
        <v>1</v>
      </c>
      <c r="AE464">
        <v>5.0838461892533902</v>
      </c>
      <c r="AF464">
        <v>0</v>
      </c>
      <c r="AG464">
        <v>1</v>
      </c>
      <c r="AH464">
        <v>0</v>
      </c>
      <c r="AI464">
        <v>0</v>
      </c>
      <c r="AJ464">
        <v>0</v>
      </c>
      <c r="AK464">
        <v>0</v>
      </c>
      <c r="AL464" t="s">
        <v>35</v>
      </c>
    </row>
    <row r="465" spans="1:38" hidden="1" x14ac:dyDescent="0.2">
      <c r="A465">
        <v>5214</v>
      </c>
      <c r="B465">
        <v>74</v>
      </c>
      <c r="C465" t="str">
        <f>QUOTIENT(Table1[[#This Row],[Age]],10)*10&amp;"-"&amp;(QUOTIENT(Table1[[#This Row],[Age]],10)*10)+9</f>
        <v>70-79</v>
      </c>
      <c r="D465">
        <v>1</v>
      </c>
      <c r="E465">
        <v>1</v>
      </c>
      <c r="F465">
        <v>0</v>
      </c>
      <c r="G465" s="3">
        <v>36.322308797946199</v>
      </c>
      <c r="H465" s="3" t="str">
        <f>IF(Table1[[#This Row],[BMI]]&lt;18.5,"Underweight",IF(AND(Table1[[#This Row],[BMI]]&gt;=18.5,Table1[[#This Row],[BMI]]&lt;25),"Normal Weight",IF(AND(Table1[[#This Row],[BMI]]&gt;=25,Table1[[#This Row],[BMI]]&lt;30),"Overweight","Obesity")))</f>
        <v>Obesity</v>
      </c>
      <c r="I465">
        <v>0</v>
      </c>
      <c r="J465">
        <v>10.1381559730794</v>
      </c>
      <c r="K465">
        <v>8.7086412921002996</v>
      </c>
      <c r="L465">
        <v>5.9293892788880997</v>
      </c>
      <c r="M465">
        <v>7.6691254874532797</v>
      </c>
      <c r="N465">
        <v>0</v>
      </c>
      <c r="O465">
        <v>0</v>
      </c>
      <c r="P465">
        <v>0</v>
      </c>
      <c r="Q465">
        <v>0</v>
      </c>
      <c r="R465">
        <v>0</v>
      </c>
      <c r="S465">
        <v>0</v>
      </c>
      <c r="T465">
        <v>149</v>
      </c>
      <c r="U465">
        <v>61</v>
      </c>
      <c r="V465">
        <v>244.18719713092199</v>
      </c>
      <c r="W465">
        <v>82.906397804686094</v>
      </c>
      <c r="X465">
        <v>38.464679877292099</v>
      </c>
      <c r="Y465">
        <v>121.735831283275</v>
      </c>
      <c r="Z465">
        <v>21.5383397819352</v>
      </c>
      <c r="AA465" t="str">
        <f>IF(Table1[[#This Row],[MMSE]]&lt;10, "Severe", IF(AND(Table1[[#This Row],[MMSE]]&gt;10,Table1[[#This Row],[MMSE]]&lt;21),"Moderate",IF(AND(Table1[[#This Row],[MMSE]]&gt;=21,Table1[[#This Row],[MMSE]]&lt;25),"Mild","Normal")))</f>
        <v>Mild</v>
      </c>
      <c r="AB465">
        <v>1.9766409282499899</v>
      </c>
      <c r="AC465">
        <v>0</v>
      </c>
      <c r="AD465">
        <v>0</v>
      </c>
      <c r="AE465">
        <v>8.1453717266066707</v>
      </c>
      <c r="AF465">
        <v>0</v>
      </c>
      <c r="AG465">
        <v>1</v>
      </c>
      <c r="AH465">
        <v>0</v>
      </c>
      <c r="AI465">
        <v>0</v>
      </c>
      <c r="AJ465">
        <v>0</v>
      </c>
      <c r="AK465">
        <v>0</v>
      </c>
      <c r="AL465" t="s">
        <v>35</v>
      </c>
    </row>
    <row r="466" spans="1:38" x14ac:dyDescent="0.2">
      <c r="A466">
        <v>5215</v>
      </c>
      <c r="B466">
        <v>66</v>
      </c>
      <c r="C466" t="str">
        <f>QUOTIENT(Table1[[#This Row],[Age]],10)*10&amp;"-"&amp;(QUOTIENT(Table1[[#This Row],[Age]],10)*10)+9</f>
        <v>60-69</v>
      </c>
      <c r="D466">
        <v>0</v>
      </c>
      <c r="E466">
        <v>0</v>
      </c>
      <c r="F466">
        <v>2</v>
      </c>
      <c r="G466" s="3">
        <v>35.651116968453401</v>
      </c>
      <c r="H466" s="3" t="str">
        <f>IF(Table1[[#This Row],[BMI]]&lt;18.5,"Underweight",IF(AND(Table1[[#This Row],[BMI]]&gt;=18.5,Table1[[#This Row],[BMI]]&lt;25),"Normal Weight",IF(AND(Table1[[#This Row],[BMI]]&gt;=25,Table1[[#This Row],[BMI]]&lt;30),"Overweight","Obesity")))</f>
        <v>Obesity</v>
      </c>
      <c r="I466">
        <v>0</v>
      </c>
      <c r="J466">
        <v>7.8923540575878697</v>
      </c>
      <c r="K466">
        <v>0.12271573034641101</v>
      </c>
      <c r="L466">
        <v>1.87311141111914</v>
      </c>
      <c r="M466">
        <v>6.8097221821401401</v>
      </c>
      <c r="N466">
        <v>0</v>
      </c>
      <c r="O466">
        <v>0</v>
      </c>
      <c r="P466">
        <v>0</v>
      </c>
      <c r="Q466">
        <v>1</v>
      </c>
      <c r="R466">
        <v>0</v>
      </c>
      <c r="S466">
        <v>0</v>
      </c>
      <c r="T466">
        <v>98</v>
      </c>
      <c r="U466">
        <v>110</v>
      </c>
      <c r="V466">
        <v>228.26996190721599</v>
      </c>
      <c r="W466">
        <v>63.036546904496802</v>
      </c>
      <c r="X466">
        <v>34.466492713781697</v>
      </c>
      <c r="Y466">
        <v>304.82525952004403</v>
      </c>
      <c r="Z466">
        <v>18.0743294250858</v>
      </c>
      <c r="AA466" t="str">
        <f>IF(Table1[[#This Row],[MMSE]]&lt;10, "Severe", IF(AND(Table1[[#This Row],[MMSE]]&gt;10,Table1[[#This Row],[MMSE]]&lt;21),"Moderate",IF(AND(Table1[[#This Row],[MMSE]]&gt;=21,Table1[[#This Row],[MMSE]]&lt;25),"Mild","Normal")))</f>
        <v>Moderate</v>
      </c>
      <c r="AB466">
        <v>7.6905277309028897</v>
      </c>
      <c r="AC466">
        <v>0</v>
      </c>
      <c r="AD466">
        <v>0</v>
      </c>
      <c r="AE466">
        <v>7.5835419027524802</v>
      </c>
      <c r="AF466">
        <v>0</v>
      </c>
      <c r="AG466">
        <v>1</v>
      </c>
      <c r="AH466">
        <v>1</v>
      </c>
      <c r="AI466">
        <v>0</v>
      </c>
      <c r="AJ466">
        <v>0</v>
      </c>
      <c r="AK466">
        <v>0</v>
      </c>
      <c r="AL466" t="s">
        <v>35</v>
      </c>
    </row>
    <row r="467" spans="1:38" x14ac:dyDescent="0.2">
      <c r="A467">
        <v>5216</v>
      </c>
      <c r="B467">
        <v>76</v>
      </c>
      <c r="C467" t="str">
        <f>QUOTIENT(Table1[[#This Row],[Age]],10)*10&amp;"-"&amp;(QUOTIENT(Table1[[#This Row],[Age]],10)*10)+9</f>
        <v>70-79</v>
      </c>
      <c r="D467">
        <v>1</v>
      </c>
      <c r="E467">
        <v>0</v>
      </c>
      <c r="F467">
        <v>2</v>
      </c>
      <c r="G467" s="3">
        <v>28.9993273383859</v>
      </c>
      <c r="H467" s="3" t="str">
        <f>IF(Table1[[#This Row],[BMI]]&lt;18.5,"Underweight",IF(AND(Table1[[#This Row],[BMI]]&gt;=18.5,Table1[[#This Row],[BMI]]&lt;25),"Normal Weight",IF(AND(Table1[[#This Row],[BMI]]&gt;=25,Table1[[#This Row],[BMI]]&lt;30),"Overweight","Obesity")))</f>
        <v>Overweight</v>
      </c>
      <c r="I467">
        <v>0</v>
      </c>
      <c r="J467">
        <v>3.6272017979307098</v>
      </c>
      <c r="K467">
        <v>2.70402107631597</v>
      </c>
      <c r="L467">
        <v>2.3133053703911899</v>
      </c>
      <c r="M467">
        <v>6.4890117171339297</v>
      </c>
      <c r="N467">
        <v>0</v>
      </c>
      <c r="O467">
        <v>0</v>
      </c>
      <c r="P467">
        <v>0</v>
      </c>
      <c r="Q467">
        <v>1</v>
      </c>
      <c r="R467">
        <v>1</v>
      </c>
      <c r="S467">
        <v>0</v>
      </c>
      <c r="T467">
        <v>108</v>
      </c>
      <c r="U467">
        <v>90</v>
      </c>
      <c r="V467">
        <v>157.13326416338001</v>
      </c>
      <c r="W467">
        <v>135.31655799102299</v>
      </c>
      <c r="X467">
        <v>74.137770155828207</v>
      </c>
      <c r="Y467">
        <v>157.647903597598</v>
      </c>
      <c r="Z467">
        <v>12.3014431635474</v>
      </c>
      <c r="AA467" t="str">
        <f>IF(Table1[[#This Row],[MMSE]]&lt;10, "Severe", IF(AND(Table1[[#This Row],[MMSE]]&gt;10,Table1[[#This Row],[MMSE]]&lt;21),"Moderate",IF(AND(Table1[[#This Row],[MMSE]]&gt;=21,Table1[[#This Row],[MMSE]]&lt;25),"Mild","Normal")))</f>
        <v>Moderate</v>
      </c>
      <c r="AB467">
        <v>3.6037557219424201</v>
      </c>
      <c r="AC467">
        <v>0</v>
      </c>
      <c r="AD467">
        <v>0</v>
      </c>
      <c r="AE467">
        <v>0.36627287210109399</v>
      </c>
      <c r="AF467">
        <v>0</v>
      </c>
      <c r="AG467">
        <v>0</v>
      </c>
      <c r="AH467">
        <v>0</v>
      </c>
      <c r="AI467">
        <v>0</v>
      </c>
      <c r="AJ467">
        <v>0</v>
      </c>
      <c r="AK467">
        <v>1</v>
      </c>
      <c r="AL467" t="s">
        <v>35</v>
      </c>
    </row>
    <row r="468" spans="1:38" hidden="1" x14ac:dyDescent="0.2">
      <c r="A468">
        <v>5217</v>
      </c>
      <c r="B468">
        <v>67</v>
      </c>
      <c r="C468" t="str">
        <f>QUOTIENT(Table1[[#This Row],[Age]],10)*10&amp;"-"&amp;(QUOTIENT(Table1[[#This Row],[Age]],10)*10)+9</f>
        <v>60-69</v>
      </c>
      <c r="D468">
        <v>1</v>
      </c>
      <c r="E468">
        <v>1</v>
      </c>
      <c r="F468">
        <v>1</v>
      </c>
      <c r="G468" s="3">
        <v>26.2573760905507</v>
      </c>
      <c r="H468" s="3" t="str">
        <f>IF(Table1[[#This Row],[BMI]]&lt;18.5,"Underweight",IF(AND(Table1[[#This Row],[BMI]]&gt;=18.5,Table1[[#This Row],[BMI]]&lt;25),"Normal Weight",IF(AND(Table1[[#This Row],[BMI]]&gt;=25,Table1[[#This Row],[BMI]]&lt;30),"Overweight","Obesity")))</f>
        <v>Overweight</v>
      </c>
      <c r="I468">
        <v>0</v>
      </c>
      <c r="J468">
        <v>14.304545850617901</v>
      </c>
      <c r="K468">
        <v>1.74267368319148</v>
      </c>
      <c r="L468">
        <v>3.2896979325189801</v>
      </c>
      <c r="M468">
        <v>9.8519387842242399</v>
      </c>
      <c r="N468">
        <v>1</v>
      </c>
      <c r="O468">
        <v>1</v>
      </c>
      <c r="P468">
        <v>0</v>
      </c>
      <c r="Q468">
        <v>1</v>
      </c>
      <c r="R468">
        <v>1</v>
      </c>
      <c r="S468">
        <v>0</v>
      </c>
      <c r="T468">
        <v>151</v>
      </c>
      <c r="U468">
        <v>60</v>
      </c>
      <c r="V468">
        <v>213.393252825828</v>
      </c>
      <c r="W468">
        <v>107.298033681056</v>
      </c>
      <c r="X468">
        <v>38.9510357936568</v>
      </c>
      <c r="Y468">
        <v>67.830357159166397</v>
      </c>
      <c r="Z468">
        <v>8.5454902099289303</v>
      </c>
      <c r="AA468" t="str">
        <f>IF(Table1[[#This Row],[MMSE]]&lt;10, "Severe", IF(AND(Table1[[#This Row],[MMSE]]&gt;10,Table1[[#This Row],[MMSE]]&lt;21),"Moderate",IF(AND(Table1[[#This Row],[MMSE]]&gt;=21,Table1[[#This Row],[MMSE]]&lt;25),"Mild","Normal")))</f>
        <v>Severe</v>
      </c>
      <c r="AB468">
        <v>9.3584457858761905</v>
      </c>
      <c r="AC468">
        <v>0</v>
      </c>
      <c r="AD468">
        <v>0</v>
      </c>
      <c r="AE468">
        <v>4.6752720764703</v>
      </c>
      <c r="AF468">
        <v>0</v>
      </c>
      <c r="AG468">
        <v>1</v>
      </c>
      <c r="AH468">
        <v>0</v>
      </c>
      <c r="AI468">
        <v>0</v>
      </c>
      <c r="AJ468">
        <v>0</v>
      </c>
      <c r="AK468">
        <v>0</v>
      </c>
      <c r="AL468" t="s">
        <v>35</v>
      </c>
    </row>
    <row r="469" spans="1:38" hidden="1" x14ac:dyDescent="0.2">
      <c r="A469">
        <v>5218</v>
      </c>
      <c r="B469">
        <v>71</v>
      </c>
      <c r="C469" t="str">
        <f>QUOTIENT(Table1[[#This Row],[Age]],10)*10&amp;"-"&amp;(QUOTIENT(Table1[[#This Row],[Age]],10)*10)+9</f>
        <v>70-79</v>
      </c>
      <c r="D469">
        <v>1</v>
      </c>
      <c r="E469">
        <v>1</v>
      </c>
      <c r="F469">
        <v>1</v>
      </c>
      <c r="G469" s="3">
        <v>37.674149960781101</v>
      </c>
      <c r="H469" s="3" t="str">
        <f>IF(Table1[[#This Row],[BMI]]&lt;18.5,"Underweight",IF(AND(Table1[[#This Row],[BMI]]&gt;=18.5,Table1[[#This Row],[BMI]]&lt;25),"Normal Weight",IF(AND(Table1[[#This Row],[BMI]]&gt;=25,Table1[[#This Row],[BMI]]&lt;30),"Overweight","Obesity")))</f>
        <v>Obesity</v>
      </c>
      <c r="I469">
        <v>0</v>
      </c>
      <c r="J469">
        <v>14.7074590136806</v>
      </c>
      <c r="K469">
        <v>9.0315936753205399</v>
      </c>
      <c r="L469">
        <v>9.2468705614377793</v>
      </c>
      <c r="M469">
        <v>6.4793188952788201</v>
      </c>
      <c r="N469">
        <v>0</v>
      </c>
      <c r="O469">
        <v>0</v>
      </c>
      <c r="P469">
        <v>0</v>
      </c>
      <c r="Q469">
        <v>0</v>
      </c>
      <c r="R469">
        <v>0</v>
      </c>
      <c r="S469">
        <v>1</v>
      </c>
      <c r="T469">
        <v>159</v>
      </c>
      <c r="U469">
        <v>111</v>
      </c>
      <c r="V469">
        <v>208.38967431195999</v>
      </c>
      <c r="W469">
        <v>74.567986994449498</v>
      </c>
      <c r="X469">
        <v>59.343400323167998</v>
      </c>
      <c r="Y469">
        <v>98.138020998777606</v>
      </c>
      <c r="Z469">
        <v>22.022337944899199</v>
      </c>
      <c r="AA469" t="str">
        <f>IF(Table1[[#This Row],[MMSE]]&lt;10, "Severe", IF(AND(Table1[[#This Row],[MMSE]]&gt;10,Table1[[#This Row],[MMSE]]&lt;21),"Moderate",IF(AND(Table1[[#This Row],[MMSE]]&gt;=21,Table1[[#This Row],[MMSE]]&lt;25),"Mild","Normal")))</f>
        <v>Mild</v>
      </c>
      <c r="AB469">
        <v>8.5452654030793607</v>
      </c>
      <c r="AC469">
        <v>0</v>
      </c>
      <c r="AD469">
        <v>1</v>
      </c>
      <c r="AE469">
        <v>6.2502519171329904</v>
      </c>
      <c r="AF469">
        <v>0</v>
      </c>
      <c r="AG469">
        <v>0</v>
      </c>
      <c r="AH469">
        <v>0</v>
      </c>
      <c r="AI469">
        <v>0</v>
      </c>
      <c r="AJ469">
        <v>1</v>
      </c>
      <c r="AK469">
        <v>0</v>
      </c>
      <c r="AL469" t="s">
        <v>35</v>
      </c>
    </row>
    <row r="470" spans="1:38" x14ac:dyDescent="0.2">
      <c r="A470">
        <v>5219</v>
      </c>
      <c r="B470">
        <v>82</v>
      </c>
      <c r="C470" t="str">
        <f>QUOTIENT(Table1[[#This Row],[Age]],10)*10&amp;"-"&amp;(QUOTIENT(Table1[[#This Row],[Age]],10)*10)+9</f>
        <v>80-89</v>
      </c>
      <c r="D470">
        <v>0</v>
      </c>
      <c r="E470">
        <v>0</v>
      </c>
      <c r="F470">
        <v>1</v>
      </c>
      <c r="G470" s="3">
        <v>38.4833665035652</v>
      </c>
      <c r="H470" s="3" t="str">
        <f>IF(Table1[[#This Row],[BMI]]&lt;18.5,"Underweight",IF(AND(Table1[[#This Row],[BMI]]&gt;=18.5,Table1[[#This Row],[BMI]]&lt;25),"Normal Weight",IF(AND(Table1[[#This Row],[BMI]]&gt;=25,Table1[[#This Row],[BMI]]&lt;30),"Overweight","Obesity")))</f>
        <v>Obesity</v>
      </c>
      <c r="I470">
        <v>0</v>
      </c>
      <c r="J470">
        <v>15.284017503568601</v>
      </c>
      <c r="K470">
        <v>5.73262668812509</v>
      </c>
      <c r="L470">
        <v>0.26599275343462703</v>
      </c>
      <c r="M470">
        <v>8.6994257475901602</v>
      </c>
      <c r="N470">
        <v>0</v>
      </c>
      <c r="O470">
        <v>1</v>
      </c>
      <c r="P470">
        <v>0</v>
      </c>
      <c r="Q470">
        <v>0</v>
      </c>
      <c r="R470">
        <v>0</v>
      </c>
      <c r="S470">
        <v>0</v>
      </c>
      <c r="T470">
        <v>176</v>
      </c>
      <c r="U470">
        <v>87</v>
      </c>
      <c r="V470">
        <v>170.766167462167</v>
      </c>
      <c r="W470">
        <v>161.466344406182</v>
      </c>
      <c r="X470">
        <v>38.354329347266599</v>
      </c>
      <c r="Y470">
        <v>286.39109328781598</v>
      </c>
      <c r="Z470">
        <v>13.3643261622955</v>
      </c>
      <c r="AA470" t="str">
        <f>IF(Table1[[#This Row],[MMSE]]&lt;10, "Severe", IF(AND(Table1[[#This Row],[MMSE]]&gt;10,Table1[[#This Row],[MMSE]]&lt;21),"Moderate",IF(AND(Table1[[#This Row],[MMSE]]&gt;=21,Table1[[#This Row],[MMSE]]&lt;25),"Mild","Normal")))</f>
        <v>Moderate</v>
      </c>
      <c r="AB470">
        <v>9.8399701067616707</v>
      </c>
      <c r="AC470">
        <v>0</v>
      </c>
      <c r="AD470">
        <v>0</v>
      </c>
      <c r="AE470">
        <v>7.1621370795522896</v>
      </c>
      <c r="AF470">
        <v>0</v>
      </c>
      <c r="AG470">
        <v>0</v>
      </c>
      <c r="AH470">
        <v>0</v>
      </c>
      <c r="AI470">
        <v>0</v>
      </c>
      <c r="AJ470">
        <v>0</v>
      </c>
      <c r="AK470">
        <v>0</v>
      </c>
      <c r="AL470" t="s">
        <v>35</v>
      </c>
    </row>
    <row r="471" spans="1:38" x14ac:dyDescent="0.2">
      <c r="A471">
        <v>5220</v>
      </c>
      <c r="B471">
        <v>83</v>
      </c>
      <c r="C471" t="str">
        <f>QUOTIENT(Table1[[#This Row],[Age]],10)*10&amp;"-"&amp;(QUOTIENT(Table1[[#This Row],[Age]],10)*10)+9</f>
        <v>80-89</v>
      </c>
      <c r="D471">
        <v>0</v>
      </c>
      <c r="E471">
        <v>0</v>
      </c>
      <c r="F471">
        <v>1</v>
      </c>
      <c r="G471" s="3">
        <v>29.170728611961</v>
      </c>
      <c r="H471" s="3" t="str">
        <f>IF(Table1[[#This Row],[BMI]]&lt;18.5,"Underweight",IF(AND(Table1[[#This Row],[BMI]]&gt;=18.5,Table1[[#This Row],[BMI]]&lt;25),"Normal Weight",IF(AND(Table1[[#This Row],[BMI]]&gt;=25,Table1[[#This Row],[BMI]]&lt;30),"Overweight","Obesity")))</f>
        <v>Overweight</v>
      </c>
      <c r="I471">
        <v>0</v>
      </c>
      <c r="J471">
        <v>19.362686508350301</v>
      </c>
      <c r="K471">
        <v>8.1926189001700198</v>
      </c>
      <c r="L471">
        <v>6.5230676219532402</v>
      </c>
      <c r="M471">
        <v>8.4231403062703905</v>
      </c>
      <c r="N471">
        <v>1</v>
      </c>
      <c r="O471">
        <v>0</v>
      </c>
      <c r="P471">
        <v>0</v>
      </c>
      <c r="Q471">
        <v>0</v>
      </c>
      <c r="R471">
        <v>0</v>
      </c>
      <c r="S471">
        <v>0</v>
      </c>
      <c r="T471">
        <v>165</v>
      </c>
      <c r="U471">
        <v>93</v>
      </c>
      <c r="V471">
        <v>242.72664871774199</v>
      </c>
      <c r="W471">
        <v>95.611867232438698</v>
      </c>
      <c r="X471">
        <v>73.217335989805605</v>
      </c>
      <c r="Y471">
        <v>388.44237879846202</v>
      </c>
      <c r="Z471">
        <v>20.639175565823699</v>
      </c>
      <c r="AA471" t="str">
        <f>IF(Table1[[#This Row],[MMSE]]&lt;10, "Severe", IF(AND(Table1[[#This Row],[MMSE]]&gt;10,Table1[[#This Row],[MMSE]]&lt;21),"Moderate",IF(AND(Table1[[#This Row],[MMSE]]&gt;=21,Table1[[#This Row],[MMSE]]&lt;25),"Mild","Normal")))</f>
        <v>Moderate</v>
      </c>
      <c r="AB471">
        <v>5.0248577487910699</v>
      </c>
      <c r="AC471">
        <v>0</v>
      </c>
      <c r="AD471">
        <v>0</v>
      </c>
      <c r="AE471">
        <v>1.1608010820366099</v>
      </c>
      <c r="AF471">
        <v>0</v>
      </c>
      <c r="AG471">
        <v>0</v>
      </c>
      <c r="AH471">
        <v>0</v>
      </c>
      <c r="AI471">
        <v>1</v>
      </c>
      <c r="AJ471">
        <v>1</v>
      </c>
      <c r="AK471">
        <v>0</v>
      </c>
      <c r="AL471" t="s">
        <v>35</v>
      </c>
    </row>
    <row r="472" spans="1:38" hidden="1" x14ac:dyDescent="0.2">
      <c r="A472">
        <v>5221</v>
      </c>
      <c r="B472">
        <v>75</v>
      </c>
      <c r="C472" t="str">
        <f>QUOTIENT(Table1[[#This Row],[Age]],10)*10&amp;"-"&amp;(QUOTIENT(Table1[[#This Row],[Age]],10)*10)+9</f>
        <v>70-79</v>
      </c>
      <c r="D472">
        <v>1</v>
      </c>
      <c r="E472">
        <v>1</v>
      </c>
      <c r="F472">
        <v>1</v>
      </c>
      <c r="G472" s="3">
        <v>25.6913609029185</v>
      </c>
      <c r="H472" s="3" t="str">
        <f>IF(Table1[[#This Row],[BMI]]&lt;18.5,"Underweight",IF(AND(Table1[[#This Row],[BMI]]&gt;=18.5,Table1[[#This Row],[BMI]]&lt;25),"Normal Weight",IF(AND(Table1[[#This Row],[BMI]]&gt;=25,Table1[[#This Row],[BMI]]&lt;30),"Overweight","Obesity")))</f>
        <v>Overweight</v>
      </c>
      <c r="I472">
        <v>0</v>
      </c>
      <c r="J472">
        <v>3.0781793148418002</v>
      </c>
      <c r="K472">
        <v>9.0893934470106501</v>
      </c>
      <c r="L472">
        <v>6.1990633001397804</v>
      </c>
      <c r="M472">
        <v>8.1866260058176792</v>
      </c>
      <c r="N472">
        <v>0</v>
      </c>
      <c r="O472">
        <v>0</v>
      </c>
      <c r="P472">
        <v>1</v>
      </c>
      <c r="Q472">
        <v>0</v>
      </c>
      <c r="R472">
        <v>1</v>
      </c>
      <c r="S472">
        <v>1</v>
      </c>
      <c r="T472">
        <v>170</v>
      </c>
      <c r="U472">
        <v>72</v>
      </c>
      <c r="V472">
        <v>246.516579175511</v>
      </c>
      <c r="W472">
        <v>102.700181995896</v>
      </c>
      <c r="X472">
        <v>99.622984344219105</v>
      </c>
      <c r="Y472">
        <v>66.251545950589602</v>
      </c>
      <c r="Z472">
        <v>22.918475674676898</v>
      </c>
      <c r="AA472" t="str">
        <f>IF(Table1[[#This Row],[MMSE]]&lt;10, "Severe", IF(AND(Table1[[#This Row],[MMSE]]&gt;10,Table1[[#This Row],[MMSE]]&lt;21),"Moderate",IF(AND(Table1[[#This Row],[MMSE]]&gt;=21,Table1[[#This Row],[MMSE]]&lt;25),"Mild","Normal")))</f>
        <v>Mild</v>
      </c>
      <c r="AB472">
        <v>7.9598865392265097</v>
      </c>
      <c r="AC472">
        <v>0</v>
      </c>
      <c r="AD472">
        <v>0</v>
      </c>
      <c r="AE472">
        <v>5.9675549403992303</v>
      </c>
      <c r="AF472">
        <v>0</v>
      </c>
      <c r="AG472">
        <v>0</v>
      </c>
      <c r="AH472">
        <v>0</v>
      </c>
      <c r="AI472">
        <v>1</v>
      </c>
      <c r="AJ472">
        <v>0</v>
      </c>
      <c r="AK472">
        <v>0</v>
      </c>
      <c r="AL472" t="s">
        <v>35</v>
      </c>
    </row>
    <row r="473" spans="1:38" x14ac:dyDescent="0.2">
      <c r="A473">
        <v>5222</v>
      </c>
      <c r="B473">
        <v>68</v>
      </c>
      <c r="C473" t="str">
        <f>QUOTIENT(Table1[[#This Row],[Age]],10)*10&amp;"-"&amp;(QUOTIENT(Table1[[#This Row],[Age]],10)*10)+9</f>
        <v>60-69</v>
      </c>
      <c r="D473">
        <v>0</v>
      </c>
      <c r="E473">
        <v>0</v>
      </c>
      <c r="F473">
        <v>1</v>
      </c>
      <c r="G473" s="3">
        <v>20.590728836177501</v>
      </c>
      <c r="H473" s="3" t="str">
        <f>IF(Table1[[#This Row],[BMI]]&lt;18.5,"Underweight",IF(AND(Table1[[#This Row],[BMI]]&gt;=18.5,Table1[[#This Row],[BMI]]&lt;25),"Normal Weight",IF(AND(Table1[[#This Row],[BMI]]&gt;=25,Table1[[#This Row],[BMI]]&lt;30),"Overweight","Obesity")))</f>
        <v>Normal Weight</v>
      </c>
      <c r="I473">
        <v>1</v>
      </c>
      <c r="J473">
        <v>14.6090021254794</v>
      </c>
      <c r="K473">
        <v>8.4848378127672994</v>
      </c>
      <c r="L473">
        <v>7.9163645223963099</v>
      </c>
      <c r="M473">
        <v>5.0889674711847599</v>
      </c>
      <c r="N473">
        <v>0</v>
      </c>
      <c r="O473">
        <v>0</v>
      </c>
      <c r="P473">
        <v>0</v>
      </c>
      <c r="Q473">
        <v>0</v>
      </c>
      <c r="R473">
        <v>1</v>
      </c>
      <c r="S473">
        <v>0</v>
      </c>
      <c r="T473">
        <v>105</v>
      </c>
      <c r="U473">
        <v>88</v>
      </c>
      <c r="V473">
        <v>265.87905562076901</v>
      </c>
      <c r="W473">
        <v>61.461533906051798</v>
      </c>
      <c r="X473">
        <v>69.544527601901095</v>
      </c>
      <c r="Y473">
        <v>82.641470603327903</v>
      </c>
      <c r="Z473">
        <v>10.9960679149772</v>
      </c>
      <c r="AA473" t="str">
        <f>IF(Table1[[#This Row],[MMSE]]&lt;10, "Severe", IF(AND(Table1[[#This Row],[MMSE]]&gt;10,Table1[[#This Row],[MMSE]]&lt;21),"Moderate",IF(AND(Table1[[#This Row],[MMSE]]&gt;=21,Table1[[#This Row],[MMSE]]&lt;25),"Mild","Normal")))</f>
        <v>Moderate</v>
      </c>
      <c r="AB473">
        <v>8.2068592858833398</v>
      </c>
      <c r="AC473">
        <v>0</v>
      </c>
      <c r="AD473">
        <v>0</v>
      </c>
      <c r="AE473">
        <v>8.1154447961303706</v>
      </c>
      <c r="AF473">
        <v>0</v>
      </c>
      <c r="AG473">
        <v>0</v>
      </c>
      <c r="AH473">
        <v>0</v>
      </c>
      <c r="AI473">
        <v>0</v>
      </c>
      <c r="AJ473">
        <v>0</v>
      </c>
      <c r="AK473">
        <v>0</v>
      </c>
      <c r="AL473" t="s">
        <v>35</v>
      </c>
    </row>
    <row r="474" spans="1:38" x14ac:dyDescent="0.2">
      <c r="A474">
        <v>5223</v>
      </c>
      <c r="B474">
        <v>78</v>
      </c>
      <c r="C474" t="str">
        <f>QUOTIENT(Table1[[#This Row],[Age]],10)*10&amp;"-"&amp;(QUOTIENT(Table1[[#This Row],[Age]],10)*10)+9</f>
        <v>70-79</v>
      </c>
      <c r="D474">
        <v>1</v>
      </c>
      <c r="E474">
        <v>0</v>
      </c>
      <c r="F474">
        <v>0</v>
      </c>
      <c r="G474" s="3">
        <v>25.150157248142701</v>
      </c>
      <c r="H474" s="3" t="str">
        <f>IF(Table1[[#This Row],[BMI]]&lt;18.5,"Underweight",IF(AND(Table1[[#This Row],[BMI]]&gt;=18.5,Table1[[#This Row],[BMI]]&lt;25),"Normal Weight",IF(AND(Table1[[#This Row],[BMI]]&gt;=25,Table1[[#This Row],[BMI]]&lt;30),"Overweight","Obesity")))</f>
        <v>Overweight</v>
      </c>
      <c r="I474">
        <v>0</v>
      </c>
      <c r="J474">
        <v>15.4494753928915</v>
      </c>
      <c r="K474">
        <v>3.4129934162159299</v>
      </c>
      <c r="L474">
        <v>1.4628014392185</v>
      </c>
      <c r="M474">
        <v>8.1628581302072707</v>
      </c>
      <c r="N474">
        <v>0</v>
      </c>
      <c r="O474">
        <v>0</v>
      </c>
      <c r="P474">
        <v>1</v>
      </c>
      <c r="Q474">
        <v>1</v>
      </c>
      <c r="R474">
        <v>0</v>
      </c>
      <c r="S474">
        <v>0</v>
      </c>
      <c r="T474">
        <v>170</v>
      </c>
      <c r="U474">
        <v>65</v>
      </c>
      <c r="V474">
        <v>201.640275879478</v>
      </c>
      <c r="W474">
        <v>104.97216359727901</v>
      </c>
      <c r="X474">
        <v>62.882595968784102</v>
      </c>
      <c r="Y474">
        <v>148.961490969571</v>
      </c>
      <c r="Z474">
        <v>14.9392150329587</v>
      </c>
      <c r="AA474" t="str">
        <f>IF(Table1[[#This Row],[MMSE]]&lt;10, "Severe", IF(AND(Table1[[#This Row],[MMSE]]&gt;10,Table1[[#This Row],[MMSE]]&lt;21),"Moderate",IF(AND(Table1[[#This Row],[MMSE]]&gt;=21,Table1[[#This Row],[MMSE]]&lt;25),"Mild","Normal")))</f>
        <v>Moderate</v>
      </c>
      <c r="AB474">
        <v>5.6927615364364303</v>
      </c>
      <c r="AC474">
        <v>1</v>
      </c>
      <c r="AD474">
        <v>0</v>
      </c>
      <c r="AE474">
        <v>1.4337903343592799</v>
      </c>
      <c r="AF474">
        <v>0</v>
      </c>
      <c r="AG474">
        <v>1</v>
      </c>
      <c r="AH474">
        <v>0</v>
      </c>
      <c r="AI474">
        <v>0</v>
      </c>
      <c r="AJ474">
        <v>0</v>
      </c>
      <c r="AK474">
        <v>1</v>
      </c>
      <c r="AL474" t="s">
        <v>35</v>
      </c>
    </row>
    <row r="475" spans="1:38" x14ac:dyDescent="0.2">
      <c r="A475">
        <v>5224</v>
      </c>
      <c r="B475">
        <v>66</v>
      </c>
      <c r="C475" t="str">
        <f>QUOTIENT(Table1[[#This Row],[Age]],10)*10&amp;"-"&amp;(QUOTIENT(Table1[[#This Row],[Age]],10)*10)+9</f>
        <v>60-69</v>
      </c>
      <c r="D475">
        <v>1</v>
      </c>
      <c r="E475">
        <v>0</v>
      </c>
      <c r="F475">
        <v>1</v>
      </c>
      <c r="G475" s="3">
        <v>15.9007015291198</v>
      </c>
      <c r="H475" s="3" t="str">
        <f>IF(Table1[[#This Row],[BMI]]&lt;18.5,"Underweight",IF(AND(Table1[[#This Row],[BMI]]&gt;=18.5,Table1[[#This Row],[BMI]]&lt;25),"Normal Weight",IF(AND(Table1[[#This Row],[BMI]]&gt;=25,Table1[[#This Row],[BMI]]&lt;30),"Overweight","Obesity")))</f>
        <v>Underweight</v>
      </c>
      <c r="I475">
        <v>1</v>
      </c>
      <c r="J475">
        <v>13.958694750717999</v>
      </c>
      <c r="K475">
        <v>4.5892969207474898</v>
      </c>
      <c r="L475">
        <v>6.3953917422485898</v>
      </c>
      <c r="M475">
        <v>6.8398977784961801</v>
      </c>
      <c r="N475">
        <v>0</v>
      </c>
      <c r="O475">
        <v>0</v>
      </c>
      <c r="P475">
        <v>0</v>
      </c>
      <c r="Q475">
        <v>0</v>
      </c>
      <c r="R475">
        <v>0</v>
      </c>
      <c r="S475">
        <v>0</v>
      </c>
      <c r="T475">
        <v>124</v>
      </c>
      <c r="U475">
        <v>85</v>
      </c>
      <c r="V475">
        <v>159.980631027301</v>
      </c>
      <c r="W475">
        <v>76.481444703874303</v>
      </c>
      <c r="X475">
        <v>64.639067035069203</v>
      </c>
      <c r="Y475">
        <v>206.93401251090799</v>
      </c>
      <c r="Z475">
        <v>11.118624193935601</v>
      </c>
      <c r="AA475" t="str">
        <f>IF(Table1[[#This Row],[MMSE]]&lt;10, "Severe", IF(AND(Table1[[#This Row],[MMSE]]&gt;10,Table1[[#This Row],[MMSE]]&lt;21),"Moderate",IF(AND(Table1[[#This Row],[MMSE]]&gt;=21,Table1[[#This Row],[MMSE]]&lt;25),"Mild","Normal")))</f>
        <v>Moderate</v>
      </c>
      <c r="AB475">
        <v>3.6168252057489201</v>
      </c>
      <c r="AC475">
        <v>0</v>
      </c>
      <c r="AD475">
        <v>0</v>
      </c>
      <c r="AE475">
        <v>1.99779500893595</v>
      </c>
      <c r="AF475">
        <v>0</v>
      </c>
      <c r="AG475">
        <v>0</v>
      </c>
      <c r="AH475">
        <v>1</v>
      </c>
      <c r="AI475">
        <v>0</v>
      </c>
      <c r="AJ475">
        <v>0</v>
      </c>
      <c r="AK475">
        <v>1</v>
      </c>
      <c r="AL475" t="s">
        <v>35</v>
      </c>
    </row>
    <row r="476" spans="1:38" x14ac:dyDescent="0.2">
      <c r="A476">
        <v>5225</v>
      </c>
      <c r="B476">
        <v>89</v>
      </c>
      <c r="C476" t="str">
        <f>QUOTIENT(Table1[[#This Row],[Age]],10)*10&amp;"-"&amp;(QUOTIENT(Table1[[#This Row],[Age]],10)*10)+9</f>
        <v>80-89</v>
      </c>
      <c r="D476">
        <v>0</v>
      </c>
      <c r="E476">
        <v>0</v>
      </c>
      <c r="F476">
        <v>0</v>
      </c>
      <c r="G476" s="3">
        <v>37.639825262301301</v>
      </c>
      <c r="H476" s="3" t="str">
        <f>IF(Table1[[#This Row],[BMI]]&lt;18.5,"Underweight",IF(AND(Table1[[#This Row],[BMI]]&gt;=18.5,Table1[[#This Row],[BMI]]&lt;25),"Normal Weight",IF(AND(Table1[[#This Row],[BMI]]&gt;=25,Table1[[#This Row],[BMI]]&lt;30),"Overweight","Obesity")))</f>
        <v>Obesity</v>
      </c>
      <c r="I476">
        <v>0</v>
      </c>
      <c r="J476">
        <v>19.903820211504598</v>
      </c>
      <c r="K476">
        <v>6.2843594009903399</v>
      </c>
      <c r="L476">
        <v>0.75773257815280104</v>
      </c>
      <c r="M476">
        <v>5.1491907939878203</v>
      </c>
      <c r="N476">
        <v>1</v>
      </c>
      <c r="O476">
        <v>1</v>
      </c>
      <c r="P476">
        <v>0</v>
      </c>
      <c r="Q476">
        <v>0</v>
      </c>
      <c r="R476">
        <v>0</v>
      </c>
      <c r="S476">
        <v>0</v>
      </c>
      <c r="T476">
        <v>136</v>
      </c>
      <c r="U476">
        <v>115</v>
      </c>
      <c r="V476">
        <v>280.02908476975199</v>
      </c>
      <c r="W476">
        <v>108.892367013295</v>
      </c>
      <c r="X476">
        <v>57.347727800118797</v>
      </c>
      <c r="Y476">
        <v>352.15488977268001</v>
      </c>
      <c r="Z476">
        <v>11.9678631954148</v>
      </c>
      <c r="AA476" t="str">
        <f>IF(Table1[[#This Row],[MMSE]]&lt;10, "Severe", IF(AND(Table1[[#This Row],[MMSE]]&gt;10,Table1[[#This Row],[MMSE]]&lt;21),"Moderate",IF(AND(Table1[[#This Row],[MMSE]]&gt;=21,Table1[[#This Row],[MMSE]]&lt;25),"Mild","Normal")))</f>
        <v>Moderate</v>
      </c>
      <c r="AB476">
        <v>0.72966295338930898</v>
      </c>
      <c r="AC476">
        <v>0</v>
      </c>
      <c r="AD476">
        <v>0</v>
      </c>
      <c r="AE476">
        <v>8.5139470287842602</v>
      </c>
      <c r="AF476">
        <v>0</v>
      </c>
      <c r="AG476">
        <v>0</v>
      </c>
      <c r="AH476">
        <v>0</v>
      </c>
      <c r="AI476">
        <v>0</v>
      </c>
      <c r="AJ476">
        <v>0</v>
      </c>
      <c r="AK476">
        <v>0</v>
      </c>
      <c r="AL476" t="s">
        <v>35</v>
      </c>
    </row>
    <row r="477" spans="1:38" x14ac:dyDescent="0.2">
      <c r="A477">
        <v>5226</v>
      </c>
      <c r="B477">
        <v>67</v>
      </c>
      <c r="C477" t="str">
        <f>QUOTIENT(Table1[[#This Row],[Age]],10)*10&amp;"-"&amp;(QUOTIENT(Table1[[#This Row],[Age]],10)*10)+9</f>
        <v>60-69</v>
      </c>
      <c r="D477">
        <v>0</v>
      </c>
      <c r="E477">
        <v>0</v>
      </c>
      <c r="F477">
        <v>2</v>
      </c>
      <c r="G477" s="3">
        <v>29.015864252051799</v>
      </c>
      <c r="H477" s="3" t="str">
        <f>IF(Table1[[#This Row],[BMI]]&lt;18.5,"Underweight",IF(AND(Table1[[#This Row],[BMI]]&gt;=18.5,Table1[[#This Row],[BMI]]&lt;25),"Normal Weight",IF(AND(Table1[[#This Row],[BMI]]&gt;=25,Table1[[#This Row],[BMI]]&lt;30),"Overweight","Obesity")))</f>
        <v>Overweight</v>
      </c>
      <c r="I477">
        <v>1</v>
      </c>
      <c r="J477">
        <v>1.2271859572585699</v>
      </c>
      <c r="K477">
        <v>9.5830610013761994</v>
      </c>
      <c r="L477">
        <v>0.98428842589240695</v>
      </c>
      <c r="M477">
        <v>4.9579763809460999</v>
      </c>
      <c r="N477">
        <v>0</v>
      </c>
      <c r="O477">
        <v>0</v>
      </c>
      <c r="P477">
        <v>0</v>
      </c>
      <c r="Q477">
        <v>0</v>
      </c>
      <c r="R477">
        <v>0</v>
      </c>
      <c r="S477">
        <v>0</v>
      </c>
      <c r="T477">
        <v>104</v>
      </c>
      <c r="U477">
        <v>85</v>
      </c>
      <c r="V477">
        <v>277.87592415768398</v>
      </c>
      <c r="W477">
        <v>113.209437087222</v>
      </c>
      <c r="X477">
        <v>88.000902450203398</v>
      </c>
      <c r="Y477">
        <v>241.709837107205</v>
      </c>
      <c r="Z477">
        <v>12.6553505223585</v>
      </c>
      <c r="AA477" t="str">
        <f>IF(Table1[[#This Row],[MMSE]]&lt;10, "Severe", IF(AND(Table1[[#This Row],[MMSE]]&gt;10,Table1[[#This Row],[MMSE]]&lt;21),"Moderate",IF(AND(Table1[[#This Row],[MMSE]]&gt;=21,Table1[[#This Row],[MMSE]]&lt;25),"Mild","Normal")))</f>
        <v>Moderate</v>
      </c>
      <c r="AB477">
        <v>1.3405104513975601</v>
      </c>
      <c r="AC477">
        <v>0</v>
      </c>
      <c r="AD477">
        <v>1</v>
      </c>
      <c r="AE477">
        <v>1.5554230539740499</v>
      </c>
      <c r="AF477">
        <v>1</v>
      </c>
      <c r="AG477">
        <v>0</v>
      </c>
      <c r="AH477">
        <v>0</v>
      </c>
      <c r="AI477">
        <v>0</v>
      </c>
      <c r="AJ477">
        <v>0</v>
      </c>
      <c r="AK477">
        <v>1</v>
      </c>
      <c r="AL477" t="s">
        <v>35</v>
      </c>
    </row>
    <row r="478" spans="1:38" hidden="1" x14ac:dyDescent="0.2">
      <c r="A478">
        <v>5227</v>
      </c>
      <c r="B478">
        <v>74</v>
      </c>
      <c r="C478" t="str">
        <f>QUOTIENT(Table1[[#This Row],[Age]],10)*10&amp;"-"&amp;(QUOTIENT(Table1[[#This Row],[Age]],10)*10)+9</f>
        <v>70-79</v>
      </c>
      <c r="D478">
        <v>0</v>
      </c>
      <c r="E478">
        <v>3</v>
      </c>
      <c r="F478">
        <v>2</v>
      </c>
      <c r="G478" s="3">
        <v>21.148124189487898</v>
      </c>
      <c r="H478" s="3" t="str">
        <f>IF(Table1[[#This Row],[BMI]]&lt;18.5,"Underweight",IF(AND(Table1[[#This Row],[BMI]]&gt;=18.5,Table1[[#This Row],[BMI]]&lt;25),"Normal Weight",IF(AND(Table1[[#This Row],[BMI]]&gt;=25,Table1[[#This Row],[BMI]]&lt;30),"Overweight","Obesity")))</f>
        <v>Normal Weight</v>
      </c>
      <c r="I478">
        <v>1</v>
      </c>
      <c r="J478">
        <v>7.4844447356105501</v>
      </c>
      <c r="K478">
        <v>0.16658150464693899</v>
      </c>
      <c r="L478">
        <v>5.96697292575044</v>
      </c>
      <c r="M478">
        <v>4.56536304700799</v>
      </c>
      <c r="N478">
        <v>1</v>
      </c>
      <c r="O478">
        <v>0</v>
      </c>
      <c r="P478">
        <v>0</v>
      </c>
      <c r="Q478">
        <v>0</v>
      </c>
      <c r="R478">
        <v>0</v>
      </c>
      <c r="S478">
        <v>0</v>
      </c>
      <c r="T478">
        <v>172</v>
      </c>
      <c r="U478">
        <v>94</v>
      </c>
      <c r="V478">
        <v>226.54350999744301</v>
      </c>
      <c r="W478">
        <v>134.98882193140699</v>
      </c>
      <c r="X478">
        <v>56.840660246111902</v>
      </c>
      <c r="Y478">
        <v>92.268755338670402</v>
      </c>
      <c r="Z478">
        <v>6.3752593774587396</v>
      </c>
      <c r="AA478" t="str">
        <f>IF(Table1[[#This Row],[MMSE]]&lt;10, "Severe", IF(AND(Table1[[#This Row],[MMSE]]&gt;10,Table1[[#This Row],[MMSE]]&lt;21),"Moderate",IF(AND(Table1[[#This Row],[MMSE]]&gt;=21,Table1[[#This Row],[MMSE]]&lt;25),"Mild","Normal")))</f>
        <v>Severe</v>
      </c>
      <c r="AB478">
        <v>5.31765397843402</v>
      </c>
      <c r="AC478">
        <v>1</v>
      </c>
      <c r="AD478">
        <v>0</v>
      </c>
      <c r="AE478">
        <v>6.7558560254800497</v>
      </c>
      <c r="AF478">
        <v>0</v>
      </c>
      <c r="AG478">
        <v>0</v>
      </c>
      <c r="AH478">
        <v>0</v>
      </c>
      <c r="AI478">
        <v>0</v>
      </c>
      <c r="AJ478">
        <v>0</v>
      </c>
      <c r="AK478">
        <v>0</v>
      </c>
      <c r="AL478" t="s">
        <v>35</v>
      </c>
    </row>
    <row r="479" spans="1:38" hidden="1" x14ac:dyDescent="0.2">
      <c r="A479">
        <v>5228</v>
      </c>
      <c r="B479">
        <v>77</v>
      </c>
      <c r="C479" t="str">
        <f>QUOTIENT(Table1[[#This Row],[Age]],10)*10&amp;"-"&amp;(QUOTIENT(Table1[[#This Row],[Age]],10)*10)+9</f>
        <v>70-79</v>
      </c>
      <c r="D479">
        <v>1</v>
      </c>
      <c r="E479">
        <v>0</v>
      </c>
      <c r="F479">
        <v>2</v>
      </c>
      <c r="G479" s="3">
        <v>30.289430772382101</v>
      </c>
      <c r="H479" s="3" t="str">
        <f>IF(Table1[[#This Row],[BMI]]&lt;18.5,"Underweight",IF(AND(Table1[[#This Row],[BMI]]&gt;=18.5,Table1[[#This Row],[BMI]]&lt;25),"Normal Weight",IF(AND(Table1[[#This Row],[BMI]]&gt;=25,Table1[[#This Row],[BMI]]&lt;30),"Overweight","Obesity")))</f>
        <v>Obesity</v>
      </c>
      <c r="I479">
        <v>0</v>
      </c>
      <c r="J479">
        <v>14.697542205995299</v>
      </c>
      <c r="K479">
        <v>8.0764765676332697</v>
      </c>
      <c r="L479">
        <v>1.0025601033090701</v>
      </c>
      <c r="M479">
        <v>8.9526677949137206</v>
      </c>
      <c r="N479">
        <v>0</v>
      </c>
      <c r="O479">
        <v>0</v>
      </c>
      <c r="P479">
        <v>0</v>
      </c>
      <c r="Q479">
        <v>0</v>
      </c>
      <c r="R479">
        <v>0</v>
      </c>
      <c r="S479">
        <v>0</v>
      </c>
      <c r="T479">
        <v>166</v>
      </c>
      <c r="U479">
        <v>78</v>
      </c>
      <c r="V479">
        <v>210.83403679338099</v>
      </c>
      <c r="W479">
        <v>177.32277922533601</v>
      </c>
      <c r="X479">
        <v>24.8367918705489</v>
      </c>
      <c r="Y479">
        <v>360.02164385626202</v>
      </c>
      <c r="Z479">
        <v>28.2762158086515</v>
      </c>
      <c r="AA479" t="str">
        <f>IF(Table1[[#This Row],[MMSE]]&lt;10, "Severe", IF(AND(Table1[[#This Row],[MMSE]]&gt;10,Table1[[#This Row],[MMSE]]&lt;21),"Moderate",IF(AND(Table1[[#This Row],[MMSE]]&gt;=21,Table1[[#This Row],[MMSE]]&lt;25),"Mild","Normal")))</f>
        <v>Normal</v>
      </c>
      <c r="AB479">
        <v>6.3101780688417</v>
      </c>
      <c r="AC479">
        <v>0</v>
      </c>
      <c r="AD479">
        <v>0</v>
      </c>
      <c r="AE479">
        <v>6.8695911162885803</v>
      </c>
      <c r="AF479">
        <v>0</v>
      </c>
      <c r="AG479">
        <v>1</v>
      </c>
      <c r="AH479">
        <v>1</v>
      </c>
      <c r="AI479">
        <v>0</v>
      </c>
      <c r="AJ479">
        <v>0</v>
      </c>
      <c r="AK479">
        <v>0</v>
      </c>
      <c r="AL479" t="s">
        <v>35</v>
      </c>
    </row>
    <row r="480" spans="1:38" x14ac:dyDescent="0.2">
      <c r="A480">
        <v>5229</v>
      </c>
      <c r="B480">
        <v>87</v>
      </c>
      <c r="C480" t="str">
        <f>QUOTIENT(Table1[[#This Row],[Age]],10)*10&amp;"-"&amp;(QUOTIENT(Table1[[#This Row],[Age]],10)*10)+9</f>
        <v>80-89</v>
      </c>
      <c r="D480">
        <v>1</v>
      </c>
      <c r="E480">
        <v>0</v>
      </c>
      <c r="F480">
        <v>2</v>
      </c>
      <c r="G480" s="3">
        <v>22.5350601738708</v>
      </c>
      <c r="H480" s="3" t="str">
        <f>IF(Table1[[#This Row],[BMI]]&lt;18.5,"Underweight",IF(AND(Table1[[#This Row],[BMI]]&gt;=18.5,Table1[[#This Row],[BMI]]&lt;25),"Normal Weight",IF(AND(Table1[[#This Row],[BMI]]&gt;=25,Table1[[#This Row],[BMI]]&lt;30),"Overweight","Obesity")))</f>
        <v>Normal Weight</v>
      </c>
      <c r="I480">
        <v>0</v>
      </c>
      <c r="J480">
        <v>10.3832964325335</v>
      </c>
      <c r="K480">
        <v>7.0813020511316003</v>
      </c>
      <c r="L480">
        <v>3.6438860858454398</v>
      </c>
      <c r="M480">
        <v>9.3355407248720592</v>
      </c>
      <c r="N480">
        <v>0</v>
      </c>
      <c r="O480">
        <v>0</v>
      </c>
      <c r="P480">
        <v>0</v>
      </c>
      <c r="Q480">
        <v>1</v>
      </c>
      <c r="R480">
        <v>0</v>
      </c>
      <c r="S480">
        <v>0</v>
      </c>
      <c r="T480">
        <v>105</v>
      </c>
      <c r="U480">
        <v>83</v>
      </c>
      <c r="V480">
        <v>184.74377991569699</v>
      </c>
      <c r="W480">
        <v>167.566767009822</v>
      </c>
      <c r="X480">
        <v>32.670213320448198</v>
      </c>
      <c r="Y480">
        <v>235.536528789648</v>
      </c>
      <c r="Z480">
        <v>11.9068036632665</v>
      </c>
      <c r="AA480" t="str">
        <f>IF(Table1[[#This Row],[MMSE]]&lt;10, "Severe", IF(AND(Table1[[#This Row],[MMSE]]&gt;10,Table1[[#This Row],[MMSE]]&lt;21),"Moderate",IF(AND(Table1[[#This Row],[MMSE]]&gt;=21,Table1[[#This Row],[MMSE]]&lt;25),"Mild","Normal")))</f>
        <v>Moderate</v>
      </c>
      <c r="AB480">
        <v>9.1986267864336906</v>
      </c>
      <c r="AC480">
        <v>0</v>
      </c>
      <c r="AD480">
        <v>0</v>
      </c>
      <c r="AE480">
        <v>2.9353977723731801</v>
      </c>
      <c r="AF480">
        <v>0</v>
      </c>
      <c r="AG480">
        <v>0</v>
      </c>
      <c r="AH480">
        <v>0</v>
      </c>
      <c r="AI480">
        <v>1</v>
      </c>
      <c r="AJ480">
        <v>0</v>
      </c>
      <c r="AK480">
        <v>0</v>
      </c>
      <c r="AL480" t="s">
        <v>35</v>
      </c>
    </row>
    <row r="481" spans="1:38" x14ac:dyDescent="0.2">
      <c r="A481">
        <v>5230</v>
      </c>
      <c r="B481">
        <v>83</v>
      </c>
      <c r="C481" t="str">
        <f>QUOTIENT(Table1[[#This Row],[Age]],10)*10&amp;"-"&amp;(QUOTIENT(Table1[[#This Row],[Age]],10)*10)+9</f>
        <v>80-89</v>
      </c>
      <c r="D481">
        <v>0</v>
      </c>
      <c r="E481">
        <v>0</v>
      </c>
      <c r="F481">
        <v>2</v>
      </c>
      <c r="G481" s="3">
        <v>32.908027093314203</v>
      </c>
      <c r="H481" s="3" t="str">
        <f>IF(Table1[[#This Row],[BMI]]&lt;18.5,"Underweight",IF(AND(Table1[[#This Row],[BMI]]&gt;=18.5,Table1[[#This Row],[BMI]]&lt;25),"Normal Weight",IF(AND(Table1[[#This Row],[BMI]]&gt;=25,Table1[[#This Row],[BMI]]&lt;30),"Overweight","Obesity")))</f>
        <v>Obesity</v>
      </c>
      <c r="I481">
        <v>1</v>
      </c>
      <c r="J481">
        <v>1.7543018557168399</v>
      </c>
      <c r="K481">
        <v>0.70996250447843701</v>
      </c>
      <c r="L481">
        <v>8.5894203081864404</v>
      </c>
      <c r="M481">
        <v>9.4920661079540292</v>
      </c>
      <c r="N481">
        <v>0</v>
      </c>
      <c r="O481">
        <v>0</v>
      </c>
      <c r="P481">
        <v>0</v>
      </c>
      <c r="Q481">
        <v>0</v>
      </c>
      <c r="R481">
        <v>0</v>
      </c>
      <c r="S481">
        <v>0</v>
      </c>
      <c r="T481">
        <v>129</v>
      </c>
      <c r="U481">
        <v>100</v>
      </c>
      <c r="V481">
        <v>295.99368258322897</v>
      </c>
      <c r="W481">
        <v>188.49516307912299</v>
      </c>
      <c r="X481">
        <v>85.421994078832995</v>
      </c>
      <c r="Y481">
        <v>178.92161708094099</v>
      </c>
      <c r="Z481">
        <v>20.001257665652599</v>
      </c>
      <c r="AA481" t="str">
        <f>IF(Table1[[#This Row],[MMSE]]&lt;10, "Severe", IF(AND(Table1[[#This Row],[MMSE]]&gt;10,Table1[[#This Row],[MMSE]]&lt;21),"Moderate",IF(AND(Table1[[#This Row],[MMSE]]&gt;=21,Table1[[#This Row],[MMSE]]&lt;25),"Mild","Normal")))</f>
        <v>Moderate</v>
      </c>
      <c r="AB481">
        <v>2.04917990437146</v>
      </c>
      <c r="AC481">
        <v>1</v>
      </c>
      <c r="AD481">
        <v>0</v>
      </c>
      <c r="AE481">
        <v>0.26620835526075298</v>
      </c>
      <c r="AF481">
        <v>1</v>
      </c>
      <c r="AG481">
        <v>0</v>
      </c>
      <c r="AH481">
        <v>0</v>
      </c>
      <c r="AI481">
        <v>0</v>
      </c>
      <c r="AJ481">
        <v>0</v>
      </c>
      <c r="AK481">
        <v>1</v>
      </c>
      <c r="AL481" t="s">
        <v>35</v>
      </c>
    </row>
    <row r="482" spans="1:38" x14ac:dyDescent="0.2">
      <c r="A482">
        <v>5231</v>
      </c>
      <c r="B482">
        <v>78</v>
      </c>
      <c r="C482" t="str">
        <f>QUOTIENT(Table1[[#This Row],[Age]],10)*10&amp;"-"&amp;(QUOTIENT(Table1[[#This Row],[Age]],10)*10)+9</f>
        <v>70-79</v>
      </c>
      <c r="D482">
        <v>0</v>
      </c>
      <c r="E482">
        <v>0</v>
      </c>
      <c r="F482">
        <v>1</v>
      </c>
      <c r="G482" s="3">
        <v>34.4854556226501</v>
      </c>
      <c r="H482" s="3" t="str">
        <f>IF(Table1[[#This Row],[BMI]]&lt;18.5,"Underweight",IF(AND(Table1[[#This Row],[BMI]]&gt;=18.5,Table1[[#This Row],[BMI]]&lt;25),"Normal Weight",IF(AND(Table1[[#This Row],[BMI]]&gt;=25,Table1[[#This Row],[BMI]]&lt;30),"Overweight","Obesity")))</f>
        <v>Obesity</v>
      </c>
      <c r="I482">
        <v>0</v>
      </c>
      <c r="J482">
        <v>3.90480612824833</v>
      </c>
      <c r="K482">
        <v>1.9638494096062999</v>
      </c>
      <c r="L482">
        <v>3.0488925519748902</v>
      </c>
      <c r="M482">
        <v>7.2224197515480997</v>
      </c>
      <c r="N482">
        <v>1</v>
      </c>
      <c r="O482">
        <v>0</v>
      </c>
      <c r="P482">
        <v>1</v>
      </c>
      <c r="Q482">
        <v>0</v>
      </c>
      <c r="R482">
        <v>0</v>
      </c>
      <c r="S482">
        <v>0</v>
      </c>
      <c r="T482">
        <v>172</v>
      </c>
      <c r="U482">
        <v>113</v>
      </c>
      <c r="V482">
        <v>275.025557700305</v>
      </c>
      <c r="W482">
        <v>128.05129808215401</v>
      </c>
      <c r="X482">
        <v>81.585419704778701</v>
      </c>
      <c r="Y482">
        <v>215.02115530984699</v>
      </c>
      <c r="Z482">
        <v>20.912208134381999</v>
      </c>
      <c r="AA482" t="str">
        <f>IF(Table1[[#This Row],[MMSE]]&lt;10, "Severe", IF(AND(Table1[[#This Row],[MMSE]]&gt;10,Table1[[#This Row],[MMSE]]&lt;21),"Moderate",IF(AND(Table1[[#This Row],[MMSE]]&gt;=21,Table1[[#This Row],[MMSE]]&lt;25),"Mild","Normal")))</f>
        <v>Moderate</v>
      </c>
      <c r="AB482">
        <v>7.6613233515223502</v>
      </c>
      <c r="AC482">
        <v>1</v>
      </c>
      <c r="AD482">
        <v>1</v>
      </c>
      <c r="AE482">
        <v>5.9904187427507196</v>
      </c>
      <c r="AF482">
        <v>0</v>
      </c>
      <c r="AG482">
        <v>0</v>
      </c>
      <c r="AH482">
        <v>0</v>
      </c>
      <c r="AI482">
        <v>0</v>
      </c>
      <c r="AJ482">
        <v>0</v>
      </c>
      <c r="AK482">
        <v>1</v>
      </c>
      <c r="AL482" t="s">
        <v>35</v>
      </c>
    </row>
    <row r="483" spans="1:38" hidden="1" x14ac:dyDescent="0.2">
      <c r="A483">
        <v>5232</v>
      </c>
      <c r="B483">
        <v>88</v>
      </c>
      <c r="C483" t="str">
        <f>QUOTIENT(Table1[[#This Row],[Age]],10)*10&amp;"-"&amp;(QUOTIENT(Table1[[#This Row],[Age]],10)*10)+9</f>
        <v>80-89</v>
      </c>
      <c r="D483">
        <v>1</v>
      </c>
      <c r="E483">
        <v>3</v>
      </c>
      <c r="F483">
        <v>1</v>
      </c>
      <c r="G483" s="3">
        <v>15.362310661632799</v>
      </c>
      <c r="H483" s="3" t="str">
        <f>IF(Table1[[#This Row],[BMI]]&lt;18.5,"Underweight",IF(AND(Table1[[#This Row],[BMI]]&gt;=18.5,Table1[[#This Row],[BMI]]&lt;25),"Normal Weight",IF(AND(Table1[[#This Row],[BMI]]&gt;=25,Table1[[#This Row],[BMI]]&lt;30),"Overweight","Obesity")))</f>
        <v>Underweight</v>
      </c>
      <c r="I483">
        <v>0</v>
      </c>
      <c r="J483">
        <v>7.7780956427707002</v>
      </c>
      <c r="K483">
        <v>8.8286011858523405</v>
      </c>
      <c r="L483">
        <v>6.3005506406237197</v>
      </c>
      <c r="M483">
        <v>4.7230029213020304</v>
      </c>
      <c r="N483">
        <v>0</v>
      </c>
      <c r="O483">
        <v>0</v>
      </c>
      <c r="P483">
        <v>0</v>
      </c>
      <c r="Q483">
        <v>0</v>
      </c>
      <c r="R483">
        <v>0</v>
      </c>
      <c r="S483">
        <v>0</v>
      </c>
      <c r="T483">
        <v>158</v>
      </c>
      <c r="U483">
        <v>110</v>
      </c>
      <c r="V483">
        <v>202.970137966773</v>
      </c>
      <c r="W483">
        <v>161.812155674183</v>
      </c>
      <c r="X483">
        <v>38.530660257945598</v>
      </c>
      <c r="Y483">
        <v>335.095453945229</v>
      </c>
      <c r="Z483">
        <v>27.0885387218133</v>
      </c>
      <c r="AA483" t="str">
        <f>IF(Table1[[#This Row],[MMSE]]&lt;10, "Severe", IF(AND(Table1[[#This Row],[MMSE]]&gt;10,Table1[[#This Row],[MMSE]]&lt;21),"Moderate",IF(AND(Table1[[#This Row],[MMSE]]&gt;=21,Table1[[#This Row],[MMSE]]&lt;25),"Mild","Normal")))</f>
        <v>Normal</v>
      </c>
      <c r="AB483">
        <v>4.4880441675802203</v>
      </c>
      <c r="AC483">
        <v>0</v>
      </c>
      <c r="AD483">
        <v>0</v>
      </c>
      <c r="AE483">
        <v>7.43024509170119</v>
      </c>
      <c r="AF483">
        <v>0</v>
      </c>
      <c r="AG483">
        <v>0</v>
      </c>
      <c r="AH483">
        <v>0</v>
      </c>
      <c r="AI483">
        <v>0</v>
      </c>
      <c r="AJ483">
        <v>0</v>
      </c>
      <c r="AK483">
        <v>0</v>
      </c>
      <c r="AL483" t="s">
        <v>35</v>
      </c>
    </row>
    <row r="484" spans="1:38" x14ac:dyDescent="0.2">
      <c r="A484">
        <v>5233</v>
      </c>
      <c r="B484">
        <v>61</v>
      </c>
      <c r="C484" t="str">
        <f>QUOTIENT(Table1[[#This Row],[Age]],10)*10&amp;"-"&amp;(QUOTIENT(Table1[[#This Row],[Age]],10)*10)+9</f>
        <v>60-69</v>
      </c>
      <c r="D484">
        <v>1</v>
      </c>
      <c r="E484">
        <v>1</v>
      </c>
      <c r="F484">
        <v>1</v>
      </c>
      <c r="G484" s="3">
        <v>21.349544923511498</v>
      </c>
      <c r="H484" s="3" t="str">
        <f>IF(Table1[[#This Row],[BMI]]&lt;18.5,"Underweight",IF(AND(Table1[[#This Row],[BMI]]&gt;=18.5,Table1[[#This Row],[BMI]]&lt;25),"Normal Weight",IF(AND(Table1[[#This Row],[BMI]]&gt;=25,Table1[[#This Row],[BMI]]&lt;30),"Overweight","Obesity")))</f>
        <v>Normal Weight</v>
      </c>
      <c r="I484">
        <v>0</v>
      </c>
      <c r="J484">
        <v>18.80010108291</v>
      </c>
      <c r="K484">
        <v>5.3561507769413197</v>
      </c>
      <c r="L484">
        <v>3.16320715905522</v>
      </c>
      <c r="M484">
        <v>5.1620801016246398</v>
      </c>
      <c r="N484">
        <v>1</v>
      </c>
      <c r="O484">
        <v>0</v>
      </c>
      <c r="P484">
        <v>1</v>
      </c>
      <c r="Q484">
        <v>0</v>
      </c>
      <c r="R484">
        <v>0</v>
      </c>
      <c r="S484">
        <v>0</v>
      </c>
      <c r="T484">
        <v>171</v>
      </c>
      <c r="U484">
        <v>96</v>
      </c>
      <c r="V484">
        <v>240.15332508590399</v>
      </c>
      <c r="W484">
        <v>120.66048599559301</v>
      </c>
      <c r="X484">
        <v>63.767413825168802</v>
      </c>
      <c r="Y484">
        <v>195.242253041586</v>
      </c>
      <c r="Z484">
        <v>11.903587583579499</v>
      </c>
      <c r="AA484" t="str">
        <f>IF(Table1[[#This Row],[MMSE]]&lt;10, "Severe", IF(AND(Table1[[#This Row],[MMSE]]&gt;10,Table1[[#This Row],[MMSE]]&lt;21),"Moderate",IF(AND(Table1[[#This Row],[MMSE]]&gt;=21,Table1[[#This Row],[MMSE]]&lt;25),"Mild","Normal")))</f>
        <v>Moderate</v>
      </c>
      <c r="AB484">
        <v>5.0664964102478596</v>
      </c>
      <c r="AC484">
        <v>0</v>
      </c>
      <c r="AD484">
        <v>0</v>
      </c>
      <c r="AE484">
        <v>3.2244731524866999</v>
      </c>
      <c r="AF484">
        <v>0</v>
      </c>
      <c r="AG484">
        <v>0</v>
      </c>
      <c r="AH484">
        <v>0</v>
      </c>
      <c r="AI484">
        <v>0</v>
      </c>
      <c r="AJ484">
        <v>1</v>
      </c>
      <c r="AK484">
        <v>0</v>
      </c>
      <c r="AL484" t="s">
        <v>35</v>
      </c>
    </row>
    <row r="485" spans="1:38" x14ac:dyDescent="0.2">
      <c r="A485">
        <v>5234</v>
      </c>
      <c r="B485">
        <v>61</v>
      </c>
      <c r="C485" t="str">
        <f>QUOTIENT(Table1[[#This Row],[Age]],10)*10&amp;"-"&amp;(QUOTIENT(Table1[[#This Row],[Age]],10)*10)+9</f>
        <v>60-69</v>
      </c>
      <c r="D485">
        <v>0</v>
      </c>
      <c r="E485">
        <v>2</v>
      </c>
      <c r="F485">
        <v>1</v>
      </c>
      <c r="G485" s="3">
        <v>25.8385982215169</v>
      </c>
      <c r="H485" s="3" t="str">
        <f>IF(Table1[[#This Row],[BMI]]&lt;18.5,"Underweight",IF(AND(Table1[[#This Row],[BMI]]&gt;=18.5,Table1[[#This Row],[BMI]]&lt;25),"Normal Weight",IF(AND(Table1[[#This Row],[BMI]]&gt;=25,Table1[[#This Row],[BMI]]&lt;30),"Overweight","Obesity")))</f>
        <v>Overweight</v>
      </c>
      <c r="I485">
        <v>0</v>
      </c>
      <c r="J485">
        <v>7.0321356080507504</v>
      </c>
      <c r="K485">
        <v>5.4947126478875798</v>
      </c>
      <c r="L485">
        <v>0.62091716719165901</v>
      </c>
      <c r="M485">
        <v>8.5514636538359401</v>
      </c>
      <c r="N485">
        <v>1</v>
      </c>
      <c r="O485">
        <v>0</v>
      </c>
      <c r="P485">
        <v>0</v>
      </c>
      <c r="Q485">
        <v>0</v>
      </c>
      <c r="R485">
        <v>0</v>
      </c>
      <c r="S485">
        <v>0</v>
      </c>
      <c r="T485">
        <v>142</v>
      </c>
      <c r="U485">
        <v>106</v>
      </c>
      <c r="V485">
        <v>234.17835411241299</v>
      </c>
      <c r="W485">
        <v>193.52836671988101</v>
      </c>
      <c r="X485">
        <v>39.421351565398403</v>
      </c>
      <c r="Y485">
        <v>85.4074525683573</v>
      </c>
      <c r="Z485">
        <v>15.620772905641299</v>
      </c>
      <c r="AA485" t="str">
        <f>IF(Table1[[#This Row],[MMSE]]&lt;10, "Severe", IF(AND(Table1[[#This Row],[MMSE]]&gt;10,Table1[[#This Row],[MMSE]]&lt;21),"Moderate",IF(AND(Table1[[#This Row],[MMSE]]&gt;=21,Table1[[#This Row],[MMSE]]&lt;25),"Mild","Normal")))</f>
        <v>Moderate</v>
      </c>
      <c r="AB485">
        <v>2.9695177354014199</v>
      </c>
      <c r="AC485">
        <v>1</v>
      </c>
      <c r="AD485">
        <v>0</v>
      </c>
      <c r="AE485">
        <v>2.8507873245836399</v>
      </c>
      <c r="AF485">
        <v>0</v>
      </c>
      <c r="AG485">
        <v>0</v>
      </c>
      <c r="AH485">
        <v>1</v>
      </c>
      <c r="AI485">
        <v>0</v>
      </c>
      <c r="AJ485">
        <v>0</v>
      </c>
      <c r="AK485">
        <v>1</v>
      </c>
      <c r="AL485" t="s">
        <v>35</v>
      </c>
    </row>
    <row r="486" spans="1:38" hidden="1" x14ac:dyDescent="0.2">
      <c r="A486">
        <v>5235</v>
      </c>
      <c r="B486">
        <v>62</v>
      </c>
      <c r="C486" t="str">
        <f>QUOTIENT(Table1[[#This Row],[Age]],10)*10&amp;"-"&amp;(QUOTIENT(Table1[[#This Row],[Age]],10)*10)+9</f>
        <v>60-69</v>
      </c>
      <c r="D486">
        <v>0</v>
      </c>
      <c r="E486">
        <v>0</v>
      </c>
      <c r="F486">
        <v>1</v>
      </c>
      <c r="G486" s="3">
        <v>17.4584845570852</v>
      </c>
      <c r="H486" s="3" t="str">
        <f>IF(Table1[[#This Row],[BMI]]&lt;18.5,"Underweight",IF(AND(Table1[[#This Row],[BMI]]&gt;=18.5,Table1[[#This Row],[BMI]]&lt;25),"Normal Weight",IF(AND(Table1[[#This Row],[BMI]]&gt;=25,Table1[[#This Row],[BMI]]&lt;30),"Overweight","Obesity")))</f>
        <v>Underweight</v>
      </c>
      <c r="I486">
        <v>0</v>
      </c>
      <c r="J486">
        <v>3.5488916414812701</v>
      </c>
      <c r="K486">
        <v>1.69928613519132</v>
      </c>
      <c r="L486">
        <v>0.85280664090979097</v>
      </c>
      <c r="M486">
        <v>6.0968470298017401</v>
      </c>
      <c r="N486">
        <v>0</v>
      </c>
      <c r="O486">
        <v>0</v>
      </c>
      <c r="P486">
        <v>0</v>
      </c>
      <c r="Q486">
        <v>0</v>
      </c>
      <c r="R486">
        <v>0</v>
      </c>
      <c r="S486">
        <v>0</v>
      </c>
      <c r="T486">
        <v>156</v>
      </c>
      <c r="U486">
        <v>107</v>
      </c>
      <c r="V486">
        <v>167.55963807607699</v>
      </c>
      <c r="W486">
        <v>84.836462792512904</v>
      </c>
      <c r="X486">
        <v>86.656339578638296</v>
      </c>
      <c r="Y486">
        <v>162.63537667777501</v>
      </c>
      <c r="Z486">
        <v>22.364519624902101</v>
      </c>
      <c r="AA486" t="str">
        <f>IF(Table1[[#This Row],[MMSE]]&lt;10, "Severe", IF(AND(Table1[[#This Row],[MMSE]]&gt;10,Table1[[#This Row],[MMSE]]&lt;21),"Moderate",IF(AND(Table1[[#This Row],[MMSE]]&gt;=21,Table1[[#This Row],[MMSE]]&lt;25),"Mild","Normal")))</f>
        <v>Mild</v>
      </c>
      <c r="AB486">
        <v>5.9690309586226604</v>
      </c>
      <c r="AC486">
        <v>1</v>
      </c>
      <c r="AD486">
        <v>0</v>
      </c>
      <c r="AE486">
        <v>8.2943545126709601</v>
      </c>
      <c r="AF486">
        <v>0</v>
      </c>
      <c r="AG486">
        <v>1</v>
      </c>
      <c r="AH486">
        <v>0</v>
      </c>
      <c r="AI486">
        <v>1</v>
      </c>
      <c r="AJ486">
        <v>1</v>
      </c>
      <c r="AK486">
        <v>0</v>
      </c>
      <c r="AL486" t="s">
        <v>35</v>
      </c>
    </row>
    <row r="487" spans="1:38" hidden="1" x14ac:dyDescent="0.2">
      <c r="A487">
        <v>5236</v>
      </c>
      <c r="B487">
        <v>80</v>
      </c>
      <c r="C487" t="str">
        <f>QUOTIENT(Table1[[#This Row],[Age]],10)*10&amp;"-"&amp;(QUOTIENT(Table1[[#This Row],[Age]],10)*10)+9</f>
        <v>80-89</v>
      </c>
      <c r="D487">
        <v>0</v>
      </c>
      <c r="E487">
        <v>2</v>
      </c>
      <c r="F487">
        <v>2</v>
      </c>
      <c r="G487" s="3">
        <v>19.5338433301328</v>
      </c>
      <c r="H487" s="3" t="str">
        <f>IF(Table1[[#This Row],[BMI]]&lt;18.5,"Underweight",IF(AND(Table1[[#This Row],[BMI]]&gt;=18.5,Table1[[#This Row],[BMI]]&lt;25),"Normal Weight",IF(AND(Table1[[#This Row],[BMI]]&gt;=25,Table1[[#This Row],[BMI]]&lt;30),"Overweight","Obesity")))</f>
        <v>Normal Weight</v>
      </c>
      <c r="I487">
        <v>1</v>
      </c>
      <c r="J487">
        <v>13.7582089055367</v>
      </c>
      <c r="K487">
        <v>6.8571090448694196</v>
      </c>
      <c r="L487">
        <v>8.9616872092760094</v>
      </c>
      <c r="M487">
        <v>9.3113686185435292</v>
      </c>
      <c r="N487">
        <v>0</v>
      </c>
      <c r="O487">
        <v>1</v>
      </c>
      <c r="P487">
        <v>0</v>
      </c>
      <c r="Q487">
        <v>0</v>
      </c>
      <c r="R487">
        <v>0</v>
      </c>
      <c r="S487">
        <v>0</v>
      </c>
      <c r="T487">
        <v>160</v>
      </c>
      <c r="U487">
        <v>99</v>
      </c>
      <c r="V487">
        <v>242.62474261624601</v>
      </c>
      <c r="W487">
        <v>103.567404478302</v>
      </c>
      <c r="X487">
        <v>33.877168414536001</v>
      </c>
      <c r="Y487">
        <v>296.69074243708297</v>
      </c>
      <c r="Z487">
        <v>5.71017629218536</v>
      </c>
      <c r="AA487" t="str">
        <f>IF(Table1[[#This Row],[MMSE]]&lt;10, "Severe", IF(AND(Table1[[#This Row],[MMSE]]&gt;10,Table1[[#This Row],[MMSE]]&lt;21),"Moderate",IF(AND(Table1[[#This Row],[MMSE]]&gt;=21,Table1[[#This Row],[MMSE]]&lt;25),"Mild","Normal")))</f>
        <v>Severe</v>
      </c>
      <c r="AB487">
        <v>7.8307209314671002</v>
      </c>
      <c r="AC487">
        <v>0</v>
      </c>
      <c r="AD487">
        <v>0</v>
      </c>
      <c r="AE487">
        <v>3.8362424390987702</v>
      </c>
      <c r="AF487">
        <v>0</v>
      </c>
      <c r="AG487">
        <v>0</v>
      </c>
      <c r="AH487">
        <v>0</v>
      </c>
      <c r="AI487">
        <v>1</v>
      </c>
      <c r="AJ487">
        <v>1</v>
      </c>
      <c r="AK487">
        <v>0</v>
      </c>
      <c r="AL487" t="s">
        <v>35</v>
      </c>
    </row>
    <row r="488" spans="1:38" hidden="1" x14ac:dyDescent="0.2">
      <c r="A488">
        <v>5237</v>
      </c>
      <c r="B488">
        <v>74</v>
      </c>
      <c r="C488" t="str">
        <f>QUOTIENT(Table1[[#This Row],[Age]],10)*10&amp;"-"&amp;(QUOTIENT(Table1[[#This Row],[Age]],10)*10)+9</f>
        <v>70-79</v>
      </c>
      <c r="D488">
        <v>1</v>
      </c>
      <c r="E488">
        <v>2</v>
      </c>
      <c r="F488">
        <v>2</v>
      </c>
      <c r="G488" s="3">
        <v>23.395481326899301</v>
      </c>
      <c r="H488" s="3" t="str">
        <f>IF(Table1[[#This Row],[BMI]]&lt;18.5,"Underweight",IF(AND(Table1[[#This Row],[BMI]]&gt;=18.5,Table1[[#This Row],[BMI]]&lt;25),"Normal Weight",IF(AND(Table1[[#This Row],[BMI]]&gt;=25,Table1[[#This Row],[BMI]]&lt;30),"Overweight","Obesity")))</f>
        <v>Normal Weight</v>
      </c>
      <c r="I488">
        <v>0</v>
      </c>
      <c r="J488">
        <v>19.988291320978099</v>
      </c>
      <c r="K488">
        <v>1.2748308719550101</v>
      </c>
      <c r="L488">
        <v>3.5129026988439902</v>
      </c>
      <c r="M488">
        <v>9.7074211509827304</v>
      </c>
      <c r="N488">
        <v>0</v>
      </c>
      <c r="O488">
        <v>0</v>
      </c>
      <c r="P488">
        <v>0</v>
      </c>
      <c r="Q488">
        <v>1</v>
      </c>
      <c r="R488">
        <v>0</v>
      </c>
      <c r="S488">
        <v>0</v>
      </c>
      <c r="T488">
        <v>146</v>
      </c>
      <c r="U488">
        <v>93</v>
      </c>
      <c r="V488">
        <v>163.559715492073</v>
      </c>
      <c r="W488">
        <v>124.94518230128</v>
      </c>
      <c r="X488">
        <v>36.844203679441101</v>
      </c>
      <c r="Y488">
        <v>214.332126233407</v>
      </c>
      <c r="Z488">
        <v>6.5534721178860398</v>
      </c>
      <c r="AA488" t="str">
        <f>IF(Table1[[#This Row],[MMSE]]&lt;10, "Severe", IF(AND(Table1[[#This Row],[MMSE]]&gt;10,Table1[[#This Row],[MMSE]]&lt;21),"Moderate",IF(AND(Table1[[#This Row],[MMSE]]&gt;=21,Table1[[#This Row],[MMSE]]&lt;25),"Mild","Normal")))</f>
        <v>Severe</v>
      </c>
      <c r="AB488">
        <v>0.81508072315183999</v>
      </c>
      <c r="AC488">
        <v>0</v>
      </c>
      <c r="AD488">
        <v>0</v>
      </c>
      <c r="AE488">
        <v>4.6297378541399103</v>
      </c>
      <c r="AF488">
        <v>0</v>
      </c>
      <c r="AG488">
        <v>0</v>
      </c>
      <c r="AH488">
        <v>0</v>
      </c>
      <c r="AI488">
        <v>0</v>
      </c>
      <c r="AJ488">
        <v>0</v>
      </c>
      <c r="AK488">
        <v>1</v>
      </c>
      <c r="AL488" t="s">
        <v>35</v>
      </c>
    </row>
    <row r="489" spans="1:38" hidden="1" x14ac:dyDescent="0.2">
      <c r="A489">
        <v>5238</v>
      </c>
      <c r="B489">
        <v>70</v>
      </c>
      <c r="C489" t="str">
        <f>QUOTIENT(Table1[[#This Row],[Age]],10)*10&amp;"-"&amp;(QUOTIENT(Table1[[#This Row],[Age]],10)*10)+9</f>
        <v>70-79</v>
      </c>
      <c r="D489">
        <v>0</v>
      </c>
      <c r="E489">
        <v>0</v>
      </c>
      <c r="F489">
        <v>0</v>
      </c>
      <c r="G489" s="3">
        <v>16.3487765915539</v>
      </c>
      <c r="H489" s="3" t="str">
        <f>IF(Table1[[#This Row],[BMI]]&lt;18.5,"Underweight",IF(AND(Table1[[#This Row],[BMI]]&gt;=18.5,Table1[[#This Row],[BMI]]&lt;25),"Normal Weight",IF(AND(Table1[[#This Row],[BMI]]&gt;=25,Table1[[#This Row],[BMI]]&lt;30),"Overweight","Obesity")))</f>
        <v>Underweight</v>
      </c>
      <c r="I489">
        <v>1</v>
      </c>
      <c r="J489">
        <v>15.4305881890243</v>
      </c>
      <c r="K489">
        <v>8.1310465526521298</v>
      </c>
      <c r="L489">
        <v>6.0105383079302497</v>
      </c>
      <c r="M489">
        <v>5.9205033983981501</v>
      </c>
      <c r="N489">
        <v>1</v>
      </c>
      <c r="O489">
        <v>0</v>
      </c>
      <c r="P489">
        <v>1</v>
      </c>
      <c r="Q489">
        <v>0</v>
      </c>
      <c r="R489">
        <v>0</v>
      </c>
      <c r="S489">
        <v>0</v>
      </c>
      <c r="T489">
        <v>100</v>
      </c>
      <c r="U489">
        <v>66</v>
      </c>
      <c r="V489">
        <v>158.84267034435501</v>
      </c>
      <c r="W489">
        <v>131.94186550097299</v>
      </c>
      <c r="X489">
        <v>84.580041438483093</v>
      </c>
      <c r="Y489">
        <v>88.655199030600002</v>
      </c>
      <c r="Z489">
        <v>22.0898286554579</v>
      </c>
      <c r="AA489" t="str">
        <f>IF(Table1[[#This Row],[MMSE]]&lt;10, "Severe", IF(AND(Table1[[#This Row],[MMSE]]&gt;10,Table1[[#This Row],[MMSE]]&lt;21),"Moderate",IF(AND(Table1[[#This Row],[MMSE]]&gt;=21,Table1[[#This Row],[MMSE]]&lt;25),"Mild","Normal")))</f>
        <v>Mild</v>
      </c>
      <c r="AB489">
        <v>3.3653509049182699</v>
      </c>
      <c r="AC489">
        <v>0</v>
      </c>
      <c r="AD489">
        <v>0</v>
      </c>
      <c r="AE489">
        <v>9.0871133987685297</v>
      </c>
      <c r="AF489">
        <v>0</v>
      </c>
      <c r="AG489">
        <v>0</v>
      </c>
      <c r="AH489">
        <v>0</v>
      </c>
      <c r="AI489">
        <v>0</v>
      </c>
      <c r="AJ489">
        <v>0</v>
      </c>
      <c r="AK489">
        <v>0</v>
      </c>
      <c r="AL489" t="s">
        <v>35</v>
      </c>
    </row>
    <row r="490" spans="1:38" hidden="1" x14ac:dyDescent="0.2">
      <c r="A490">
        <v>5239</v>
      </c>
      <c r="B490">
        <v>77</v>
      </c>
      <c r="C490" t="str">
        <f>QUOTIENT(Table1[[#This Row],[Age]],10)*10&amp;"-"&amp;(QUOTIENT(Table1[[#This Row],[Age]],10)*10)+9</f>
        <v>70-79</v>
      </c>
      <c r="D490">
        <v>0</v>
      </c>
      <c r="E490">
        <v>0</v>
      </c>
      <c r="F490">
        <v>1</v>
      </c>
      <c r="G490" s="3">
        <v>26.516245438880301</v>
      </c>
      <c r="H490" s="3" t="str">
        <f>IF(Table1[[#This Row],[BMI]]&lt;18.5,"Underweight",IF(AND(Table1[[#This Row],[BMI]]&gt;=18.5,Table1[[#This Row],[BMI]]&lt;25),"Normal Weight",IF(AND(Table1[[#This Row],[BMI]]&gt;=25,Table1[[#This Row],[BMI]]&lt;30),"Overweight","Obesity")))</f>
        <v>Overweight</v>
      </c>
      <c r="I490">
        <v>1</v>
      </c>
      <c r="J490">
        <v>8.3968241547589102</v>
      </c>
      <c r="K490">
        <v>9.9248366246904904</v>
      </c>
      <c r="L490">
        <v>8.5292223865701899</v>
      </c>
      <c r="M490">
        <v>8.0432337141553791</v>
      </c>
      <c r="N490">
        <v>1</v>
      </c>
      <c r="O490">
        <v>0</v>
      </c>
      <c r="P490">
        <v>0</v>
      </c>
      <c r="Q490">
        <v>1</v>
      </c>
      <c r="R490">
        <v>0</v>
      </c>
      <c r="S490">
        <v>1</v>
      </c>
      <c r="T490">
        <v>172</v>
      </c>
      <c r="U490">
        <v>113</v>
      </c>
      <c r="V490">
        <v>184.98640697120899</v>
      </c>
      <c r="W490">
        <v>132.93194216986001</v>
      </c>
      <c r="X490">
        <v>56.765359917212002</v>
      </c>
      <c r="Y490">
        <v>159.71016386830701</v>
      </c>
      <c r="Z490">
        <v>2.2311962281636699</v>
      </c>
      <c r="AA490" t="str">
        <f>IF(Table1[[#This Row],[MMSE]]&lt;10, "Severe", IF(AND(Table1[[#This Row],[MMSE]]&gt;10,Table1[[#This Row],[MMSE]]&lt;21),"Moderate",IF(AND(Table1[[#This Row],[MMSE]]&gt;=21,Table1[[#This Row],[MMSE]]&lt;25),"Mild","Normal")))</f>
        <v>Severe</v>
      </c>
      <c r="AB490">
        <v>8.1212562033951201</v>
      </c>
      <c r="AC490">
        <v>0</v>
      </c>
      <c r="AD490">
        <v>0</v>
      </c>
      <c r="AE490">
        <v>1.98061909967854</v>
      </c>
      <c r="AF490">
        <v>0</v>
      </c>
      <c r="AG490">
        <v>0</v>
      </c>
      <c r="AH490">
        <v>0</v>
      </c>
      <c r="AI490">
        <v>0</v>
      </c>
      <c r="AJ490">
        <v>0</v>
      </c>
      <c r="AK490">
        <v>0</v>
      </c>
      <c r="AL490" t="s">
        <v>35</v>
      </c>
    </row>
    <row r="491" spans="1:38" hidden="1" x14ac:dyDescent="0.2">
      <c r="A491">
        <v>5240</v>
      </c>
      <c r="B491">
        <v>66</v>
      </c>
      <c r="C491" t="str">
        <f>QUOTIENT(Table1[[#This Row],[Age]],10)*10&amp;"-"&amp;(QUOTIENT(Table1[[#This Row],[Age]],10)*10)+9</f>
        <v>60-69</v>
      </c>
      <c r="D491">
        <v>1</v>
      </c>
      <c r="E491">
        <v>1</v>
      </c>
      <c r="F491">
        <v>3</v>
      </c>
      <c r="G491" s="3">
        <v>30.6593891642692</v>
      </c>
      <c r="H491" s="3" t="str">
        <f>IF(Table1[[#This Row],[BMI]]&lt;18.5,"Underweight",IF(AND(Table1[[#This Row],[BMI]]&gt;=18.5,Table1[[#This Row],[BMI]]&lt;25),"Normal Weight",IF(AND(Table1[[#This Row],[BMI]]&gt;=25,Table1[[#This Row],[BMI]]&lt;30),"Overweight","Obesity")))</f>
        <v>Obesity</v>
      </c>
      <c r="I491">
        <v>0</v>
      </c>
      <c r="J491">
        <v>7.64604897223027</v>
      </c>
      <c r="K491">
        <v>1.2731632597075</v>
      </c>
      <c r="L491">
        <v>3.64476126346855</v>
      </c>
      <c r="M491">
        <v>8.3050364486456694</v>
      </c>
      <c r="N491">
        <v>0</v>
      </c>
      <c r="O491">
        <v>0</v>
      </c>
      <c r="P491">
        <v>0</v>
      </c>
      <c r="Q491">
        <v>0</v>
      </c>
      <c r="R491">
        <v>0</v>
      </c>
      <c r="S491">
        <v>0</v>
      </c>
      <c r="T491">
        <v>169</v>
      </c>
      <c r="U491">
        <v>103</v>
      </c>
      <c r="V491">
        <v>233.22451429101599</v>
      </c>
      <c r="W491">
        <v>159.59847778517101</v>
      </c>
      <c r="X491">
        <v>83.406482131252602</v>
      </c>
      <c r="Y491">
        <v>215.91754578748501</v>
      </c>
      <c r="Z491">
        <v>7.5204935919394504</v>
      </c>
      <c r="AA491" t="str">
        <f>IF(Table1[[#This Row],[MMSE]]&lt;10, "Severe", IF(AND(Table1[[#This Row],[MMSE]]&gt;10,Table1[[#This Row],[MMSE]]&lt;21),"Moderate",IF(AND(Table1[[#This Row],[MMSE]]&gt;=21,Table1[[#This Row],[MMSE]]&lt;25),"Mild","Normal")))</f>
        <v>Severe</v>
      </c>
      <c r="AB491">
        <v>4.0354551396309901</v>
      </c>
      <c r="AC491">
        <v>1</v>
      </c>
      <c r="AD491">
        <v>1</v>
      </c>
      <c r="AE491">
        <v>4.3271409604264104</v>
      </c>
      <c r="AF491">
        <v>0</v>
      </c>
      <c r="AG491">
        <v>0</v>
      </c>
      <c r="AH491">
        <v>0</v>
      </c>
      <c r="AI491">
        <v>1</v>
      </c>
      <c r="AJ491">
        <v>0</v>
      </c>
      <c r="AK491">
        <v>1</v>
      </c>
      <c r="AL491" t="s">
        <v>35</v>
      </c>
    </row>
    <row r="492" spans="1:38" hidden="1" x14ac:dyDescent="0.2">
      <c r="A492">
        <v>5241</v>
      </c>
      <c r="B492">
        <v>77</v>
      </c>
      <c r="C492" t="str">
        <f>QUOTIENT(Table1[[#This Row],[Age]],10)*10&amp;"-"&amp;(QUOTIENT(Table1[[#This Row],[Age]],10)*10)+9</f>
        <v>70-79</v>
      </c>
      <c r="D492">
        <v>1</v>
      </c>
      <c r="E492">
        <v>0</v>
      </c>
      <c r="F492">
        <v>0</v>
      </c>
      <c r="G492" s="3">
        <v>27.657208667394201</v>
      </c>
      <c r="H492" s="3" t="str">
        <f>IF(Table1[[#This Row],[BMI]]&lt;18.5,"Underweight",IF(AND(Table1[[#This Row],[BMI]]&gt;=18.5,Table1[[#This Row],[BMI]]&lt;25),"Normal Weight",IF(AND(Table1[[#This Row],[BMI]]&gt;=25,Table1[[#This Row],[BMI]]&lt;30),"Overweight","Obesity")))</f>
        <v>Overweight</v>
      </c>
      <c r="I492">
        <v>0</v>
      </c>
      <c r="J492">
        <v>9.7846508750095893</v>
      </c>
      <c r="K492">
        <v>5.0838038176502698</v>
      </c>
      <c r="L492">
        <v>5.1459635308506204</v>
      </c>
      <c r="M492">
        <v>4.5605722920879801</v>
      </c>
      <c r="N492">
        <v>0</v>
      </c>
      <c r="O492">
        <v>0</v>
      </c>
      <c r="P492">
        <v>1</v>
      </c>
      <c r="Q492">
        <v>0</v>
      </c>
      <c r="R492">
        <v>0</v>
      </c>
      <c r="S492">
        <v>0</v>
      </c>
      <c r="T492">
        <v>93</v>
      </c>
      <c r="U492">
        <v>119</v>
      </c>
      <c r="V492">
        <v>204.40359000655599</v>
      </c>
      <c r="W492">
        <v>197.87085083400501</v>
      </c>
      <c r="X492">
        <v>73.889661485594104</v>
      </c>
      <c r="Y492">
        <v>110.344651976913</v>
      </c>
      <c r="Z492">
        <v>8.6399035244967592</v>
      </c>
      <c r="AA492" t="str">
        <f>IF(Table1[[#This Row],[MMSE]]&lt;10, "Severe", IF(AND(Table1[[#This Row],[MMSE]]&gt;10,Table1[[#This Row],[MMSE]]&lt;21),"Moderate",IF(AND(Table1[[#This Row],[MMSE]]&gt;=21,Table1[[#This Row],[MMSE]]&lt;25),"Mild","Normal")))</f>
        <v>Severe</v>
      </c>
      <c r="AB492">
        <v>1.06652237304828</v>
      </c>
      <c r="AC492">
        <v>0</v>
      </c>
      <c r="AD492">
        <v>0</v>
      </c>
      <c r="AE492">
        <v>0.62573443120731498</v>
      </c>
      <c r="AF492">
        <v>0</v>
      </c>
      <c r="AG492">
        <v>0</v>
      </c>
      <c r="AH492">
        <v>0</v>
      </c>
      <c r="AI492">
        <v>0</v>
      </c>
      <c r="AJ492">
        <v>0</v>
      </c>
      <c r="AK492">
        <v>1</v>
      </c>
      <c r="AL492" t="s">
        <v>35</v>
      </c>
    </row>
    <row r="493" spans="1:38" x14ac:dyDescent="0.2">
      <c r="A493">
        <v>5242</v>
      </c>
      <c r="B493">
        <v>71</v>
      </c>
      <c r="C493" t="str">
        <f>QUOTIENT(Table1[[#This Row],[Age]],10)*10&amp;"-"&amp;(QUOTIENT(Table1[[#This Row],[Age]],10)*10)+9</f>
        <v>70-79</v>
      </c>
      <c r="D493">
        <v>0</v>
      </c>
      <c r="E493">
        <v>0</v>
      </c>
      <c r="F493">
        <v>3</v>
      </c>
      <c r="G493" s="3">
        <v>17.469964277458299</v>
      </c>
      <c r="H493" s="3" t="str">
        <f>IF(Table1[[#This Row],[BMI]]&lt;18.5,"Underweight",IF(AND(Table1[[#This Row],[BMI]]&gt;=18.5,Table1[[#This Row],[BMI]]&lt;25),"Normal Weight",IF(AND(Table1[[#This Row],[BMI]]&gt;=25,Table1[[#This Row],[BMI]]&lt;30),"Overweight","Obesity")))</f>
        <v>Underweight</v>
      </c>
      <c r="I493">
        <v>0</v>
      </c>
      <c r="J493">
        <v>2.4995053318913398</v>
      </c>
      <c r="K493">
        <v>0.66334298168205297</v>
      </c>
      <c r="L493">
        <v>7.3768409851768597</v>
      </c>
      <c r="M493">
        <v>9.0121828688848105</v>
      </c>
      <c r="N493">
        <v>0</v>
      </c>
      <c r="O493">
        <v>0</v>
      </c>
      <c r="P493">
        <v>0</v>
      </c>
      <c r="Q493">
        <v>0</v>
      </c>
      <c r="R493">
        <v>1</v>
      </c>
      <c r="S493">
        <v>0</v>
      </c>
      <c r="T493">
        <v>144</v>
      </c>
      <c r="U493">
        <v>115</v>
      </c>
      <c r="V493">
        <v>226.72736407567399</v>
      </c>
      <c r="W493">
        <v>76.948477327140495</v>
      </c>
      <c r="X493">
        <v>31.009360209821399</v>
      </c>
      <c r="Y493">
        <v>237.519176656779</v>
      </c>
      <c r="Z493">
        <v>10.9241775511745</v>
      </c>
      <c r="AA493" t="str">
        <f>IF(Table1[[#This Row],[MMSE]]&lt;10, "Severe", IF(AND(Table1[[#This Row],[MMSE]]&gt;10,Table1[[#This Row],[MMSE]]&lt;21),"Moderate",IF(AND(Table1[[#This Row],[MMSE]]&gt;=21,Table1[[#This Row],[MMSE]]&lt;25),"Mild","Normal")))</f>
        <v>Moderate</v>
      </c>
      <c r="AB493">
        <v>0.15922509135340601</v>
      </c>
      <c r="AC493">
        <v>0</v>
      </c>
      <c r="AD493">
        <v>0</v>
      </c>
      <c r="AE493">
        <v>6.48209778005823</v>
      </c>
      <c r="AF493">
        <v>0</v>
      </c>
      <c r="AG493">
        <v>1</v>
      </c>
      <c r="AH493">
        <v>0</v>
      </c>
      <c r="AI493">
        <v>0</v>
      </c>
      <c r="AJ493">
        <v>0</v>
      </c>
      <c r="AK493">
        <v>0</v>
      </c>
      <c r="AL493" t="s">
        <v>35</v>
      </c>
    </row>
    <row r="494" spans="1:38" x14ac:dyDescent="0.2">
      <c r="A494">
        <v>5243</v>
      </c>
      <c r="B494">
        <v>64</v>
      </c>
      <c r="C494" t="str">
        <f>QUOTIENT(Table1[[#This Row],[Age]],10)*10&amp;"-"&amp;(QUOTIENT(Table1[[#This Row],[Age]],10)*10)+9</f>
        <v>60-69</v>
      </c>
      <c r="D494">
        <v>1</v>
      </c>
      <c r="E494">
        <v>2</v>
      </c>
      <c r="F494">
        <v>1</v>
      </c>
      <c r="G494" s="3">
        <v>23.3963228052978</v>
      </c>
      <c r="H494" s="3" t="str">
        <f>IF(Table1[[#This Row],[BMI]]&lt;18.5,"Underweight",IF(AND(Table1[[#This Row],[BMI]]&gt;=18.5,Table1[[#This Row],[BMI]]&lt;25),"Normal Weight",IF(AND(Table1[[#This Row],[BMI]]&gt;=25,Table1[[#This Row],[BMI]]&lt;30),"Overweight","Obesity")))</f>
        <v>Normal Weight</v>
      </c>
      <c r="I494">
        <v>1</v>
      </c>
      <c r="J494">
        <v>0.48270989204026898</v>
      </c>
      <c r="K494">
        <v>3.9827995612988598</v>
      </c>
      <c r="L494">
        <v>2.5262863343136601</v>
      </c>
      <c r="M494">
        <v>5.5675162972948504</v>
      </c>
      <c r="N494">
        <v>0</v>
      </c>
      <c r="O494">
        <v>0</v>
      </c>
      <c r="P494">
        <v>0</v>
      </c>
      <c r="Q494">
        <v>0</v>
      </c>
      <c r="R494">
        <v>0</v>
      </c>
      <c r="S494">
        <v>0</v>
      </c>
      <c r="T494">
        <v>144</v>
      </c>
      <c r="U494">
        <v>84</v>
      </c>
      <c r="V494">
        <v>183.043050809921</v>
      </c>
      <c r="W494">
        <v>189.83082756736499</v>
      </c>
      <c r="X494">
        <v>25.2665237340746</v>
      </c>
      <c r="Y494">
        <v>65.641332019621601</v>
      </c>
      <c r="Z494">
        <v>11.013341815833099</v>
      </c>
      <c r="AA494" t="str">
        <f>IF(Table1[[#This Row],[MMSE]]&lt;10, "Severe", IF(AND(Table1[[#This Row],[MMSE]]&gt;10,Table1[[#This Row],[MMSE]]&lt;21),"Moderate",IF(AND(Table1[[#This Row],[MMSE]]&gt;=21,Table1[[#This Row],[MMSE]]&lt;25),"Mild","Normal")))</f>
        <v>Moderate</v>
      </c>
      <c r="AB494">
        <v>2.16872204369013</v>
      </c>
      <c r="AC494">
        <v>0</v>
      </c>
      <c r="AD494">
        <v>0</v>
      </c>
      <c r="AE494">
        <v>3.18560486708038</v>
      </c>
      <c r="AF494">
        <v>0</v>
      </c>
      <c r="AG494">
        <v>1</v>
      </c>
      <c r="AH494">
        <v>0</v>
      </c>
      <c r="AI494">
        <v>1</v>
      </c>
      <c r="AJ494">
        <v>0</v>
      </c>
      <c r="AK494">
        <v>1</v>
      </c>
      <c r="AL494" t="s">
        <v>35</v>
      </c>
    </row>
    <row r="495" spans="1:38" x14ac:dyDescent="0.2">
      <c r="A495">
        <v>5244</v>
      </c>
      <c r="B495">
        <v>62</v>
      </c>
      <c r="C495" t="str">
        <f>QUOTIENT(Table1[[#This Row],[Age]],10)*10&amp;"-"&amp;(QUOTIENT(Table1[[#This Row],[Age]],10)*10)+9</f>
        <v>60-69</v>
      </c>
      <c r="D495">
        <v>0</v>
      </c>
      <c r="E495">
        <v>0</v>
      </c>
      <c r="F495">
        <v>1</v>
      </c>
      <c r="G495" s="3">
        <v>39.8130418107719</v>
      </c>
      <c r="H495" s="3" t="str">
        <f>IF(Table1[[#This Row],[BMI]]&lt;18.5,"Underweight",IF(AND(Table1[[#This Row],[BMI]]&gt;=18.5,Table1[[#This Row],[BMI]]&lt;25),"Normal Weight",IF(AND(Table1[[#This Row],[BMI]]&gt;=25,Table1[[#This Row],[BMI]]&lt;30),"Overweight","Obesity")))</f>
        <v>Obesity</v>
      </c>
      <c r="I495">
        <v>0</v>
      </c>
      <c r="J495">
        <v>16.767241448033499</v>
      </c>
      <c r="K495">
        <v>4.31028837685394</v>
      </c>
      <c r="L495">
        <v>6.3323505484908997</v>
      </c>
      <c r="M495">
        <v>4.2454343785405904</v>
      </c>
      <c r="N495">
        <v>0</v>
      </c>
      <c r="O495">
        <v>0</v>
      </c>
      <c r="P495">
        <v>0</v>
      </c>
      <c r="Q495">
        <v>0</v>
      </c>
      <c r="R495">
        <v>0</v>
      </c>
      <c r="S495">
        <v>1</v>
      </c>
      <c r="T495">
        <v>155</v>
      </c>
      <c r="U495">
        <v>65</v>
      </c>
      <c r="V495">
        <v>157.021096600193</v>
      </c>
      <c r="W495">
        <v>188.89892584704</v>
      </c>
      <c r="X495">
        <v>21.251859397215998</v>
      </c>
      <c r="Y495">
        <v>68.746419894389007</v>
      </c>
      <c r="Z495">
        <v>20.2547577738762</v>
      </c>
      <c r="AA495" t="str">
        <f>IF(Table1[[#This Row],[MMSE]]&lt;10, "Severe", IF(AND(Table1[[#This Row],[MMSE]]&gt;10,Table1[[#This Row],[MMSE]]&lt;21),"Moderate",IF(AND(Table1[[#This Row],[MMSE]]&gt;=21,Table1[[#This Row],[MMSE]]&lt;25),"Mild","Normal")))</f>
        <v>Moderate</v>
      </c>
      <c r="AB495">
        <v>1.2966315837362099</v>
      </c>
      <c r="AC495">
        <v>0</v>
      </c>
      <c r="AD495">
        <v>0</v>
      </c>
      <c r="AE495">
        <v>5.6512341311440597</v>
      </c>
      <c r="AF495">
        <v>0</v>
      </c>
      <c r="AG495">
        <v>0</v>
      </c>
      <c r="AH495">
        <v>0</v>
      </c>
      <c r="AI495">
        <v>0</v>
      </c>
      <c r="AJ495">
        <v>0</v>
      </c>
      <c r="AK495">
        <v>0</v>
      </c>
      <c r="AL495" t="s">
        <v>35</v>
      </c>
    </row>
    <row r="496" spans="1:38" hidden="1" x14ac:dyDescent="0.2">
      <c r="A496">
        <v>5245</v>
      </c>
      <c r="B496">
        <v>64</v>
      </c>
      <c r="C496" t="str">
        <f>QUOTIENT(Table1[[#This Row],[Age]],10)*10&amp;"-"&amp;(QUOTIENT(Table1[[#This Row],[Age]],10)*10)+9</f>
        <v>60-69</v>
      </c>
      <c r="D496">
        <v>1</v>
      </c>
      <c r="E496">
        <v>1</v>
      </c>
      <c r="F496">
        <v>1</v>
      </c>
      <c r="G496" s="3">
        <v>23.946179870251999</v>
      </c>
      <c r="H496" s="3" t="str">
        <f>IF(Table1[[#This Row],[BMI]]&lt;18.5,"Underweight",IF(AND(Table1[[#This Row],[BMI]]&gt;=18.5,Table1[[#This Row],[BMI]]&lt;25),"Normal Weight",IF(AND(Table1[[#This Row],[BMI]]&gt;=25,Table1[[#This Row],[BMI]]&lt;30),"Overweight","Obesity")))</f>
        <v>Normal Weight</v>
      </c>
      <c r="I496">
        <v>0</v>
      </c>
      <c r="J496">
        <v>12.510150617954899</v>
      </c>
      <c r="K496">
        <v>8.4795692088120305</v>
      </c>
      <c r="L496">
        <v>9.6773247966671292</v>
      </c>
      <c r="M496">
        <v>8.4552640959307901</v>
      </c>
      <c r="N496">
        <v>0</v>
      </c>
      <c r="O496">
        <v>1</v>
      </c>
      <c r="P496">
        <v>0</v>
      </c>
      <c r="Q496">
        <v>0</v>
      </c>
      <c r="R496">
        <v>0</v>
      </c>
      <c r="S496">
        <v>0</v>
      </c>
      <c r="T496">
        <v>118</v>
      </c>
      <c r="U496">
        <v>83</v>
      </c>
      <c r="V496">
        <v>205.38037372572001</v>
      </c>
      <c r="W496">
        <v>156.42291678730601</v>
      </c>
      <c r="X496">
        <v>46.275768762654401</v>
      </c>
      <c r="Y496">
        <v>304.10276980858799</v>
      </c>
      <c r="Z496">
        <v>2.3570135727063102</v>
      </c>
      <c r="AA496" t="str">
        <f>IF(Table1[[#This Row],[MMSE]]&lt;10, "Severe", IF(AND(Table1[[#This Row],[MMSE]]&gt;10,Table1[[#This Row],[MMSE]]&lt;21),"Moderate",IF(AND(Table1[[#This Row],[MMSE]]&gt;=21,Table1[[#This Row],[MMSE]]&lt;25),"Mild","Normal")))</f>
        <v>Severe</v>
      </c>
      <c r="AB496">
        <v>1.6070247371991699</v>
      </c>
      <c r="AC496">
        <v>0</v>
      </c>
      <c r="AD496">
        <v>0</v>
      </c>
      <c r="AE496">
        <v>6.63935176054708</v>
      </c>
      <c r="AF496">
        <v>0</v>
      </c>
      <c r="AG496">
        <v>0</v>
      </c>
      <c r="AH496">
        <v>0</v>
      </c>
      <c r="AI496">
        <v>0</v>
      </c>
      <c r="AJ496">
        <v>0</v>
      </c>
      <c r="AK496">
        <v>0</v>
      </c>
      <c r="AL496" t="s">
        <v>35</v>
      </c>
    </row>
    <row r="497" spans="1:38" x14ac:dyDescent="0.2">
      <c r="A497">
        <v>5246</v>
      </c>
      <c r="B497">
        <v>85</v>
      </c>
      <c r="C497" t="str">
        <f>QUOTIENT(Table1[[#This Row],[Age]],10)*10&amp;"-"&amp;(QUOTIENT(Table1[[#This Row],[Age]],10)*10)+9</f>
        <v>80-89</v>
      </c>
      <c r="D497">
        <v>0</v>
      </c>
      <c r="E497">
        <v>0</v>
      </c>
      <c r="F497">
        <v>2</v>
      </c>
      <c r="G497" s="3">
        <v>33.967656490676902</v>
      </c>
      <c r="H497" s="3" t="str">
        <f>IF(Table1[[#This Row],[BMI]]&lt;18.5,"Underweight",IF(AND(Table1[[#This Row],[BMI]]&gt;=18.5,Table1[[#This Row],[BMI]]&lt;25),"Normal Weight",IF(AND(Table1[[#This Row],[BMI]]&gt;=25,Table1[[#This Row],[BMI]]&lt;30),"Overweight","Obesity")))</f>
        <v>Obesity</v>
      </c>
      <c r="I497">
        <v>0</v>
      </c>
      <c r="J497">
        <v>10.739196894147501</v>
      </c>
      <c r="K497">
        <v>4.2478294824587097</v>
      </c>
      <c r="L497">
        <v>0.33843104126913598</v>
      </c>
      <c r="M497">
        <v>6.2332198947476103</v>
      </c>
      <c r="N497">
        <v>1</v>
      </c>
      <c r="O497">
        <v>0</v>
      </c>
      <c r="P497">
        <v>0</v>
      </c>
      <c r="Q497">
        <v>0</v>
      </c>
      <c r="R497">
        <v>1</v>
      </c>
      <c r="S497">
        <v>0</v>
      </c>
      <c r="T497">
        <v>122</v>
      </c>
      <c r="U497">
        <v>92</v>
      </c>
      <c r="V497">
        <v>158.224911220389</v>
      </c>
      <c r="W497">
        <v>54.348835942867197</v>
      </c>
      <c r="X497">
        <v>90.054577546471805</v>
      </c>
      <c r="Y497">
        <v>262.341221405103</v>
      </c>
      <c r="Z497">
        <v>12.215072584743</v>
      </c>
      <c r="AA497" t="str">
        <f>IF(Table1[[#This Row],[MMSE]]&lt;10, "Severe", IF(AND(Table1[[#This Row],[MMSE]]&gt;10,Table1[[#This Row],[MMSE]]&lt;21),"Moderate",IF(AND(Table1[[#This Row],[MMSE]]&gt;=21,Table1[[#This Row],[MMSE]]&lt;25),"Mild","Normal")))</f>
        <v>Moderate</v>
      </c>
      <c r="AB497">
        <v>1.80981012111434</v>
      </c>
      <c r="AC497">
        <v>0</v>
      </c>
      <c r="AD497">
        <v>1</v>
      </c>
      <c r="AE497">
        <v>7.9201177061261001</v>
      </c>
      <c r="AF497">
        <v>0</v>
      </c>
      <c r="AG497">
        <v>0</v>
      </c>
      <c r="AH497">
        <v>0</v>
      </c>
      <c r="AI497">
        <v>0</v>
      </c>
      <c r="AJ497">
        <v>0</v>
      </c>
      <c r="AK497">
        <v>1</v>
      </c>
      <c r="AL497" t="s">
        <v>35</v>
      </c>
    </row>
    <row r="498" spans="1:38" x14ac:dyDescent="0.2">
      <c r="A498">
        <v>5247</v>
      </c>
      <c r="B498">
        <v>79</v>
      </c>
      <c r="C498" t="str">
        <f>QUOTIENT(Table1[[#This Row],[Age]],10)*10&amp;"-"&amp;(QUOTIENT(Table1[[#This Row],[Age]],10)*10)+9</f>
        <v>70-79</v>
      </c>
      <c r="D498">
        <v>1</v>
      </c>
      <c r="E498">
        <v>0</v>
      </c>
      <c r="F498">
        <v>1</v>
      </c>
      <c r="G498" s="3">
        <v>36.7333401091742</v>
      </c>
      <c r="H498" s="3" t="str">
        <f>IF(Table1[[#This Row],[BMI]]&lt;18.5,"Underweight",IF(AND(Table1[[#This Row],[BMI]]&gt;=18.5,Table1[[#This Row],[BMI]]&lt;25),"Normal Weight",IF(AND(Table1[[#This Row],[BMI]]&gt;=25,Table1[[#This Row],[BMI]]&lt;30),"Overweight","Obesity")))</f>
        <v>Obesity</v>
      </c>
      <c r="I498">
        <v>0</v>
      </c>
      <c r="J498">
        <v>2.0002270260449699</v>
      </c>
      <c r="K498">
        <v>0.73733889574367395</v>
      </c>
      <c r="L498">
        <v>5.0152203212557698</v>
      </c>
      <c r="M498">
        <v>4.5211397485260099</v>
      </c>
      <c r="N498">
        <v>0</v>
      </c>
      <c r="O498">
        <v>0</v>
      </c>
      <c r="P498">
        <v>0</v>
      </c>
      <c r="Q498">
        <v>0</v>
      </c>
      <c r="R498">
        <v>0</v>
      </c>
      <c r="S498">
        <v>1</v>
      </c>
      <c r="T498">
        <v>101</v>
      </c>
      <c r="U498">
        <v>83</v>
      </c>
      <c r="V498">
        <v>282.51582919401801</v>
      </c>
      <c r="W498">
        <v>124.89200009970401</v>
      </c>
      <c r="X498">
        <v>86.661291217813798</v>
      </c>
      <c r="Y498">
        <v>85.409679902711403</v>
      </c>
      <c r="Z498">
        <v>13.8121381157572</v>
      </c>
      <c r="AA498" t="str">
        <f>IF(Table1[[#This Row],[MMSE]]&lt;10, "Severe", IF(AND(Table1[[#This Row],[MMSE]]&gt;10,Table1[[#This Row],[MMSE]]&lt;21),"Moderate",IF(AND(Table1[[#This Row],[MMSE]]&gt;=21,Table1[[#This Row],[MMSE]]&lt;25),"Mild","Normal")))</f>
        <v>Moderate</v>
      </c>
      <c r="AB498">
        <v>2.1040505645408998</v>
      </c>
      <c r="AC498">
        <v>0</v>
      </c>
      <c r="AD498">
        <v>0</v>
      </c>
      <c r="AE498">
        <v>2.26165953350838</v>
      </c>
      <c r="AF498">
        <v>0</v>
      </c>
      <c r="AG498">
        <v>0</v>
      </c>
      <c r="AH498">
        <v>0</v>
      </c>
      <c r="AI498">
        <v>0</v>
      </c>
      <c r="AJ498">
        <v>0</v>
      </c>
      <c r="AK498">
        <v>1</v>
      </c>
      <c r="AL498" t="s">
        <v>35</v>
      </c>
    </row>
    <row r="499" spans="1:38" x14ac:dyDescent="0.2">
      <c r="A499">
        <v>5248</v>
      </c>
      <c r="B499">
        <v>86</v>
      </c>
      <c r="C499" t="str">
        <f>QUOTIENT(Table1[[#This Row],[Age]],10)*10&amp;"-"&amp;(QUOTIENT(Table1[[#This Row],[Age]],10)*10)+9</f>
        <v>80-89</v>
      </c>
      <c r="D499">
        <v>0</v>
      </c>
      <c r="E499">
        <v>1</v>
      </c>
      <c r="F499">
        <v>1</v>
      </c>
      <c r="G499" s="3">
        <v>17.067900501886498</v>
      </c>
      <c r="H499" s="3" t="str">
        <f>IF(Table1[[#This Row],[BMI]]&lt;18.5,"Underweight",IF(AND(Table1[[#This Row],[BMI]]&gt;=18.5,Table1[[#This Row],[BMI]]&lt;25),"Normal Weight",IF(AND(Table1[[#This Row],[BMI]]&gt;=25,Table1[[#This Row],[BMI]]&lt;30),"Overweight","Obesity")))</f>
        <v>Underweight</v>
      </c>
      <c r="I499">
        <v>1</v>
      </c>
      <c r="J499">
        <v>13.936579628843599</v>
      </c>
      <c r="K499">
        <v>5.34739158777501</v>
      </c>
      <c r="L499">
        <v>6.2784261417113401</v>
      </c>
      <c r="M499">
        <v>6.2643681825904798</v>
      </c>
      <c r="N499">
        <v>0</v>
      </c>
      <c r="O499">
        <v>0</v>
      </c>
      <c r="P499">
        <v>0</v>
      </c>
      <c r="Q499">
        <v>0</v>
      </c>
      <c r="R499">
        <v>0</v>
      </c>
      <c r="S499">
        <v>0</v>
      </c>
      <c r="T499">
        <v>104</v>
      </c>
      <c r="U499">
        <v>92</v>
      </c>
      <c r="V499">
        <v>178.45357245763799</v>
      </c>
      <c r="W499">
        <v>138.157967800801</v>
      </c>
      <c r="X499">
        <v>81.643205406027107</v>
      </c>
      <c r="Y499">
        <v>161.785392691402</v>
      </c>
      <c r="Z499">
        <v>17.723733192246399</v>
      </c>
      <c r="AA499" t="str">
        <f>IF(Table1[[#This Row],[MMSE]]&lt;10, "Severe", IF(AND(Table1[[#This Row],[MMSE]]&gt;10,Table1[[#This Row],[MMSE]]&lt;21),"Moderate",IF(AND(Table1[[#This Row],[MMSE]]&gt;=21,Table1[[#This Row],[MMSE]]&lt;25),"Mild","Normal")))</f>
        <v>Moderate</v>
      </c>
      <c r="AB499">
        <v>5.7575115269630102</v>
      </c>
      <c r="AC499">
        <v>0</v>
      </c>
      <c r="AD499">
        <v>0</v>
      </c>
      <c r="AE499">
        <v>3.3328876257496698</v>
      </c>
      <c r="AF499">
        <v>0</v>
      </c>
      <c r="AG499">
        <v>0</v>
      </c>
      <c r="AH499">
        <v>0</v>
      </c>
      <c r="AI499">
        <v>0</v>
      </c>
      <c r="AJ499">
        <v>1</v>
      </c>
      <c r="AK499">
        <v>0</v>
      </c>
      <c r="AL499" t="s">
        <v>35</v>
      </c>
    </row>
    <row r="500" spans="1:38" hidden="1" x14ac:dyDescent="0.2">
      <c r="A500">
        <v>5249</v>
      </c>
      <c r="B500">
        <v>81</v>
      </c>
      <c r="C500" t="str">
        <f>QUOTIENT(Table1[[#This Row],[Age]],10)*10&amp;"-"&amp;(QUOTIENT(Table1[[#This Row],[Age]],10)*10)+9</f>
        <v>80-89</v>
      </c>
      <c r="D500">
        <v>0</v>
      </c>
      <c r="E500">
        <v>0</v>
      </c>
      <c r="F500">
        <v>3</v>
      </c>
      <c r="G500" s="3">
        <v>27.994578125805202</v>
      </c>
      <c r="H500" s="3" t="str">
        <f>IF(Table1[[#This Row],[BMI]]&lt;18.5,"Underweight",IF(AND(Table1[[#This Row],[BMI]]&gt;=18.5,Table1[[#This Row],[BMI]]&lt;25),"Normal Weight",IF(AND(Table1[[#This Row],[BMI]]&gt;=25,Table1[[#This Row],[BMI]]&lt;30),"Overweight","Obesity")))</f>
        <v>Overweight</v>
      </c>
      <c r="I500">
        <v>1</v>
      </c>
      <c r="J500">
        <v>10.869035984424</v>
      </c>
      <c r="K500">
        <v>0.987710547164524</v>
      </c>
      <c r="L500">
        <v>9.1529849677277202</v>
      </c>
      <c r="M500">
        <v>8.1928888617302995</v>
      </c>
      <c r="N500">
        <v>0</v>
      </c>
      <c r="O500">
        <v>0</v>
      </c>
      <c r="P500">
        <v>0</v>
      </c>
      <c r="Q500">
        <v>0</v>
      </c>
      <c r="R500">
        <v>1</v>
      </c>
      <c r="S500">
        <v>0</v>
      </c>
      <c r="T500">
        <v>179</v>
      </c>
      <c r="U500">
        <v>76</v>
      </c>
      <c r="V500">
        <v>252.40159988427999</v>
      </c>
      <c r="W500">
        <v>83.972122918519304</v>
      </c>
      <c r="X500">
        <v>79.256465849013694</v>
      </c>
      <c r="Y500">
        <v>252.37420588844901</v>
      </c>
      <c r="Z500">
        <v>22.5430823587117</v>
      </c>
      <c r="AA500" t="str">
        <f>IF(Table1[[#This Row],[MMSE]]&lt;10, "Severe", IF(AND(Table1[[#This Row],[MMSE]]&gt;10,Table1[[#This Row],[MMSE]]&lt;21),"Moderate",IF(AND(Table1[[#This Row],[MMSE]]&gt;=21,Table1[[#This Row],[MMSE]]&lt;25),"Mild","Normal")))</f>
        <v>Mild</v>
      </c>
      <c r="AB500">
        <v>0.36221680239540999</v>
      </c>
      <c r="AC500">
        <v>0</v>
      </c>
      <c r="AD500">
        <v>0</v>
      </c>
      <c r="AE500">
        <v>8.6258491320331405</v>
      </c>
      <c r="AF500">
        <v>0</v>
      </c>
      <c r="AG500">
        <v>0</v>
      </c>
      <c r="AH500">
        <v>1</v>
      </c>
      <c r="AI500">
        <v>0</v>
      </c>
      <c r="AJ500">
        <v>0</v>
      </c>
      <c r="AK500">
        <v>0</v>
      </c>
      <c r="AL500" t="s">
        <v>35</v>
      </c>
    </row>
    <row r="501" spans="1:38" hidden="1" x14ac:dyDescent="0.2">
      <c r="A501">
        <v>5250</v>
      </c>
      <c r="B501">
        <v>64</v>
      </c>
      <c r="C501" t="str">
        <f>QUOTIENT(Table1[[#This Row],[Age]],10)*10&amp;"-"&amp;(QUOTIENT(Table1[[#This Row],[Age]],10)*10)+9</f>
        <v>60-69</v>
      </c>
      <c r="D501">
        <v>1</v>
      </c>
      <c r="E501">
        <v>1</v>
      </c>
      <c r="F501">
        <v>2</v>
      </c>
      <c r="G501" s="3">
        <v>31.6504395145903</v>
      </c>
      <c r="H501" s="3" t="str">
        <f>IF(Table1[[#This Row],[BMI]]&lt;18.5,"Underweight",IF(AND(Table1[[#This Row],[BMI]]&gt;=18.5,Table1[[#This Row],[BMI]]&lt;25),"Normal Weight",IF(AND(Table1[[#This Row],[BMI]]&gt;=25,Table1[[#This Row],[BMI]]&lt;30),"Overweight","Obesity")))</f>
        <v>Obesity</v>
      </c>
      <c r="I501">
        <v>0</v>
      </c>
      <c r="J501">
        <v>13.3713607267629</v>
      </c>
      <c r="K501">
        <v>2.70200619384027</v>
      </c>
      <c r="L501">
        <v>6.9457770919166304</v>
      </c>
      <c r="M501">
        <v>6.7698830194911599</v>
      </c>
      <c r="N501">
        <v>1</v>
      </c>
      <c r="O501">
        <v>0</v>
      </c>
      <c r="P501">
        <v>0</v>
      </c>
      <c r="Q501">
        <v>0</v>
      </c>
      <c r="R501">
        <v>0</v>
      </c>
      <c r="S501">
        <v>1</v>
      </c>
      <c r="T501">
        <v>110</v>
      </c>
      <c r="U501">
        <v>117</v>
      </c>
      <c r="V501">
        <v>161.38745408782401</v>
      </c>
      <c r="W501">
        <v>96.358688643383502</v>
      </c>
      <c r="X501">
        <v>91.034143033780296</v>
      </c>
      <c r="Y501">
        <v>208.52836898435601</v>
      </c>
      <c r="Z501">
        <v>9.6664527293176992</v>
      </c>
      <c r="AA501" t="str">
        <f>IF(Table1[[#This Row],[MMSE]]&lt;10, "Severe", IF(AND(Table1[[#This Row],[MMSE]]&gt;10,Table1[[#This Row],[MMSE]]&lt;21),"Moderate",IF(AND(Table1[[#This Row],[MMSE]]&gt;=21,Table1[[#This Row],[MMSE]]&lt;25),"Mild","Normal")))</f>
        <v>Severe</v>
      </c>
      <c r="AB501">
        <v>0.837874769968037</v>
      </c>
      <c r="AC501">
        <v>0</v>
      </c>
      <c r="AD501">
        <v>0</v>
      </c>
      <c r="AE501">
        <v>7.8454107873246404</v>
      </c>
      <c r="AF501">
        <v>1</v>
      </c>
      <c r="AG501">
        <v>0</v>
      </c>
      <c r="AH501">
        <v>0</v>
      </c>
      <c r="AI501">
        <v>0</v>
      </c>
      <c r="AJ501">
        <v>1</v>
      </c>
      <c r="AK501">
        <v>0</v>
      </c>
      <c r="AL501" t="s">
        <v>35</v>
      </c>
    </row>
    <row r="502" spans="1:38" x14ac:dyDescent="0.2">
      <c r="A502">
        <v>5251</v>
      </c>
      <c r="B502">
        <v>73</v>
      </c>
      <c r="C502" t="str">
        <f>QUOTIENT(Table1[[#This Row],[Age]],10)*10&amp;"-"&amp;(QUOTIENT(Table1[[#This Row],[Age]],10)*10)+9</f>
        <v>70-79</v>
      </c>
      <c r="D502">
        <v>1</v>
      </c>
      <c r="E502">
        <v>0</v>
      </c>
      <c r="F502">
        <v>1</v>
      </c>
      <c r="G502" s="3">
        <v>19.054427259222599</v>
      </c>
      <c r="H502" s="3" t="str">
        <f>IF(Table1[[#This Row],[BMI]]&lt;18.5,"Underweight",IF(AND(Table1[[#This Row],[BMI]]&gt;=18.5,Table1[[#This Row],[BMI]]&lt;25),"Normal Weight",IF(AND(Table1[[#This Row],[BMI]]&gt;=25,Table1[[#This Row],[BMI]]&lt;30),"Overweight","Obesity")))</f>
        <v>Normal Weight</v>
      </c>
      <c r="I502">
        <v>1</v>
      </c>
      <c r="J502">
        <v>2.1893887776667502</v>
      </c>
      <c r="K502">
        <v>6.7604444799173304</v>
      </c>
      <c r="L502">
        <v>9.3569166561328991</v>
      </c>
      <c r="M502">
        <v>9.9732422844437991</v>
      </c>
      <c r="N502">
        <v>0</v>
      </c>
      <c r="O502">
        <v>0</v>
      </c>
      <c r="P502">
        <v>0</v>
      </c>
      <c r="Q502">
        <v>0</v>
      </c>
      <c r="R502">
        <v>0</v>
      </c>
      <c r="S502">
        <v>1</v>
      </c>
      <c r="T502">
        <v>141</v>
      </c>
      <c r="U502">
        <v>116</v>
      </c>
      <c r="V502">
        <v>283.02935084599301</v>
      </c>
      <c r="W502">
        <v>98.544334387641001</v>
      </c>
      <c r="X502">
        <v>40.016310323091197</v>
      </c>
      <c r="Y502">
        <v>59.299977316767297</v>
      </c>
      <c r="Z502">
        <v>10.9660361806583</v>
      </c>
      <c r="AA502" t="str">
        <f>IF(Table1[[#This Row],[MMSE]]&lt;10, "Severe", IF(AND(Table1[[#This Row],[MMSE]]&gt;10,Table1[[#This Row],[MMSE]]&lt;21),"Moderate",IF(AND(Table1[[#This Row],[MMSE]]&gt;=21,Table1[[#This Row],[MMSE]]&lt;25),"Mild","Normal")))</f>
        <v>Moderate</v>
      </c>
      <c r="AB502">
        <v>7.0740633593407098</v>
      </c>
      <c r="AC502">
        <v>0</v>
      </c>
      <c r="AD502">
        <v>0</v>
      </c>
      <c r="AE502">
        <v>5.4409365094746898</v>
      </c>
      <c r="AF502">
        <v>0</v>
      </c>
      <c r="AG502">
        <v>0</v>
      </c>
      <c r="AH502">
        <v>0</v>
      </c>
      <c r="AI502">
        <v>0</v>
      </c>
      <c r="AJ502">
        <v>1</v>
      </c>
      <c r="AK502">
        <v>0</v>
      </c>
      <c r="AL502" t="s">
        <v>35</v>
      </c>
    </row>
    <row r="503" spans="1:38" hidden="1" x14ac:dyDescent="0.2">
      <c r="A503">
        <v>5252</v>
      </c>
      <c r="B503">
        <v>62</v>
      </c>
      <c r="C503" t="str">
        <f>QUOTIENT(Table1[[#This Row],[Age]],10)*10&amp;"-"&amp;(QUOTIENT(Table1[[#This Row],[Age]],10)*10)+9</f>
        <v>60-69</v>
      </c>
      <c r="D503">
        <v>0</v>
      </c>
      <c r="E503">
        <v>1</v>
      </c>
      <c r="F503">
        <v>1</v>
      </c>
      <c r="G503" s="3">
        <v>37.511566643548598</v>
      </c>
      <c r="H503" s="3" t="str">
        <f>IF(Table1[[#This Row],[BMI]]&lt;18.5,"Underweight",IF(AND(Table1[[#This Row],[BMI]]&gt;=18.5,Table1[[#This Row],[BMI]]&lt;25),"Normal Weight",IF(AND(Table1[[#This Row],[BMI]]&gt;=25,Table1[[#This Row],[BMI]]&lt;30),"Overweight","Obesity")))</f>
        <v>Obesity</v>
      </c>
      <c r="I503">
        <v>1</v>
      </c>
      <c r="J503">
        <v>9.4026183751435095</v>
      </c>
      <c r="K503">
        <v>5.6199581112236201</v>
      </c>
      <c r="L503">
        <v>6.1322398847262596</v>
      </c>
      <c r="M503">
        <v>8.1378257052513998</v>
      </c>
      <c r="N503">
        <v>0</v>
      </c>
      <c r="O503">
        <v>0</v>
      </c>
      <c r="P503">
        <v>0</v>
      </c>
      <c r="Q503">
        <v>0</v>
      </c>
      <c r="R503">
        <v>0</v>
      </c>
      <c r="S503">
        <v>0</v>
      </c>
      <c r="T503">
        <v>143</v>
      </c>
      <c r="U503">
        <v>115</v>
      </c>
      <c r="V503">
        <v>227.98177903154999</v>
      </c>
      <c r="W503">
        <v>95.413983164784398</v>
      </c>
      <c r="X503">
        <v>93.149181242422898</v>
      </c>
      <c r="Y503">
        <v>126.364945354512</v>
      </c>
      <c r="Z503">
        <v>1.0300177126478001</v>
      </c>
      <c r="AA503" t="str">
        <f>IF(Table1[[#This Row],[MMSE]]&lt;10, "Severe", IF(AND(Table1[[#This Row],[MMSE]]&gt;10,Table1[[#This Row],[MMSE]]&lt;21),"Moderate",IF(AND(Table1[[#This Row],[MMSE]]&gt;=21,Table1[[#This Row],[MMSE]]&lt;25),"Mild","Normal")))</f>
        <v>Severe</v>
      </c>
      <c r="AB503">
        <v>8.50279085765019</v>
      </c>
      <c r="AC503">
        <v>1</v>
      </c>
      <c r="AD503">
        <v>1</v>
      </c>
      <c r="AE503">
        <v>2.0365126720450299</v>
      </c>
      <c r="AF503">
        <v>0</v>
      </c>
      <c r="AG503">
        <v>0</v>
      </c>
      <c r="AH503">
        <v>0</v>
      </c>
      <c r="AI503">
        <v>0</v>
      </c>
      <c r="AJ503">
        <v>0</v>
      </c>
      <c r="AK503">
        <v>1</v>
      </c>
      <c r="AL503" t="s">
        <v>35</v>
      </c>
    </row>
    <row r="504" spans="1:38" x14ac:dyDescent="0.2">
      <c r="A504">
        <v>5253</v>
      </c>
      <c r="B504">
        <v>81</v>
      </c>
      <c r="C504" t="str">
        <f>QUOTIENT(Table1[[#This Row],[Age]],10)*10&amp;"-"&amp;(QUOTIENT(Table1[[#This Row],[Age]],10)*10)+9</f>
        <v>80-89</v>
      </c>
      <c r="D504">
        <v>1</v>
      </c>
      <c r="E504">
        <v>0</v>
      </c>
      <c r="F504">
        <v>2</v>
      </c>
      <c r="G504" s="3">
        <v>24.389800252101299</v>
      </c>
      <c r="H504" s="3" t="str">
        <f>IF(Table1[[#This Row],[BMI]]&lt;18.5,"Underweight",IF(AND(Table1[[#This Row],[BMI]]&gt;=18.5,Table1[[#This Row],[BMI]]&lt;25),"Normal Weight",IF(AND(Table1[[#This Row],[BMI]]&gt;=25,Table1[[#This Row],[BMI]]&lt;30),"Overweight","Obesity")))</f>
        <v>Normal Weight</v>
      </c>
      <c r="I504">
        <v>0</v>
      </c>
      <c r="J504">
        <v>18.3925011658439</v>
      </c>
      <c r="K504">
        <v>6.7546471058857698</v>
      </c>
      <c r="L504">
        <v>2.62944141026068</v>
      </c>
      <c r="M504">
        <v>4.3296901267152696</v>
      </c>
      <c r="N504">
        <v>1</v>
      </c>
      <c r="O504">
        <v>0</v>
      </c>
      <c r="P504">
        <v>0</v>
      </c>
      <c r="Q504">
        <v>0</v>
      </c>
      <c r="R504">
        <v>0</v>
      </c>
      <c r="S504">
        <v>0</v>
      </c>
      <c r="T504">
        <v>166</v>
      </c>
      <c r="U504">
        <v>108</v>
      </c>
      <c r="V504">
        <v>220.838762007485</v>
      </c>
      <c r="W504">
        <v>65.842100520887598</v>
      </c>
      <c r="X504">
        <v>34.763691303734703</v>
      </c>
      <c r="Y504">
        <v>345.56151582390697</v>
      </c>
      <c r="Z504">
        <v>16.030615573272499</v>
      </c>
      <c r="AA504" t="str">
        <f>IF(Table1[[#This Row],[MMSE]]&lt;10, "Severe", IF(AND(Table1[[#This Row],[MMSE]]&gt;10,Table1[[#This Row],[MMSE]]&lt;21),"Moderate",IF(AND(Table1[[#This Row],[MMSE]]&gt;=21,Table1[[#This Row],[MMSE]]&lt;25),"Mild","Normal")))</f>
        <v>Moderate</v>
      </c>
      <c r="AB504">
        <v>4.96157679998886</v>
      </c>
      <c r="AC504">
        <v>0</v>
      </c>
      <c r="AD504">
        <v>0</v>
      </c>
      <c r="AE504">
        <v>1.20301863438332</v>
      </c>
      <c r="AF504">
        <v>0</v>
      </c>
      <c r="AG504">
        <v>0</v>
      </c>
      <c r="AH504">
        <v>1</v>
      </c>
      <c r="AI504">
        <v>0</v>
      </c>
      <c r="AJ504">
        <v>0</v>
      </c>
      <c r="AK504">
        <v>1</v>
      </c>
      <c r="AL504" t="s">
        <v>35</v>
      </c>
    </row>
    <row r="505" spans="1:38" x14ac:dyDescent="0.2">
      <c r="A505">
        <v>5254</v>
      </c>
      <c r="B505">
        <v>80</v>
      </c>
      <c r="C505" t="str">
        <f>QUOTIENT(Table1[[#This Row],[Age]],10)*10&amp;"-"&amp;(QUOTIENT(Table1[[#This Row],[Age]],10)*10)+9</f>
        <v>80-89</v>
      </c>
      <c r="D505">
        <v>0</v>
      </c>
      <c r="E505">
        <v>1</v>
      </c>
      <c r="F505">
        <v>2</v>
      </c>
      <c r="G505" s="3">
        <v>21.151468873894</v>
      </c>
      <c r="H505" s="3" t="str">
        <f>IF(Table1[[#This Row],[BMI]]&lt;18.5,"Underweight",IF(AND(Table1[[#This Row],[BMI]]&gt;=18.5,Table1[[#This Row],[BMI]]&lt;25),"Normal Weight",IF(AND(Table1[[#This Row],[BMI]]&gt;=25,Table1[[#This Row],[BMI]]&lt;30),"Overweight","Obesity")))</f>
        <v>Normal Weight</v>
      </c>
      <c r="I505">
        <v>0</v>
      </c>
      <c r="J505">
        <v>19.065334412099599</v>
      </c>
      <c r="K505">
        <v>4.5447181801267096</v>
      </c>
      <c r="L505">
        <v>1.3177356566027201</v>
      </c>
      <c r="M505">
        <v>6.5525737860645101</v>
      </c>
      <c r="N505">
        <v>0</v>
      </c>
      <c r="O505">
        <v>0</v>
      </c>
      <c r="P505">
        <v>0</v>
      </c>
      <c r="Q505">
        <v>1</v>
      </c>
      <c r="R505">
        <v>0</v>
      </c>
      <c r="S505">
        <v>0</v>
      </c>
      <c r="T505">
        <v>109</v>
      </c>
      <c r="U505">
        <v>70</v>
      </c>
      <c r="V505">
        <v>265.63529092206301</v>
      </c>
      <c r="W505">
        <v>173.62381612228901</v>
      </c>
      <c r="X505">
        <v>46.698306852512303</v>
      </c>
      <c r="Y505">
        <v>86.135440376421201</v>
      </c>
      <c r="Z505">
        <v>13.325705890807701</v>
      </c>
      <c r="AA505" t="str">
        <f>IF(Table1[[#This Row],[MMSE]]&lt;10, "Severe", IF(AND(Table1[[#This Row],[MMSE]]&gt;10,Table1[[#This Row],[MMSE]]&lt;21),"Moderate",IF(AND(Table1[[#This Row],[MMSE]]&gt;=21,Table1[[#This Row],[MMSE]]&lt;25),"Mild","Normal")))</f>
        <v>Moderate</v>
      </c>
      <c r="AB505">
        <v>2.5618562760499302</v>
      </c>
      <c r="AC505">
        <v>0</v>
      </c>
      <c r="AD505">
        <v>0</v>
      </c>
      <c r="AE505">
        <v>1.47953104172226</v>
      </c>
      <c r="AF505">
        <v>1</v>
      </c>
      <c r="AG505">
        <v>0</v>
      </c>
      <c r="AH505">
        <v>0</v>
      </c>
      <c r="AI505">
        <v>0</v>
      </c>
      <c r="AJ505">
        <v>0</v>
      </c>
      <c r="AK505">
        <v>1</v>
      </c>
      <c r="AL505" t="s">
        <v>35</v>
      </c>
    </row>
    <row r="506" spans="1:38" x14ac:dyDescent="0.2">
      <c r="A506">
        <v>5255</v>
      </c>
      <c r="B506">
        <v>68</v>
      </c>
      <c r="C506" t="str">
        <f>QUOTIENT(Table1[[#This Row],[Age]],10)*10&amp;"-"&amp;(QUOTIENT(Table1[[#This Row],[Age]],10)*10)+9</f>
        <v>60-69</v>
      </c>
      <c r="D506">
        <v>1</v>
      </c>
      <c r="E506">
        <v>0</v>
      </c>
      <c r="F506">
        <v>1</v>
      </c>
      <c r="G506" s="3">
        <v>39.733710143709402</v>
      </c>
      <c r="H506" s="3" t="str">
        <f>IF(Table1[[#This Row],[BMI]]&lt;18.5,"Underweight",IF(AND(Table1[[#This Row],[BMI]]&gt;=18.5,Table1[[#This Row],[BMI]]&lt;25),"Normal Weight",IF(AND(Table1[[#This Row],[BMI]]&gt;=25,Table1[[#This Row],[BMI]]&lt;30),"Overweight","Obesity")))</f>
        <v>Obesity</v>
      </c>
      <c r="I506">
        <v>1</v>
      </c>
      <c r="J506">
        <v>3.3682264283561598</v>
      </c>
      <c r="K506">
        <v>0.76062868438188702</v>
      </c>
      <c r="L506">
        <v>2.8017802315226801</v>
      </c>
      <c r="M506">
        <v>6.5016148014490298</v>
      </c>
      <c r="N506">
        <v>0</v>
      </c>
      <c r="O506">
        <v>0</v>
      </c>
      <c r="P506">
        <v>0</v>
      </c>
      <c r="Q506">
        <v>0</v>
      </c>
      <c r="R506">
        <v>0</v>
      </c>
      <c r="S506">
        <v>0</v>
      </c>
      <c r="T506">
        <v>124</v>
      </c>
      <c r="U506">
        <v>98</v>
      </c>
      <c r="V506">
        <v>266.01824277202797</v>
      </c>
      <c r="W506">
        <v>196.89149990746</v>
      </c>
      <c r="X506">
        <v>23.7273314819581</v>
      </c>
      <c r="Y506">
        <v>228.57746695529499</v>
      </c>
      <c r="Z506">
        <v>14.6586928639937</v>
      </c>
      <c r="AA506" t="str">
        <f>IF(Table1[[#This Row],[MMSE]]&lt;10, "Severe", IF(AND(Table1[[#This Row],[MMSE]]&gt;10,Table1[[#This Row],[MMSE]]&lt;21),"Moderate",IF(AND(Table1[[#This Row],[MMSE]]&gt;=21,Table1[[#This Row],[MMSE]]&lt;25),"Mild","Normal")))</f>
        <v>Moderate</v>
      </c>
      <c r="AB506">
        <v>2.11675089988992</v>
      </c>
      <c r="AC506">
        <v>0</v>
      </c>
      <c r="AD506">
        <v>0</v>
      </c>
      <c r="AE506">
        <v>3.3856123606630102</v>
      </c>
      <c r="AF506">
        <v>1</v>
      </c>
      <c r="AG506">
        <v>0</v>
      </c>
      <c r="AH506">
        <v>0</v>
      </c>
      <c r="AI506">
        <v>0</v>
      </c>
      <c r="AJ506">
        <v>0</v>
      </c>
      <c r="AK506">
        <v>1</v>
      </c>
      <c r="AL506" t="s">
        <v>35</v>
      </c>
    </row>
    <row r="507" spans="1:38" x14ac:dyDescent="0.2">
      <c r="A507">
        <v>5256</v>
      </c>
      <c r="B507">
        <v>73</v>
      </c>
      <c r="C507" t="str">
        <f>QUOTIENT(Table1[[#This Row],[Age]],10)*10&amp;"-"&amp;(QUOTIENT(Table1[[#This Row],[Age]],10)*10)+9</f>
        <v>70-79</v>
      </c>
      <c r="D507">
        <v>0</v>
      </c>
      <c r="E507">
        <v>2</v>
      </c>
      <c r="F507">
        <v>1</v>
      </c>
      <c r="G507" s="3">
        <v>20.260630920289501</v>
      </c>
      <c r="H507" s="3" t="str">
        <f>IF(Table1[[#This Row],[BMI]]&lt;18.5,"Underweight",IF(AND(Table1[[#This Row],[BMI]]&gt;=18.5,Table1[[#This Row],[BMI]]&lt;25),"Normal Weight",IF(AND(Table1[[#This Row],[BMI]]&gt;=25,Table1[[#This Row],[BMI]]&lt;30),"Overweight","Obesity")))</f>
        <v>Normal Weight</v>
      </c>
      <c r="I507">
        <v>0</v>
      </c>
      <c r="J507">
        <v>1.1441114450573999</v>
      </c>
      <c r="K507">
        <v>7.3700793906791704</v>
      </c>
      <c r="L507">
        <v>7.5763937744310601</v>
      </c>
      <c r="M507">
        <v>4.9179153609438098</v>
      </c>
      <c r="N507">
        <v>0</v>
      </c>
      <c r="O507">
        <v>0</v>
      </c>
      <c r="P507">
        <v>0</v>
      </c>
      <c r="Q507">
        <v>1</v>
      </c>
      <c r="R507">
        <v>1</v>
      </c>
      <c r="S507">
        <v>0</v>
      </c>
      <c r="T507">
        <v>128</v>
      </c>
      <c r="U507">
        <v>76</v>
      </c>
      <c r="V507">
        <v>177.96352087403</v>
      </c>
      <c r="W507">
        <v>53.5795773651178</v>
      </c>
      <c r="X507">
        <v>69.619206909484802</v>
      </c>
      <c r="Y507">
        <v>354.25817328234001</v>
      </c>
      <c r="Z507">
        <v>17.972518055732198</v>
      </c>
      <c r="AA507" t="str">
        <f>IF(Table1[[#This Row],[MMSE]]&lt;10, "Severe", IF(AND(Table1[[#This Row],[MMSE]]&gt;10,Table1[[#This Row],[MMSE]]&lt;21),"Moderate",IF(AND(Table1[[#This Row],[MMSE]]&gt;=21,Table1[[#This Row],[MMSE]]&lt;25),"Mild","Normal")))</f>
        <v>Moderate</v>
      </c>
      <c r="AB507">
        <v>7.2385205403273902</v>
      </c>
      <c r="AC507">
        <v>1</v>
      </c>
      <c r="AD507">
        <v>0</v>
      </c>
      <c r="AE507">
        <v>0.212521472042001</v>
      </c>
      <c r="AF507">
        <v>0</v>
      </c>
      <c r="AG507">
        <v>0</v>
      </c>
      <c r="AH507">
        <v>0</v>
      </c>
      <c r="AI507">
        <v>1</v>
      </c>
      <c r="AJ507">
        <v>1</v>
      </c>
      <c r="AK507">
        <v>1</v>
      </c>
      <c r="AL507" t="s">
        <v>35</v>
      </c>
    </row>
    <row r="508" spans="1:38" hidden="1" x14ac:dyDescent="0.2">
      <c r="A508">
        <v>5257</v>
      </c>
      <c r="B508">
        <v>61</v>
      </c>
      <c r="C508" t="str">
        <f>QUOTIENT(Table1[[#This Row],[Age]],10)*10&amp;"-"&amp;(QUOTIENT(Table1[[#This Row],[Age]],10)*10)+9</f>
        <v>60-69</v>
      </c>
      <c r="D508">
        <v>0</v>
      </c>
      <c r="E508">
        <v>1</v>
      </c>
      <c r="F508">
        <v>1</v>
      </c>
      <c r="G508" s="3">
        <v>20.168624255797599</v>
      </c>
      <c r="H508" s="3" t="str">
        <f>IF(Table1[[#This Row],[BMI]]&lt;18.5,"Underweight",IF(AND(Table1[[#This Row],[BMI]]&gt;=18.5,Table1[[#This Row],[BMI]]&lt;25),"Normal Weight",IF(AND(Table1[[#This Row],[BMI]]&gt;=25,Table1[[#This Row],[BMI]]&lt;30),"Overweight","Obesity")))</f>
        <v>Normal Weight</v>
      </c>
      <c r="I508">
        <v>1</v>
      </c>
      <c r="J508">
        <v>6.5649121362179503</v>
      </c>
      <c r="K508">
        <v>0.947122705287885</v>
      </c>
      <c r="L508">
        <v>1.49914053430377</v>
      </c>
      <c r="M508">
        <v>6.6741759963810399</v>
      </c>
      <c r="N508">
        <v>0</v>
      </c>
      <c r="O508">
        <v>1</v>
      </c>
      <c r="P508">
        <v>0</v>
      </c>
      <c r="Q508">
        <v>0</v>
      </c>
      <c r="R508">
        <v>0</v>
      </c>
      <c r="S508">
        <v>0</v>
      </c>
      <c r="T508">
        <v>127</v>
      </c>
      <c r="U508">
        <v>95</v>
      </c>
      <c r="V508">
        <v>299.30746725015399</v>
      </c>
      <c r="W508">
        <v>142.89348163213401</v>
      </c>
      <c r="X508">
        <v>41.989991952685003</v>
      </c>
      <c r="Y508">
        <v>97.037754759327399</v>
      </c>
      <c r="Z508">
        <v>23.756057962960099</v>
      </c>
      <c r="AA508" t="str">
        <f>IF(Table1[[#This Row],[MMSE]]&lt;10, "Severe", IF(AND(Table1[[#This Row],[MMSE]]&gt;10,Table1[[#This Row],[MMSE]]&lt;21),"Moderate",IF(AND(Table1[[#This Row],[MMSE]]&gt;=21,Table1[[#This Row],[MMSE]]&lt;25),"Mild","Normal")))</f>
        <v>Mild</v>
      </c>
      <c r="AB508">
        <v>7.6200114606749203</v>
      </c>
      <c r="AC508">
        <v>0</v>
      </c>
      <c r="AD508">
        <v>0</v>
      </c>
      <c r="AE508">
        <v>3.9272774224551901</v>
      </c>
      <c r="AF508">
        <v>0</v>
      </c>
      <c r="AG508">
        <v>0</v>
      </c>
      <c r="AH508">
        <v>0</v>
      </c>
      <c r="AI508">
        <v>0</v>
      </c>
      <c r="AJ508">
        <v>0</v>
      </c>
      <c r="AK508">
        <v>0</v>
      </c>
      <c r="AL508" t="s">
        <v>35</v>
      </c>
    </row>
    <row r="509" spans="1:38" hidden="1" x14ac:dyDescent="0.2">
      <c r="A509">
        <v>5258</v>
      </c>
      <c r="B509">
        <v>74</v>
      </c>
      <c r="C509" t="str">
        <f>QUOTIENT(Table1[[#This Row],[Age]],10)*10&amp;"-"&amp;(QUOTIENT(Table1[[#This Row],[Age]],10)*10)+9</f>
        <v>70-79</v>
      </c>
      <c r="D509">
        <v>0</v>
      </c>
      <c r="E509">
        <v>0</v>
      </c>
      <c r="F509">
        <v>1</v>
      </c>
      <c r="G509" s="3">
        <v>22.292319526192699</v>
      </c>
      <c r="H509" s="3" t="str">
        <f>IF(Table1[[#This Row],[BMI]]&lt;18.5,"Underweight",IF(AND(Table1[[#This Row],[BMI]]&gt;=18.5,Table1[[#This Row],[BMI]]&lt;25),"Normal Weight",IF(AND(Table1[[#This Row],[BMI]]&gt;=25,Table1[[#This Row],[BMI]]&lt;30),"Overweight","Obesity")))</f>
        <v>Normal Weight</v>
      </c>
      <c r="I509">
        <v>0</v>
      </c>
      <c r="J509">
        <v>11.2833315538593</v>
      </c>
      <c r="K509">
        <v>4.0763304708396104</v>
      </c>
      <c r="L509">
        <v>5.4930933860271702</v>
      </c>
      <c r="M509">
        <v>4.7773691957309197</v>
      </c>
      <c r="N509">
        <v>0</v>
      </c>
      <c r="O509">
        <v>0</v>
      </c>
      <c r="P509">
        <v>0</v>
      </c>
      <c r="Q509">
        <v>0</v>
      </c>
      <c r="R509">
        <v>0</v>
      </c>
      <c r="S509">
        <v>0</v>
      </c>
      <c r="T509">
        <v>95</v>
      </c>
      <c r="U509">
        <v>103</v>
      </c>
      <c r="V509">
        <v>156.542685810027</v>
      </c>
      <c r="W509">
        <v>87.487995461509001</v>
      </c>
      <c r="X509">
        <v>22.962297775290999</v>
      </c>
      <c r="Y509">
        <v>80.962719846112506</v>
      </c>
      <c r="Z509">
        <v>21.671497701671498</v>
      </c>
      <c r="AA509" t="str">
        <f>IF(Table1[[#This Row],[MMSE]]&lt;10, "Severe", IF(AND(Table1[[#This Row],[MMSE]]&gt;10,Table1[[#This Row],[MMSE]]&lt;21),"Moderate",IF(AND(Table1[[#This Row],[MMSE]]&gt;=21,Table1[[#This Row],[MMSE]]&lt;25),"Mild","Normal")))</f>
        <v>Mild</v>
      </c>
      <c r="AB509">
        <v>3.7573674340250802</v>
      </c>
      <c r="AC509">
        <v>0</v>
      </c>
      <c r="AD509">
        <v>1</v>
      </c>
      <c r="AE509">
        <v>0.55626801369227696</v>
      </c>
      <c r="AF509">
        <v>0</v>
      </c>
      <c r="AG509">
        <v>0</v>
      </c>
      <c r="AH509">
        <v>0</v>
      </c>
      <c r="AI509">
        <v>0</v>
      </c>
      <c r="AJ509">
        <v>0</v>
      </c>
      <c r="AK509">
        <v>1</v>
      </c>
      <c r="AL509" t="s">
        <v>35</v>
      </c>
    </row>
    <row r="510" spans="1:38" hidden="1" x14ac:dyDescent="0.2">
      <c r="A510">
        <v>5259</v>
      </c>
      <c r="B510">
        <v>78</v>
      </c>
      <c r="C510" t="str">
        <f>QUOTIENT(Table1[[#This Row],[Age]],10)*10&amp;"-"&amp;(QUOTIENT(Table1[[#This Row],[Age]],10)*10)+9</f>
        <v>70-79</v>
      </c>
      <c r="D510">
        <v>0</v>
      </c>
      <c r="E510">
        <v>0</v>
      </c>
      <c r="F510">
        <v>1</v>
      </c>
      <c r="G510" s="3">
        <v>33.985193492101899</v>
      </c>
      <c r="H510" s="3" t="str">
        <f>IF(Table1[[#This Row],[BMI]]&lt;18.5,"Underweight",IF(AND(Table1[[#This Row],[BMI]]&gt;=18.5,Table1[[#This Row],[BMI]]&lt;25),"Normal Weight",IF(AND(Table1[[#This Row],[BMI]]&gt;=25,Table1[[#This Row],[BMI]]&lt;30),"Overweight","Obesity")))</f>
        <v>Obesity</v>
      </c>
      <c r="I510">
        <v>0</v>
      </c>
      <c r="J510">
        <v>16.8875599052773</v>
      </c>
      <c r="K510">
        <v>5.9527487024200196</v>
      </c>
      <c r="L510">
        <v>6.1070706708589997</v>
      </c>
      <c r="M510">
        <v>8.4989995171366406</v>
      </c>
      <c r="N510">
        <v>0</v>
      </c>
      <c r="O510">
        <v>0</v>
      </c>
      <c r="P510">
        <v>1</v>
      </c>
      <c r="Q510">
        <v>1</v>
      </c>
      <c r="R510">
        <v>0</v>
      </c>
      <c r="S510">
        <v>0</v>
      </c>
      <c r="T510">
        <v>126</v>
      </c>
      <c r="U510">
        <v>118</v>
      </c>
      <c r="V510">
        <v>220.99070233077001</v>
      </c>
      <c r="W510">
        <v>161.83094502403</v>
      </c>
      <c r="X510">
        <v>59.389153641932602</v>
      </c>
      <c r="Y510">
        <v>309.53081218439098</v>
      </c>
      <c r="Z510">
        <v>21.720917388991499</v>
      </c>
      <c r="AA510" t="str">
        <f>IF(Table1[[#This Row],[MMSE]]&lt;10, "Severe", IF(AND(Table1[[#This Row],[MMSE]]&gt;10,Table1[[#This Row],[MMSE]]&lt;21),"Moderate",IF(AND(Table1[[#This Row],[MMSE]]&gt;=21,Table1[[#This Row],[MMSE]]&lt;25),"Mild","Normal")))</f>
        <v>Mild</v>
      </c>
      <c r="AB510">
        <v>7.2897353871964299</v>
      </c>
      <c r="AC510">
        <v>1</v>
      </c>
      <c r="AD510">
        <v>0</v>
      </c>
      <c r="AE510">
        <v>0.82847930510054402</v>
      </c>
      <c r="AF510">
        <v>0</v>
      </c>
      <c r="AG510">
        <v>0</v>
      </c>
      <c r="AH510">
        <v>0</v>
      </c>
      <c r="AI510">
        <v>0</v>
      </c>
      <c r="AJ510">
        <v>1</v>
      </c>
      <c r="AK510">
        <v>1</v>
      </c>
      <c r="AL510" t="s">
        <v>35</v>
      </c>
    </row>
    <row r="511" spans="1:38" x14ac:dyDescent="0.2">
      <c r="A511">
        <v>5260</v>
      </c>
      <c r="B511">
        <v>62</v>
      </c>
      <c r="C511" t="str">
        <f>QUOTIENT(Table1[[#This Row],[Age]],10)*10&amp;"-"&amp;(QUOTIENT(Table1[[#This Row],[Age]],10)*10)+9</f>
        <v>60-69</v>
      </c>
      <c r="D511">
        <v>0</v>
      </c>
      <c r="E511">
        <v>0</v>
      </c>
      <c r="F511">
        <v>2</v>
      </c>
      <c r="G511" s="3">
        <v>34.783084976662501</v>
      </c>
      <c r="H511" s="3" t="str">
        <f>IF(Table1[[#This Row],[BMI]]&lt;18.5,"Underweight",IF(AND(Table1[[#This Row],[BMI]]&gt;=18.5,Table1[[#This Row],[BMI]]&lt;25),"Normal Weight",IF(AND(Table1[[#This Row],[BMI]]&gt;=25,Table1[[#This Row],[BMI]]&lt;30),"Overweight","Obesity")))</f>
        <v>Obesity</v>
      </c>
      <c r="I511">
        <v>0</v>
      </c>
      <c r="J511">
        <v>12.702251579899199</v>
      </c>
      <c r="K511">
        <v>5.9933075585917299</v>
      </c>
      <c r="L511">
        <v>9.5782230624330804</v>
      </c>
      <c r="M511">
        <v>9.8212646860045094</v>
      </c>
      <c r="N511">
        <v>1</v>
      </c>
      <c r="O511">
        <v>0</v>
      </c>
      <c r="P511">
        <v>0</v>
      </c>
      <c r="Q511">
        <v>1</v>
      </c>
      <c r="R511">
        <v>0</v>
      </c>
      <c r="S511">
        <v>0</v>
      </c>
      <c r="T511">
        <v>159</v>
      </c>
      <c r="U511">
        <v>112</v>
      </c>
      <c r="V511">
        <v>258.96208111325598</v>
      </c>
      <c r="W511">
        <v>63.709411709520303</v>
      </c>
      <c r="X511">
        <v>98.552509501272397</v>
      </c>
      <c r="Y511">
        <v>373.85882905992003</v>
      </c>
      <c r="Z511">
        <v>17.8020419106787</v>
      </c>
      <c r="AA511" t="str">
        <f>IF(Table1[[#This Row],[MMSE]]&lt;10, "Severe", IF(AND(Table1[[#This Row],[MMSE]]&gt;10,Table1[[#This Row],[MMSE]]&lt;21),"Moderate",IF(AND(Table1[[#This Row],[MMSE]]&gt;=21,Table1[[#This Row],[MMSE]]&lt;25),"Mild","Normal")))</f>
        <v>Moderate</v>
      </c>
      <c r="AB511">
        <v>6.8459058693840404</v>
      </c>
      <c r="AC511">
        <v>1</v>
      </c>
      <c r="AD511">
        <v>0</v>
      </c>
      <c r="AE511">
        <v>3.4177816510113499</v>
      </c>
      <c r="AF511">
        <v>0</v>
      </c>
      <c r="AG511">
        <v>0</v>
      </c>
      <c r="AH511">
        <v>0</v>
      </c>
      <c r="AI511">
        <v>0</v>
      </c>
      <c r="AJ511">
        <v>1</v>
      </c>
      <c r="AK511">
        <v>1</v>
      </c>
      <c r="AL511" t="s">
        <v>35</v>
      </c>
    </row>
    <row r="512" spans="1:38" hidden="1" x14ac:dyDescent="0.2">
      <c r="A512">
        <v>5261</v>
      </c>
      <c r="B512">
        <v>90</v>
      </c>
      <c r="C512" t="str">
        <f>QUOTIENT(Table1[[#This Row],[Age]],10)*10&amp;"-"&amp;(QUOTIENT(Table1[[#This Row],[Age]],10)*10)+9</f>
        <v>90-99</v>
      </c>
      <c r="D512">
        <v>0</v>
      </c>
      <c r="E512">
        <v>1</v>
      </c>
      <c r="F512">
        <v>1</v>
      </c>
      <c r="G512" s="3">
        <v>33.003732588631401</v>
      </c>
      <c r="H512" s="3" t="str">
        <f>IF(Table1[[#This Row],[BMI]]&lt;18.5,"Underweight",IF(AND(Table1[[#This Row],[BMI]]&gt;=18.5,Table1[[#This Row],[BMI]]&lt;25),"Normal Weight",IF(AND(Table1[[#This Row],[BMI]]&gt;=25,Table1[[#This Row],[BMI]]&lt;30),"Overweight","Obesity")))</f>
        <v>Obesity</v>
      </c>
      <c r="I512">
        <v>1</v>
      </c>
      <c r="J512">
        <v>16.683074248319901</v>
      </c>
      <c r="K512">
        <v>6.6804407418888996</v>
      </c>
      <c r="L512">
        <v>5.5290748601365198</v>
      </c>
      <c r="M512">
        <v>5.3442786562351499</v>
      </c>
      <c r="N512">
        <v>0</v>
      </c>
      <c r="O512">
        <v>0</v>
      </c>
      <c r="P512">
        <v>0</v>
      </c>
      <c r="Q512">
        <v>0</v>
      </c>
      <c r="R512">
        <v>1</v>
      </c>
      <c r="S512">
        <v>0</v>
      </c>
      <c r="T512">
        <v>164</v>
      </c>
      <c r="U512">
        <v>103</v>
      </c>
      <c r="V512">
        <v>203.351778797452</v>
      </c>
      <c r="W512">
        <v>137.034398961362</v>
      </c>
      <c r="X512">
        <v>46.667016049252901</v>
      </c>
      <c r="Y512">
        <v>112.212594586987</v>
      </c>
      <c r="Z512">
        <v>6.3697873844241801</v>
      </c>
      <c r="AA512" t="str">
        <f>IF(Table1[[#This Row],[MMSE]]&lt;10, "Severe", IF(AND(Table1[[#This Row],[MMSE]]&gt;10,Table1[[#This Row],[MMSE]]&lt;21),"Moderate",IF(AND(Table1[[#This Row],[MMSE]]&gt;=21,Table1[[#This Row],[MMSE]]&lt;25),"Mild","Normal")))</f>
        <v>Severe</v>
      </c>
      <c r="AB512">
        <v>8.4158772205011108</v>
      </c>
      <c r="AC512">
        <v>0</v>
      </c>
      <c r="AD512">
        <v>1</v>
      </c>
      <c r="AE512">
        <v>6.0648135694647296</v>
      </c>
      <c r="AF512">
        <v>0</v>
      </c>
      <c r="AG512">
        <v>0</v>
      </c>
      <c r="AH512">
        <v>0</v>
      </c>
      <c r="AI512">
        <v>0</v>
      </c>
      <c r="AJ512">
        <v>0</v>
      </c>
      <c r="AK512">
        <v>0</v>
      </c>
      <c r="AL512" t="s">
        <v>35</v>
      </c>
    </row>
    <row r="513" spans="1:38" hidden="1" x14ac:dyDescent="0.2">
      <c r="A513">
        <v>5262</v>
      </c>
      <c r="B513">
        <v>67</v>
      </c>
      <c r="C513" t="str">
        <f>QUOTIENT(Table1[[#This Row],[Age]],10)*10&amp;"-"&amp;(QUOTIENT(Table1[[#This Row],[Age]],10)*10)+9</f>
        <v>60-69</v>
      </c>
      <c r="D513">
        <v>1</v>
      </c>
      <c r="E513">
        <v>0</v>
      </c>
      <c r="F513">
        <v>2</v>
      </c>
      <c r="G513" s="3">
        <v>34.098359468423702</v>
      </c>
      <c r="H513" s="3" t="str">
        <f>IF(Table1[[#This Row],[BMI]]&lt;18.5,"Underweight",IF(AND(Table1[[#This Row],[BMI]]&gt;=18.5,Table1[[#This Row],[BMI]]&lt;25),"Normal Weight",IF(AND(Table1[[#This Row],[BMI]]&gt;=25,Table1[[#This Row],[BMI]]&lt;30),"Overweight","Obesity")))</f>
        <v>Obesity</v>
      </c>
      <c r="I513">
        <v>0</v>
      </c>
      <c r="J513">
        <v>3.9005981250810602</v>
      </c>
      <c r="K513">
        <v>3.1029737353495999</v>
      </c>
      <c r="L513">
        <v>1.3163521593549801</v>
      </c>
      <c r="M513">
        <v>8.8837373718032104</v>
      </c>
      <c r="N513">
        <v>0</v>
      </c>
      <c r="O513">
        <v>1</v>
      </c>
      <c r="P513">
        <v>0</v>
      </c>
      <c r="Q513">
        <v>0</v>
      </c>
      <c r="R513">
        <v>1</v>
      </c>
      <c r="S513">
        <v>0</v>
      </c>
      <c r="T513">
        <v>131</v>
      </c>
      <c r="U513">
        <v>65</v>
      </c>
      <c r="V513">
        <v>221.26613119228301</v>
      </c>
      <c r="W513">
        <v>96.8425782735643</v>
      </c>
      <c r="X513">
        <v>66.888722396134597</v>
      </c>
      <c r="Y513">
        <v>335.04354793254998</v>
      </c>
      <c r="Z513">
        <v>4.0266488463491497</v>
      </c>
      <c r="AA513" t="str">
        <f>IF(Table1[[#This Row],[MMSE]]&lt;10, "Severe", IF(AND(Table1[[#This Row],[MMSE]]&gt;10,Table1[[#This Row],[MMSE]]&lt;21),"Moderate",IF(AND(Table1[[#This Row],[MMSE]]&gt;=21,Table1[[#This Row],[MMSE]]&lt;25),"Mild","Normal")))</f>
        <v>Severe</v>
      </c>
      <c r="AB513">
        <v>6.5153831847310801</v>
      </c>
      <c r="AC513">
        <v>0</v>
      </c>
      <c r="AD513">
        <v>0</v>
      </c>
      <c r="AE513">
        <v>0.35338612729340402</v>
      </c>
      <c r="AF513">
        <v>0</v>
      </c>
      <c r="AG513">
        <v>0</v>
      </c>
      <c r="AH513">
        <v>0</v>
      </c>
      <c r="AI513">
        <v>0</v>
      </c>
      <c r="AJ513">
        <v>0</v>
      </c>
      <c r="AK513">
        <v>0</v>
      </c>
      <c r="AL513" t="s">
        <v>35</v>
      </c>
    </row>
    <row r="514" spans="1:38" hidden="1" x14ac:dyDescent="0.2">
      <c r="A514">
        <v>5263</v>
      </c>
      <c r="B514">
        <v>66</v>
      </c>
      <c r="C514" t="str">
        <f>QUOTIENT(Table1[[#This Row],[Age]],10)*10&amp;"-"&amp;(QUOTIENT(Table1[[#This Row],[Age]],10)*10)+9</f>
        <v>60-69</v>
      </c>
      <c r="D514">
        <v>0</v>
      </c>
      <c r="E514">
        <v>1</v>
      </c>
      <c r="F514">
        <v>2</v>
      </c>
      <c r="G514" s="3">
        <v>27.101584823676401</v>
      </c>
      <c r="H514" s="3" t="str">
        <f>IF(Table1[[#This Row],[BMI]]&lt;18.5,"Underweight",IF(AND(Table1[[#This Row],[BMI]]&gt;=18.5,Table1[[#This Row],[BMI]]&lt;25),"Normal Weight",IF(AND(Table1[[#This Row],[BMI]]&gt;=25,Table1[[#This Row],[BMI]]&lt;30),"Overweight","Obesity")))</f>
        <v>Overweight</v>
      </c>
      <c r="I514">
        <v>0</v>
      </c>
      <c r="J514">
        <v>17.989171295362201</v>
      </c>
      <c r="K514">
        <v>7.3231181908803604</v>
      </c>
      <c r="L514">
        <v>8.50171547320938</v>
      </c>
      <c r="M514">
        <v>4.2984760375613202</v>
      </c>
      <c r="N514">
        <v>1</v>
      </c>
      <c r="O514">
        <v>0</v>
      </c>
      <c r="P514">
        <v>1</v>
      </c>
      <c r="Q514">
        <v>0</v>
      </c>
      <c r="R514">
        <v>0</v>
      </c>
      <c r="S514">
        <v>0</v>
      </c>
      <c r="T514">
        <v>175</v>
      </c>
      <c r="U514">
        <v>72</v>
      </c>
      <c r="V514">
        <v>155.493374053172</v>
      </c>
      <c r="W514">
        <v>193.59565563006899</v>
      </c>
      <c r="X514">
        <v>55.767478397184497</v>
      </c>
      <c r="Y514">
        <v>280.82955288924802</v>
      </c>
      <c r="Z514">
        <v>5.8542136179289397</v>
      </c>
      <c r="AA514" t="str">
        <f>IF(Table1[[#This Row],[MMSE]]&lt;10, "Severe", IF(AND(Table1[[#This Row],[MMSE]]&gt;10,Table1[[#This Row],[MMSE]]&lt;21),"Moderate",IF(AND(Table1[[#This Row],[MMSE]]&gt;=21,Table1[[#This Row],[MMSE]]&lt;25),"Mild","Normal")))</f>
        <v>Severe</v>
      </c>
      <c r="AB514">
        <v>6.5639823620224602</v>
      </c>
      <c r="AC514">
        <v>0</v>
      </c>
      <c r="AD514">
        <v>0</v>
      </c>
      <c r="AE514">
        <v>7.3411830653352501</v>
      </c>
      <c r="AF514">
        <v>0</v>
      </c>
      <c r="AG514">
        <v>0</v>
      </c>
      <c r="AH514">
        <v>0</v>
      </c>
      <c r="AI514">
        <v>0</v>
      </c>
      <c r="AJ514">
        <v>1</v>
      </c>
      <c r="AK514">
        <v>0</v>
      </c>
      <c r="AL514" t="s">
        <v>35</v>
      </c>
    </row>
    <row r="515" spans="1:38" hidden="1" x14ac:dyDescent="0.2">
      <c r="A515">
        <v>5264</v>
      </c>
      <c r="B515">
        <v>84</v>
      </c>
      <c r="C515" t="str">
        <f>QUOTIENT(Table1[[#This Row],[Age]],10)*10&amp;"-"&amp;(QUOTIENT(Table1[[#This Row],[Age]],10)*10)+9</f>
        <v>80-89</v>
      </c>
      <c r="D515">
        <v>1</v>
      </c>
      <c r="E515">
        <v>0</v>
      </c>
      <c r="F515">
        <v>1</v>
      </c>
      <c r="G515" s="3">
        <v>27.9480061423805</v>
      </c>
      <c r="H515" s="3" t="str">
        <f>IF(Table1[[#This Row],[BMI]]&lt;18.5,"Underweight",IF(AND(Table1[[#This Row],[BMI]]&gt;=18.5,Table1[[#This Row],[BMI]]&lt;25),"Normal Weight",IF(AND(Table1[[#This Row],[BMI]]&gt;=25,Table1[[#This Row],[BMI]]&lt;30),"Overweight","Obesity")))</f>
        <v>Overweight</v>
      </c>
      <c r="I515">
        <v>0</v>
      </c>
      <c r="J515">
        <v>0.90939195655189697</v>
      </c>
      <c r="K515">
        <v>3.5518921405923001</v>
      </c>
      <c r="L515">
        <v>5.7700283117050999</v>
      </c>
      <c r="M515">
        <v>8.7021335456688007</v>
      </c>
      <c r="N515">
        <v>1</v>
      </c>
      <c r="O515">
        <v>0</v>
      </c>
      <c r="P515">
        <v>1</v>
      </c>
      <c r="Q515">
        <v>0</v>
      </c>
      <c r="R515">
        <v>1</v>
      </c>
      <c r="S515">
        <v>0</v>
      </c>
      <c r="T515">
        <v>178</v>
      </c>
      <c r="U515">
        <v>98</v>
      </c>
      <c r="V515">
        <v>285.87536475551201</v>
      </c>
      <c r="W515">
        <v>172.08641773005601</v>
      </c>
      <c r="X515">
        <v>95.153810398634803</v>
      </c>
      <c r="Y515">
        <v>273.79905069707502</v>
      </c>
      <c r="Z515">
        <v>3.1551826198605899</v>
      </c>
      <c r="AA515" t="str">
        <f>IF(Table1[[#This Row],[MMSE]]&lt;10, "Severe", IF(AND(Table1[[#This Row],[MMSE]]&gt;10,Table1[[#This Row],[MMSE]]&lt;21),"Moderate",IF(AND(Table1[[#This Row],[MMSE]]&gt;=21,Table1[[#This Row],[MMSE]]&lt;25),"Mild","Normal")))</f>
        <v>Severe</v>
      </c>
      <c r="AB515">
        <v>7.7208318849176401</v>
      </c>
      <c r="AC515">
        <v>0</v>
      </c>
      <c r="AD515">
        <v>0</v>
      </c>
      <c r="AE515">
        <v>8.6331423601444506</v>
      </c>
      <c r="AF515">
        <v>1</v>
      </c>
      <c r="AG515">
        <v>0</v>
      </c>
      <c r="AH515">
        <v>0</v>
      </c>
      <c r="AI515">
        <v>0</v>
      </c>
      <c r="AJ515">
        <v>0</v>
      </c>
      <c r="AK515">
        <v>0</v>
      </c>
      <c r="AL515" t="s">
        <v>35</v>
      </c>
    </row>
    <row r="516" spans="1:38" hidden="1" x14ac:dyDescent="0.2">
      <c r="A516">
        <v>5265</v>
      </c>
      <c r="B516">
        <v>78</v>
      </c>
      <c r="C516" t="str">
        <f>QUOTIENT(Table1[[#This Row],[Age]],10)*10&amp;"-"&amp;(QUOTIENT(Table1[[#This Row],[Age]],10)*10)+9</f>
        <v>70-79</v>
      </c>
      <c r="D516">
        <v>1</v>
      </c>
      <c r="E516">
        <v>3</v>
      </c>
      <c r="F516">
        <v>2</v>
      </c>
      <c r="G516" s="3">
        <v>34.269800259483397</v>
      </c>
      <c r="H516" s="3" t="str">
        <f>IF(Table1[[#This Row],[BMI]]&lt;18.5,"Underweight",IF(AND(Table1[[#This Row],[BMI]]&gt;=18.5,Table1[[#This Row],[BMI]]&lt;25),"Normal Weight",IF(AND(Table1[[#This Row],[BMI]]&gt;=25,Table1[[#This Row],[BMI]]&lt;30),"Overweight","Obesity")))</f>
        <v>Obesity</v>
      </c>
      <c r="I516">
        <v>0</v>
      </c>
      <c r="J516">
        <v>18.380625535926999</v>
      </c>
      <c r="K516">
        <v>3.1721656575494999</v>
      </c>
      <c r="L516">
        <v>2.4172080945557601</v>
      </c>
      <c r="M516">
        <v>9.3741447111453908</v>
      </c>
      <c r="N516">
        <v>0</v>
      </c>
      <c r="O516">
        <v>1</v>
      </c>
      <c r="P516">
        <v>1</v>
      </c>
      <c r="Q516">
        <v>0</v>
      </c>
      <c r="R516">
        <v>0</v>
      </c>
      <c r="S516">
        <v>0</v>
      </c>
      <c r="T516">
        <v>178</v>
      </c>
      <c r="U516">
        <v>114</v>
      </c>
      <c r="V516">
        <v>298.82131556515901</v>
      </c>
      <c r="W516">
        <v>100.546526539631</v>
      </c>
      <c r="X516">
        <v>71.703910229574205</v>
      </c>
      <c r="Y516">
        <v>62.253559409615903</v>
      </c>
      <c r="Z516">
        <v>29.515656325423301</v>
      </c>
      <c r="AA516" t="str">
        <f>IF(Table1[[#This Row],[MMSE]]&lt;10, "Severe", IF(AND(Table1[[#This Row],[MMSE]]&gt;10,Table1[[#This Row],[MMSE]]&lt;21),"Moderate",IF(AND(Table1[[#This Row],[MMSE]]&gt;=21,Table1[[#This Row],[MMSE]]&lt;25),"Mild","Normal")))</f>
        <v>Normal</v>
      </c>
      <c r="AB516">
        <v>7.6148291219082704</v>
      </c>
      <c r="AC516">
        <v>0</v>
      </c>
      <c r="AD516">
        <v>0</v>
      </c>
      <c r="AE516">
        <v>2.0359358936007399</v>
      </c>
      <c r="AF516">
        <v>1</v>
      </c>
      <c r="AG516">
        <v>0</v>
      </c>
      <c r="AH516">
        <v>0</v>
      </c>
      <c r="AI516">
        <v>0</v>
      </c>
      <c r="AJ516">
        <v>0</v>
      </c>
      <c r="AK516">
        <v>0</v>
      </c>
      <c r="AL516" t="s">
        <v>35</v>
      </c>
    </row>
    <row r="517" spans="1:38" hidden="1" x14ac:dyDescent="0.2">
      <c r="A517">
        <v>5266</v>
      </c>
      <c r="B517">
        <v>71</v>
      </c>
      <c r="C517" t="str">
        <f>QUOTIENT(Table1[[#This Row],[Age]],10)*10&amp;"-"&amp;(QUOTIENT(Table1[[#This Row],[Age]],10)*10)+9</f>
        <v>70-79</v>
      </c>
      <c r="D517">
        <v>0</v>
      </c>
      <c r="E517">
        <v>0</v>
      </c>
      <c r="F517">
        <v>0</v>
      </c>
      <c r="G517" s="3">
        <v>20.6508854222133</v>
      </c>
      <c r="H517" s="3" t="str">
        <f>IF(Table1[[#This Row],[BMI]]&lt;18.5,"Underweight",IF(AND(Table1[[#This Row],[BMI]]&gt;=18.5,Table1[[#This Row],[BMI]]&lt;25),"Normal Weight",IF(AND(Table1[[#This Row],[BMI]]&gt;=25,Table1[[#This Row],[BMI]]&lt;30),"Overweight","Obesity")))</f>
        <v>Normal Weight</v>
      </c>
      <c r="I517">
        <v>0</v>
      </c>
      <c r="J517">
        <v>7.0511225363096202</v>
      </c>
      <c r="K517">
        <v>8.2213330763318009</v>
      </c>
      <c r="L517">
        <v>8.1211822551648591</v>
      </c>
      <c r="M517">
        <v>6.6284770111762796</v>
      </c>
      <c r="N517">
        <v>0</v>
      </c>
      <c r="O517">
        <v>0</v>
      </c>
      <c r="P517">
        <v>0</v>
      </c>
      <c r="Q517">
        <v>0</v>
      </c>
      <c r="R517">
        <v>0</v>
      </c>
      <c r="S517">
        <v>0</v>
      </c>
      <c r="T517">
        <v>159</v>
      </c>
      <c r="U517">
        <v>98</v>
      </c>
      <c r="V517">
        <v>256.21947731392999</v>
      </c>
      <c r="W517">
        <v>177.10109906782699</v>
      </c>
      <c r="X517">
        <v>64.782853197590896</v>
      </c>
      <c r="Y517">
        <v>315.27326883950701</v>
      </c>
      <c r="Z517">
        <v>4.0632121311224401</v>
      </c>
      <c r="AA517" t="str">
        <f>IF(Table1[[#This Row],[MMSE]]&lt;10, "Severe", IF(AND(Table1[[#This Row],[MMSE]]&gt;10,Table1[[#This Row],[MMSE]]&lt;21),"Moderate",IF(AND(Table1[[#This Row],[MMSE]]&gt;=21,Table1[[#This Row],[MMSE]]&lt;25),"Mild","Normal")))</f>
        <v>Severe</v>
      </c>
      <c r="AB517">
        <v>2.51364931761514</v>
      </c>
      <c r="AC517">
        <v>0</v>
      </c>
      <c r="AD517">
        <v>1</v>
      </c>
      <c r="AE517">
        <v>6.4621730546322897</v>
      </c>
      <c r="AF517">
        <v>0</v>
      </c>
      <c r="AG517">
        <v>1</v>
      </c>
      <c r="AH517">
        <v>0</v>
      </c>
      <c r="AI517">
        <v>0</v>
      </c>
      <c r="AJ517">
        <v>0</v>
      </c>
      <c r="AK517">
        <v>1</v>
      </c>
      <c r="AL517" t="s">
        <v>35</v>
      </c>
    </row>
    <row r="518" spans="1:38" hidden="1" x14ac:dyDescent="0.2">
      <c r="A518">
        <v>5267</v>
      </c>
      <c r="B518">
        <v>84</v>
      </c>
      <c r="C518" t="str">
        <f>QUOTIENT(Table1[[#This Row],[Age]],10)*10&amp;"-"&amp;(QUOTIENT(Table1[[#This Row],[Age]],10)*10)+9</f>
        <v>80-89</v>
      </c>
      <c r="D518">
        <v>0</v>
      </c>
      <c r="E518">
        <v>2</v>
      </c>
      <c r="F518">
        <v>1</v>
      </c>
      <c r="G518" s="3">
        <v>36.305071646462402</v>
      </c>
      <c r="H518" s="3" t="str">
        <f>IF(Table1[[#This Row],[BMI]]&lt;18.5,"Underweight",IF(AND(Table1[[#This Row],[BMI]]&gt;=18.5,Table1[[#This Row],[BMI]]&lt;25),"Normal Weight",IF(AND(Table1[[#This Row],[BMI]]&gt;=25,Table1[[#This Row],[BMI]]&lt;30),"Overweight","Obesity")))</f>
        <v>Obesity</v>
      </c>
      <c r="I518">
        <v>1</v>
      </c>
      <c r="J518">
        <v>7.0339702207101702</v>
      </c>
      <c r="K518">
        <v>1.5559329630160399</v>
      </c>
      <c r="L518">
        <v>3.17168462074831</v>
      </c>
      <c r="M518">
        <v>7.8372690777079903</v>
      </c>
      <c r="N518">
        <v>0</v>
      </c>
      <c r="O518">
        <v>0</v>
      </c>
      <c r="P518">
        <v>0</v>
      </c>
      <c r="Q518">
        <v>1</v>
      </c>
      <c r="R518">
        <v>0</v>
      </c>
      <c r="S518">
        <v>1</v>
      </c>
      <c r="T518">
        <v>122</v>
      </c>
      <c r="U518">
        <v>77</v>
      </c>
      <c r="V518">
        <v>292.45733235971397</v>
      </c>
      <c r="W518">
        <v>61.1798788289451</v>
      </c>
      <c r="X518">
        <v>39.434241961313703</v>
      </c>
      <c r="Y518">
        <v>313.052786297642</v>
      </c>
      <c r="Z518">
        <v>24.453359001205399</v>
      </c>
      <c r="AA518" t="str">
        <f>IF(Table1[[#This Row],[MMSE]]&lt;10, "Severe", IF(AND(Table1[[#This Row],[MMSE]]&gt;10,Table1[[#This Row],[MMSE]]&lt;21),"Moderate",IF(AND(Table1[[#This Row],[MMSE]]&gt;=21,Table1[[#This Row],[MMSE]]&lt;25),"Mild","Normal")))</f>
        <v>Mild</v>
      </c>
      <c r="AB518">
        <v>2.96521074870458</v>
      </c>
      <c r="AC518">
        <v>0</v>
      </c>
      <c r="AD518">
        <v>1</v>
      </c>
      <c r="AE518">
        <v>5.5586028111756596</v>
      </c>
      <c r="AF518">
        <v>1</v>
      </c>
      <c r="AG518">
        <v>0</v>
      </c>
      <c r="AH518">
        <v>0</v>
      </c>
      <c r="AI518">
        <v>0</v>
      </c>
      <c r="AJ518">
        <v>0</v>
      </c>
      <c r="AK518">
        <v>0</v>
      </c>
      <c r="AL518" t="s">
        <v>35</v>
      </c>
    </row>
    <row r="519" spans="1:38" x14ac:dyDescent="0.2">
      <c r="A519">
        <v>5268</v>
      </c>
      <c r="B519">
        <v>88</v>
      </c>
      <c r="C519" t="str">
        <f>QUOTIENT(Table1[[#This Row],[Age]],10)*10&amp;"-"&amp;(QUOTIENT(Table1[[#This Row],[Age]],10)*10)+9</f>
        <v>80-89</v>
      </c>
      <c r="D519">
        <v>1</v>
      </c>
      <c r="E519">
        <v>0</v>
      </c>
      <c r="F519">
        <v>0</v>
      </c>
      <c r="G519" s="3">
        <v>18.410688017651701</v>
      </c>
      <c r="H519" s="3" t="str">
        <f>IF(Table1[[#This Row],[BMI]]&lt;18.5,"Underweight",IF(AND(Table1[[#This Row],[BMI]]&gt;=18.5,Table1[[#This Row],[BMI]]&lt;25),"Normal Weight",IF(AND(Table1[[#This Row],[BMI]]&gt;=25,Table1[[#This Row],[BMI]]&lt;30),"Overweight","Obesity")))</f>
        <v>Underweight</v>
      </c>
      <c r="I519">
        <v>1</v>
      </c>
      <c r="J519">
        <v>3.4154759342535002</v>
      </c>
      <c r="K519">
        <v>4.3848689494722102</v>
      </c>
      <c r="L519">
        <v>8.3866696497925108</v>
      </c>
      <c r="M519">
        <v>4.6325817570817902</v>
      </c>
      <c r="N519">
        <v>1</v>
      </c>
      <c r="O519">
        <v>0</v>
      </c>
      <c r="P519">
        <v>0</v>
      </c>
      <c r="Q519">
        <v>0</v>
      </c>
      <c r="R519">
        <v>0</v>
      </c>
      <c r="S519">
        <v>0</v>
      </c>
      <c r="T519">
        <v>156</v>
      </c>
      <c r="U519">
        <v>73</v>
      </c>
      <c r="V519">
        <v>153.04869786015701</v>
      </c>
      <c r="W519">
        <v>187.52639265537499</v>
      </c>
      <c r="X519">
        <v>62.8423114973602</v>
      </c>
      <c r="Y519">
        <v>280.03989570458901</v>
      </c>
      <c r="Z519">
        <v>18.8521096363989</v>
      </c>
      <c r="AA519" t="str">
        <f>IF(Table1[[#This Row],[MMSE]]&lt;10, "Severe", IF(AND(Table1[[#This Row],[MMSE]]&gt;10,Table1[[#This Row],[MMSE]]&lt;21),"Moderate",IF(AND(Table1[[#This Row],[MMSE]]&gt;=21,Table1[[#This Row],[MMSE]]&lt;25),"Mild","Normal")))</f>
        <v>Moderate</v>
      </c>
      <c r="AB519">
        <v>0.77807401747884197</v>
      </c>
      <c r="AC519">
        <v>0</v>
      </c>
      <c r="AD519">
        <v>0</v>
      </c>
      <c r="AE519">
        <v>0.472872210338457</v>
      </c>
      <c r="AF519">
        <v>0</v>
      </c>
      <c r="AG519">
        <v>0</v>
      </c>
      <c r="AH519">
        <v>1</v>
      </c>
      <c r="AI519">
        <v>1</v>
      </c>
      <c r="AJ519">
        <v>0</v>
      </c>
      <c r="AK519">
        <v>1</v>
      </c>
      <c r="AL519" t="s">
        <v>35</v>
      </c>
    </row>
    <row r="520" spans="1:38" hidden="1" x14ac:dyDescent="0.2">
      <c r="A520">
        <v>5269</v>
      </c>
      <c r="B520">
        <v>89</v>
      </c>
      <c r="C520" t="str">
        <f>QUOTIENT(Table1[[#This Row],[Age]],10)*10&amp;"-"&amp;(QUOTIENT(Table1[[#This Row],[Age]],10)*10)+9</f>
        <v>80-89</v>
      </c>
      <c r="D520">
        <v>0</v>
      </c>
      <c r="E520">
        <v>0</v>
      </c>
      <c r="F520">
        <v>1</v>
      </c>
      <c r="G520" s="3">
        <v>24.0206934014411</v>
      </c>
      <c r="H520" s="3" t="str">
        <f>IF(Table1[[#This Row],[BMI]]&lt;18.5,"Underweight",IF(AND(Table1[[#This Row],[BMI]]&gt;=18.5,Table1[[#This Row],[BMI]]&lt;25),"Normal Weight",IF(AND(Table1[[#This Row],[BMI]]&gt;=25,Table1[[#This Row],[BMI]]&lt;30),"Overweight","Obesity")))</f>
        <v>Normal Weight</v>
      </c>
      <c r="I520">
        <v>1</v>
      </c>
      <c r="J520">
        <v>16.0840854707787</v>
      </c>
      <c r="K520">
        <v>4.0583102153153199</v>
      </c>
      <c r="L520">
        <v>4.3664824902373001</v>
      </c>
      <c r="M520">
        <v>5.1789635167317298</v>
      </c>
      <c r="N520">
        <v>0</v>
      </c>
      <c r="O520">
        <v>0</v>
      </c>
      <c r="P520">
        <v>0</v>
      </c>
      <c r="Q520">
        <v>0</v>
      </c>
      <c r="R520">
        <v>0</v>
      </c>
      <c r="S520">
        <v>0</v>
      </c>
      <c r="T520">
        <v>130</v>
      </c>
      <c r="U520">
        <v>61</v>
      </c>
      <c r="V520">
        <v>228.925177680395</v>
      </c>
      <c r="W520">
        <v>108.734389300847</v>
      </c>
      <c r="X520">
        <v>87.226392322728103</v>
      </c>
      <c r="Y520">
        <v>57.184683760634499</v>
      </c>
      <c r="Z520">
        <v>3.5000955702863799</v>
      </c>
      <c r="AA520" t="str">
        <f>IF(Table1[[#This Row],[MMSE]]&lt;10, "Severe", IF(AND(Table1[[#This Row],[MMSE]]&gt;10,Table1[[#This Row],[MMSE]]&lt;21),"Moderate",IF(AND(Table1[[#This Row],[MMSE]]&gt;=21,Table1[[#This Row],[MMSE]]&lt;25),"Mild","Normal")))</f>
        <v>Severe</v>
      </c>
      <c r="AB520">
        <v>3.7295937595258901</v>
      </c>
      <c r="AC520">
        <v>0</v>
      </c>
      <c r="AD520">
        <v>0</v>
      </c>
      <c r="AE520">
        <v>5.3155256368684496</v>
      </c>
      <c r="AF520">
        <v>1</v>
      </c>
      <c r="AG520">
        <v>1</v>
      </c>
      <c r="AH520">
        <v>0</v>
      </c>
      <c r="AI520">
        <v>0</v>
      </c>
      <c r="AJ520">
        <v>1</v>
      </c>
      <c r="AK520">
        <v>0</v>
      </c>
      <c r="AL520" t="s">
        <v>35</v>
      </c>
    </row>
    <row r="521" spans="1:38" hidden="1" x14ac:dyDescent="0.2">
      <c r="A521">
        <v>5270</v>
      </c>
      <c r="B521">
        <v>63</v>
      </c>
      <c r="C521" t="str">
        <f>QUOTIENT(Table1[[#This Row],[Age]],10)*10&amp;"-"&amp;(QUOTIENT(Table1[[#This Row],[Age]],10)*10)+9</f>
        <v>60-69</v>
      </c>
      <c r="D521">
        <v>0</v>
      </c>
      <c r="E521">
        <v>0</v>
      </c>
      <c r="F521">
        <v>0</v>
      </c>
      <c r="G521" s="3">
        <v>16.5408260340546</v>
      </c>
      <c r="H521" s="3" t="str">
        <f>IF(Table1[[#This Row],[BMI]]&lt;18.5,"Underweight",IF(AND(Table1[[#This Row],[BMI]]&gt;=18.5,Table1[[#This Row],[BMI]]&lt;25),"Normal Weight",IF(AND(Table1[[#This Row],[BMI]]&gt;=25,Table1[[#This Row],[BMI]]&lt;30),"Overweight","Obesity")))</f>
        <v>Underweight</v>
      </c>
      <c r="I521">
        <v>1</v>
      </c>
      <c r="J521">
        <v>3.1976552706436601</v>
      </c>
      <c r="K521">
        <v>7.7136657289289197</v>
      </c>
      <c r="L521">
        <v>2.4951991851836701</v>
      </c>
      <c r="M521">
        <v>8.80226752023977</v>
      </c>
      <c r="N521">
        <v>0</v>
      </c>
      <c r="O521">
        <v>1</v>
      </c>
      <c r="P521">
        <v>0</v>
      </c>
      <c r="Q521">
        <v>0</v>
      </c>
      <c r="R521">
        <v>0</v>
      </c>
      <c r="S521">
        <v>0</v>
      </c>
      <c r="T521">
        <v>160</v>
      </c>
      <c r="U521">
        <v>88</v>
      </c>
      <c r="V521">
        <v>224.21265329005399</v>
      </c>
      <c r="W521">
        <v>120.618649883633</v>
      </c>
      <c r="X521">
        <v>42.083419659223402</v>
      </c>
      <c r="Y521">
        <v>121.945933533066</v>
      </c>
      <c r="Z521">
        <v>28.089296503116099</v>
      </c>
      <c r="AA521" t="str">
        <f>IF(Table1[[#This Row],[MMSE]]&lt;10, "Severe", IF(AND(Table1[[#This Row],[MMSE]]&gt;10,Table1[[#This Row],[MMSE]]&lt;21),"Moderate",IF(AND(Table1[[#This Row],[MMSE]]&gt;=21,Table1[[#This Row],[MMSE]]&lt;25),"Mild","Normal")))</f>
        <v>Normal</v>
      </c>
      <c r="AB521">
        <v>1.02421949500792</v>
      </c>
      <c r="AC521">
        <v>0</v>
      </c>
      <c r="AD521">
        <v>0</v>
      </c>
      <c r="AE521">
        <v>9.1637221803169808</v>
      </c>
      <c r="AF521">
        <v>1</v>
      </c>
      <c r="AG521">
        <v>0</v>
      </c>
      <c r="AH521">
        <v>0</v>
      </c>
      <c r="AI521">
        <v>0</v>
      </c>
      <c r="AJ521">
        <v>0</v>
      </c>
      <c r="AK521">
        <v>0</v>
      </c>
      <c r="AL521" t="s">
        <v>35</v>
      </c>
    </row>
    <row r="522" spans="1:38" x14ac:dyDescent="0.2">
      <c r="A522">
        <v>5271</v>
      </c>
      <c r="B522">
        <v>78</v>
      </c>
      <c r="C522" t="str">
        <f>QUOTIENT(Table1[[#This Row],[Age]],10)*10&amp;"-"&amp;(QUOTIENT(Table1[[#This Row],[Age]],10)*10)+9</f>
        <v>70-79</v>
      </c>
      <c r="D522">
        <v>1</v>
      </c>
      <c r="E522">
        <v>3</v>
      </c>
      <c r="F522">
        <v>1</v>
      </c>
      <c r="G522" s="3">
        <v>31.9395807665131</v>
      </c>
      <c r="H522" s="3" t="str">
        <f>IF(Table1[[#This Row],[BMI]]&lt;18.5,"Underweight",IF(AND(Table1[[#This Row],[BMI]]&gt;=18.5,Table1[[#This Row],[BMI]]&lt;25),"Normal Weight",IF(AND(Table1[[#This Row],[BMI]]&gt;=25,Table1[[#This Row],[BMI]]&lt;30),"Overweight","Obesity")))</f>
        <v>Obesity</v>
      </c>
      <c r="I522">
        <v>0</v>
      </c>
      <c r="J522">
        <v>5.7087424943342304</v>
      </c>
      <c r="K522">
        <v>6.5862315985645301</v>
      </c>
      <c r="L522">
        <v>8.0709495066385095</v>
      </c>
      <c r="M522">
        <v>6.52497247962431</v>
      </c>
      <c r="N522">
        <v>0</v>
      </c>
      <c r="O522">
        <v>0</v>
      </c>
      <c r="P522">
        <v>0</v>
      </c>
      <c r="Q522">
        <v>1</v>
      </c>
      <c r="R522">
        <v>0</v>
      </c>
      <c r="S522">
        <v>0</v>
      </c>
      <c r="T522">
        <v>123</v>
      </c>
      <c r="U522">
        <v>94</v>
      </c>
      <c r="V522">
        <v>213.616265607744</v>
      </c>
      <c r="W522">
        <v>150.61384030319999</v>
      </c>
      <c r="X522">
        <v>72.485342177748706</v>
      </c>
      <c r="Y522">
        <v>370.92099492324797</v>
      </c>
      <c r="Z522">
        <v>10.905465744524699</v>
      </c>
      <c r="AA522" t="str">
        <f>IF(Table1[[#This Row],[MMSE]]&lt;10, "Severe", IF(AND(Table1[[#This Row],[MMSE]]&gt;10,Table1[[#This Row],[MMSE]]&lt;21),"Moderate",IF(AND(Table1[[#This Row],[MMSE]]&gt;=21,Table1[[#This Row],[MMSE]]&lt;25),"Mild","Normal")))</f>
        <v>Moderate</v>
      </c>
      <c r="AB522">
        <v>8.8630775707327594</v>
      </c>
      <c r="AC522">
        <v>1</v>
      </c>
      <c r="AD522">
        <v>0</v>
      </c>
      <c r="AE522">
        <v>1.9828211452400699</v>
      </c>
      <c r="AF522">
        <v>0</v>
      </c>
      <c r="AG522">
        <v>0</v>
      </c>
      <c r="AH522">
        <v>0</v>
      </c>
      <c r="AI522">
        <v>0</v>
      </c>
      <c r="AJ522">
        <v>0</v>
      </c>
      <c r="AK522">
        <v>1</v>
      </c>
      <c r="AL522" t="s">
        <v>35</v>
      </c>
    </row>
    <row r="523" spans="1:38" hidden="1" x14ac:dyDescent="0.2">
      <c r="A523">
        <v>5272</v>
      </c>
      <c r="B523">
        <v>77</v>
      </c>
      <c r="C523" t="str">
        <f>QUOTIENT(Table1[[#This Row],[Age]],10)*10&amp;"-"&amp;(QUOTIENT(Table1[[#This Row],[Age]],10)*10)+9</f>
        <v>70-79</v>
      </c>
      <c r="D523">
        <v>1</v>
      </c>
      <c r="E523">
        <v>1</v>
      </c>
      <c r="F523">
        <v>3</v>
      </c>
      <c r="G523" s="3">
        <v>30.976532898595799</v>
      </c>
      <c r="H523" s="3" t="str">
        <f>IF(Table1[[#This Row],[BMI]]&lt;18.5,"Underweight",IF(AND(Table1[[#This Row],[BMI]]&gt;=18.5,Table1[[#This Row],[BMI]]&lt;25),"Normal Weight",IF(AND(Table1[[#This Row],[BMI]]&gt;=25,Table1[[#This Row],[BMI]]&lt;30),"Overweight","Obesity")))</f>
        <v>Obesity</v>
      </c>
      <c r="I523">
        <v>1</v>
      </c>
      <c r="J523">
        <v>4.2570529103365597</v>
      </c>
      <c r="K523">
        <v>2.98349919341545</v>
      </c>
      <c r="L523">
        <v>5.7210826030461099</v>
      </c>
      <c r="M523">
        <v>9.7578286267269299</v>
      </c>
      <c r="N523">
        <v>0</v>
      </c>
      <c r="O523">
        <v>0</v>
      </c>
      <c r="P523">
        <v>0</v>
      </c>
      <c r="Q523">
        <v>1</v>
      </c>
      <c r="R523">
        <v>0</v>
      </c>
      <c r="S523">
        <v>0</v>
      </c>
      <c r="T523">
        <v>100</v>
      </c>
      <c r="U523">
        <v>88</v>
      </c>
      <c r="V523">
        <v>177.598519622591</v>
      </c>
      <c r="W523">
        <v>86.161006202607396</v>
      </c>
      <c r="X523">
        <v>70.477407647648604</v>
      </c>
      <c r="Y523">
        <v>211.80435771571001</v>
      </c>
      <c r="Z523">
        <v>22.818236504020099</v>
      </c>
      <c r="AA523" t="str">
        <f>IF(Table1[[#This Row],[MMSE]]&lt;10, "Severe", IF(AND(Table1[[#This Row],[MMSE]]&gt;10,Table1[[#This Row],[MMSE]]&lt;21),"Moderate",IF(AND(Table1[[#This Row],[MMSE]]&gt;=21,Table1[[#This Row],[MMSE]]&lt;25),"Mild","Normal")))</f>
        <v>Mild</v>
      </c>
      <c r="AB523">
        <v>8.7171370722457198</v>
      </c>
      <c r="AC523">
        <v>0</v>
      </c>
      <c r="AD523">
        <v>1</v>
      </c>
      <c r="AE523">
        <v>0.42888247709228799</v>
      </c>
      <c r="AF523">
        <v>1</v>
      </c>
      <c r="AG523">
        <v>0</v>
      </c>
      <c r="AH523">
        <v>0</v>
      </c>
      <c r="AI523">
        <v>0</v>
      </c>
      <c r="AJ523">
        <v>1</v>
      </c>
      <c r="AK523">
        <v>1</v>
      </c>
      <c r="AL523" t="s">
        <v>35</v>
      </c>
    </row>
    <row r="524" spans="1:38" hidden="1" x14ac:dyDescent="0.2">
      <c r="A524">
        <v>5273</v>
      </c>
      <c r="B524">
        <v>89</v>
      </c>
      <c r="C524" t="str">
        <f>QUOTIENT(Table1[[#This Row],[Age]],10)*10&amp;"-"&amp;(QUOTIENT(Table1[[#This Row],[Age]],10)*10)+9</f>
        <v>80-89</v>
      </c>
      <c r="D524">
        <v>1</v>
      </c>
      <c r="E524">
        <v>0</v>
      </c>
      <c r="F524">
        <v>2</v>
      </c>
      <c r="G524" s="3">
        <v>31.030492221632699</v>
      </c>
      <c r="H524" s="3" t="str">
        <f>IF(Table1[[#This Row],[BMI]]&lt;18.5,"Underweight",IF(AND(Table1[[#This Row],[BMI]]&gt;=18.5,Table1[[#This Row],[BMI]]&lt;25),"Normal Weight",IF(AND(Table1[[#This Row],[BMI]]&gt;=25,Table1[[#This Row],[BMI]]&lt;30),"Overweight","Obesity")))</f>
        <v>Obesity</v>
      </c>
      <c r="I524">
        <v>1</v>
      </c>
      <c r="J524">
        <v>3.8209346768534802</v>
      </c>
      <c r="K524">
        <v>8.4725269789674993</v>
      </c>
      <c r="L524">
        <v>5.1678531231315299</v>
      </c>
      <c r="M524">
        <v>6.7258984257261698</v>
      </c>
      <c r="N524">
        <v>0</v>
      </c>
      <c r="O524">
        <v>0</v>
      </c>
      <c r="P524">
        <v>0</v>
      </c>
      <c r="Q524">
        <v>0</v>
      </c>
      <c r="R524">
        <v>0</v>
      </c>
      <c r="S524">
        <v>0</v>
      </c>
      <c r="T524">
        <v>95</v>
      </c>
      <c r="U524">
        <v>70</v>
      </c>
      <c r="V524">
        <v>235.15967732682401</v>
      </c>
      <c r="W524">
        <v>104.765939747255</v>
      </c>
      <c r="X524">
        <v>62.019508181816001</v>
      </c>
      <c r="Y524">
        <v>130.78747899420401</v>
      </c>
      <c r="Z524">
        <v>4.0881227001047797</v>
      </c>
      <c r="AA524" t="str">
        <f>IF(Table1[[#This Row],[MMSE]]&lt;10, "Severe", IF(AND(Table1[[#This Row],[MMSE]]&gt;10,Table1[[#This Row],[MMSE]]&lt;21),"Moderate",IF(AND(Table1[[#This Row],[MMSE]]&gt;=21,Table1[[#This Row],[MMSE]]&lt;25),"Mild","Normal")))</f>
        <v>Severe</v>
      </c>
      <c r="AB524">
        <v>9.5610697225958194</v>
      </c>
      <c r="AC524">
        <v>1</v>
      </c>
      <c r="AD524">
        <v>0</v>
      </c>
      <c r="AE524">
        <v>5.6200069945462596</v>
      </c>
      <c r="AF524">
        <v>0</v>
      </c>
      <c r="AG524">
        <v>0</v>
      </c>
      <c r="AH524">
        <v>0</v>
      </c>
      <c r="AI524">
        <v>0</v>
      </c>
      <c r="AJ524">
        <v>0</v>
      </c>
      <c r="AK524">
        <v>0</v>
      </c>
      <c r="AL524" t="s">
        <v>35</v>
      </c>
    </row>
    <row r="525" spans="1:38" hidden="1" x14ac:dyDescent="0.2">
      <c r="A525">
        <v>5274</v>
      </c>
      <c r="B525">
        <v>88</v>
      </c>
      <c r="C525" t="str">
        <f>QUOTIENT(Table1[[#This Row],[Age]],10)*10&amp;"-"&amp;(QUOTIENT(Table1[[#This Row],[Age]],10)*10)+9</f>
        <v>80-89</v>
      </c>
      <c r="D525">
        <v>0</v>
      </c>
      <c r="E525">
        <v>0</v>
      </c>
      <c r="F525">
        <v>2</v>
      </c>
      <c r="G525" s="3">
        <v>18.318054835389798</v>
      </c>
      <c r="H525" s="3" t="str">
        <f>IF(Table1[[#This Row],[BMI]]&lt;18.5,"Underweight",IF(AND(Table1[[#This Row],[BMI]]&gt;=18.5,Table1[[#This Row],[BMI]]&lt;25),"Normal Weight",IF(AND(Table1[[#This Row],[BMI]]&gt;=25,Table1[[#This Row],[BMI]]&lt;30),"Overweight","Obesity")))</f>
        <v>Underweight</v>
      </c>
      <c r="I525">
        <v>0</v>
      </c>
      <c r="J525">
        <v>14.2745960336166</v>
      </c>
      <c r="K525">
        <v>1.0549795920387499</v>
      </c>
      <c r="L525">
        <v>5.0459039262486796</v>
      </c>
      <c r="M525">
        <v>4.0041733525232797</v>
      </c>
      <c r="N525">
        <v>0</v>
      </c>
      <c r="O525">
        <v>0</v>
      </c>
      <c r="P525">
        <v>0</v>
      </c>
      <c r="Q525">
        <v>1</v>
      </c>
      <c r="R525">
        <v>0</v>
      </c>
      <c r="S525">
        <v>0</v>
      </c>
      <c r="T525">
        <v>155</v>
      </c>
      <c r="U525">
        <v>98</v>
      </c>
      <c r="V525">
        <v>172.00666368137499</v>
      </c>
      <c r="W525">
        <v>190.520477592476</v>
      </c>
      <c r="X525">
        <v>44.708185294042202</v>
      </c>
      <c r="Y525">
        <v>213.504480403835</v>
      </c>
      <c r="Z525">
        <v>6.0746502523066104</v>
      </c>
      <c r="AA525" t="str">
        <f>IF(Table1[[#This Row],[MMSE]]&lt;10, "Severe", IF(AND(Table1[[#This Row],[MMSE]]&gt;10,Table1[[#This Row],[MMSE]]&lt;21),"Moderate",IF(AND(Table1[[#This Row],[MMSE]]&gt;=21,Table1[[#This Row],[MMSE]]&lt;25),"Mild","Normal")))</f>
        <v>Severe</v>
      </c>
      <c r="AB525">
        <v>9.5331974866974498</v>
      </c>
      <c r="AC525">
        <v>0</v>
      </c>
      <c r="AD525">
        <v>0</v>
      </c>
      <c r="AE525">
        <v>9.4652518928655205</v>
      </c>
      <c r="AF525">
        <v>0</v>
      </c>
      <c r="AG525">
        <v>0</v>
      </c>
      <c r="AH525">
        <v>0</v>
      </c>
      <c r="AI525">
        <v>0</v>
      </c>
      <c r="AJ525">
        <v>0</v>
      </c>
      <c r="AK525">
        <v>0</v>
      </c>
      <c r="AL525" t="s">
        <v>35</v>
      </c>
    </row>
    <row r="526" spans="1:38" hidden="1" x14ac:dyDescent="0.2">
      <c r="A526">
        <v>5275</v>
      </c>
      <c r="B526">
        <v>62</v>
      </c>
      <c r="C526" t="str">
        <f>QUOTIENT(Table1[[#This Row],[Age]],10)*10&amp;"-"&amp;(QUOTIENT(Table1[[#This Row],[Age]],10)*10)+9</f>
        <v>60-69</v>
      </c>
      <c r="D526">
        <v>0</v>
      </c>
      <c r="E526">
        <v>3</v>
      </c>
      <c r="F526">
        <v>2</v>
      </c>
      <c r="G526" s="3">
        <v>34.150320122288903</v>
      </c>
      <c r="H526" s="3" t="str">
        <f>IF(Table1[[#This Row],[BMI]]&lt;18.5,"Underweight",IF(AND(Table1[[#This Row],[BMI]]&gt;=18.5,Table1[[#This Row],[BMI]]&lt;25),"Normal Weight",IF(AND(Table1[[#This Row],[BMI]]&gt;=25,Table1[[#This Row],[BMI]]&lt;30),"Overweight","Obesity")))</f>
        <v>Obesity</v>
      </c>
      <c r="I526">
        <v>0</v>
      </c>
      <c r="J526">
        <v>19.791585412509399</v>
      </c>
      <c r="K526">
        <v>1.29305304024257</v>
      </c>
      <c r="L526">
        <v>0.35039161821186698</v>
      </c>
      <c r="M526">
        <v>6.7083815132842401</v>
      </c>
      <c r="N526">
        <v>0</v>
      </c>
      <c r="O526">
        <v>0</v>
      </c>
      <c r="P526">
        <v>0</v>
      </c>
      <c r="Q526">
        <v>0</v>
      </c>
      <c r="R526">
        <v>0</v>
      </c>
      <c r="S526">
        <v>0</v>
      </c>
      <c r="T526">
        <v>150</v>
      </c>
      <c r="U526">
        <v>92</v>
      </c>
      <c r="V526">
        <v>251.583758223275</v>
      </c>
      <c r="W526">
        <v>184.30055476712499</v>
      </c>
      <c r="X526">
        <v>95.370849862489905</v>
      </c>
      <c r="Y526">
        <v>170.15067391360199</v>
      </c>
      <c r="Z526">
        <v>25.003440995121501</v>
      </c>
      <c r="AA526" t="str">
        <f>IF(Table1[[#This Row],[MMSE]]&lt;10, "Severe", IF(AND(Table1[[#This Row],[MMSE]]&gt;10,Table1[[#This Row],[MMSE]]&lt;21),"Moderate",IF(AND(Table1[[#This Row],[MMSE]]&gt;=21,Table1[[#This Row],[MMSE]]&lt;25),"Mild","Normal")))</f>
        <v>Normal</v>
      </c>
      <c r="AB526">
        <v>3.21061475953876</v>
      </c>
      <c r="AC526">
        <v>0</v>
      </c>
      <c r="AD526">
        <v>0</v>
      </c>
      <c r="AE526">
        <v>4.5872965129878196</v>
      </c>
      <c r="AF526">
        <v>0</v>
      </c>
      <c r="AG526">
        <v>1</v>
      </c>
      <c r="AH526">
        <v>0</v>
      </c>
      <c r="AI526">
        <v>0</v>
      </c>
      <c r="AJ526">
        <v>0</v>
      </c>
      <c r="AK526">
        <v>0</v>
      </c>
      <c r="AL526" t="s">
        <v>35</v>
      </c>
    </row>
    <row r="527" spans="1:38" hidden="1" x14ac:dyDescent="0.2">
      <c r="A527">
        <v>5276</v>
      </c>
      <c r="B527">
        <v>60</v>
      </c>
      <c r="C527" t="str">
        <f>QUOTIENT(Table1[[#This Row],[Age]],10)*10&amp;"-"&amp;(QUOTIENT(Table1[[#This Row],[Age]],10)*10)+9</f>
        <v>60-69</v>
      </c>
      <c r="D527">
        <v>1</v>
      </c>
      <c r="E527">
        <v>0</v>
      </c>
      <c r="F527">
        <v>2</v>
      </c>
      <c r="G527" s="3">
        <v>32.482594350472297</v>
      </c>
      <c r="H527" s="3" t="str">
        <f>IF(Table1[[#This Row],[BMI]]&lt;18.5,"Underweight",IF(AND(Table1[[#This Row],[BMI]]&gt;=18.5,Table1[[#This Row],[BMI]]&lt;25),"Normal Weight",IF(AND(Table1[[#This Row],[BMI]]&gt;=25,Table1[[#This Row],[BMI]]&lt;30),"Overweight","Obesity")))</f>
        <v>Obesity</v>
      </c>
      <c r="I527">
        <v>0</v>
      </c>
      <c r="J527">
        <v>18.8290686085159</v>
      </c>
      <c r="K527">
        <v>4.4903513091851197</v>
      </c>
      <c r="L527">
        <v>6.6663953658133099</v>
      </c>
      <c r="M527">
        <v>9.8323223949181298</v>
      </c>
      <c r="N527">
        <v>0</v>
      </c>
      <c r="O527">
        <v>0</v>
      </c>
      <c r="P527">
        <v>0</v>
      </c>
      <c r="Q527">
        <v>0</v>
      </c>
      <c r="R527">
        <v>0</v>
      </c>
      <c r="S527">
        <v>0</v>
      </c>
      <c r="T527">
        <v>179</v>
      </c>
      <c r="U527">
        <v>63</v>
      </c>
      <c r="V527">
        <v>261.09379776900198</v>
      </c>
      <c r="W527">
        <v>61.256068861872699</v>
      </c>
      <c r="X527">
        <v>45.720886145296298</v>
      </c>
      <c r="Y527">
        <v>213.86613595514299</v>
      </c>
      <c r="Z527">
        <v>25.929371691455199</v>
      </c>
      <c r="AA527" t="str">
        <f>IF(Table1[[#This Row],[MMSE]]&lt;10, "Severe", IF(AND(Table1[[#This Row],[MMSE]]&gt;10,Table1[[#This Row],[MMSE]]&lt;21),"Moderate",IF(AND(Table1[[#This Row],[MMSE]]&gt;=21,Table1[[#This Row],[MMSE]]&lt;25),"Mild","Normal")))</f>
        <v>Normal</v>
      </c>
      <c r="AB527">
        <v>2.7424087042926</v>
      </c>
      <c r="AC527">
        <v>1</v>
      </c>
      <c r="AD527">
        <v>1</v>
      </c>
      <c r="AE527">
        <v>3.2232646160745602</v>
      </c>
      <c r="AF527">
        <v>0</v>
      </c>
      <c r="AG527">
        <v>0</v>
      </c>
      <c r="AH527">
        <v>0</v>
      </c>
      <c r="AI527">
        <v>0</v>
      </c>
      <c r="AJ527">
        <v>0</v>
      </c>
      <c r="AK527">
        <v>0</v>
      </c>
      <c r="AL527" t="s">
        <v>35</v>
      </c>
    </row>
    <row r="528" spans="1:38" hidden="1" x14ac:dyDescent="0.2">
      <c r="A528">
        <v>5277</v>
      </c>
      <c r="B528">
        <v>89</v>
      </c>
      <c r="C528" t="str">
        <f>QUOTIENT(Table1[[#This Row],[Age]],10)*10&amp;"-"&amp;(QUOTIENT(Table1[[#This Row],[Age]],10)*10)+9</f>
        <v>80-89</v>
      </c>
      <c r="D528">
        <v>0</v>
      </c>
      <c r="E528">
        <v>0</v>
      </c>
      <c r="F528">
        <v>2</v>
      </c>
      <c r="G528" s="3">
        <v>22.322334923994301</v>
      </c>
      <c r="H528" s="3" t="str">
        <f>IF(Table1[[#This Row],[BMI]]&lt;18.5,"Underweight",IF(AND(Table1[[#This Row],[BMI]]&gt;=18.5,Table1[[#This Row],[BMI]]&lt;25),"Normal Weight",IF(AND(Table1[[#This Row],[BMI]]&gt;=25,Table1[[#This Row],[BMI]]&lt;30),"Overweight","Obesity")))</f>
        <v>Normal Weight</v>
      </c>
      <c r="I528">
        <v>0</v>
      </c>
      <c r="J528">
        <v>17.834807536809802</v>
      </c>
      <c r="K528">
        <v>7.6300763304526402</v>
      </c>
      <c r="L528">
        <v>8.7987531359702107</v>
      </c>
      <c r="M528">
        <v>7.9624670138536002</v>
      </c>
      <c r="N528">
        <v>0</v>
      </c>
      <c r="O528">
        <v>0</v>
      </c>
      <c r="P528">
        <v>1</v>
      </c>
      <c r="Q528">
        <v>0</v>
      </c>
      <c r="R528">
        <v>0</v>
      </c>
      <c r="S528">
        <v>0</v>
      </c>
      <c r="T528">
        <v>131</v>
      </c>
      <c r="U528">
        <v>72</v>
      </c>
      <c r="V528">
        <v>289.571433554782</v>
      </c>
      <c r="W528">
        <v>77.605462063882996</v>
      </c>
      <c r="X528">
        <v>51.172833019786701</v>
      </c>
      <c r="Y528">
        <v>283.04835751566401</v>
      </c>
      <c r="Z528">
        <v>7.3905333581599297</v>
      </c>
      <c r="AA528" t="str">
        <f>IF(Table1[[#This Row],[MMSE]]&lt;10, "Severe", IF(AND(Table1[[#This Row],[MMSE]]&gt;10,Table1[[#This Row],[MMSE]]&lt;21),"Moderate",IF(AND(Table1[[#This Row],[MMSE]]&gt;=21,Table1[[#This Row],[MMSE]]&lt;25),"Mild","Normal")))</f>
        <v>Severe</v>
      </c>
      <c r="AB528">
        <v>9.1683840085543498</v>
      </c>
      <c r="AC528">
        <v>0</v>
      </c>
      <c r="AD528">
        <v>0</v>
      </c>
      <c r="AE528">
        <v>7.9863417440839797</v>
      </c>
      <c r="AF528">
        <v>1</v>
      </c>
      <c r="AG528">
        <v>0</v>
      </c>
      <c r="AH528">
        <v>0</v>
      </c>
      <c r="AI528">
        <v>0</v>
      </c>
      <c r="AJ528">
        <v>0</v>
      </c>
      <c r="AK528">
        <v>0</v>
      </c>
      <c r="AL528" t="s">
        <v>35</v>
      </c>
    </row>
    <row r="529" spans="1:38" x14ac:dyDescent="0.2">
      <c r="A529">
        <v>5278</v>
      </c>
      <c r="B529">
        <v>76</v>
      </c>
      <c r="C529" t="str">
        <f>QUOTIENT(Table1[[#This Row],[Age]],10)*10&amp;"-"&amp;(QUOTIENT(Table1[[#This Row],[Age]],10)*10)+9</f>
        <v>70-79</v>
      </c>
      <c r="D529">
        <v>1</v>
      </c>
      <c r="E529">
        <v>2</v>
      </c>
      <c r="F529">
        <v>3</v>
      </c>
      <c r="G529" s="3">
        <v>22.8391983142212</v>
      </c>
      <c r="H529" s="3" t="str">
        <f>IF(Table1[[#This Row],[BMI]]&lt;18.5,"Underweight",IF(AND(Table1[[#This Row],[BMI]]&gt;=18.5,Table1[[#This Row],[BMI]]&lt;25),"Normal Weight",IF(AND(Table1[[#This Row],[BMI]]&gt;=25,Table1[[#This Row],[BMI]]&lt;30),"Overweight","Obesity")))</f>
        <v>Normal Weight</v>
      </c>
      <c r="I529">
        <v>0</v>
      </c>
      <c r="J529">
        <v>19.198755666764601</v>
      </c>
      <c r="K529">
        <v>2.14299825322556</v>
      </c>
      <c r="L529">
        <v>8.2952576410526095</v>
      </c>
      <c r="M529">
        <v>6.2053295291212303</v>
      </c>
      <c r="N529">
        <v>0</v>
      </c>
      <c r="O529">
        <v>0</v>
      </c>
      <c r="P529">
        <v>0</v>
      </c>
      <c r="Q529">
        <v>0</v>
      </c>
      <c r="R529">
        <v>0</v>
      </c>
      <c r="S529">
        <v>0</v>
      </c>
      <c r="T529">
        <v>108</v>
      </c>
      <c r="U529">
        <v>66</v>
      </c>
      <c r="V529">
        <v>154.659740488317</v>
      </c>
      <c r="W529">
        <v>189.44093829157799</v>
      </c>
      <c r="X529">
        <v>30.139041561268499</v>
      </c>
      <c r="Y529">
        <v>57.733282611230898</v>
      </c>
      <c r="Z529">
        <v>17.0479399907341</v>
      </c>
      <c r="AA529" t="str">
        <f>IF(Table1[[#This Row],[MMSE]]&lt;10, "Severe", IF(AND(Table1[[#This Row],[MMSE]]&gt;10,Table1[[#This Row],[MMSE]]&lt;21),"Moderate",IF(AND(Table1[[#This Row],[MMSE]]&gt;=21,Table1[[#This Row],[MMSE]]&lt;25),"Mild","Normal")))</f>
        <v>Moderate</v>
      </c>
      <c r="AB529">
        <v>0.106771178083613</v>
      </c>
      <c r="AC529">
        <v>0</v>
      </c>
      <c r="AD529">
        <v>0</v>
      </c>
      <c r="AE529">
        <v>9.2898224088480692</v>
      </c>
      <c r="AF529">
        <v>0</v>
      </c>
      <c r="AG529">
        <v>0</v>
      </c>
      <c r="AH529">
        <v>0</v>
      </c>
      <c r="AI529">
        <v>1</v>
      </c>
      <c r="AJ529">
        <v>0</v>
      </c>
      <c r="AK529">
        <v>0</v>
      </c>
      <c r="AL529" t="s">
        <v>35</v>
      </c>
    </row>
    <row r="530" spans="1:38" hidden="1" x14ac:dyDescent="0.2">
      <c r="A530">
        <v>5279</v>
      </c>
      <c r="B530">
        <v>89</v>
      </c>
      <c r="C530" t="str">
        <f>QUOTIENT(Table1[[#This Row],[Age]],10)*10&amp;"-"&amp;(QUOTIENT(Table1[[#This Row],[Age]],10)*10)+9</f>
        <v>80-89</v>
      </c>
      <c r="D530">
        <v>0</v>
      </c>
      <c r="E530">
        <v>0</v>
      </c>
      <c r="F530">
        <v>0</v>
      </c>
      <c r="G530" s="3">
        <v>34.923732867816902</v>
      </c>
      <c r="H530" s="3" t="str">
        <f>IF(Table1[[#This Row],[BMI]]&lt;18.5,"Underweight",IF(AND(Table1[[#This Row],[BMI]]&gt;=18.5,Table1[[#This Row],[BMI]]&lt;25),"Normal Weight",IF(AND(Table1[[#This Row],[BMI]]&gt;=25,Table1[[#This Row],[BMI]]&lt;30),"Overweight","Obesity")))</f>
        <v>Obesity</v>
      </c>
      <c r="I530">
        <v>0</v>
      </c>
      <c r="J530">
        <v>10.9241710594388</v>
      </c>
      <c r="K530">
        <v>3.98919048567448</v>
      </c>
      <c r="L530">
        <v>1.2625375813831401</v>
      </c>
      <c r="M530">
        <v>4.8254812676108596</v>
      </c>
      <c r="N530">
        <v>0</v>
      </c>
      <c r="O530">
        <v>0</v>
      </c>
      <c r="P530">
        <v>0</v>
      </c>
      <c r="Q530">
        <v>1</v>
      </c>
      <c r="R530">
        <v>1</v>
      </c>
      <c r="S530">
        <v>0</v>
      </c>
      <c r="T530">
        <v>173</v>
      </c>
      <c r="U530">
        <v>111</v>
      </c>
      <c r="V530">
        <v>213.306264796872</v>
      </c>
      <c r="W530">
        <v>128.61407461431699</v>
      </c>
      <c r="X530">
        <v>80.379390431591702</v>
      </c>
      <c r="Y530">
        <v>309.93473034527</v>
      </c>
      <c r="Z530">
        <v>6.0052354682259201</v>
      </c>
      <c r="AA530" t="str">
        <f>IF(Table1[[#This Row],[MMSE]]&lt;10, "Severe", IF(AND(Table1[[#This Row],[MMSE]]&gt;10,Table1[[#This Row],[MMSE]]&lt;21),"Moderate",IF(AND(Table1[[#This Row],[MMSE]]&gt;=21,Table1[[#This Row],[MMSE]]&lt;25),"Mild","Normal")))</f>
        <v>Severe</v>
      </c>
      <c r="AB530">
        <v>4.9800565841712503</v>
      </c>
      <c r="AC530">
        <v>0</v>
      </c>
      <c r="AD530">
        <v>0</v>
      </c>
      <c r="AE530">
        <v>5.36499973161885</v>
      </c>
      <c r="AF530">
        <v>0</v>
      </c>
      <c r="AG530">
        <v>1</v>
      </c>
      <c r="AH530">
        <v>0</v>
      </c>
      <c r="AI530">
        <v>0</v>
      </c>
      <c r="AJ530">
        <v>0</v>
      </c>
      <c r="AK530">
        <v>0</v>
      </c>
      <c r="AL530" t="s">
        <v>35</v>
      </c>
    </row>
    <row r="531" spans="1:38" x14ac:dyDescent="0.2">
      <c r="A531">
        <v>5280</v>
      </c>
      <c r="B531">
        <v>75</v>
      </c>
      <c r="C531" t="str">
        <f>QUOTIENT(Table1[[#This Row],[Age]],10)*10&amp;"-"&amp;(QUOTIENT(Table1[[#This Row],[Age]],10)*10)+9</f>
        <v>70-79</v>
      </c>
      <c r="D531">
        <v>0</v>
      </c>
      <c r="E531">
        <v>1</v>
      </c>
      <c r="F531">
        <v>0</v>
      </c>
      <c r="G531" s="3">
        <v>30.7067308230341</v>
      </c>
      <c r="H531" s="3" t="str">
        <f>IF(Table1[[#This Row],[BMI]]&lt;18.5,"Underweight",IF(AND(Table1[[#This Row],[BMI]]&gt;=18.5,Table1[[#This Row],[BMI]]&lt;25),"Normal Weight",IF(AND(Table1[[#This Row],[BMI]]&gt;=25,Table1[[#This Row],[BMI]]&lt;30),"Overweight","Obesity")))</f>
        <v>Obesity</v>
      </c>
      <c r="I531">
        <v>0</v>
      </c>
      <c r="J531">
        <v>5.6753212995779201</v>
      </c>
      <c r="K531">
        <v>7.3948360004907201</v>
      </c>
      <c r="L531">
        <v>1.7833268183901001</v>
      </c>
      <c r="M531">
        <v>7.1608140953250299</v>
      </c>
      <c r="N531">
        <v>0</v>
      </c>
      <c r="O531">
        <v>0</v>
      </c>
      <c r="P531">
        <v>0</v>
      </c>
      <c r="Q531">
        <v>0</v>
      </c>
      <c r="R531">
        <v>0</v>
      </c>
      <c r="S531">
        <v>0</v>
      </c>
      <c r="T531">
        <v>95</v>
      </c>
      <c r="U531">
        <v>99</v>
      </c>
      <c r="V531">
        <v>176.21138533265699</v>
      </c>
      <c r="W531">
        <v>66.546405921726503</v>
      </c>
      <c r="X531">
        <v>80.159117511512406</v>
      </c>
      <c r="Y531">
        <v>121.82154917096599</v>
      </c>
      <c r="Z531">
        <v>13.036926895562299</v>
      </c>
      <c r="AA531" t="str">
        <f>IF(Table1[[#This Row],[MMSE]]&lt;10, "Severe", IF(AND(Table1[[#This Row],[MMSE]]&gt;10,Table1[[#This Row],[MMSE]]&lt;21),"Moderate",IF(AND(Table1[[#This Row],[MMSE]]&gt;=21,Table1[[#This Row],[MMSE]]&lt;25),"Mild","Normal")))</f>
        <v>Moderate</v>
      </c>
      <c r="AB531">
        <v>9.7760604146472492</v>
      </c>
      <c r="AC531">
        <v>0</v>
      </c>
      <c r="AD531">
        <v>0</v>
      </c>
      <c r="AE531">
        <v>5.8328524561982398E-2</v>
      </c>
      <c r="AF531">
        <v>0</v>
      </c>
      <c r="AG531">
        <v>0</v>
      </c>
      <c r="AH531">
        <v>0</v>
      </c>
      <c r="AI531">
        <v>1</v>
      </c>
      <c r="AJ531">
        <v>0</v>
      </c>
      <c r="AK531">
        <v>0</v>
      </c>
      <c r="AL531" t="s">
        <v>35</v>
      </c>
    </row>
    <row r="532" spans="1:38" hidden="1" x14ac:dyDescent="0.2">
      <c r="A532">
        <v>5281</v>
      </c>
      <c r="B532">
        <v>85</v>
      </c>
      <c r="C532" t="str">
        <f>QUOTIENT(Table1[[#This Row],[Age]],10)*10&amp;"-"&amp;(QUOTIENT(Table1[[#This Row],[Age]],10)*10)+9</f>
        <v>80-89</v>
      </c>
      <c r="D532">
        <v>0</v>
      </c>
      <c r="E532">
        <v>0</v>
      </c>
      <c r="F532">
        <v>2</v>
      </c>
      <c r="G532" s="3">
        <v>34.631156934483101</v>
      </c>
      <c r="H532" s="3" t="str">
        <f>IF(Table1[[#This Row],[BMI]]&lt;18.5,"Underweight",IF(AND(Table1[[#This Row],[BMI]]&gt;=18.5,Table1[[#This Row],[BMI]]&lt;25),"Normal Weight",IF(AND(Table1[[#This Row],[BMI]]&gt;=25,Table1[[#This Row],[BMI]]&lt;30),"Overweight","Obesity")))</f>
        <v>Obesity</v>
      </c>
      <c r="I532">
        <v>1</v>
      </c>
      <c r="J532">
        <v>11.605140001055601</v>
      </c>
      <c r="K532">
        <v>1.9138445372417101</v>
      </c>
      <c r="L532">
        <v>7.4077720318267204</v>
      </c>
      <c r="M532">
        <v>9.2562337530024195</v>
      </c>
      <c r="N532">
        <v>0</v>
      </c>
      <c r="O532">
        <v>1</v>
      </c>
      <c r="P532">
        <v>0</v>
      </c>
      <c r="Q532">
        <v>0</v>
      </c>
      <c r="R532">
        <v>0</v>
      </c>
      <c r="S532">
        <v>0</v>
      </c>
      <c r="T532">
        <v>162</v>
      </c>
      <c r="U532">
        <v>87</v>
      </c>
      <c r="V532">
        <v>195.80038929917001</v>
      </c>
      <c r="W532">
        <v>176.83656898993499</v>
      </c>
      <c r="X532">
        <v>30.3684710896345</v>
      </c>
      <c r="Y532">
        <v>94.512601870200598</v>
      </c>
      <c r="Z532">
        <v>4.2062333880231497</v>
      </c>
      <c r="AA532" t="str">
        <f>IF(Table1[[#This Row],[MMSE]]&lt;10, "Severe", IF(AND(Table1[[#This Row],[MMSE]]&gt;10,Table1[[#This Row],[MMSE]]&lt;21),"Moderate",IF(AND(Table1[[#This Row],[MMSE]]&gt;=21,Table1[[#This Row],[MMSE]]&lt;25),"Mild","Normal")))</f>
        <v>Severe</v>
      </c>
      <c r="AB532">
        <v>2.9216825496339198</v>
      </c>
      <c r="AC532">
        <v>0</v>
      </c>
      <c r="AD532">
        <v>0</v>
      </c>
      <c r="AE532">
        <v>4.91690644171429</v>
      </c>
      <c r="AF532">
        <v>0</v>
      </c>
      <c r="AG532">
        <v>0</v>
      </c>
      <c r="AH532">
        <v>0</v>
      </c>
      <c r="AI532">
        <v>0</v>
      </c>
      <c r="AJ532">
        <v>0</v>
      </c>
      <c r="AK532">
        <v>1</v>
      </c>
      <c r="AL532" t="s">
        <v>35</v>
      </c>
    </row>
    <row r="533" spans="1:38" hidden="1" x14ac:dyDescent="0.2">
      <c r="A533">
        <v>5282</v>
      </c>
      <c r="B533">
        <v>65</v>
      </c>
      <c r="C533" t="str">
        <f>QUOTIENT(Table1[[#This Row],[Age]],10)*10&amp;"-"&amp;(QUOTIENT(Table1[[#This Row],[Age]],10)*10)+9</f>
        <v>60-69</v>
      </c>
      <c r="D533">
        <v>0</v>
      </c>
      <c r="E533">
        <v>0</v>
      </c>
      <c r="F533">
        <v>1</v>
      </c>
      <c r="G533" s="3">
        <v>28.6389321860782</v>
      </c>
      <c r="H533" s="3" t="str">
        <f>IF(Table1[[#This Row],[BMI]]&lt;18.5,"Underweight",IF(AND(Table1[[#This Row],[BMI]]&gt;=18.5,Table1[[#This Row],[BMI]]&lt;25),"Normal Weight",IF(AND(Table1[[#This Row],[BMI]]&gt;=25,Table1[[#This Row],[BMI]]&lt;30),"Overweight","Obesity")))</f>
        <v>Overweight</v>
      </c>
      <c r="I533">
        <v>0</v>
      </c>
      <c r="J533">
        <v>2.2234716149885401</v>
      </c>
      <c r="K533">
        <v>1.9936653126217201</v>
      </c>
      <c r="L533">
        <v>1.30910863407801</v>
      </c>
      <c r="M533">
        <v>4.6074837343336501</v>
      </c>
      <c r="N533">
        <v>0</v>
      </c>
      <c r="O533">
        <v>0</v>
      </c>
      <c r="P533">
        <v>0</v>
      </c>
      <c r="Q533">
        <v>1</v>
      </c>
      <c r="R533">
        <v>0</v>
      </c>
      <c r="S533">
        <v>0</v>
      </c>
      <c r="T533">
        <v>127</v>
      </c>
      <c r="U533">
        <v>91</v>
      </c>
      <c r="V533">
        <v>298.53968483872302</v>
      </c>
      <c r="W533">
        <v>141.45775556154001</v>
      </c>
      <c r="X533">
        <v>70.162788765812806</v>
      </c>
      <c r="Y533">
        <v>145.76465360612499</v>
      </c>
      <c r="Z533">
        <v>24.4834635042284</v>
      </c>
      <c r="AA533" t="str">
        <f>IF(Table1[[#This Row],[MMSE]]&lt;10, "Severe", IF(AND(Table1[[#This Row],[MMSE]]&gt;10,Table1[[#This Row],[MMSE]]&lt;21),"Moderate",IF(AND(Table1[[#This Row],[MMSE]]&gt;=21,Table1[[#This Row],[MMSE]]&lt;25),"Mild","Normal")))</f>
        <v>Mild</v>
      </c>
      <c r="AB533">
        <v>5.7396463954139598</v>
      </c>
      <c r="AC533">
        <v>0</v>
      </c>
      <c r="AD533">
        <v>0</v>
      </c>
      <c r="AE533">
        <v>7.3339451501468202</v>
      </c>
      <c r="AF533">
        <v>0</v>
      </c>
      <c r="AG533">
        <v>0</v>
      </c>
      <c r="AH533">
        <v>0</v>
      </c>
      <c r="AI533">
        <v>0</v>
      </c>
      <c r="AJ533">
        <v>1</v>
      </c>
      <c r="AK533">
        <v>0</v>
      </c>
      <c r="AL533" t="s">
        <v>35</v>
      </c>
    </row>
    <row r="534" spans="1:38" hidden="1" x14ac:dyDescent="0.2">
      <c r="A534">
        <v>5283</v>
      </c>
      <c r="B534">
        <v>66</v>
      </c>
      <c r="C534" t="str">
        <f>QUOTIENT(Table1[[#This Row],[Age]],10)*10&amp;"-"&amp;(QUOTIENT(Table1[[#This Row],[Age]],10)*10)+9</f>
        <v>60-69</v>
      </c>
      <c r="D534">
        <v>1</v>
      </c>
      <c r="E534">
        <v>0</v>
      </c>
      <c r="F534">
        <v>2</v>
      </c>
      <c r="G534" s="3">
        <v>31.7939163614938</v>
      </c>
      <c r="H534" s="3" t="str">
        <f>IF(Table1[[#This Row],[BMI]]&lt;18.5,"Underweight",IF(AND(Table1[[#This Row],[BMI]]&gt;=18.5,Table1[[#This Row],[BMI]]&lt;25),"Normal Weight",IF(AND(Table1[[#This Row],[BMI]]&gt;=25,Table1[[#This Row],[BMI]]&lt;30),"Overweight","Obesity")))</f>
        <v>Obesity</v>
      </c>
      <c r="I534">
        <v>0</v>
      </c>
      <c r="J534">
        <v>18.612819027716</v>
      </c>
      <c r="K534">
        <v>7.8243616754044698</v>
      </c>
      <c r="L534">
        <v>7.6939465622800496</v>
      </c>
      <c r="M534">
        <v>9.9549678099738408</v>
      </c>
      <c r="N534">
        <v>0</v>
      </c>
      <c r="O534">
        <v>1</v>
      </c>
      <c r="P534">
        <v>0</v>
      </c>
      <c r="Q534">
        <v>0</v>
      </c>
      <c r="R534">
        <v>0</v>
      </c>
      <c r="S534">
        <v>0</v>
      </c>
      <c r="T534">
        <v>95</v>
      </c>
      <c r="U534">
        <v>104</v>
      </c>
      <c r="V534">
        <v>165.337216373556</v>
      </c>
      <c r="W534">
        <v>173.02351022077099</v>
      </c>
      <c r="X534">
        <v>49.517388959646603</v>
      </c>
      <c r="Y534">
        <v>324.11741989741103</v>
      </c>
      <c r="Z534">
        <v>25.847956560198298</v>
      </c>
      <c r="AA534" t="str">
        <f>IF(Table1[[#This Row],[MMSE]]&lt;10, "Severe", IF(AND(Table1[[#This Row],[MMSE]]&gt;10,Table1[[#This Row],[MMSE]]&lt;21),"Moderate",IF(AND(Table1[[#This Row],[MMSE]]&gt;=21,Table1[[#This Row],[MMSE]]&lt;25),"Mild","Normal")))</f>
        <v>Normal</v>
      </c>
      <c r="AB534">
        <v>6.9154055824389404</v>
      </c>
      <c r="AC534">
        <v>0</v>
      </c>
      <c r="AD534">
        <v>1</v>
      </c>
      <c r="AE534">
        <v>3.5148821696782</v>
      </c>
      <c r="AF534">
        <v>0</v>
      </c>
      <c r="AG534">
        <v>0</v>
      </c>
      <c r="AH534">
        <v>0</v>
      </c>
      <c r="AI534">
        <v>0</v>
      </c>
      <c r="AJ534">
        <v>0</v>
      </c>
      <c r="AK534">
        <v>0</v>
      </c>
      <c r="AL534" t="s">
        <v>35</v>
      </c>
    </row>
    <row r="535" spans="1:38" x14ac:dyDescent="0.2">
      <c r="A535">
        <v>5284</v>
      </c>
      <c r="B535">
        <v>68</v>
      </c>
      <c r="C535" t="str">
        <f>QUOTIENT(Table1[[#This Row],[Age]],10)*10&amp;"-"&amp;(QUOTIENT(Table1[[#This Row],[Age]],10)*10)+9</f>
        <v>60-69</v>
      </c>
      <c r="D535">
        <v>0</v>
      </c>
      <c r="E535">
        <v>2</v>
      </c>
      <c r="F535">
        <v>1</v>
      </c>
      <c r="G535" s="3">
        <v>15.598442480276301</v>
      </c>
      <c r="H535" s="3" t="str">
        <f>IF(Table1[[#This Row],[BMI]]&lt;18.5,"Underweight",IF(AND(Table1[[#This Row],[BMI]]&gt;=18.5,Table1[[#This Row],[BMI]]&lt;25),"Normal Weight",IF(AND(Table1[[#This Row],[BMI]]&gt;=25,Table1[[#This Row],[BMI]]&lt;30),"Overweight","Obesity")))</f>
        <v>Underweight</v>
      </c>
      <c r="I535">
        <v>0</v>
      </c>
      <c r="J535">
        <v>8.5625158984676997</v>
      </c>
      <c r="K535">
        <v>5.5487818764781398</v>
      </c>
      <c r="L535">
        <v>9.80159113842792</v>
      </c>
      <c r="M535">
        <v>4.4129114748787099</v>
      </c>
      <c r="N535">
        <v>0</v>
      </c>
      <c r="O535">
        <v>0</v>
      </c>
      <c r="P535">
        <v>0</v>
      </c>
      <c r="Q535">
        <v>0</v>
      </c>
      <c r="R535">
        <v>0</v>
      </c>
      <c r="S535">
        <v>0</v>
      </c>
      <c r="T535">
        <v>152</v>
      </c>
      <c r="U535">
        <v>89</v>
      </c>
      <c r="V535">
        <v>198.198240286013</v>
      </c>
      <c r="W535">
        <v>109.934515281315</v>
      </c>
      <c r="X535">
        <v>81.747330586487905</v>
      </c>
      <c r="Y535">
        <v>166.83578668103999</v>
      </c>
      <c r="Z535">
        <v>17.4930641017482</v>
      </c>
      <c r="AA535" t="str">
        <f>IF(Table1[[#This Row],[MMSE]]&lt;10, "Severe", IF(AND(Table1[[#This Row],[MMSE]]&gt;10,Table1[[#This Row],[MMSE]]&lt;21),"Moderate",IF(AND(Table1[[#This Row],[MMSE]]&gt;=21,Table1[[#This Row],[MMSE]]&lt;25),"Mild","Normal")))</f>
        <v>Moderate</v>
      </c>
      <c r="AB535">
        <v>9.2040919024615704</v>
      </c>
      <c r="AC535">
        <v>1</v>
      </c>
      <c r="AD535">
        <v>0</v>
      </c>
      <c r="AE535">
        <v>7.4474319103229396</v>
      </c>
      <c r="AF535">
        <v>0</v>
      </c>
      <c r="AG535">
        <v>0</v>
      </c>
      <c r="AH535">
        <v>0</v>
      </c>
      <c r="AI535">
        <v>0</v>
      </c>
      <c r="AJ535">
        <v>0</v>
      </c>
      <c r="AK535">
        <v>0</v>
      </c>
      <c r="AL535" t="s">
        <v>35</v>
      </c>
    </row>
    <row r="536" spans="1:38" x14ac:dyDescent="0.2">
      <c r="A536">
        <v>5285</v>
      </c>
      <c r="B536">
        <v>86</v>
      </c>
      <c r="C536" t="str">
        <f>QUOTIENT(Table1[[#This Row],[Age]],10)*10&amp;"-"&amp;(QUOTIENT(Table1[[#This Row],[Age]],10)*10)+9</f>
        <v>80-89</v>
      </c>
      <c r="D536">
        <v>1</v>
      </c>
      <c r="E536">
        <v>1</v>
      </c>
      <c r="F536">
        <v>0</v>
      </c>
      <c r="G536" s="3">
        <v>23.101025784555802</v>
      </c>
      <c r="H536" s="3" t="str">
        <f>IF(Table1[[#This Row],[BMI]]&lt;18.5,"Underweight",IF(AND(Table1[[#This Row],[BMI]]&gt;=18.5,Table1[[#This Row],[BMI]]&lt;25),"Normal Weight",IF(AND(Table1[[#This Row],[BMI]]&gt;=25,Table1[[#This Row],[BMI]]&lt;30),"Overweight","Obesity")))</f>
        <v>Normal Weight</v>
      </c>
      <c r="I536">
        <v>0</v>
      </c>
      <c r="J536">
        <v>17.271218750056899</v>
      </c>
      <c r="K536">
        <v>4.4413571200495596</v>
      </c>
      <c r="L536">
        <v>4.2971267296929199</v>
      </c>
      <c r="M536">
        <v>4.6386539027159204</v>
      </c>
      <c r="N536">
        <v>0</v>
      </c>
      <c r="O536">
        <v>0</v>
      </c>
      <c r="P536">
        <v>0</v>
      </c>
      <c r="Q536">
        <v>1</v>
      </c>
      <c r="R536">
        <v>0</v>
      </c>
      <c r="S536">
        <v>0</v>
      </c>
      <c r="T536">
        <v>177</v>
      </c>
      <c r="U536">
        <v>88</v>
      </c>
      <c r="V536">
        <v>255.95729999544301</v>
      </c>
      <c r="W536">
        <v>170.82558646550601</v>
      </c>
      <c r="X536">
        <v>41.400127901240097</v>
      </c>
      <c r="Y536">
        <v>328.95423277885402</v>
      </c>
      <c r="Z536">
        <v>12.1666945968978</v>
      </c>
      <c r="AA536" t="str">
        <f>IF(Table1[[#This Row],[MMSE]]&lt;10, "Severe", IF(AND(Table1[[#This Row],[MMSE]]&gt;10,Table1[[#This Row],[MMSE]]&lt;21),"Moderate",IF(AND(Table1[[#This Row],[MMSE]]&gt;=21,Table1[[#This Row],[MMSE]]&lt;25),"Mild","Normal")))</f>
        <v>Moderate</v>
      </c>
      <c r="AB536">
        <v>6.66633276948318</v>
      </c>
      <c r="AC536">
        <v>0</v>
      </c>
      <c r="AD536">
        <v>0</v>
      </c>
      <c r="AE536">
        <v>4.8842425870543202</v>
      </c>
      <c r="AF536">
        <v>0</v>
      </c>
      <c r="AG536">
        <v>0</v>
      </c>
      <c r="AH536">
        <v>1</v>
      </c>
      <c r="AI536">
        <v>0</v>
      </c>
      <c r="AJ536">
        <v>0</v>
      </c>
      <c r="AK536">
        <v>0</v>
      </c>
      <c r="AL536" t="s">
        <v>35</v>
      </c>
    </row>
    <row r="537" spans="1:38" hidden="1" x14ac:dyDescent="0.2">
      <c r="A537">
        <v>5286</v>
      </c>
      <c r="B537">
        <v>65</v>
      </c>
      <c r="C537" t="str">
        <f>QUOTIENT(Table1[[#This Row],[Age]],10)*10&amp;"-"&amp;(QUOTIENT(Table1[[#This Row],[Age]],10)*10)+9</f>
        <v>60-69</v>
      </c>
      <c r="D537">
        <v>1</v>
      </c>
      <c r="E537">
        <v>0</v>
      </c>
      <c r="F537">
        <v>2</v>
      </c>
      <c r="G537" s="3">
        <v>24.9464907503306</v>
      </c>
      <c r="H537" s="3" t="str">
        <f>IF(Table1[[#This Row],[BMI]]&lt;18.5,"Underweight",IF(AND(Table1[[#This Row],[BMI]]&gt;=18.5,Table1[[#This Row],[BMI]]&lt;25),"Normal Weight",IF(AND(Table1[[#This Row],[BMI]]&gt;=25,Table1[[#This Row],[BMI]]&lt;30),"Overweight","Obesity")))</f>
        <v>Normal Weight</v>
      </c>
      <c r="I537">
        <v>1</v>
      </c>
      <c r="J537">
        <v>17.212654471044601</v>
      </c>
      <c r="K537">
        <v>7.2839855995192302</v>
      </c>
      <c r="L537">
        <v>6.50955051018102</v>
      </c>
      <c r="M537">
        <v>6.4302719394385299</v>
      </c>
      <c r="N537">
        <v>1</v>
      </c>
      <c r="O537">
        <v>0</v>
      </c>
      <c r="P537">
        <v>1</v>
      </c>
      <c r="Q537">
        <v>0</v>
      </c>
      <c r="R537">
        <v>0</v>
      </c>
      <c r="S537">
        <v>0</v>
      </c>
      <c r="T537">
        <v>114</v>
      </c>
      <c r="U537">
        <v>107</v>
      </c>
      <c r="V537">
        <v>208.34808412266099</v>
      </c>
      <c r="W537">
        <v>175.60996780180599</v>
      </c>
      <c r="X537">
        <v>41.426502545001703</v>
      </c>
      <c r="Y537">
        <v>194.445148726404</v>
      </c>
      <c r="Z537">
        <v>28.655588500647799</v>
      </c>
      <c r="AA537" t="str">
        <f>IF(Table1[[#This Row],[MMSE]]&lt;10, "Severe", IF(AND(Table1[[#This Row],[MMSE]]&gt;10,Table1[[#This Row],[MMSE]]&lt;21),"Moderate",IF(AND(Table1[[#This Row],[MMSE]]&gt;=21,Table1[[#This Row],[MMSE]]&lt;25),"Mild","Normal")))</f>
        <v>Normal</v>
      </c>
      <c r="AB537">
        <v>2.6337553304636598</v>
      </c>
      <c r="AC537">
        <v>0</v>
      </c>
      <c r="AD537">
        <v>0</v>
      </c>
      <c r="AE537">
        <v>1.3077525633938101</v>
      </c>
      <c r="AF537">
        <v>0</v>
      </c>
      <c r="AG537">
        <v>0</v>
      </c>
      <c r="AH537">
        <v>1</v>
      </c>
      <c r="AI537">
        <v>0</v>
      </c>
      <c r="AJ537">
        <v>1</v>
      </c>
      <c r="AK537">
        <v>0</v>
      </c>
      <c r="AL537" t="s">
        <v>35</v>
      </c>
    </row>
    <row r="538" spans="1:38" hidden="1" x14ac:dyDescent="0.2">
      <c r="A538">
        <v>5287</v>
      </c>
      <c r="B538">
        <v>78</v>
      </c>
      <c r="C538" t="str">
        <f>QUOTIENT(Table1[[#This Row],[Age]],10)*10&amp;"-"&amp;(QUOTIENT(Table1[[#This Row],[Age]],10)*10)+9</f>
        <v>70-79</v>
      </c>
      <c r="D538">
        <v>0</v>
      </c>
      <c r="E538">
        <v>0</v>
      </c>
      <c r="F538">
        <v>2</v>
      </c>
      <c r="G538" s="3">
        <v>39.143949247410298</v>
      </c>
      <c r="H538" s="3" t="str">
        <f>IF(Table1[[#This Row],[BMI]]&lt;18.5,"Underweight",IF(AND(Table1[[#This Row],[BMI]]&gt;=18.5,Table1[[#This Row],[BMI]]&lt;25),"Normal Weight",IF(AND(Table1[[#This Row],[BMI]]&gt;=25,Table1[[#This Row],[BMI]]&lt;30),"Overweight","Obesity")))</f>
        <v>Obesity</v>
      </c>
      <c r="I538">
        <v>0</v>
      </c>
      <c r="J538">
        <v>14.746297954725501</v>
      </c>
      <c r="K538">
        <v>2.97482995737376</v>
      </c>
      <c r="L538">
        <v>1.9373309203067199</v>
      </c>
      <c r="M538">
        <v>4.3234790714894604</v>
      </c>
      <c r="N538">
        <v>0</v>
      </c>
      <c r="O538">
        <v>0</v>
      </c>
      <c r="P538">
        <v>0</v>
      </c>
      <c r="Q538">
        <v>0</v>
      </c>
      <c r="R538">
        <v>0</v>
      </c>
      <c r="S538">
        <v>0</v>
      </c>
      <c r="T538">
        <v>148</v>
      </c>
      <c r="U538">
        <v>112</v>
      </c>
      <c r="V538">
        <v>167.08592641247901</v>
      </c>
      <c r="W538">
        <v>104.980173320411</v>
      </c>
      <c r="X538">
        <v>86.005537293198699</v>
      </c>
      <c r="Y538">
        <v>89.428699388701503</v>
      </c>
      <c r="Z538">
        <v>28.333389134590501</v>
      </c>
      <c r="AA538" t="str">
        <f>IF(Table1[[#This Row],[MMSE]]&lt;10, "Severe", IF(AND(Table1[[#This Row],[MMSE]]&gt;10,Table1[[#This Row],[MMSE]]&lt;21),"Moderate",IF(AND(Table1[[#This Row],[MMSE]]&gt;=21,Table1[[#This Row],[MMSE]]&lt;25),"Mild","Normal")))</f>
        <v>Normal</v>
      </c>
      <c r="AB538">
        <v>7.8790213617028897</v>
      </c>
      <c r="AC538">
        <v>0</v>
      </c>
      <c r="AD538">
        <v>0</v>
      </c>
      <c r="AE538">
        <v>0.897257995134633</v>
      </c>
      <c r="AF538">
        <v>0</v>
      </c>
      <c r="AG538">
        <v>0</v>
      </c>
      <c r="AH538">
        <v>1</v>
      </c>
      <c r="AI538">
        <v>1</v>
      </c>
      <c r="AJ538">
        <v>0</v>
      </c>
      <c r="AK538">
        <v>0</v>
      </c>
      <c r="AL538" t="s">
        <v>35</v>
      </c>
    </row>
    <row r="539" spans="1:38" x14ac:dyDescent="0.2">
      <c r="A539">
        <v>5288</v>
      </c>
      <c r="B539">
        <v>84</v>
      </c>
      <c r="C539" t="str">
        <f>QUOTIENT(Table1[[#This Row],[Age]],10)*10&amp;"-"&amp;(QUOTIENT(Table1[[#This Row],[Age]],10)*10)+9</f>
        <v>80-89</v>
      </c>
      <c r="D539">
        <v>1</v>
      </c>
      <c r="E539">
        <v>3</v>
      </c>
      <c r="F539">
        <v>2</v>
      </c>
      <c r="G539" s="3">
        <v>37.036585822911803</v>
      </c>
      <c r="H539" s="3" t="str">
        <f>IF(Table1[[#This Row],[BMI]]&lt;18.5,"Underweight",IF(AND(Table1[[#This Row],[BMI]]&gt;=18.5,Table1[[#This Row],[BMI]]&lt;25),"Normal Weight",IF(AND(Table1[[#This Row],[BMI]]&gt;=25,Table1[[#This Row],[BMI]]&lt;30),"Overweight","Obesity")))</f>
        <v>Obesity</v>
      </c>
      <c r="I539">
        <v>0</v>
      </c>
      <c r="J539">
        <v>1.64724997025429</v>
      </c>
      <c r="K539">
        <v>5.2626708403673099</v>
      </c>
      <c r="L539">
        <v>3.8599357444237201</v>
      </c>
      <c r="M539">
        <v>5.30720354807349</v>
      </c>
      <c r="N539">
        <v>1</v>
      </c>
      <c r="O539">
        <v>0</v>
      </c>
      <c r="P539">
        <v>0</v>
      </c>
      <c r="Q539">
        <v>0</v>
      </c>
      <c r="R539">
        <v>0</v>
      </c>
      <c r="S539">
        <v>0</v>
      </c>
      <c r="T539">
        <v>127</v>
      </c>
      <c r="U539">
        <v>100</v>
      </c>
      <c r="V539">
        <v>199.09741349879201</v>
      </c>
      <c r="W539">
        <v>110.448199455516</v>
      </c>
      <c r="X539">
        <v>55.510487953449299</v>
      </c>
      <c r="Y539">
        <v>195.16816422868499</v>
      </c>
      <c r="Z539">
        <v>13.3205245307407</v>
      </c>
      <c r="AA539" t="str">
        <f>IF(Table1[[#This Row],[MMSE]]&lt;10, "Severe", IF(AND(Table1[[#This Row],[MMSE]]&gt;10,Table1[[#This Row],[MMSE]]&lt;21),"Moderate",IF(AND(Table1[[#This Row],[MMSE]]&gt;=21,Table1[[#This Row],[MMSE]]&lt;25),"Mild","Normal")))</f>
        <v>Moderate</v>
      </c>
      <c r="AB539">
        <v>4.4467216861822498</v>
      </c>
      <c r="AC539">
        <v>1</v>
      </c>
      <c r="AD539">
        <v>0</v>
      </c>
      <c r="AE539">
        <v>4.8836541478330604</v>
      </c>
      <c r="AF539">
        <v>0</v>
      </c>
      <c r="AG539">
        <v>1</v>
      </c>
      <c r="AH539">
        <v>0</v>
      </c>
      <c r="AI539">
        <v>0</v>
      </c>
      <c r="AJ539">
        <v>0</v>
      </c>
      <c r="AK539">
        <v>1</v>
      </c>
      <c r="AL539" t="s">
        <v>35</v>
      </c>
    </row>
    <row r="540" spans="1:38" hidden="1" x14ac:dyDescent="0.2">
      <c r="A540">
        <v>5289</v>
      </c>
      <c r="B540">
        <v>89</v>
      </c>
      <c r="C540" t="str">
        <f>QUOTIENT(Table1[[#This Row],[Age]],10)*10&amp;"-"&amp;(QUOTIENT(Table1[[#This Row],[Age]],10)*10)+9</f>
        <v>80-89</v>
      </c>
      <c r="D540">
        <v>1</v>
      </c>
      <c r="E540">
        <v>0</v>
      </c>
      <c r="F540">
        <v>2</v>
      </c>
      <c r="G540" s="3">
        <v>37.595610643006097</v>
      </c>
      <c r="H540" s="3" t="str">
        <f>IF(Table1[[#This Row],[BMI]]&lt;18.5,"Underweight",IF(AND(Table1[[#This Row],[BMI]]&gt;=18.5,Table1[[#This Row],[BMI]]&lt;25),"Normal Weight",IF(AND(Table1[[#This Row],[BMI]]&gt;=25,Table1[[#This Row],[BMI]]&lt;30),"Overweight","Obesity")))</f>
        <v>Obesity</v>
      </c>
      <c r="I540">
        <v>0</v>
      </c>
      <c r="J540">
        <v>11.020291878210401</v>
      </c>
      <c r="K540">
        <v>6.05336121451806</v>
      </c>
      <c r="L540">
        <v>1.1240135203467501</v>
      </c>
      <c r="M540">
        <v>7.4297053264092696</v>
      </c>
      <c r="N540">
        <v>0</v>
      </c>
      <c r="O540">
        <v>0</v>
      </c>
      <c r="P540">
        <v>0</v>
      </c>
      <c r="Q540">
        <v>0</v>
      </c>
      <c r="R540">
        <v>0</v>
      </c>
      <c r="S540">
        <v>0</v>
      </c>
      <c r="T540">
        <v>107</v>
      </c>
      <c r="U540">
        <v>96</v>
      </c>
      <c r="V540">
        <v>296.57284031216199</v>
      </c>
      <c r="W540">
        <v>126.166407253678</v>
      </c>
      <c r="X540">
        <v>56.5650025406173</v>
      </c>
      <c r="Y540">
        <v>233.214589625602</v>
      </c>
      <c r="Z540">
        <v>21.896601851997001</v>
      </c>
      <c r="AA540" t="str">
        <f>IF(Table1[[#This Row],[MMSE]]&lt;10, "Severe", IF(AND(Table1[[#This Row],[MMSE]]&gt;10,Table1[[#This Row],[MMSE]]&lt;21),"Moderate",IF(AND(Table1[[#This Row],[MMSE]]&gt;=21,Table1[[#This Row],[MMSE]]&lt;25),"Mild","Normal")))</f>
        <v>Mild</v>
      </c>
      <c r="AB540">
        <v>8.71972284627706</v>
      </c>
      <c r="AC540">
        <v>0</v>
      </c>
      <c r="AD540">
        <v>0</v>
      </c>
      <c r="AE540">
        <v>7.8132820179053599</v>
      </c>
      <c r="AF540">
        <v>0</v>
      </c>
      <c r="AG540">
        <v>0</v>
      </c>
      <c r="AH540">
        <v>1</v>
      </c>
      <c r="AI540">
        <v>0</v>
      </c>
      <c r="AJ540">
        <v>0</v>
      </c>
      <c r="AK540">
        <v>0</v>
      </c>
      <c r="AL540" t="s">
        <v>35</v>
      </c>
    </row>
    <row r="541" spans="1:38" x14ac:dyDescent="0.2">
      <c r="A541">
        <v>5290</v>
      </c>
      <c r="B541">
        <v>84</v>
      </c>
      <c r="C541" t="str">
        <f>QUOTIENT(Table1[[#This Row],[Age]],10)*10&amp;"-"&amp;(QUOTIENT(Table1[[#This Row],[Age]],10)*10)+9</f>
        <v>80-89</v>
      </c>
      <c r="D541">
        <v>0</v>
      </c>
      <c r="E541">
        <v>0</v>
      </c>
      <c r="F541">
        <v>2</v>
      </c>
      <c r="G541" s="3">
        <v>15.791686077004201</v>
      </c>
      <c r="H541" s="3" t="str">
        <f>IF(Table1[[#This Row],[BMI]]&lt;18.5,"Underweight",IF(AND(Table1[[#This Row],[BMI]]&gt;=18.5,Table1[[#This Row],[BMI]]&lt;25),"Normal Weight",IF(AND(Table1[[#This Row],[BMI]]&gt;=25,Table1[[#This Row],[BMI]]&lt;30),"Overweight","Obesity")))</f>
        <v>Underweight</v>
      </c>
      <c r="I541">
        <v>0</v>
      </c>
      <c r="J541">
        <v>7.8226468933895204</v>
      </c>
      <c r="K541">
        <v>5.5266228109795499</v>
      </c>
      <c r="L541">
        <v>4.3761037765294901</v>
      </c>
      <c r="M541">
        <v>4.6665687547320198</v>
      </c>
      <c r="N541">
        <v>0</v>
      </c>
      <c r="O541">
        <v>0</v>
      </c>
      <c r="P541">
        <v>0</v>
      </c>
      <c r="Q541">
        <v>0</v>
      </c>
      <c r="R541">
        <v>0</v>
      </c>
      <c r="S541">
        <v>0</v>
      </c>
      <c r="T541">
        <v>122</v>
      </c>
      <c r="U541">
        <v>60</v>
      </c>
      <c r="V541">
        <v>220.42446677916701</v>
      </c>
      <c r="W541">
        <v>176.51932344108999</v>
      </c>
      <c r="X541">
        <v>30.944157788404301</v>
      </c>
      <c r="Y541">
        <v>364.20647252023298</v>
      </c>
      <c r="Z541">
        <v>11.1806671750038</v>
      </c>
      <c r="AA541" t="str">
        <f>IF(Table1[[#This Row],[MMSE]]&lt;10, "Severe", IF(AND(Table1[[#This Row],[MMSE]]&gt;10,Table1[[#This Row],[MMSE]]&lt;21),"Moderate",IF(AND(Table1[[#This Row],[MMSE]]&gt;=21,Table1[[#This Row],[MMSE]]&lt;25),"Mild","Normal")))</f>
        <v>Moderate</v>
      </c>
      <c r="AB541">
        <v>6.2357580365298997</v>
      </c>
      <c r="AC541">
        <v>0</v>
      </c>
      <c r="AD541">
        <v>0</v>
      </c>
      <c r="AE541">
        <v>9.0181277814760801</v>
      </c>
      <c r="AF541">
        <v>1</v>
      </c>
      <c r="AG541">
        <v>0</v>
      </c>
      <c r="AH541">
        <v>0</v>
      </c>
      <c r="AI541">
        <v>1</v>
      </c>
      <c r="AJ541">
        <v>0</v>
      </c>
      <c r="AK541">
        <v>0</v>
      </c>
      <c r="AL541" t="s">
        <v>35</v>
      </c>
    </row>
    <row r="542" spans="1:38" x14ac:dyDescent="0.2">
      <c r="A542">
        <v>5291</v>
      </c>
      <c r="B542">
        <v>73</v>
      </c>
      <c r="C542" t="str">
        <f>QUOTIENT(Table1[[#This Row],[Age]],10)*10&amp;"-"&amp;(QUOTIENT(Table1[[#This Row],[Age]],10)*10)+9</f>
        <v>70-79</v>
      </c>
      <c r="D542">
        <v>0</v>
      </c>
      <c r="E542">
        <v>0</v>
      </c>
      <c r="F542">
        <v>2</v>
      </c>
      <c r="G542" s="3">
        <v>19.041696950627099</v>
      </c>
      <c r="H542" s="3" t="str">
        <f>IF(Table1[[#This Row],[BMI]]&lt;18.5,"Underweight",IF(AND(Table1[[#This Row],[BMI]]&gt;=18.5,Table1[[#This Row],[BMI]]&lt;25),"Normal Weight",IF(AND(Table1[[#This Row],[BMI]]&gt;=25,Table1[[#This Row],[BMI]]&lt;30),"Overweight","Obesity")))</f>
        <v>Normal Weight</v>
      </c>
      <c r="I542">
        <v>0</v>
      </c>
      <c r="J542">
        <v>5.0307111218403398</v>
      </c>
      <c r="K542">
        <v>6.0032944109511197</v>
      </c>
      <c r="L542">
        <v>8.6715201310521302</v>
      </c>
      <c r="M542">
        <v>5.5155408721596002</v>
      </c>
      <c r="N542">
        <v>0</v>
      </c>
      <c r="O542">
        <v>0</v>
      </c>
      <c r="P542">
        <v>0</v>
      </c>
      <c r="Q542">
        <v>0</v>
      </c>
      <c r="R542">
        <v>0</v>
      </c>
      <c r="S542">
        <v>0</v>
      </c>
      <c r="T542">
        <v>139</v>
      </c>
      <c r="U542">
        <v>99</v>
      </c>
      <c r="V542">
        <v>219.513424077606</v>
      </c>
      <c r="W542">
        <v>183.36474989117599</v>
      </c>
      <c r="X542">
        <v>58.650973054779698</v>
      </c>
      <c r="Y542">
        <v>340.22797938356302</v>
      </c>
      <c r="Z542">
        <v>15.346097344454799</v>
      </c>
      <c r="AA542" t="str">
        <f>IF(Table1[[#This Row],[MMSE]]&lt;10, "Severe", IF(AND(Table1[[#This Row],[MMSE]]&gt;10,Table1[[#This Row],[MMSE]]&lt;21),"Moderate",IF(AND(Table1[[#This Row],[MMSE]]&gt;=21,Table1[[#This Row],[MMSE]]&lt;25),"Mild","Normal")))</f>
        <v>Moderate</v>
      </c>
      <c r="AB542">
        <v>1.15230883929756</v>
      </c>
      <c r="AC542">
        <v>0</v>
      </c>
      <c r="AD542">
        <v>0</v>
      </c>
      <c r="AE542">
        <v>5.0417284237006301</v>
      </c>
      <c r="AF542">
        <v>1</v>
      </c>
      <c r="AG542">
        <v>0</v>
      </c>
      <c r="AH542">
        <v>1</v>
      </c>
      <c r="AI542">
        <v>0</v>
      </c>
      <c r="AJ542">
        <v>1</v>
      </c>
      <c r="AK542">
        <v>0</v>
      </c>
      <c r="AL542" t="s">
        <v>35</v>
      </c>
    </row>
    <row r="543" spans="1:38" x14ac:dyDescent="0.2">
      <c r="A543">
        <v>5292</v>
      </c>
      <c r="B543">
        <v>72</v>
      </c>
      <c r="C543" t="str">
        <f>QUOTIENT(Table1[[#This Row],[Age]],10)*10&amp;"-"&amp;(QUOTIENT(Table1[[#This Row],[Age]],10)*10)+9</f>
        <v>70-79</v>
      </c>
      <c r="D543">
        <v>0</v>
      </c>
      <c r="E543">
        <v>1</v>
      </c>
      <c r="F543">
        <v>3</v>
      </c>
      <c r="G543" s="3">
        <v>24.085468545556701</v>
      </c>
      <c r="H543" s="3" t="str">
        <f>IF(Table1[[#This Row],[BMI]]&lt;18.5,"Underweight",IF(AND(Table1[[#This Row],[BMI]]&gt;=18.5,Table1[[#This Row],[BMI]]&lt;25),"Normal Weight",IF(AND(Table1[[#This Row],[BMI]]&gt;=25,Table1[[#This Row],[BMI]]&lt;30),"Overweight","Obesity")))</f>
        <v>Normal Weight</v>
      </c>
      <c r="I543">
        <v>1</v>
      </c>
      <c r="J543">
        <v>1.40338990092301</v>
      </c>
      <c r="K543">
        <v>3.6260155744228801</v>
      </c>
      <c r="L543">
        <v>3.33899308281097</v>
      </c>
      <c r="M543">
        <v>6.7053869455702699</v>
      </c>
      <c r="N543">
        <v>0</v>
      </c>
      <c r="O543">
        <v>0</v>
      </c>
      <c r="P543">
        <v>0</v>
      </c>
      <c r="Q543">
        <v>0</v>
      </c>
      <c r="R543">
        <v>0</v>
      </c>
      <c r="S543">
        <v>1</v>
      </c>
      <c r="T543">
        <v>95</v>
      </c>
      <c r="U543">
        <v>111</v>
      </c>
      <c r="V543">
        <v>229.44297829718701</v>
      </c>
      <c r="W543">
        <v>111.414287754681</v>
      </c>
      <c r="X543">
        <v>35.470446322143601</v>
      </c>
      <c r="Y543">
        <v>50.407193619785701</v>
      </c>
      <c r="Z543">
        <v>20.5186474321128</v>
      </c>
      <c r="AA543" t="str">
        <f>IF(Table1[[#This Row],[MMSE]]&lt;10, "Severe", IF(AND(Table1[[#This Row],[MMSE]]&gt;10,Table1[[#This Row],[MMSE]]&lt;21),"Moderate",IF(AND(Table1[[#This Row],[MMSE]]&gt;=21,Table1[[#This Row],[MMSE]]&lt;25),"Mild","Normal")))</f>
        <v>Moderate</v>
      </c>
      <c r="AB543">
        <v>2.4548976735249899</v>
      </c>
      <c r="AC543">
        <v>0</v>
      </c>
      <c r="AD543">
        <v>0</v>
      </c>
      <c r="AE543">
        <v>9.9347898793479104</v>
      </c>
      <c r="AF543">
        <v>0</v>
      </c>
      <c r="AG543">
        <v>0</v>
      </c>
      <c r="AH543">
        <v>0</v>
      </c>
      <c r="AI543">
        <v>0</v>
      </c>
      <c r="AJ543">
        <v>1</v>
      </c>
      <c r="AK543">
        <v>0</v>
      </c>
      <c r="AL543" t="s">
        <v>35</v>
      </c>
    </row>
    <row r="544" spans="1:38" x14ac:dyDescent="0.2">
      <c r="A544">
        <v>5293</v>
      </c>
      <c r="B544">
        <v>72</v>
      </c>
      <c r="C544" t="str">
        <f>QUOTIENT(Table1[[#This Row],[Age]],10)*10&amp;"-"&amp;(QUOTIENT(Table1[[#This Row],[Age]],10)*10)+9</f>
        <v>70-79</v>
      </c>
      <c r="D544">
        <v>0</v>
      </c>
      <c r="E544">
        <v>0</v>
      </c>
      <c r="F544">
        <v>2</v>
      </c>
      <c r="G544" s="3">
        <v>24.332689131048301</v>
      </c>
      <c r="H544" s="3" t="str">
        <f>IF(Table1[[#This Row],[BMI]]&lt;18.5,"Underweight",IF(AND(Table1[[#This Row],[BMI]]&gt;=18.5,Table1[[#This Row],[BMI]]&lt;25),"Normal Weight",IF(AND(Table1[[#This Row],[BMI]]&gt;=25,Table1[[#This Row],[BMI]]&lt;30),"Overweight","Obesity")))</f>
        <v>Normal Weight</v>
      </c>
      <c r="I544">
        <v>0</v>
      </c>
      <c r="J544">
        <v>2.7582368244858801</v>
      </c>
      <c r="K544">
        <v>2.9424463758827701</v>
      </c>
      <c r="L544">
        <v>2.2183910400626301</v>
      </c>
      <c r="M544">
        <v>8.1406614943887803</v>
      </c>
      <c r="N544">
        <v>0</v>
      </c>
      <c r="O544">
        <v>0</v>
      </c>
      <c r="P544">
        <v>1</v>
      </c>
      <c r="Q544">
        <v>0</v>
      </c>
      <c r="R544">
        <v>0</v>
      </c>
      <c r="S544">
        <v>0</v>
      </c>
      <c r="T544">
        <v>155</v>
      </c>
      <c r="U544">
        <v>109</v>
      </c>
      <c r="V544">
        <v>261.75086112045602</v>
      </c>
      <c r="W544">
        <v>103.68133553191799</v>
      </c>
      <c r="X544">
        <v>38.0679006155137</v>
      </c>
      <c r="Y544">
        <v>255.27649735691301</v>
      </c>
      <c r="Z544">
        <v>19.1114554803994</v>
      </c>
      <c r="AA544" t="str">
        <f>IF(Table1[[#This Row],[MMSE]]&lt;10, "Severe", IF(AND(Table1[[#This Row],[MMSE]]&gt;10,Table1[[#This Row],[MMSE]]&lt;21),"Moderate",IF(AND(Table1[[#This Row],[MMSE]]&gt;=21,Table1[[#This Row],[MMSE]]&lt;25),"Mild","Normal")))</f>
        <v>Moderate</v>
      </c>
      <c r="AB544">
        <v>9.1563382352507805</v>
      </c>
      <c r="AC544">
        <v>0</v>
      </c>
      <c r="AD544">
        <v>0</v>
      </c>
      <c r="AE544">
        <v>9.9881585709791008</v>
      </c>
      <c r="AF544">
        <v>0</v>
      </c>
      <c r="AG544">
        <v>0</v>
      </c>
      <c r="AH544">
        <v>0</v>
      </c>
      <c r="AI544">
        <v>0</v>
      </c>
      <c r="AJ544">
        <v>1</v>
      </c>
      <c r="AK544">
        <v>0</v>
      </c>
      <c r="AL544" t="s">
        <v>35</v>
      </c>
    </row>
    <row r="545" spans="1:38" hidden="1" x14ac:dyDescent="0.2">
      <c r="A545">
        <v>5294</v>
      </c>
      <c r="B545">
        <v>72</v>
      </c>
      <c r="C545" t="str">
        <f>QUOTIENT(Table1[[#This Row],[Age]],10)*10&amp;"-"&amp;(QUOTIENT(Table1[[#This Row],[Age]],10)*10)+9</f>
        <v>70-79</v>
      </c>
      <c r="D545">
        <v>0</v>
      </c>
      <c r="E545">
        <v>1</v>
      </c>
      <c r="F545">
        <v>1</v>
      </c>
      <c r="G545" s="3">
        <v>35.502538131831002</v>
      </c>
      <c r="H545" s="3" t="str">
        <f>IF(Table1[[#This Row],[BMI]]&lt;18.5,"Underweight",IF(AND(Table1[[#This Row],[BMI]]&gt;=18.5,Table1[[#This Row],[BMI]]&lt;25),"Normal Weight",IF(AND(Table1[[#This Row],[BMI]]&gt;=25,Table1[[#This Row],[BMI]]&lt;30),"Overweight","Obesity")))</f>
        <v>Obesity</v>
      </c>
      <c r="I545">
        <v>0</v>
      </c>
      <c r="J545">
        <v>10.6286938516166</v>
      </c>
      <c r="K545">
        <v>1.2784622060504101</v>
      </c>
      <c r="L545">
        <v>6.7504289460995697</v>
      </c>
      <c r="M545">
        <v>5.9926631635870597</v>
      </c>
      <c r="N545">
        <v>0</v>
      </c>
      <c r="O545">
        <v>0</v>
      </c>
      <c r="P545">
        <v>1</v>
      </c>
      <c r="Q545">
        <v>0</v>
      </c>
      <c r="R545">
        <v>0</v>
      </c>
      <c r="S545">
        <v>0</v>
      </c>
      <c r="T545">
        <v>148</v>
      </c>
      <c r="U545">
        <v>116</v>
      </c>
      <c r="V545">
        <v>202.23380434289501</v>
      </c>
      <c r="W545">
        <v>106.476994888557</v>
      </c>
      <c r="X545">
        <v>91.859073572605197</v>
      </c>
      <c r="Y545">
        <v>136.28642614591001</v>
      </c>
      <c r="Z545">
        <v>24.171469132113</v>
      </c>
      <c r="AA545" t="str">
        <f>IF(Table1[[#This Row],[MMSE]]&lt;10, "Severe", IF(AND(Table1[[#This Row],[MMSE]]&gt;10,Table1[[#This Row],[MMSE]]&lt;21),"Moderate",IF(AND(Table1[[#This Row],[MMSE]]&gt;=21,Table1[[#This Row],[MMSE]]&lt;25),"Mild","Normal")))</f>
        <v>Mild</v>
      </c>
      <c r="AB545">
        <v>6.8049366093775099</v>
      </c>
      <c r="AC545">
        <v>0</v>
      </c>
      <c r="AD545">
        <v>1</v>
      </c>
      <c r="AE545">
        <v>7.4375234658931699</v>
      </c>
      <c r="AF545">
        <v>0</v>
      </c>
      <c r="AG545">
        <v>1</v>
      </c>
      <c r="AH545">
        <v>1</v>
      </c>
      <c r="AI545">
        <v>0</v>
      </c>
      <c r="AJ545">
        <v>0</v>
      </c>
      <c r="AK545">
        <v>0</v>
      </c>
      <c r="AL545" t="s">
        <v>35</v>
      </c>
    </row>
    <row r="546" spans="1:38" x14ac:dyDescent="0.2">
      <c r="A546">
        <v>5295</v>
      </c>
      <c r="B546">
        <v>88</v>
      </c>
      <c r="C546" t="str">
        <f>QUOTIENT(Table1[[#This Row],[Age]],10)*10&amp;"-"&amp;(QUOTIENT(Table1[[#This Row],[Age]],10)*10)+9</f>
        <v>80-89</v>
      </c>
      <c r="D546">
        <v>0</v>
      </c>
      <c r="E546">
        <v>0</v>
      </c>
      <c r="F546">
        <v>0</v>
      </c>
      <c r="G546" s="3">
        <v>17.925253926789001</v>
      </c>
      <c r="H546" s="3" t="str">
        <f>IF(Table1[[#This Row],[BMI]]&lt;18.5,"Underweight",IF(AND(Table1[[#This Row],[BMI]]&gt;=18.5,Table1[[#This Row],[BMI]]&lt;25),"Normal Weight",IF(AND(Table1[[#This Row],[BMI]]&gt;=25,Table1[[#This Row],[BMI]]&lt;30),"Overweight","Obesity")))</f>
        <v>Underweight</v>
      </c>
      <c r="I546">
        <v>1</v>
      </c>
      <c r="J546">
        <v>13.705795771895399</v>
      </c>
      <c r="K546">
        <v>1.42510793887571</v>
      </c>
      <c r="L546">
        <v>6.0632277975595796</v>
      </c>
      <c r="M546">
        <v>7.6612771537660302</v>
      </c>
      <c r="N546">
        <v>0</v>
      </c>
      <c r="O546">
        <v>0</v>
      </c>
      <c r="P546">
        <v>0</v>
      </c>
      <c r="Q546">
        <v>0</v>
      </c>
      <c r="R546">
        <v>0</v>
      </c>
      <c r="S546">
        <v>0</v>
      </c>
      <c r="T546">
        <v>157</v>
      </c>
      <c r="U546">
        <v>87</v>
      </c>
      <c r="V546">
        <v>237.150131088145</v>
      </c>
      <c r="W546">
        <v>84.1187902893478</v>
      </c>
      <c r="X546">
        <v>98.549667365101001</v>
      </c>
      <c r="Y546">
        <v>225.79142145344801</v>
      </c>
      <c r="Z546">
        <v>15.0187514455012</v>
      </c>
      <c r="AA546" t="str">
        <f>IF(Table1[[#This Row],[MMSE]]&lt;10, "Severe", IF(AND(Table1[[#This Row],[MMSE]]&gt;10,Table1[[#This Row],[MMSE]]&lt;21),"Moderate",IF(AND(Table1[[#This Row],[MMSE]]&gt;=21,Table1[[#This Row],[MMSE]]&lt;25),"Mild","Normal")))</f>
        <v>Moderate</v>
      </c>
      <c r="AB546">
        <v>9.5516377810891999</v>
      </c>
      <c r="AC546">
        <v>0</v>
      </c>
      <c r="AD546">
        <v>0</v>
      </c>
      <c r="AE546">
        <v>2.3747185353054099</v>
      </c>
      <c r="AF546">
        <v>0</v>
      </c>
      <c r="AG546">
        <v>0</v>
      </c>
      <c r="AH546">
        <v>0</v>
      </c>
      <c r="AI546">
        <v>0</v>
      </c>
      <c r="AJ546">
        <v>1</v>
      </c>
      <c r="AK546">
        <v>0</v>
      </c>
      <c r="AL546" t="s">
        <v>35</v>
      </c>
    </row>
    <row r="547" spans="1:38" hidden="1" x14ac:dyDescent="0.2">
      <c r="A547">
        <v>5296</v>
      </c>
      <c r="B547">
        <v>75</v>
      </c>
      <c r="C547" t="str">
        <f>QUOTIENT(Table1[[#This Row],[Age]],10)*10&amp;"-"&amp;(QUOTIENT(Table1[[#This Row],[Age]],10)*10)+9</f>
        <v>70-79</v>
      </c>
      <c r="D547">
        <v>1</v>
      </c>
      <c r="E547">
        <v>0</v>
      </c>
      <c r="F547">
        <v>1</v>
      </c>
      <c r="G547" s="3">
        <v>27.753982902438999</v>
      </c>
      <c r="H547" s="3" t="str">
        <f>IF(Table1[[#This Row],[BMI]]&lt;18.5,"Underweight",IF(AND(Table1[[#This Row],[BMI]]&gt;=18.5,Table1[[#This Row],[BMI]]&lt;25),"Normal Weight",IF(AND(Table1[[#This Row],[BMI]]&gt;=25,Table1[[#This Row],[BMI]]&lt;30),"Overweight","Obesity")))</f>
        <v>Overweight</v>
      </c>
      <c r="I547">
        <v>0</v>
      </c>
      <c r="J547">
        <v>15.928488832874301</v>
      </c>
      <c r="K547">
        <v>9.6318128968926704</v>
      </c>
      <c r="L547">
        <v>2.4163712262040802</v>
      </c>
      <c r="M547">
        <v>7.5504566357526404</v>
      </c>
      <c r="N547">
        <v>0</v>
      </c>
      <c r="O547">
        <v>1</v>
      </c>
      <c r="P547">
        <v>0</v>
      </c>
      <c r="Q547">
        <v>0</v>
      </c>
      <c r="R547">
        <v>0</v>
      </c>
      <c r="S547">
        <v>1</v>
      </c>
      <c r="T547">
        <v>157</v>
      </c>
      <c r="U547">
        <v>96</v>
      </c>
      <c r="V547">
        <v>242.703733558691</v>
      </c>
      <c r="W547">
        <v>122.18627375927301</v>
      </c>
      <c r="X547">
        <v>48.209400204984597</v>
      </c>
      <c r="Y547">
        <v>252.10221166272299</v>
      </c>
      <c r="Z547">
        <v>22.798806019244001</v>
      </c>
      <c r="AA547" t="str">
        <f>IF(Table1[[#This Row],[MMSE]]&lt;10, "Severe", IF(AND(Table1[[#This Row],[MMSE]]&gt;10,Table1[[#This Row],[MMSE]]&lt;21),"Moderate",IF(AND(Table1[[#This Row],[MMSE]]&gt;=21,Table1[[#This Row],[MMSE]]&lt;25),"Mild","Normal")))</f>
        <v>Mild</v>
      </c>
      <c r="AB547">
        <v>9.9018350000993003</v>
      </c>
      <c r="AC547">
        <v>1</v>
      </c>
      <c r="AD547">
        <v>0</v>
      </c>
      <c r="AE547">
        <v>0.46248791430036901</v>
      </c>
      <c r="AF547">
        <v>0</v>
      </c>
      <c r="AG547">
        <v>0</v>
      </c>
      <c r="AH547">
        <v>0</v>
      </c>
      <c r="AI547">
        <v>1</v>
      </c>
      <c r="AJ547">
        <v>1</v>
      </c>
      <c r="AK547">
        <v>1</v>
      </c>
      <c r="AL547" t="s">
        <v>35</v>
      </c>
    </row>
    <row r="548" spans="1:38" hidden="1" x14ac:dyDescent="0.2">
      <c r="A548">
        <v>5297</v>
      </c>
      <c r="B548">
        <v>66</v>
      </c>
      <c r="C548" t="str">
        <f>QUOTIENT(Table1[[#This Row],[Age]],10)*10&amp;"-"&amp;(QUOTIENT(Table1[[#This Row],[Age]],10)*10)+9</f>
        <v>60-69</v>
      </c>
      <c r="D548">
        <v>0</v>
      </c>
      <c r="E548">
        <v>1</v>
      </c>
      <c r="F548">
        <v>2</v>
      </c>
      <c r="G548" s="3">
        <v>30.130445306207001</v>
      </c>
      <c r="H548" s="3" t="str">
        <f>IF(Table1[[#This Row],[BMI]]&lt;18.5,"Underweight",IF(AND(Table1[[#This Row],[BMI]]&gt;=18.5,Table1[[#This Row],[BMI]]&lt;25),"Normal Weight",IF(AND(Table1[[#This Row],[BMI]]&gt;=25,Table1[[#This Row],[BMI]]&lt;30),"Overweight","Obesity")))</f>
        <v>Obesity</v>
      </c>
      <c r="I548">
        <v>0</v>
      </c>
      <c r="J548">
        <v>12.6873690417723</v>
      </c>
      <c r="K548">
        <v>6.8635688535561696</v>
      </c>
      <c r="L548">
        <v>5.0419106052669402</v>
      </c>
      <c r="M548">
        <v>4.8427067898081697</v>
      </c>
      <c r="N548">
        <v>0</v>
      </c>
      <c r="O548">
        <v>0</v>
      </c>
      <c r="P548">
        <v>0</v>
      </c>
      <c r="Q548">
        <v>0</v>
      </c>
      <c r="R548">
        <v>0</v>
      </c>
      <c r="S548">
        <v>0</v>
      </c>
      <c r="T548">
        <v>166</v>
      </c>
      <c r="U548">
        <v>117</v>
      </c>
      <c r="V548">
        <v>250.96624692358299</v>
      </c>
      <c r="W548">
        <v>143.23849440082299</v>
      </c>
      <c r="X548">
        <v>43.4037059947646</v>
      </c>
      <c r="Y548">
        <v>137.55252110349201</v>
      </c>
      <c r="Z548">
        <v>26.0281123275509</v>
      </c>
      <c r="AA548" t="str">
        <f>IF(Table1[[#This Row],[MMSE]]&lt;10, "Severe", IF(AND(Table1[[#This Row],[MMSE]]&gt;10,Table1[[#This Row],[MMSE]]&lt;21),"Moderate",IF(AND(Table1[[#This Row],[MMSE]]&gt;=21,Table1[[#This Row],[MMSE]]&lt;25),"Mild","Normal")))</f>
        <v>Normal</v>
      </c>
      <c r="AB548">
        <v>4.3510830040829704</v>
      </c>
      <c r="AC548">
        <v>0</v>
      </c>
      <c r="AD548">
        <v>0</v>
      </c>
      <c r="AE548">
        <v>4.9265542859096403</v>
      </c>
      <c r="AF548">
        <v>0</v>
      </c>
      <c r="AG548">
        <v>0</v>
      </c>
      <c r="AH548">
        <v>0</v>
      </c>
      <c r="AI548">
        <v>0</v>
      </c>
      <c r="AJ548">
        <v>1</v>
      </c>
      <c r="AK548">
        <v>0</v>
      </c>
      <c r="AL548" t="s">
        <v>35</v>
      </c>
    </row>
    <row r="549" spans="1:38" x14ac:dyDescent="0.2">
      <c r="A549">
        <v>5298</v>
      </c>
      <c r="B549">
        <v>66</v>
      </c>
      <c r="C549" t="str">
        <f>QUOTIENT(Table1[[#This Row],[Age]],10)*10&amp;"-"&amp;(QUOTIENT(Table1[[#This Row],[Age]],10)*10)+9</f>
        <v>60-69</v>
      </c>
      <c r="D549">
        <v>1</v>
      </c>
      <c r="E549">
        <v>1</v>
      </c>
      <c r="F549">
        <v>2</v>
      </c>
      <c r="G549" s="3">
        <v>37.211494212920897</v>
      </c>
      <c r="H549" s="3" t="str">
        <f>IF(Table1[[#This Row],[BMI]]&lt;18.5,"Underweight",IF(AND(Table1[[#This Row],[BMI]]&gt;=18.5,Table1[[#This Row],[BMI]]&lt;25),"Normal Weight",IF(AND(Table1[[#This Row],[BMI]]&gt;=25,Table1[[#This Row],[BMI]]&lt;30),"Overweight","Obesity")))</f>
        <v>Obesity</v>
      </c>
      <c r="I549">
        <v>0</v>
      </c>
      <c r="J549">
        <v>8.3581615148411803</v>
      </c>
      <c r="K549">
        <v>3.3059060074153499</v>
      </c>
      <c r="L549">
        <v>6.4026348602569403</v>
      </c>
      <c r="M549">
        <v>5.6100499808807403</v>
      </c>
      <c r="N549">
        <v>1</v>
      </c>
      <c r="O549">
        <v>0</v>
      </c>
      <c r="P549">
        <v>0</v>
      </c>
      <c r="Q549">
        <v>1</v>
      </c>
      <c r="R549">
        <v>0</v>
      </c>
      <c r="S549">
        <v>0</v>
      </c>
      <c r="T549">
        <v>157</v>
      </c>
      <c r="U549">
        <v>93</v>
      </c>
      <c r="V549">
        <v>179.41218416018199</v>
      </c>
      <c r="W549">
        <v>162.62023762554699</v>
      </c>
      <c r="X549">
        <v>69.445890253132603</v>
      </c>
      <c r="Y549">
        <v>397.04039226586599</v>
      </c>
      <c r="Z549">
        <v>17.1457970519753</v>
      </c>
      <c r="AA549" t="str">
        <f>IF(Table1[[#This Row],[MMSE]]&lt;10, "Severe", IF(AND(Table1[[#This Row],[MMSE]]&gt;10,Table1[[#This Row],[MMSE]]&lt;21),"Moderate",IF(AND(Table1[[#This Row],[MMSE]]&gt;=21,Table1[[#This Row],[MMSE]]&lt;25),"Mild","Normal")))</f>
        <v>Moderate</v>
      </c>
      <c r="AB549">
        <v>7.5137437936323401</v>
      </c>
      <c r="AC549">
        <v>0</v>
      </c>
      <c r="AD549">
        <v>0</v>
      </c>
      <c r="AE549">
        <v>9.7264735333827606</v>
      </c>
      <c r="AF549">
        <v>0</v>
      </c>
      <c r="AG549">
        <v>0</v>
      </c>
      <c r="AH549">
        <v>0</v>
      </c>
      <c r="AI549">
        <v>0</v>
      </c>
      <c r="AJ549">
        <v>1</v>
      </c>
      <c r="AK549">
        <v>0</v>
      </c>
      <c r="AL549" t="s">
        <v>35</v>
      </c>
    </row>
    <row r="550" spans="1:38" x14ac:dyDescent="0.2">
      <c r="A550">
        <v>5299</v>
      </c>
      <c r="B550">
        <v>73</v>
      </c>
      <c r="C550" t="str">
        <f>QUOTIENT(Table1[[#This Row],[Age]],10)*10&amp;"-"&amp;(QUOTIENT(Table1[[#This Row],[Age]],10)*10)+9</f>
        <v>70-79</v>
      </c>
      <c r="D550">
        <v>0</v>
      </c>
      <c r="E550">
        <v>0</v>
      </c>
      <c r="F550">
        <v>0</v>
      </c>
      <c r="G550" s="3">
        <v>20.934329016858602</v>
      </c>
      <c r="H550" s="3" t="str">
        <f>IF(Table1[[#This Row],[BMI]]&lt;18.5,"Underweight",IF(AND(Table1[[#This Row],[BMI]]&gt;=18.5,Table1[[#This Row],[BMI]]&lt;25),"Normal Weight",IF(AND(Table1[[#This Row],[BMI]]&gt;=25,Table1[[#This Row],[BMI]]&lt;30),"Overweight","Obesity")))</f>
        <v>Normal Weight</v>
      </c>
      <c r="I550">
        <v>1</v>
      </c>
      <c r="J550">
        <v>10.7823341528056</v>
      </c>
      <c r="K550">
        <v>9.8461216938496108</v>
      </c>
      <c r="L550">
        <v>7.7061888133888701</v>
      </c>
      <c r="M550">
        <v>6.4095157919660304</v>
      </c>
      <c r="N550">
        <v>0</v>
      </c>
      <c r="O550">
        <v>0</v>
      </c>
      <c r="P550">
        <v>0</v>
      </c>
      <c r="Q550">
        <v>0</v>
      </c>
      <c r="R550">
        <v>0</v>
      </c>
      <c r="S550">
        <v>0</v>
      </c>
      <c r="T550">
        <v>100</v>
      </c>
      <c r="U550">
        <v>89</v>
      </c>
      <c r="V550">
        <v>249.45134549817601</v>
      </c>
      <c r="W550">
        <v>58.878185119613399</v>
      </c>
      <c r="X550">
        <v>67.1154719254463</v>
      </c>
      <c r="Y550">
        <v>379.21947288482198</v>
      </c>
      <c r="Z550">
        <v>11.487727226777301</v>
      </c>
      <c r="AA550" t="str">
        <f>IF(Table1[[#This Row],[MMSE]]&lt;10, "Severe", IF(AND(Table1[[#This Row],[MMSE]]&gt;10,Table1[[#This Row],[MMSE]]&lt;21),"Moderate",IF(AND(Table1[[#This Row],[MMSE]]&gt;=21,Table1[[#This Row],[MMSE]]&lt;25),"Mild","Normal")))</f>
        <v>Moderate</v>
      </c>
      <c r="AB550">
        <v>5.5755509214659096</v>
      </c>
      <c r="AC550">
        <v>0</v>
      </c>
      <c r="AD550">
        <v>0</v>
      </c>
      <c r="AE550">
        <v>9.7452113703890504</v>
      </c>
      <c r="AF550">
        <v>0</v>
      </c>
      <c r="AG550">
        <v>0</v>
      </c>
      <c r="AH550">
        <v>0</v>
      </c>
      <c r="AI550">
        <v>0</v>
      </c>
      <c r="AJ550">
        <v>0</v>
      </c>
      <c r="AK550">
        <v>0</v>
      </c>
      <c r="AL550" t="s">
        <v>35</v>
      </c>
    </row>
    <row r="551" spans="1:38" hidden="1" x14ac:dyDescent="0.2">
      <c r="A551">
        <v>5300</v>
      </c>
      <c r="B551">
        <v>68</v>
      </c>
      <c r="C551" t="str">
        <f>QUOTIENT(Table1[[#This Row],[Age]],10)*10&amp;"-"&amp;(QUOTIENT(Table1[[#This Row],[Age]],10)*10)+9</f>
        <v>60-69</v>
      </c>
      <c r="D551">
        <v>0</v>
      </c>
      <c r="E551">
        <v>1</v>
      </c>
      <c r="F551">
        <v>2</v>
      </c>
      <c r="G551" s="3">
        <v>31.623654618346301</v>
      </c>
      <c r="H551" s="3" t="str">
        <f>IF(Table1[[#This Row],[BMI]]&lt;18.5,"Underweight",IF(AND(Table1[[#This Row],[BMI]]&gt;=18.5,Table1[[#This Row],[BMI]]&lt;25),"Normal Weight",IF(AND(Table1[[#This Row],[BMI]]&gt;=25,Table1[[#This Row],[BMI]]&lt;30),"Overweight","Obesity")))</f>
        <v>Obesity</v>
      </c>
      <c r="I551">
        <v>0</v>
      </c>
      <c r="J551">
        <v>2.0030991362718301E-3</v>
      </c>
      <c r="K551">
        <v>4.6380170041663904</v>
      </c>
      <c r="L551">
        <v>6.62346759976373</v>
      </c>
      <c r="M551">
        <v>6.4682099579464598</v>
      </c>
      <c r="N551">
        <v>0</v>
      </c>
      <c r="O551">
        <v>0</v>
      </c>
      <c r="P551">
        <v>1</v>
      </c>
      <c r="Q551">
        <v>0</v>
      </c>
      <c r="R551">
        <v>0</v>
      </c>
      <c r="S551">
        <v>0</v>
      </c>
      <c r="T551">
        <v>152</v>
      </c>
      <c r="U551">
        <v>71</v>
      </c>
      <c r="V551">
        <v>160.87887374915201</v>
      </c>
      <c r="W551">
        <v>194.54503357067301</v>
      </c>
      <c r="X551">
        <v>42.982197213127897</v>
      </c>
      <c r="Y551">
        <v>56.8797882056638</v>
      </c>
      <c r="Z551">
        <v>7.7894475930199096</v>
      </c>
      <c r="AA551" t="str">
        <f>IF(Table1[[#This Row],[MMSE]]&lt;10, "Severe", IF(AND(Table1[[#This Row],[MMSE]]&gt;10,Table1[[#This Row],[MMSE]]&lt;21),"Moderate",IF(AND(Table1[[#This Row],[MMSE]]&gt;=21,Table1[[#This Row],[MMSE]]&lt;25),"Mild","Normal")))</f>
        <v>Severe</v>
      </c>
      <c r="AB551">
        <v>9.5790389095058295</v>
      </c>
      <c r="AC551">
        <v>1</v>
      </c>
      <c r="AD551">
        <v>0</v>
      </c>
      <c r="AE551">
        <v>5.2586331249284504</v>
      </c>
      <c r="AF551">
        <v>0</v>
      </c>
      <c r="AG551">
        <v>0</v>
      </c>
      <c r="AH551">
        <v>0</v>
      </c>
      <c r="AI551">
        <v>0</v>
      </c>
      <c r="AJ551">
        <v>0</v>
      </c>
      <c r="AK551">
        <v>0</v>
      </c>
      <c r="AL551" t="s">
        <v>35</v>
      </c>
    </row>
    <row r="552" spans="1:38" x14ac:dyDescent="0.2">
      <c r="A552">
        <v>5301</v>
      </c>
      <c r="B552">
        <v>76</v>
      </c>
      <c r="C552" t="str">
        <f>QUOTIENT(Table1[[#This Row],[Age]],10)*10&amp;"-"&amp;(QUOTIENT(Table1[[#This Row],[Age]],10)*10)+9</f>
        <v>70-79</v>
      </c>
      <c r="D552">
        <v>1</v>
      </c>
      <c r="E552">
        <v>0</v>
      </c>
      <c r="F552">
        <v>3</v>
      </c>
      <c r="G552" s="3">
        <v>26.336276051674499</v>
      </c>
      <c r="H552" s="3" t="str">
        <f>IF(Table1[[#This Row],[BMI]]&lt;18.5,"Underweight",IF(AND(Table1[[#This Row],[BMI]]&gt;=18.5,Table1[[#This Row],[BMI]]&lt;25),"Normal Weight",IF(AND(Table1[[#This Row],[BMI]]&gt;=25,Table1[[#This Row],[BMI]]&lt;30),"Overweight","Obesity")))</f>
        <v>Overweight</v>
      </c>
      <c r="I552">
        <v>0</v>
      </c>
      <c r="J552">
        <v>14.871869329325699</v>
      </c>
      <c r="K552">
        <v>4.5608896848618299</v>
      </c>
      <c r="L552">
        <v>6.8757914049465798</v>
      </c>
      <c r="M552">
        <v>5.76822405019408</v>
      </c>
      <c r="N552">
        <v>0</v>
      </c>
      <c r="O552">
        <v>0</v>
      </c>
      <c r="P552">
        <v>0</v>
      </c>
      <c r="Q552">
        <v>0</v>
      </c>
      <c r="R552">
        <v>1</v>
      </c>
      <c r="S552">
        <v>0</v>
      </c>
      <c r="T552">
        <v>91</v>
      </c>
      <c r="U552">
        <v>87</v>
      </c>
      <c r="V552">
        <v>203.14331378741099</v>
      </c>
      <c r="W552">
        <v>118.141928559649</v>
      </c>
      <c r="X552">
        <v>28.986975769027001</v>
      </c>
      <c r="Y552">
        <v>279.13539571486803</v>
      </c>
      <c r="Z552">
        <v>13.821722245622899</v>
      </c>
      <c r="AA552" t="str">
        <f>IF(Table1[[#This Row],[MMSE]]&lt;10, "Severe", IF(AND(Table1[[#This Row],[MMSE]]&gt;10,Table1[[#This Row],[MMSE]]&lt;21),"Moderate",IF(AND(Table1[[#This Row],[MMSE]]&gt;=21,Table1[[#This Row],[MMSE]]&lt;25),"Mild","Normal")))</f>
        <v>Moderate</v>
      </c>
      <c r="AB552">
        <v>4.2816521770714298</v>
      </c>
      <c r="AC552">
        <v>0</v>
      </c>
      <c r="AD552">
        <v>0</v>
      </c>
      <c r="AE552">
        <v>9.6751923704619198</v>
      </c>
      <c r="AF552">
        <v>0</v>
      </c>
      <c r="AG552">
        <v>0</v>
      </c>
      <c r="AH552">
        <v>0</v>
      </c>
      <c r="AI552">
        <v>0</v>
      </c>
      <c r="AJ552">
        <v>1</v>
      </c>
      <c r="AK552">
        <v>0</v>
      </c>
      <c r="AL552" t="s">
        <v>35</v>
      </c>
    </row>
    <row r="553" spans="1:38" x14ac:dyDescent="0.2">
      <c r="A553">
        <v>5302</v>
      </c>
      <c r="B553">
        <v>75</v>
      </c>
      <c r="C553" t="str">
        <f>QUOTIENT(Table1[[#This Row],[Age]],10)*10&amp;"-"&amp;(QUOTIENT(Table1[[#This Row],[Age]],10)*10)+9</f>
        <v>70-79</v>
      </c>
      <c r="D553">
        <v>0</v>
      </c>
      <c r="E553">
        <v>0</v>
      </c>
      <c r="F553">
        <v>0</v>
      </c>
      <c r="G553" s="3">
        <v>32.170070346792002</v>
      </c>
      <c r="H553" s="3" t="str">
        <f>IF(Table1[[#This Row],[BMI]]&lt;18.5,"Underweight",IF(AND(Table1[[#This Row],[BMI]]&gt;=18.5,Table1[[#This Row],[BMI]]&lt;25),"Normal Weight",IF(AND(Table1[[#This Row],[BMI]]&gt;=25,Table1[[#This Row],[BMI]]&lt;30),"Overweight","Obesity")))</f>
        <v>Obesity</v>
      </c>
      <c r="I553">
        <v>1</v>
      </c>
      <c r="J553">
        <v>19.484126903419298</v>
      </c>
      <c r="K553">
        <v>2.28341615016125</v>
      </c>
      <c r="L553">
        <v>2.9157469887265099</v>
      </c>
      <c r="M553">
        <v>9.8169840182470995</v>
      </c>
      <c r="N553">
        <v>0</v>
      </c>
      <c r="O553">
        <v>0</v>
      </c>
      <c r="P553">
        <v>0</v>
      </c>
      <c r="Q553">
        <v>1</v>
      </c>
      <c r="R553">
        <v>0</v>
      </c>
      <c r="S553">
        <v>0</v>
      </c>
      <c r="T553">
        <v>116</v>
      </c>
      <c r="U553">
        <v>110</v>
      </c>
      <c r="V553">
        <v>193.49630189483301</v>
      </c>
      <c r="W553">
        <v>117.51875719198701</v>
      </c>
      <c r="X553">
        <v>89.285137348586304</v>
      </c>
      <c r="Y553">
        <v>369.586157401501</v>
      </c>
      <c r="Z553">
        <v>18.375642130967801</v>
      </c>
      <c r="AA553" t="str">
        <f>IF(Table1[[#This Row],[MMSE]]&lt;10, "Severe", IF(AND(Table1[[#This Row],[MMSE]]&gt;10,Table1[[#This Row],[MMSE]]&lt;21),"Moderate",IF(AND(Table1[[#This Row],[MMSE]]&gt;=21,Table1[[#This Row],[MMSE]]&lt;25),"Mild","Normal")))</f>
        <v>Moderate</v>
      </c>
      <c r="AB553">
        <v>5.1649696748976401</v>
      </c>
      <c r="AC553">
        <v>0</v>
      </c>
      <c r="AD553">
        <v>0</v>
      </c>
      <c r="AE553">
        <v>5.3217095485716497</v>
      </c>
      <c r="AF553">
        <v>0</v>
      </c>
      <c r="AG553">
        <v>0</v>
      </c>
      <c r="AH553">
        <v>1</v>
      </c>
      <c r="AI553">
        <v>0</v>
      </c>
      <c r="AJ553">
        <v>1</v>
      </c>
      <c r="AK553">
        <v>0</v>
      </c>
      <c r="AL553" t="s">
        <v>35</v>
      </c>
    </row>
    <row r="554" spans="1:38" hidden="1" x14ac:dyDescent="0.2">
      <c r="A554">
        <v>5303</v>
      </c>
      <c r="B554">
        <v>65</v>
      </c>
      <c r="C554" t="str">
        <f>QUOTIENT(Table1[[#This Row],[Age]],10)*10&amp;"-"&amp;(QUOTIENT(Table1[[#This Row],[Age]],10)*10)+9</f>
        <v>60-69</v>
      </c>
      <c r="D554">
        <v>0</v>
      </c>
      <c r="E554">
        <v>1</v>
      </c>
      <c r="F554">
        <v>1</v>
      </c>
      <c r="G554" s="3">
        <v>15.828332772981501</v>
      </c>
      <c r="H554" s="3" t="str">
        <f>IF(Table1[[#This Row],[BMI]]&lt;18.5,"Underweight",IF(AND(Table1[[#This Row],[BMI]]&gt;=18.5,Table1[[#This Row],[BMI]]&lt;25),"Normal Weight",IF(AND(Table1[[#This Row],[BMI]]&gt;=25,Table1[[#This Row],[BMI]]&lt;30),"Overweight","Obesity")))</f>
        <v>Underweight</v>
      </c>
      <c r="I554">
        <v>0</v>
      </c>
      <c r="J554">
        <v>6.1721083030599102</v>
      </c>
      <c r="K554">
        <v>8.0097761485919605</v>
      </c>
      <c r="L554">
        <v>2.3710431437116801</v>
      </c>
      <c r="M554">
        <v>9.3306191593960097</v>
      </c>
      <c r="N554">
        <v>0</v>
      </c>
      <c r="O554">
        <v>0</v>
      </c>
      <c r="P554">
        <v>0</v>
      </c>
      <c r="Q554">
        <v>1</v>
      </c>
      <c r="R554">
        <v>0</v>
      </c>
      <c r="S554">
        <v>0</v>
      </c>
      <c r="T554">
        <v>101</v>
      </c>
      <c r="U554">
        <v>62</v>
      </c>
      <c r="V554">
        <v>254.67654030750899</v>
      </c>
      <c r="W554">
        <v>98.877202640552298</v>
      </c>
      <c r="X554">
        <v>70.879082859855401</v>
      </c>
      <c r="Y554">
        <v>219.80273243259501</v>
      </c>
      <c r="Z554">
        <v>23.187809249206399</v>
      </c>
      <c r="AA554" t="str">
        <f>IF(Table1[[#This Row],[MMSE]]&lt;10, "Severe", IF(AND(Table1[[#This Row],[MMSE]]&gt;10,Table1[[#This Row],[MMSE]]&lt;21),"Moderate",IF(AND(Table1[[#This Row],[MMSE]]&gt;=21,Table1[[#This Row],[MMSE]]&lt;25),"Mild","Normal")))</f>
        <v>Mild</v>
      </c>
      <c r="AB554">
        <v>7.7696512056309999</v>
      </c>
      <c r="AC554">
        <v>0</v>
      </c>
      <c r="AD554">
        <v>0</v>
      </c>
      <c r="AE554">
        <v>7.9070060014825998</v>
      </c>
      <c r="AF554">
        <v>0</v>
      </c>
      <c r="AG554">
        <v>0</v>
      </c>
      <c r="AH554">
        <v>0</v>
      </c>
      <c r="AI554">
        <v>0</v>
      </c>
      <c r="AJ554">
        <v>1</v>
      </c>
      <c r="AK554">
        <v>0</v>
      </c>
      <c r="AL554" t="s">
        <v>35</v>
      </c>
    </row>
    <row r="555" spans="1:38" hidden="1" x14ac:dyDescent="0.2">
      <c r="A555">
        <v>5304</v>
      </c>
      <c r="B555">
        <v>70</v>
      </c>
      <c r="C555" t="str">
        <f>QUOTIENT(Table1[[#This Row],[Age]],10)*10&amp;"-"&amp;(QUOTIENT(Table1[[#This Row],[Age]],10)*10)+9</f>
        <v>70-79</v>
      </c>
      <c r="D555">
        <v>1</v>
      </c>
      <c r="E555">
        <v>1</v>
      </c>
      <c r="F555">
        <v>1</v>
      </c>
      <c r="G555" s="3">
        <v>18.234590105085399</v>
      </c>
      <c r="H555" s="3" t="str">
        <f>IF(Table1[[#This Row],[BMI]]&lt;18.5,"Underweight",IF(AND(Table1[[#This Row],[BMI]]&gt;=18.5,Table1[[#This Row],[BMI]]&lt;25),"Normal Weight",IF(AND(Table1[[#This Row],[BMI]]&gt;=25,Table1[[#This Row],[BMI]]&lt;30),"Overweight","Obesity")))</f>
        <v>Underweight</v>
      </c>
      <c r="I555">
        <v>1</v>
      </c>
      <c r="J555">
        <v>13.1967250428863</v>
      </c>
      <c r="K555">
        <v>1.3609026934628401</v>
      </c>
      <c r="L555">
        <v>9.4812689548732898</v>
      </c>
      <c r="M555">
        <v>8.0626919891198892</v>
      </c>
      <c r="N555">
        <v>0</v>
      </c>
      <c r="O555">
        <v>0</v>
      </c>
      <c r="P555">
        <v>0</v>
      </c>
      <c r="Q555">
        <v>0</v>
      </c>
      <c r="R555">
        <v>0</v>
      </c>
      <c r="S555">
        <v>0</v>
      </c>
      <c r="T555">
        <v>142</v>
      </c>
      <c r="U555">
        <v>94</v>
      </c>
      <c r="V555">
        <v>223.75468123713401</v>
      </c>
      <c r="W555">
        <v>84.417251218586799</v>
      </c>
      <c r="X555">
        <v>27.248175316508402</v>
      </c>
      <c r="Y555">
        <v>244.73527696352201</v>
      </c>
      <c r="Z555">
        <v>8.5705701579552809</v>
      </c>
      <c r="AA555" t="str">
        <f>IF(Table1[[#This Row],[MMSE]]&lt;10, "Severe", IF(AND(Table1[[#This Row],[MMSE]]&gt;10,Table1[[#This Row],[MMSE]]&lt;21),"Moderate",IF(AND(Table1[[#This Row],[MMSE]]&gt;=21,Table1[[#This Row],[MMSE]]&lt;25),"Mild","Normal")))</f>
        <v>Severe</v>
      </c>
      <c r="AB555">
        <v>9.8001205712398995</v>
      </c>
      <c r="AC555">
        <v>0</v>
      </c>
      <c r="AD555">
        <v>0</v>
      </c>
      <c r="AE555">
        <v>5.0680587025908803</v>
      </c>
      <c r="AF555">
        <v>0</v>
      </c>
      <c r="AG555">
        <v>0</v>
      </c>
      <c r="AH555">
        <v>0</v>
      </c>
      <c r="AI555">
        <v>0</v>
      </c>
      <c r="AJ555">
        <v>0</v>
      </c>
      <c r="AK555">
        <v>0</v>
      </c>
      <c r="AL555" t="s">
        <v>35</v>
      </c>
    </row>
    <row r="556" spans="1:38" hidden="1" x14ac:dyDescent="0.2">
      <c r="A556">
        <v>5305</v>
      </c>
      <c r="B556">
        <v>87</v>
      </c>
      <c r="C556" t="str">
        <f>QUOTIENT(Table1[[#This Row],[Age]],10)*10&amp;"-"&amp;(QUOTIENT(Table1[[#This Row],[Age]],10)*10)+9</f>
        <v>80-89</v>
      </c>
      <c r="D556">
        <v>0</v>
      </c>
      <c r="E556">
        <v>0</v>
      </c>
      <c r="F556">
        <v>2</v>
      </c>
      <c r="G556" s="3">
        <v>38.0760265576547</v>
      </c>
      <c r="H556" s="3" t="str">
        <f>IF(Table1[[#This Row],[BMI]]&lt;18.5,"Underweight",IF(AND(Table1[[#This Row],[BMI]]&gt;=18.5,Table1[[#This Row],[BMI]]&lt;25),"Normal Weight",IF(AND(Table1[[#This Row],[BMI]]&gt;=25,Table1[[#This Row],[BMI]]&lt;30),"Overweight","Obesity")))</f>
        <v>Obesity</v>
      </c>
      <c r="I556">
        <v>0</v>
      </c>
      <c r="J556">
        <v>18.3888400239906</v>
      </c>
      <c r="K556">
        <v>6.3623018801853597</v>
      </c>
      <c r="L556">
        <v>2.89897052651208</v>
      </c>
      <c r="M556">
        <v>7.8139866123326298</v>
      </c>
      <c r="N556">
        <v>1</v>
      </c>
      <c r="O556">
        <v>0</v>
      </c>
      <c r="P556">
        <v>0</v>
      </c>
      <c r="Q556">
        <v>0</v>
      </c>
      <c r="R556">
        <v>0</v>
      </c>
      <c r="S556">
        <v>0</v>
      </c>
      <c r="T556">
        <v>115</v>
      </c>
      <c r="U556">
        <v>106</v>
      </c>
      <c r="V556">
        <v>173.516072669539</v>
      </c>
      <c r="W556">
        <v>181.770894500559</v>
      </c>
      <c r="X556">
        <v>58.079523702079598</v>
      </c>
      <c r="Y556">
        <v>198.090605876452</v>
      </c>
      <c r="Z556">
        <v>28.741477159171101</v>
      </c>
      <c r="AA556" t="str">
        <f>IF(Table1[[#This Row],[MMSE]]&lt;10, "Severe", IF(AND(Table1[[#This Row],[MMSE]]&gt;10,Table1[[#This Row],[MMSE]]&lt;21),"Moderate",IF(AND(Table1[[#This Row],[MMSE]]&gt;=21,Table1[[#This Row],[MMSE]]&lt;25),"Mild","Normal")))</f>
        <v>Normal</v>
      </c>
      <c r="AB556">
        <v>2.41527550535521</v>
      </c>
      <c r="AC556">
        <v>0</v>
      </c>
      <c r="AD556">
        <v>1</v>
      </c>
      <c r="AE556">
        <v>1.79361649456461</v>
      </c>
      <c r="AF556">
        <v>0</v>
      </c>
      <c r="AG556">
        <v>1</v>
      </c>
      <c r="AH556">
        <v>0</v>
      </c>
      <c r="AI556">
        <v>0</v>
      </c>
      <c r="AJ556">
        <v>1</v>
      </c>
      <c r="AK556">
        <v>0</v>
      </c>
      <c r="AL556" t="s">
        <v>35</v>
      </c>
    </row>
    <row r="557" spans="1:38" hidden="1" x14ac:dyDescent="0.2">
      <c r="A557">
        <v>5306</v>
      </c>
      <c r="B557">
        <v>63</v>
      </c>
      <c r="C557" t="str">
        <f>QUOTIENT(Table1[[#This Row],[Age]],10)*10&amp;"-"&amp;(QUOTIENT(Table1[[#This Row],[Age]],10)*10)+9</f>
        <v>60-69</v>
      </c>
      <c r="D557">
        <v>1</v>
      </c>
      <c r="E557">
        <v>0</v>
      </c>
      <c r="F557">
        <v>1</v>
      </c>
      <c r="G557" s="3">
        <v>25.433544213894798</v>
      </c>
      <c r="H557" s="3" t="str">
        <f>IF(Table1[[#This Row],[BMI]]&lt;18.5,"Underweight",IF(AND(Table1[[#This Row],[BMI]]&gt;=18.5,Table1[[#This Row],[BMI]]&lt;25),"Normal Weight",IF(AND(Table1[[#This Row],[BMI]]&gt;=25,Table1[[#This Row],[BMI]]&lt;30),"Overweight","Obesity")))</f>
        <v>Overweight</v>
      </c>
      <c r="I557">
        <v>1</v>
      </c>
      <c r="J557">
        <v>10.675877976712499</v>
      </c>
      <c r="K557">
        <v>2.7194131609435801</v>
      </c>
      <c r="L557">
        <v>0.82307594418877394</v>
      </c>
      <c r="M557">
        <v>6.9076612280282497</v>
      </c>
      <c r="N557">
        <v>0</v>
      </c>
      <c r="O557">
        <v>0</v>
      </c>
      <c r="P557">
        <v>0</v>
      </c>
      <c r="Q557">
        <v>0</v>
      </c>
      <c r="R557">
        <v>0</v>
      </c>
      <c r="S557">
        <v>0</v>
      </c>
      <c r="T557">
        <v>96</v>
      </c>
      <c r="U557">
        <v>72</v>
      </c>
      <c r="V557">
        <v>283.78356102725797</v>
      </c>
      <c r="W557">
        <v>142.41637691072199</v>
      </c>
      <c r="X557">
        <v>54.886632982907301</v>
      </c>
      <c r="Y557">
        <v>326.87101871690498</v>
      </c>
      <c r="Z557">
        <v>29.553548945009499</v>
      </c>
      <c r="AA557" t="str">
        <f>IF(Table1[[#This Row],[MMSE]]&lt;10, "Severe", IF(AND(Table1[[#This Row],[MMSE]]&gt;10,Table1[[#This Row],[MMSE]]&lt;21),"Moderate",IF(AND(Table1[[#This Row],[MMSE]]&gt;=21,Table1[[#This Row],[MMSE]]&lt;25),"Mild","Normal")))</f>
        <v>Normal</v>
      </c>
      <c r="AB557">
        <v>6.0452041145574098</v>
      </c>
      <c r="AC557">
        <v>0</v>
      </c>
      <c r="AD557">
        <v>0</v>
      </c>
      <c r="AE557">
        <v>4.2655405248804499</v>
      </c>
      <c r="AF557">
        <v>0</v>
      </c>
      <c r="AG557">
        <v>0</v>
      </c>
      <c r="AH557">
        <v>0</v>
      </c>
      <c r="AI557">
        <v>1</v>
      </c>
      <c r="AJ557">
        <v>0</v>
      </c>
      <c r="AK557">
        <v>0</v>
      </c>
      <c r="AL557" t="s">
        <v>35</v>
      </c>
    </row>
    <row r="558" spans="1:38" hidden="1" x14ac:dyDescent="0.2">
      <c r="A558">
        <v>5307</v>
      </c>
      <c r="B558">
        <v>71</v>
      </c>
      <c r="C558" t="str">
        <f>QUOTIENT(Table1[[#This Row],[Age]],10)*10&amp;"-"&amp;(QUOTIENT(Table1[[#This Row],[Age]],10)*10)+9</f>
        <v>70-79</v>
      </c>
      <c r="D558">
        <v>1</v>
      </c>
      <c r="E558">
        <v>0</v>
      </c>
      <c r="F558">
        <v>2</v>
      </c>
      <c r="G558" s="3">
        <v>38.374356798712903</v>
      </c>
      <c r="H558" s="3" t="str">
        <f>IF(Table1[[#This Row],[BMI]]&lt;18.5,"Underweight",IF(AND(Table1[[#This Row],[BMI]]&gt;=18.5,Table1[[#This Row],[BMI]]&lt;25),"Normal Weight",IF(AND(Table1[[#This Row],[BMI]]&gt;=25,Table1[[#This Row],[BMI]]&lt;30),"Overweight","Obesity")))</f>
        <v>Obesity</v>
      </c>
      <c r="I558">
        <v>0</v>
      </c>
      <c r="J558">
        <v>5.9452566975136003</v>
      </c>
      <c r="K558">
        <v>8.2365683347684406</v>
      </c>
      <c r="L558">
        <v>9.38472011623003E-3</v>
      </c>
      <c r="M558">
        <v>7.1948831624063603</v>
      </c>
      <c r="N558">
        <v>1</v>
      </c>
      <c r="O558">
        <v>0</v>
      </c>
      <c r="P558">
        <v>0</v>
      </c>
      <c r="Q558">
        <v>1</v>
      </c>
      <c r="R558">
        <v>0</v>
      </c>
      <c r="S558">
        <v>0</v>
      </c>
      <c r="T558">
        <v>160</v>
      </c>
      <c r="U558">
        <v>71</v>
      </c>
      <c r="V558">
        <v>284.41477799075102</v>
      </c>
      <c r="W558">
        <v>111.11747199348601</v>
      </c>
      <c r="X558">
        <v>90.515569255256594</v>
      </c>
      <c r="Y558">
        <v>180.69434638278901</v>
      </c>
      <c r="Z558">
        <v>24.279769953856999</v>
      </c>
      <c r="AA558" t="str">
        <f>IF(Table1[[#This Row],[MMSE]]&lt;10, "Severe", IF(AND(Table1[[#This Row],[MMSE]]&gt;10,Table1[[#This Row],[MMSE]]&lt;21),"Moderate",IF(AND(Table1[[#This Row],[MMSE]]&gt;=21,Table1[[#This Row],[MMSE]]&lt;25),"Mild","Normal")))</f>
        <v>Mild</v>
      </c>
      <c r="AB558">
        <v>4.9377615626804898</v>
      </c>
      <c r="AC558">
        <v>0</v>
      </c>
      <c r="AD558">
        <v>1</v>
      </c>
      <c r="AE558">
        <v>2.2243608520013001</v>
      </c>
      <c r="AF558">
        <v>0</v>
      </c>
      <c r="AG558">
        <v>0</v>
      </c>
      <c r="AH558">
        <v>0</v>
      </c>
      <c r="AI558">
        <v>0</v>
      </c>
      <c r="AJ558">
        <v>1</v>
      </c>
      <c r="AK558">
        <v>0</v>
      </c>
      <c r="AL558" t="s">
        <v>35</v>
      </c>
    </row>
    <row r="559" spans="1:38" x14ac:dyDescent="0.2">
      <c r="A559">
        <v>5308</v>
      </c>
      <c r="B559">
        <v>72</v>
      </c>
      <c r="C559" t="str">
        <f>QUOTIENT(Table1[[#This Row],[Age]],10)*10&amp;"-"&amp;(QUOTIENT(Table1[[#This Row],[Age]],10)*10)+9</f>
        <v>70-79</v>
      </c>
      <c r="D559">
        <v>0</v>
      </c>
      <c r="E559">
        <v>0</v>
      </c>
      <c r="F559">
        <v>1</v>
      </c>
      <c r="G559" s="3">
        <v>37.625889357067003</v>
      </c>
      <c r="H559" s="3" t="str">
        <f>IF(Table1[[#This Row],[BMI]]&lt;18.5,"Underweight",IF(AND(Table1[[#This Row],[BMI]]&gt;=18.5,Table1[[#This Row],[BMI]]&lt;25),"Normal Weight",IF(AND(Table1[[#This Row],[BMI]]&gt;=25,Table1[[#This Row],[BMI]]&lt;30),"Overweight","Obesity")))</f>
        <v>Obesity</v>
      </c>
      <c r="I559">
        <v>0</v>
      </c>
      <c r="J559">
        <v>13.8514184994399</v>
      </c>
      <c r="K559">
        <v>2.79663939881249</v>
      </c>
      <c r="L559">
        <v>7.24696164812923</v>
      </c>
      <c r="M559">
        <v>5.01650634702888</v>
      </c>
      <c r="N559">
        <v>0</v>
      </c>
      <c r="O559">
        <v>0</v>
      </c>
      <c r="P559">
        <v>0</v>
      </c>
      <c r="Q559">
        <v>0</v>
      </c>
      <c r="R559">
        <v>0</v>
      </c>
      <c r="S559">
        <v>0</v>
      </c>
      <c r="T559">
        <v>152</v>
      </c>
      <c r="U559">
        <v>102</v>
      </c>
      <c r="V559">
        <v>276.31093561384603</v>
      </c>
      <c r="W559">
        <v>162.762975694201</v>
      </c>
      <c r="X559">
        <v>74.908246030980806</v>
      </c>
      <c r="Y559">
        <v>90.638204293784497</v>
      </c>
      <c r="Z559">
        <v>14.5288548522034</v>
      </c>
      <c r="AA559" t="str">
        <f>IF(Table1[[#This Row],[MMSE]]&lt;10, "Severe", IF(AND(Table1[[#This Row],[MMSE]]&gt;10,Table1[[#This Row],[MMSE]]&lt;21),"Moderate",IF(AND(Table1[[#This Row],[MMSE]]&gt;=21,Table1[[#This Row],[MMSE]]&lt;25),"Mild","Normal")))</f>
        <v>Moderate</v>
      </c>
      <c r="AB559">
        <v>9.4275577133032709</v>
      </c>
      <c r="AC559">
        <v>0</v>
      </c>
      <c r="AD559">
        <v>1</v>
      </c>
      <c r="AE559">
        <v>3.6516816920705399</v>
      </c>
      <c r="AF559">
        <v>0</v>
      </c>
      <c r="AG559">
        <v>0</v>
      </c>
      <c r="AH559">
        <v>0</v>
      </c>
      <c r="AI559">
        <v>0</v>
      </c>
      <c r="AJ559">
        <v>0</v>
      </c>
      <c r="AK559">
        <v>1</v>
      </c>
      <c r="AL559" t="s">
        <v>35</v>
      </c>
    </row>
    <row r="560" spans="1:38" x14ac:dyDescent="0.2">
      <c r="A560">
        <v>5309</v>
      </c>
      <c r="B560">
        <v>67</v>
      </c>
      <c r="C560" t="str">
        <f>QUOTIENT(Table1[[#This Row],[Age]],10)*10&amp;"-"&amp;(QUOTIENT(Table1[[#This Row],[Age]],10)*10)+9</f>
        <v>60-69</v>
      </c>
      <c r="D560">
        <v>0</v>
      </c>
      <c r="E560">
        <v>0</v>
      </c>
      <c r="F560">
        <v>3</v>
      </c>
      <c r="G560" s="3">
        <v>33.450145364310501</v>
      </c>
      <c r="H560" s="3" t="str">
        <f>IF(Table1[[#This Row],[BMI]]&lt;18.5,"Underweight",IF(AND(Table1[[#This Row],[BMI]]&gt;=18.5,Table1[[#This Row],[BMI]]&lt;25),"Normal Weight",IF(AND(Table1[[#This Row],[BMI]]&gt;=25,Table1[[#This Row],[BMI]]&lt;30),"Overweight","Obesity")))</f>
        <v>Obesity</v>
      </c>
      <c r="I560">
        <v>0</v>
      </c>
      <c r="J560">
        <v>2.8164472022059801</v>
      </c>
      <c r="K560">
        <v>6.9652643948353896</v>
      </c>
      <c r="L560">
        <v>4.0901614879090502</v>
      </c>
      <c r="M560">
        <v>9.4867744020685905</v>
      </c>
      <c r="N560">
        <v>1</v>
      </c>
      <c r="O560">
        <v>0</v>
      </c>
      <c r="P560">
        <v>0</v>
      </c>
      <c r="Q560">
        <v>1</v>
      </c>
      <c r="R560">
        <v>0</v>
      </c>
      <c r="S560">
        <v>0</v>
      </c>
      <c r="T560">
        <v>133</v>
      </c>
      <c r="U560">
        <v>102</v>
      </c>
      <c r="V560">
        <v>248.73508179277499</v>
      </c>
      <c r="W560">
        <v>77.1970127806687</v>
      </c>
      <c r="X560">
        <v>23.9247003649078</v>
      </c>
      <c r="Y560">
        <v>249.44943704708299</v>
      </c>
      <c r="Z560">
        <v>19.336423693306401</v>
      </c>
      <c r="AA560" t="str">
        <f>IF(Table1[[#This Row],[MMSE]]&lt;10, "Severe", IF(AND(Table1[[#This Row],[MMSE]]&gt;10,Table1[[#This Row],[MMSE]]&lt;21),"Moderate",IF(AND(Table1[[#This Row],[MMSE]]&gt;=21,Table1[[#This Row],[MMSE]]&lt;25),"Mild","Normal")))</f>
        <v>Moderate</v>
      </c>
      <c r="AB560">
        <v>8.9466420832829893E-2</v>
      </c>
      <c r="AC560">
        <v>0</v>
      </c>
      <c r="AD560">
        <v>0</v>
      </c>
      <c r="AE560">
        <v>4.0278663164529904</v>
      </c>
      <c r="AF560">
        <v>1</v>
      </c>
      <c r="AG560">
        <v>0</v>
      </c>
      <c r="AH560">
        <v>0</v>
      </c>
      <c r="AI560">
        <v>0</v>
      </c>
      <c r="AJ560">
        <v>0</v>
      </c>
      <c r="AK560">
        <v>1</v>
      </c>
      <c r="AL560" t="s">
        <v>35</v>
      </c>
    </row>
    <row r="561" spans="1:38" hidden="1" x14ac:dyDescent="0.2">
      <c r="A561">
        <v>5310</v>
      </c>
      <c r="B561">
        <v>66</v>
      </c>
      <c r="C561" t="str">
        <f>QUOTIENT(Table1[[#This Row],[Age]],10)*10&amp;"-"&amp;(QUOTIENT(Table1[[#This Row],[Age]],10)*10)+9</f>
        <v>60-69</v>
      </c>
      <c r="D561">
        <v>0</v>
      </c>
      <c r="E561">
        <v>3</v>
      </c>
      <c r="F561">
        <v>0</v>
      </c>
      <c r="G561" s="3">
        <v>28.2820695246178</v>
      </c>
      <c r="H561" s="3" t="str">
        <f>IF(Table1[[#This Row],[BMI]]&lt;18.5,"Underweight",IF(AND(Table1[[#This Row],[BMI]]&gt;=18.5,Table1[[#This Row],[BMI]]&lt;25),"Normal Weight",IF(AND(Table1[[#This Row],[BMI]]&gt;=25,Table1[[#This Row],[BMI]]&lt;30),"Overweight","Obesity")))</f>
        <v>Overweight</v>
      </c>
      <c r="I561">
        <v>1</v>
      </c>
      <c r="J561">
        <v>16.1073285508457</v>
      </c>
      <c r="K561">
        <v>9.5860013442653909</v>
      </c>
      <c r="L561">
        <v>6.98814467440969</v>
      </c>
      <c r="M561">
        <v>8.9622218954014308</v>
      </c>
      <c r="N561">
        <v>0</v>
      </c>
      <c r="O561">
        <v>0</v>
      </c>
      <c r="P561">
        <v>0</v>
      </c>
      <c r="Q561">
        <v>1</v>
      </c>
      <c r="R561">
        <v>0</v>
      </c>
      <c r="S561">
        <v>0</v>
      </c>
      <c r="T561">
        <v>145</v>
      </c>
      <c r="U561">
        <v>112</v>
      </c>
      <c r="V561">
        <v>298.24737048494598</v>
      </c>
      <c r="W561">
        <v>107.72259099615</v>
      </c>
      <c r="X561">
        <v>37.9903284623609</v>
      </c>
      <c r="Y561">
        <v>276.47575773951303</v>
      </c>
      <c r="Z561">
        <v>21.750700365729202</v>
      </c>
      <c r="AA561" t="str">
        <f>IF(Table1[[#This Row],[MMSE]]&lt;10, "Severe", IF(AND(Table1[[#This Row],[MMSE]]&gt;10,Table1[[#This Row],[MMSE]]&lt;21),"Moderate",IF(AND(Table1[[#This Row],[MMSE]]&gt;=21,Table1[[#This Row],[MMSE]]&lt;25),"Mild","Normal")))</f>
        <v>Mild</v>
      </c>
      <c r="AB561">
        <v>6.7172336253173999</v>
      </c>
      <c r="AC561">
        <v>0</v>
      </c>
      <c r="AD561">
        <v>0</v>
      </c>
      <c r="AE561">
        <v>7.8540196095947303</v>
      </c>
      <c r="AF561">
        <v>0</v>
      </c>
      <c r="AG561">
        <v>0</v>
      </c>
      <c r="AH561">
        <v>0</v>
      </c>
      <c r="AI561">
        <v>0</v>
      </c>
      <c r="AJ561">
        <v>0</v>
      </c>
      <c r="AK561">
        <v>0</v>
      </c>
      <c r="AL561" t="s">
        <v>35</v>
      </c>
    </row>
    <row r="562" spans="1:38" hidden="1" x14ac:dyDescent="0.2">
      <c r="A562">
        <v>5311</v>
      </c>
      <c r="B562">
        <v>71</v>
      </c>
      <c r="C562" t="str">
        <f>QUOTIENT(Table1[[#This Row],[Age]],10)*10&amp;"-"&amp;(QUOTIENT(Table1[[#This Row],[Age]],10)*10)+9</f>
        <v>70-79</v>
      </c>
      <c r="D562">
        <v>1</v>
      </c>
      <c r="E562">
        <v>0</v>
      </c>
      <c r="F562">
        <v>0</v>
      </c>
      <c r="G562" s="3">
        <v>33.367673587082699</v>
      </c>
      <c r="H562" s="3" t="str">
        <f>IF(Table1[[#This Row],[BMI]]&lt;18.5,"Underweight",IF(AND(Table1[[#This Row],[BMI]]&gt;=18.5,Table1[[#This Row],[BMI]]&lt;25),"Normal Weight",IF(AND(Table1[[#This Row],[BMI]]&gt;=25,Table1[[#This Row],[BMI]]&lt;30),"Overweight","Obesity")))</f>
        <v>Obesity</v>
      </c>
      <c r="I562">
        <v>0</v>
      </c>
      <c r="J562">
        <v>3.0836143001266598</v>
      </c>
      <c r="K562">
        <v>2.8207836039465399</v>
      </c>
      <c r="L562">
        <v>3.36115898637411</v>
      </c>
      <c r="M562">
        <v>5.5645638736733298</v>
      </c>
      <c r="N562">
        <v>0</v>
      </c>
      <c r="O562">
        <v>0</v>
      </c>
      <c r="P562">
        <v>0</v>
      </c>
      <c r="Q562">
        <v>0</v>
      </c>
      <c r="R562">
        <v>0</v>
      </c>
      <c r="S562">
        <v>0</v>
      </c>
      <c r="T562">
        <v>124</v>
      </c>
      <c r="U562">
        <v>91</v>
      </c>
      <c r="V562">
        <v>154.394994300197</v>
      </c>
      <c r="W562">
        <v>140.51217531603501</v>
      </c>
      <c r="X562">
        <v>92.628788239733595</v>
      </c>
      <c r="Y562">
        <v>155.22712336328499</v>
      </c>
      <c r="Z562">
        <v>25.406921213594401</v>
      </c>
      <c r="AA562" t="str">
        <f>IF(Table1[[#This Row],[MMSE]]&lt;10, "Severe", IF(AND(Table1[[#This Row],[MMSE]]&gt;10,Table1[[#This Row],[MMSE]]&lt;21),"Moderate",IF(AND(Table1[[#This Row],[MMSE]]&gt;=21,Table1[[#This Row],[MMSE]]&lt;25),"Mild","Normal")))</f>
        <v>Normal</v>
      </c>
      <c r="AB562">
        <v>7.3391935944670301</v>
      </c>
      <c r="AC562">
        <v>0</v>
      </c>
      <c r="AD562">
        <v>0</v>
      </c>
      <c r="AE562">
        <v>5.9400635119964704</v>
      </c>
      <c r="AF562">
        <v>1</v>
      </c>
      <c r="AG562">
        <v>0</v>
      </c>
      <c r="AH562">
        <v>0</v>
      </c>
      <c r="AI562">
        <v>0</v>
      </c>
      <c r="AJ562">
        <v>1</v>
      </c>
      <c r="AK562">
        <v>0</v>
      </c>
      <c r="AL562" t="s">
        <v>35</v>
      </c>
    </row>
    <row r="563" spans="1:38" x14ac:dyDescent="0.2">
      <c r="A563">
        <v>5312</v>
      </c>
      <c r="B563">
        <v>74</v>
      </c>
      <c r="C563" t="str">
        <f>QUOTIENT(Table1[[#This Row],[Age]],10)*10&amp;"-"&amp;(QUOTIENT(Table1[[#This Row],[Age]],10)*10)+9</f>
        <v>70-79</v>
      </c>
      <c r="D563">
        <v>1</v>
      </c>
      <c r="E563">
        <v>0</v>
      </c>
      <c r="F563">
        <v>2</v>
      </c>
      <c r="G563" s="3">
        <v>18.0929219155481</v>
      </c>
      <c r="H563" s="3" t="str">
        <f>IF(Table1[[#This Row],[BMI]]&lt;18.5,"Underweight",IF(AND(Table1[[#This Row],[BMI]]&gt;=18.5,Table1[[#This Row],[BMI]]&lt;25),"Normal Weight",IF(AND(Table1[[#This Row],[BMI]]&gt;=25,Table1[[#This Row],[BMI]]&lt;30),"Overweight","Obesity")))</f>
        <v>Underweight</v>
      </c>
      <c r="I563">
        <v>0</v>
      </c>
      <c r="J563">
        <v>13.782532225919001</v>
      </c>
      <c r="K563">
        <v>7.7264193705519304</v>
      </c>
      <c r="L563">
        <v>0.60554989426813099</v>
      </c>
      <c r="M563">
        <v>4.3280124120866397</v>
      </c>
      <c r="N563">
        <v>0</v>
      </c>
      <c r="O563">
        <v>0</v>
      </c>
      <c r="P563">
        <v>0</v>
      </c>
      <c r="Q563">
        <v>0</v>
      </c>
      <c r="R563">
        <v>0</v>
      </c>
      <c r="S563">
        <v>0</v>
      </c>
      <c r="T563">
        <v>155</v>
      </c>
      <c r="U563">
        <v>111</v>
      </c>
      <c r="V563">
        <v>177.872452264945</v>
      </c>
      <c r="W563">
        <v>137.390808841237</v>
      </c>
      <c r="X563">
        <v>23.231031098354102</v>
      </c>
      <c r="Y563">
        <v>287.09467335689197</v>
      </c>
      <c r="Z563">
        <v>11.729263459145701</v>
      </c>
      <c r="AA563" t="str">
        <f>IF(Table1[[#This Row],[MMSE]]&lt;10, "Severe", IF(AND(Table1[[#This Row],[MMSE]]&gt;10,Table1[[#This Row],[MMSE]]&lt;21),"Moderate",IF(AND(Table1[[#This Row],[MMSE]]&gt;=21,Table1[[#This Row],[MMSE]]&lt;25),"Mild","Normal")))</f>
        <v>Moderate</v>
      </c>
      <c r="AB563">
        <v>6.2131464804638599</v>
      </c>
      <c r="AC563">
        <v>0</v>
      </c>
      <c r="AD563">
        <v>0</v>
      </c>
      <c r="AE563">
        <v>7.93856312669873</v>
      </c>
      <c r="AF563">
        <v>0</v>
      </c>
      <c r="AG563">
        <v>0</v>
      </c>
      <c r="AH563">
        <v>0</v>
      </c>
      <c r="AI563">
        <v>0</v>
      </c>
      <c r="AJ563">
        <v>0</v>
      </c>
      <c r="AK563">
        <v>0</v>
      </c>
      <c r="AL563" t="s">
        <v>35</v>
      </c>
    </row>
    <row r="564" spans="1:38" x14ac:dyDescent="0.2">
      <c r="A564">
        <v>5313</v>
      </c>
      <c r="B564">
        <v>90</v>
      </c>
      <c r="C564" t="str">
        <f>QUOTIENT(Table1[[#This Row],[Age]],10)*10&amp;"-"&amp;(QUOTIENT(Table1[[#This Row],[Age]],10)*10)+9</f>
        <v>90-99</v>
      </c>
      <c r="D564">
        <v>0</v>
      </c>
      <c r="E564">
        <v>0</v>
      </c>
      <c r="F564">
        <v>2</v>
      </c>
      <c r="G564" s="3">
        <v>21.643499314426101</v>
      </c>
      <c r="H564" s="3" t="str">
        <f>IF(Table1[[#This Row],[BMI]]&lt;18.5,"Underweight",IF(AND(Table1[[#This Row],[BMI]]&gt;=18.5,Table1[[#This Row],[BMI]]&lt;25),"Normal Weight",IF(AND(Table1[[#This Row],[BMI]]&gt;=25,Table1[[#This Row],[BMI]]&lt;30),"Overweight","Obesity")))</f>
        <v>Normal Weight</v>
      </c>
      <c r="I564">
        <v>0</v>
      </c>
      <c r="J564">
        <v>1.44830372631723</v>
      </c>
      <c r="K564">
        <v>6.9325914570683302</v>
      </c>
      <c r="L564">
        <v>8.1690212253091907</v>
      </c>
      <c r="M564">
        <v>8.7747752716970204</v>
      </c>
      <c r="N564">
        <v>0</v>
      </c>
      <c r="O564">
        <v>0</v>
      </c>
      <c r="P564">
        <v>0</v>
      </c>
      <c r="Q564">
        <v>0</v>
      </c>
      <c r="R564">
        <v>1</v>
      </c>
      <c r="S564">
        <v>0</v>
      </c>
      <c r="T564">
        <v>141</v>
      </c>
      <c r="U564">
        <v>93</v>
      </c>
      <c r="V564">
        <v>272.432492621748</v>
      </c>
      <c r="W564">
        <v>142.039726422228</v>
      </c>
      <c r="X564">
        <v>58.310577604796599</v>
      </c>
      <c r="Y564">
        <v>241.029110155436</v>
      </c>
      <c r="Z564">
        <v>20.7967382205678</v>
      </c>
      <c r="AA564" t="str">
        <f>IF(Table1[[#This Row],[MMSE]]&lt;10, "Severe", IF(AND(Table1[[#This Row],[MMSE]]&gt;10,Table1[[#This Row],[MMSE]]&lt;21),"Moderate",IF(AND(Table1[[#This Row],[MMSE]]&gt;=21,Table1[[#This Row],[MMSE]]&lt;25),"Mild","Normal")))</f>
        <v>Moderate</v>
      </c>
      <c r="AB564">
        <v>3.96759796328557</v>
      </c>
      <c r="AC564">
        <v>0</v>
      </c>
      <c r="AD564">
        <v>0</v>
      </c>
      <c r="AE564">
        <v>4.6499644064045196</v>
      </c>
      <c r="AF564">
        <v>0</v>
      </c>
      <c r="AG564">
        <v>0</v>
      </c>
      <c r="AH564">
        <v>0</v>
      </c>
      <c r="AI564">
        <v>0</v>
      </c>
      <c r="AJ564">
        <v>0</v>
      </c>
      <c r="AK564">
        <v>1</v>
      </c>
      <c r="AL564" t="s">
        <v>35</v>
      </c>
    </row>
    <row r="565" spans="1:38" x14ac:dyDescent="0.2">
      <c r="A565">
        <v>5314</v>
      </c>
      <c r="B565">
        <v>73</v>
      </c>
      <c r="C565" t="str">
        <f>QUOTIENT(Table1[[#This Row],[Age]],10)*10&amp;"-"&amp;(QUOTIENT(Table1[[#This Row],[Age]],10)*10)+9</f>
        <v>70-79</v>
      </c>
      <c r="D565">
        <v>1</v>
      </c>
      <c r="E565">
        <v>0</v>
      </c>
      <c r="F565">
        <v>0</v>
      </c>
      <c r="G565" s="3">
        <v>30.593217469745898</v>
      </c>
      <c r="H565" s="3" t="str">
        <f>IF(Table1[[#This Row],[BMI]]&lt;18.5,"Underweight",IF(AND(Table1[[#This Row],[BMI]]&gt;=18.5,Table1[[#This Row],[BMI]]&lt;25),"Normal Weight",IF(AND(Table1[[#This Row],[BMI]]&gt;=25,Table1[[#This Row],[BMI]]&lt;30),"Overweight","Obesity")))</f>
        <v>Obesity</v>
      </c>
      <c r="I565">
        <v>0</v>
      </c>
      <c r="J565">
        <v>0.62401228052622204</v>
      </c>
      <c r="K565">
        <v>6.3421692830263598</v>
      </c>
      <c r="L565">
        <v>8.0467010627496407</v>
      </c>
      <c r="M565">
        <v>9.1016211669232092</v>
      </c>
      <c r="N565">
        <v>0</v>
      </c>
      <c r="O565">
        <v>0</v>
      </c>
      <c r="P565">
        <v>1</v>
      </c>
      <c r="Q565">
        <v>0</v>
      </c>
      <c r="R565">
        <v>0</v>
      </c>
      <c r="S565">
        <v>0</v>
      </c>
      <c r="T565">
        <v>175</v>
      </c>
      <c r="U565">
        <v>72</v>
      </c>
      <c r="V565">
        <v>198.670765005416</v>
      </c>
      <c r="W565">
        <v>65.773583828124799</v>
      </c>
      <c r="X565">
        <v>68.611648201091498</v>
      </c>
      <c r="Y565">
        <v>97.172478629653597</v>
      </c>
      <c r="Z565">
        <v>10.0566459504956</v>
      </c>
      <c r="AA565" t="str">
        <f>IF(Table1[[#This Row],[MMSE]]&lt;10, "Severe", IF(AND(Table1[[#This Row],[MMSE]]&gt;10,Table1[[#This Row],[MMSE]]&lt;21),"Moderate",IF(AND(Table1[[#This Row],[MMSE]]&gt;=21,Table1[[#This Row],[MMSE]]&lt;25),"Mild","Normal")))</f>
        <v>Moderate</v>
      </c>
      <c r="AB565">
        <v>7.4971950161287602</v>
      </c>
      <c r="AC565">
        <v>0</v>
      </c>
      <c r="AD565">
        <v>0</v>
      </c>
      <c r="AE565">
        <v>1.3826541013267399</v>
      </c>
      <c r="AF565">
        <v>0</v>
      </c>
      <c r="AG565">
        <v>0</v>
      </c>
      <c r="AH565">
        <v>0</v>
      </c>
      <c r="AI565">
        <v>0</v>
      </c>
      <c r="AJ565">
        <v>0</v>
      </c>
      <c r="AK565">
        <v>0</v>
      </c>
      <c r="AL565" t="s">
        <v>35</v>
      </c>
    </row>
    <row r="566" spans="1:38" hidden="1" x14ac:dyDescent="0.2">
      <c r="A566">
        <v>5315</v>
      </c>
      <c r="B566">
        <v>72</v>
      </c>
      <c r="C566" t="str">
        <f>QUOTIENT(Table1[[#This Row],[Age]],10)*10&amp;"-"&amp;(QUOTIENT(Table1[[#This Row],[Age]],10)*10)+9</f>
        <v>70-79</v>
      </c>
      <c r="D566">
        <v>0</v>
      </c>
      <c r="E566">
        <v>2</v>
      </c>
      <c r="F566">
        <v>2</v>
      </c>
      <c r="G566" s="3">
        <v>32.276850483275801</v>
      </c>
      <c r="H566" s="3" t="str">
        <f>IF(Table1[[#This Row],[BMI]]&lt;18.5,"Underweight",IF(AND(Table1[[#This Row],[BMI]]&gt;=18.5,Table1[[#This Row],[BMI]]&lt;25),"Normal Weight",IF(AND(Table1[[#This Row],[BMI]]&gt;=25,Table1[[#This Row],[BMI]]&lt;30),"Overweight","Obesity")))</f>
        <v>Obesity</v>
      </c>
      <c r="I566">
        <v>0</v>
      </c>
      <c r="J566">
        <v>2.7043736052531102</v>
      </c>
      <c r="K566">
        <v>7.4707507709277801</v>
      </c>
      <c r="L566">
        <v>4.3746234055661501</v>
      </c>
      <c r="M566">
        <v>4.8374298214751397</v>
      </c>
      <c r="N566">
        <v>0</v>
      </c>
      <c r="O566">
        <v>1</v>
      </c>
      <c r="P566">
        <v>1</v>
      </c>
      <c r="Q566">
        <v>0</v>
      </c>
      <c r="R566">
        <v>0</v>
      </c>
      <c r="S566">
        <v>0</v>
      </c>
      <c r="T566">
        <v>98</v>
      </c>
      <c r="U566">
        <v>109</v>
      </c>
      <c r="V566">
        <v>167.173758570095</v>
      </c>
      <c r="W566">
        <v>174.438730302149</v>
      </c>
      <c r="X566">
        <v>61.5878596752015</v>
      </c>
      <c r="Y566">
        <v>166.40093957635099</v>
      </c>
      <c r="Z566">
        <v>2.1659925828110098</v>
      </c>
      <c r="AA566" t="str">
        <f>IF(Table1[[#This Row],[MMSE]]&lt;10, "Severe", IF(AND(Table1[[#This Row],[MMSE]]&gt;10,Table1[[#This Row],[MMSE]]&lt;21),"Moderate",IF(AND(Table1[[#This Row],[MMSE]]&gt;=21,Table1[[#This Row],[MMSE]]&lt;25),"Mild","Normal")))</f>
        <v>Severe</v>
      </c>
      <c r="AB566">
        <v>5.9797687556700296</v>
      </c>
      <c r="AC566">
        <v>0</v>
      </c>
      <c r="AD566">
        <v>0</v>
      </c>
      <c r="AE566">
        <v>4.5475857393942896</v>
      </c>
      <c r="AF566">
        <v>0</v>
      </c>
      <c r="AG566">
        <v>0</v>
      </c>
      <c r="AH566">
        <v>1</v>
      </c>
      <c r="AI566">
        <v>0</v>
      </c>
      <c r="AJ566">
        <v>1</v>
      </c>
      <c r="AK566">
        <v>0</v>
      </c>
      <c r="AL566" t="s">
        <v>35</v>
      </c>
    </row>
    <row r="567" spans="1:38" hidden="1" x14ac:dyDescent="0.2">
      <c r="A567">
        <v>5316</v>
      </c>
      <c r="B567">
        <v>77</v>
      </c>
      <c r="C567" t="str">
        <f>QUOTIENT(Table1[[#This Row],[Age]],10)*10&amp;"-"&amp;(QUOTIENT(Table1[[#This Row],[Age]],10)*10)+9</f>
        <v>70-79</v>
      </c>
      <c r="D567">
        <v>1</v>
      </c>
      <c r="E567">
        <v>1</v>
      </c>
      <c r="F567">
        <v>2</v>
      </c>
      <c r="G567" s="3">
        <v>28.743950473231202</v>
      </c>
      <c r="H567" s="3" t="str">
        <f>IF(Table1[[#This Row],[BMI]]&lt;18.5,"Underweight",IF(AND(Table1[[#This Row],[BMI]]&gt;=18.5,Table1[[#This Row],[BMI]]&lt;25),"Normal Weight",IF(AND(Table1[[#This Row],[BMI]]&gt;=25,Table1[[#This Row],[BMI]]&lt;30),"Overweight","Obesity")))</f>
        <v>Overweight</v>
      </c>
      <c r="I567">
        <v>1</v>
      </c>
      <c r="J567">
        <v>8.1752720698844801</v>
      </c>
      <c r="K567">
        <v>3.4221543430721999</v>
      </c>
      <c r="L567">
        <v>7.9588510495272005E-2</v>
      </c>
      <c r="M567">
        <v>5.8043019836788501</v>
      </c>
      <c r="N567">
        <v>1</v>
      </c>
      <c r="O567">
        <v>0</v>
      </c>
      <c r="P567">
        <v>0</v>
      </c>
      <c r="Q567">
        <v>0</v>
      </c>
      <c r="R567">
        <v>0</v>
      </c>
      <c r="S567">
        <v>0</v>
      </c>
      <c r="T567">
        <v>145</v>
      </c>
      <c r="U567">
        <v>70</v>
      </c>
      <c r="V567">
        <v>188.06663243744799</v>
      </c>
      <c r="W567">
        <v>155.078425748613</v>
      </c>
      <c r="X567">
        <v>82.0038059344689</v>
      </c>
      <c r="Y567">
        <v>67.587347706568593</v>
      </c>
      <c r="Z567">
        <v>7.9401918070014403</v>
      </c>
      <c r="AA567" t="str">
        <f>IF(Table1[[#This Row],[MMSE]]&lt;10, "Severe", IF(AND(Table1[[#This Row],[MMSE]]&gt;10,Table1[[#This Row],[MMSE]]&lt;21),"Moderate",IF(AND(Table1[[#This Row],[MMSE]]&gt;=21,Table1[[#This Row],[MMSE]]&lt;25),"Mild","Normal")))</f>
        <v>Severe</v>
      </c>
      <c r="AB567">
        <v>6.2218504253520699</v>
      </c>
      <c r="AC567">
        <v>0</v>
      </c>
      <c r="AD567">
        <v>0</v>
      </c>
      <c r="AE567">
        <v>2.59921116029768</v>
      </c>
      <c r="AF567">
        <v>0</v>
      </c>
      <c r="AG567">
        <v>0</v>
      </c>
      <c r="AH567">
        <v>0</v>
      </c>
      <c r="AI567">
        <v>0</v>
      </c>
      <c r="AJ567">
        <v>0</v>
      </c>
      <c r="AK567">
        <v>0</v>
      </c>
      <c r="AL567" t="s">
        <v>35</v>
      </c>
    </row>
    <row r="568" spans="1:38" x14ac:dyDescent="0.2">
      <c r="A568">
        <v>5317</v>
      </c>
      <c r="B568">
        <v>84</v>
      </c>
      <c r="C568" t="str">
        <f>QUOTIENT(Table1[[#This Row],[Age]],10)*10&amp;"-"&amp;(QUOTIENT(Table1[[#This Row],[Age]],10)*10)+9</f>
        <v>80-89</v>
      </c>
      <c r="D568">
        <v>1</v>
      </c>
      <c r="E568">
        <v>2</v>
      </c>
      <c r="F568">
        <v>0</v>
      </c>
      <c r="G568" s="3">
        <v>29.878653020182298</v>
      </c>
      <c r="H568" s="3" t="str">
        <f>IF(Table1[[#This Row],[BMI]]&lt;18.5,"Underweight",IF(AND(Table1[[#This Row],[BMI]]&gt;=18.5,Table1[[#This Row],[BMI]]&lt;25),"Normal Weight",IF(AND(Table1[[#This Row],[BMI]]&gt;=25,Table1[[#This Row],[BMI]]&lt;30),"Overweight","Obesity")))</f>
        <v>Overweight</v>
      </c>
      <c r="I568">
        <v>0</v>
      </c>
      <c r="J568">
        <v>18.7480669778591</v>
      </c>
      <c r="K568">
        <v>3.8903609981542999</v>
      </c>
      <c r="L568">
        <v>6.1918431606815201</v>
      </c>
      <c r="M568">
        <v>8.1289177762253608</v>
      </c>
      <c r="N568">
        <v>0</v>
      </c>
      <c r="O568">
        <v>1</v>
      </c>
      <c r="P568">
        <v>0</v>
      </c>
      <c r="Q568">
        <v>0</v>
      </c>
      <c r="R568">
        <v>1</v>
      </c>
      <c r="S568">
        <v>0</v>
      </c>
      <c r="T568">
        <v>101</v>
      </c>
      <c r="U568">
        <v>101</v>
      </c>
      <c r="V568">
        <v>231.908092237875</v>
      </c>
      <c r="W568">
        <v>110.07737047947001</v>
      </c>
      <c r="X568">
        <v>80.758708643954904</v>
      </c>
      <c r="Y568">
        <v>215.98175875494999</v>
      </c>
      <c r="Z568">
        <v>10.716344397244701</v>
      </c>
      <c r="AA568" t="str">
        <f>IF(Table1[[#This Row],[MMSE]]&lt;10, "Severe", IF(AND(Table1[[#This Row],[MMSE]]&gt;10,Table1[[#This Row],[MMSE]]&lt;21),"Moderate",IF(AND(Table1[[#This Row],[MMSE]]&gt;=21,Table1[[#This Row],[MMSE]]&lt;25),"Mild","Normal")))</f>
        <v>Moderate</v>
      </c>
      <c r="AB568">
        <v>9.8117236830847503</v>
      </c>
      <c r="AC568">
        <v>1</v>
      </c>
      <c r="AD568">
        <v>0</v>
      </c>
      <c r="AE568">
        <v>7.3973584358742599</v>
      </c>
      <c r="AF568">
        <v>0</v>
      </c>
      <c r="AG568">
        <v>0</v>
      </c>
      <c r="AH568">
        <v>0</v>
      </c>
      <c r="AI568">
        <v>0</v>
      </c>
      <c r="AJ568">
        <v>0</v>
      </c>
      <c r="AK568">
        <v>0</v>
      </c>
      <c r="AL568" t="s">
        <v>35</v>
      </c>
    </row>
    <row r="569" spans="1:38" hidden="1" x14ac:dyDescent="0.2">
      <c r="A569">
        <v>5318</v>
      </c>
      <c r="B569">
        <v>60</v>
      </c>
      <c r="C569" t="str">
        <f>QUOTIENT(Table1[[#This Row],[Age]],10)*10&amp;"-"&amp;(QUOTIENT(Table1[[#This Row],[Age]],10)*10)+9</f>
        <v>60-69</v>
      </c>
      <c r="D569">
        <v>0</v>
      </c>
      <c r="E569">
        <v>2</v>
      </c>
      <c r="F569">
        <v>3</v>
      </c>
      <c r="G569" s="3">
        <v>29.13857921256</v>
      </c>
      <c r="H569" s="3" t="str">
        <f>IF(Table1[[#This Row],[BMI]]&lt;18.5,"Underweight",IF(AND(Table1[[#This Row],[BMI]]&gt;=18.5,Table1[[#This Row],[BMI]]&lt;25),"Normal Weight",IF(AND(Table1[[#This Row],[BMI]]&gt;=25,Table1[[#This Row],[BMI]]&lt;30),"Overweight","Obesity")))</f>
        <v>Overweight</v>
      </c>
      <c r="I569">
        <v>0</v>
      </c>
      <c r="J569">
        <v>14.7985468301737</v>
      </c>
      <c r="K569">
        <v>1.63203419935565</v>
      </c>
      <c r="L569">
        <v>1.0825798944993199</v>
      </c>
      <c r="M569">
        <v>8.8682875622582404</v>
      </c>
      <c r="N569">
        <v>0</v>
      </c>
      <c r="O569">
        <v>0</v>
      </c>
      <c r="P569">
        <v>0</v>
      </c>
      <c r="Q569">
        <v>1</v>
      </c>
      <c r="R569">
        <v>0</v>
      </c>
      <c r="S569">
        <v>0</v>
      </c>
      <c r="T569">
        <v>154</v>
      </c>
      <c r="U569">
        <v>70</v>
      </c>
      <c r="V569">
        <v>168.50249912244101</v>
      </c>
      <c r="W569">
        <v>102.406839147987</v>
      </c>
      <c r="X569">
        <v>34.942501889431099</v>
      </c>
      <c r="Y569">
        <v>74.151072935574206</v>
      </c>
      <c r="Z569">
        <v>27.6441610359234</v>
      </c>
      <c r="AA569" t="str">
        <f>IF(Table1[[#This Row],[MMSE]]&lt;10, "Severe", IF(AND(Table1[[#This Row],[MMSE]]&gt;10,Table1[[#This Row],[MMSE]]&lt;21),"Moderate",IF(AND(Table1[[#This Row],[MMSE]]&gt;=21,Table1[[#This Row],[MMSE]]&lt;25),"Mild","Normal")))</f>
        <v>Normal</v>
      </c>
      <c r="AB569">
        <v>1.5459311109048699</v>
      </c>
      <c r="AC569">
        <v>1</v>
      </c>
      <c r="AD569">
        <v>0</v>
      </c>
      <c r="AE569">
        <v>3.6609123157434298</v>
      </c>
      <c r="AF569">
        <v>1</v>
      </c>
      <c r="AG569">
        <v>0</v>
      </c>
      <c r="AH569">
        <v>0</v>
      </c>
      <c r="AI569">
        <v>0</v>
      </c>
      <c r="AJ569">
        <v>0</v>
      </c>
      <c r="AK569">
        <v>0</v>
      </c>
      <c r="AL569" t="s">
        <v>35</v>
      </c>
    </row>
    <row r="570" spans="1:38" hidden="1" x14ac:dyDescent="0.2">
      <c r="A570">
        <v>5319</v>
      </c>
      <c r="B570">
        <v>61</v>
      </c>
      <c r="C570" t="str">
        <f>QUOTIENT(Table1[[#This Row],[Age]],10)*10&amp;"-"&amp;(QUOTIENT(Table1[[#This Row],[Age]],10)*10)+9</f>
        <v>60-69</v>
      </c>
      <c r="D570">
        <v>0</v>
      </c>
      <c r="E570">
        <v>0</v>
      </c>
      <c r="F570">
        <v>1</v>
      </c>
      <c r="G570" s="3">
        <v>28.163856330667102</v>
      </c>
      <c r="H570" s="3" t="str">
        <f>IF(Table1[[#This Row],[BMI]]&lt;18.5,"Underweight",IF(AND(Table1[[#This Row],[BMI]]&gt;=18.5,Table1[[#This Row],[BMI]]&lt;25),"Normal Weight",IF(AND(Table1[[#This Row],[BMI]]&gt;=25,Table1[[#This Row],[BMI]]&lt;30),"Overweight","Obesity")))</f>
        <v>Overweight</v>
      </c>
      <c r="I570">
        <v>0</v>
      </c>
      <c r="J570">
        <v>19.4077641775317</v>
      </c>
      <c r="K570">
        <v>2.0250417636833999</v>
      </c>
      <c r="L570">
        <v>8.9002726400321599</v>
      </c>
      <c r="M570">
        <v>6.5057245747858401</v>
      </c>
      <c r="N570">
        <v>1</v>
      </c>
      <c r="O570">
        <v>0</v>
      </c>
      <c r="P570">
        <v>0</v>
      </c>
      <c r="Q570">
        <v>0</v>
      </c>
      <c r="R570">
        <v>0</v>
      </c>
      <c r="S570">
        <v>1</v>
      </c>
      <c r="T570">
        <v>160</v>
      </c>
      <c r="U570">
        <v>104</v>
      </c>
      <c r="V570">
        <v>193.85121807869299</v>
      </c>
      <c r="W570">
        <v>126.47829452096001</v>
      </c>
      <c r="X570">
        <v>82.519918037034998</v>
      </c>
      <c r="Y570">
        <v>349.56586654276202</v>
      </c>
      <c r="Z570">
        <v>0.34024481257829198</v>
      </c>
      <c r="AA570" t="str">
        <f>IF(Table1[[#This Row],[MMSE]]&lt;10, "Severe", IF(AND(Table1[[#This Row],[MMSE]]&gt;10,Table1[[#This Row],[MMSE]]&lt;21),"Moderate",IF(AND(Table1[[#This Row],[MMSE]]&gt;=21,Table1[[#This Row],[MMSE]]&lt;25),"Mild","Normal")))</f>
        <v>Severe</v>
      </c>
      <c r="AB570">
        <v>8.5460961443456593</v>
      </c>
      <c r="AC570">
        <v>0</v>
      </c>
      <c r="AD570">
        <v>0</v>
      </c>
      <c r="AE570">
        <v>6.6227175456050897</v>
      </c>
      <c r="AF570">
        <v>0</v>
      </c>
      <c r="AG570">
        <v>0</v>
      </c>
      <c r="AH570">
        <v>1</v>
      </c>
      <c r="AI570">
        <v>0</v>
      </c>
      <c r="AJ570">
        <v>1</v>
      </c>
      <c r="AK570">
        <v>0</v>
      </c>
      <c r="AL570" t="s">
        <v>35</v>
      </c>
    </row>
    <row r="571" spans="1:38" x14ac:dyDescent="0.2">
      <c r="A571">
        <v>5320</v>
      </c>
      <c r="B571">
        <v>78</v>
      </c>
      <c r="C571" t="str">
        <f>QUOTIENT(Table1[[#This Row],[Age]],10)*10&amp;"-"&amp;(QUOTIENT(Table1[[#This Row],[Age]],10)*10)+9</f>
        <v>70-79</v>
      </c>
      <c r="D571">
        <v>1</v>
      </c>
      <c r="E571">
        <v>0</v>
      </c>
      <c r="F571">
        <v>3</v>
      </c>
      <c r="G571" s="3">
        <v>17.769492535980898</v>
      </c>
      <c r="H571" s="3" t="str">
        <f>IF(Table1[[#This Row],[BMI]]&lt;18.5,"Underweight",IF(AND(Table1[[#This Row],[BMI]]&gt;=18.5,Table1[[#This Row],[BMI]]&lt;25),"Normal Weight",IF(AND(Table1[[#This Row],[BMI]]&gt;=25,Table1[[#This Row],[BMI]]&lt;30),"Overweight","Obesity")))</f>
        <v>Underweight</v>
      </c>
      <c r="I571">
        <v>1</v>
      </c>
      <c r="J571">
        <v>16.026554342276398</v>
      </c>
      <c r="K571">
        <v>4.4916812706227303</v>
      </c>
      <c r="L571">
        <v>2.9761728763848998</v>
      </c>
      <c r="M571">
        <v>9.5214268845049403</v>
      </c>
      <c r="N571">
        <v>0</v>
      </c>
      <c r="O571">
        <v>1</v>
      </c>
      <c r="P571">
        <v>0</v>
      </c>
      <c r="Q571">
        <v>0</v>
      </c>
      <c r="R571">
        <v>0</v>
      </c>
      <c r="S571">
        <v>0</v>
      </c>
      <c r="T571">
        <v>143</v>
      </c>
      <c r="U571">
        <v>67</v>
      </c>
      <c r="V571">
        <v>162.14829525713199</v>
      </c>
      <c r="W571">
        <v>166.362623576918</v>
      </c>
      <c r="X571">
        <v>37.588451236534503</v>
      </c>
      <c r="Y571">
        <v>113.86076615433301</v>
      </c>
      <c r="Z571">
        <v>15.228558566459</v>
      </c>
      <c r="AA571" t="str">
        <f>IF(Table1[[#This Row],[MMSE]]&lt;10, "Severe", IF(AND(Table1[[#This Row],[MMSE]]&gt;10,Table1[[#This Row],[MMSE]]&lt;21),"Moderate",IF(AND(Table1[[#This Row],[MMSE]]&gt;=21,Table1[[#This Row],[MMSE]]&lt;25),"Mild","Normal")))</f>
        <v>Moderate</v>
      </c>
      <c r="AB571">
        <v>8.2051448638963294</v>
      </c>
      <c r="AC571">
        <v>1</v>
      </c>
      <c r="AD571">
        <v>0</v>
      </c>
      <c r="AE571">
        <v>9.4533337392011507</v>
      </c>
      <c r="AF571">
        <v>1</v>
      </c>
      <c r="AG571">
        <v>0</v>
      </c>
      <c r="AH571">
        <v>0</v>
      </c>
      <c r="AI571">
        <v>0</v>
      </c>
      <c r="AJ571">
        <v>1</v>
      </c>
      <c r="AK571">
        <v>0</v>
      </c>
      <c r="AL571" t="s">
        <v>35</v>
      </c>
    </row>
    <row r="572" spans="1:38" hidden="1" x14ac:dyDescent="0.2">
      <c r="A572">
        <v>5321</v>
      </c>
      <c r="B572">
        <v>67</v>
      </c>
      <c r="C572" t="str">
        <f>QUOTIENT(Table1[[#This Row],[Age]],10)*10&amp;"-"&amp;(QUOTIENT(Table1[[#This Row],[Age]],10)*10)+9</f>
        <v>60-69</v>
      </c>
      <c r="D572">
        <v>0</v>
      </c>
      <c r="E572">
        <v>3</v>
      </c>
      <c r="F572">
        <v>1</v>
      </c>
      <c r="G572" s="3">
        <v>31.8269533232029</v>
      </c>
      <c r="H572" s="3" t="str">
        <f>IF(Table1[[#This Row],[BMI]]&lt;18.5,"Underweight",IF(AND(Table1[[#This Row],[BMI]]&gt;=18.5,Table1[[#This Row],[BMI]]&lt;25),"Normal Weight",IF(AND(Table1[[#This Row],[BMI]]&gt;=25,Table1[[#This Row],[BMI]]&lt;30),"Overweight","Obesity")))</f>
        <v>Obesity</v>
      </c>
      <c r="I572">
        <v>1</v>
      </c>
      <c r="J572">
        <v>18.363964692968398</v>
      </c>
      <c r="K572">
        <v>6.7252784814922899</v>
      </c>
      <c r="L572">
        <v>6.5119317997517401</v>
      </c>
      <c r="M572">
        <v>5.6031351161602503</v>
      </c>
      <c r="N572">
        <v>1</v>
      </c>
      <c r="O572">
        <v>0</v>
      </c>
      <c r="P572">
        <v>1</v>
      </c>
      <c r="Q572">
        <v>0</v>
      </c>
      <c r="R572">
        <v>1</v>
      </c>
      <c r="S572">
        <v>0</v>
      </c>
      <c r="T572">
        <v>96</v>
      </c>
      <c r="U572">
        <v>88</v>
      </c>
      <c r="V572">
        <v>175.06530012688799</v>
      </c>
      <c r="W572">
        <v>102.130602642931</v>
      </c>
      <c r="X572">
        <v>22.7642350124624</v>
      </c>
      <c r="Y572">
        <v>119.887937347191</v>
      </c>
      <c r="Z572">
        <v>4.5795891078966404</v>
      </c>
      <c r="AA572" t="str">
        <f>IF(Table1[[#This Row],[MMSE]]&lt;10, "Severe", IF(AND(Table1[[#This Row],[MMSE]]&gt;10,Table1[[#This Row],[MMSE]]&lt;21),"Moderate",IF(AND(Table1[[#This Row],[MMSE]]&gt;=21,Table1[[#This Row],[MMSE]]&lt;25),"Mild","Normal")))</f>
        <v>Severe</v>
      </c>
      <c r="AB572">
        <v>1.6214875488790499</v>
      </c>
      <c r="AC572">
        <v>0</v>
      </c>
      <c r="AD572">
        <v>0</v>
      </c>
      <c r="AE572">
        <v>3.87726253609069</v>
      </c>
      <c r="AF572">
        <v>0</v>
      </c>
      <c r="AG572">
        <v>0</v>
      </c>
      <c r="AH572">
        <v>0</v>
      </c>
      <c r="AI572">
        <v>0</v>
      </c>
      <c r="AJ572">
        <v>1</v>
      </c>
      <c r="AK572">
        <v>1</v>
      </c>
      <c r="AL572" t="s">
        <v>35</v>
      </c>
    </row>
    <row r="573" spans="1:38" x14ac:dyDescent="0.2">
      <c r="A573">
        <v>5322</v>
      </c>
      <c r="B573">
        <v>78</v>
      </c>
      <c r="C573" t="str">
        <f>QUOTIENT(Table1[[#This Row],[Age]],10)*10&amp;"-"&amp;(QUOTIENT(Table1[[#This Row],[Age]],10)*10)+9</f>
        <v>70-79</v>
      </c>
      <c r="D573">
        <v>1</v>
      </c>
      <c r="E573">
        <v>0</v>
      </c>
      <c r="F573">
        <v>0</v>
      </c>
      <c r="G573" s="3">
        <v>23.796450320664</v>
      </c>
      <c r="H573" s="3" t="str">
        <f>IF(Table1[[#This Row],[BMI]]&lt;18.5,"Underweight",IF(AND(Table1[[#This Row],[BMI]]&gt;=18.5,Table1[[#This Row],[BMI]]&lt;25),"Normal Weight",IF(AND(Table1[[#This Row],[BMI]]&gt;=25,Table1[[#This Row],[BMI]]&lt;30),"Overweight","Obesity")))</f>
        <v>Normal Weight</v>
      </c>
      <c r="I573">
        <v>0</v>
      </c>
      <c r="J573">
        <v>13.414594481843199</v>
      </c>
      <c r="K573">
        <v>2.5475167103205099</v>
      </c>
      <c r="L573">
        <v>3.9837768288912998</v>
      </c>
      <c r="M573">
        <v>9.2281805227781408</v>
      </c>
      <c r="N573">
        <v>0</v>
      </c>
      <c r="O573">
        <v>0</v>
      </c>
      <c r="P573">
        <v>0</v>
      </c>
      <c r="Q573">
        <v>0</v>
      </c>
      <c r="R573">
        <v>0</v>
      </c>
      <c r="S573">
        <v>0</v>
      </c>
      <c r="T573">
        <v>178</v>
      </c>
      <c r="U573">
        <v>99</v>
      </c>
      <c r="V573">
        <v>285.01511038484398</v>
      </c>
      <c r="W573">
        <v>78.805923833776106</v>
      </c>
      <c r="X573">
        <v>43.714624199005797</v>
      </c>
      <c r="Y573">
        <v>211.80620230292601</v>
      </c>
      <c r="Z573">
        <v>18.064351570390599</v>
      </c>
      <c r="AA573" t="str">
        <f>IF(Table1[[#This Row],[MMSE]]&lt;10, "Severe", IF(AND(Table1[[#This Row],[MMSE]]&gt;10,Table1[[#This Row],[MMSE]]&lt;21),"Moderate",IF(AND(Table1[[#This Row],[MMSE]]&gt;=21,Table1[[#This Row],[MMSE]]&lt;25),"Mild","Normal")))</f>
        <v>Moderate</v>
      </c>
      <c r="AB573">
        <v>6.91424632057754</v>
      </c>
      <c r="AC573">
        <v>0</v>
      </c>
      <c r="AD573">
        <v>0</v>
      </c>
      <c r="AE573">
        <v>3.5899557711511898</v>
      </c>
      <c r="AF573">
        <v>0</v>
      </c>
      <c r="AG573">
        <v>0</v>
      </c>
      <c r="AH573">
        <v>0</v>
      </c>
      <c r="AI573">
        <v>0</v>
      </c>
      <c r="AJ573">
        <v>0</v>
      </c>
      <c r="AK573">
        <v>0</v>
      </c>
      <c r="AL573" t="s">
        <v>35</v>
      </c>
    </row>
    <row r="574" spans="1:38" hidden="1" x14ac:dyDescent="0.2">
      <c r="A574">
        <v>5323</v>
      </c>
      <c r="B574">
        <v>62</v>
      </c>
      <c r="C574" t="str">
        <f>QUOTIENT(Table1[[#This Row],[Age]],10)*10&amp;"-"&amp;(QUOTIENT(Table1[[#This Row],[Age]],10)*10)+9</f>
        <v>60-69</v>
      </c>
      <c r="D574">
        <v>0</v>
      </c>
      <c r="E574">
        <v>0</v>
      </c>
      <c r="F574">
        <v>1</v>
      </c>
      <c r="G574" s="3">
        <v>24.607810088354199</v>
      </c>
      <c r="H574" s="3" t="str">
        <f>IF(Table1[[#This Row],[BMI]]&lt;18.5,"Underweight",IF(AND(Table1[[#This Row],[BMI]]&gt;=18.5,Table1[[#This Row],[BMI]]&lt;25),"Normal Weight",IF(AND(Table1[[#This Row],[BMI]]&gt;=25,Table1[[#This Row],[BMI]]&lt;30),"Overweight","Obesity")))</f>
        <v>Normal Weight</v>
      </c>
      <c r="I574">
        <v>0</v>
      </c>
      <c r="J574">
        <v>9.6164868364396092</v>
      </c>
      <c r="K574">
        <v>9.3654918338827304</v>
      </c>
      <c r="L574">
        <v>1.18624087606896</v>
      </c>
      <c r="M574">
        <v>4.9801555957038897</v>
      </c>
      <c r="N574">
        <v>1</v>
      </c>
      <c r="O574">
        <v>0</v>
      </c>
      <c r="P574">
        <v>0</v>
      </c>
      <c r="Q574">
        <v>1</v>
      </c>
      <c r="R574">
        <v>0</v>
      </c>
      <c r="S574">
        <v>0</v>
      </c>
      <c r="T574">
        <v>91</v>
      </c>
      <c r="U574">
        <v>89</v>
      </c>
      <c r="V574">
        <v>202.289107054938</v>
      </c>
      <c r="W574">
        <v>99.360827834399004</v>
      </c>
      <c r="X574">
        <v>26.920988660336501</v>
      </c>
      <c r="Y574">
        <v>172.53043990041701</v>
      </c>
      <c r="Z574">
        <v>27.157869612949501</v>
      </c>
      <c r="AA574" t="str">
        <f>IF(Table1[[#This Row],[MMSE]]&lt;10, "Severe", IF(AND(Table1[[#This Row],[MMSE]]&gt;10,Table1[[#This Row],[MMSE]]&lt;21),"Moderate",IF(AND(Table1[[#This Row],[MMSE]]&gt;=21,Table1[[#This Row],[MMSE]]&lt;25),"Mild","Normal")))</f>
        <v>Normal</v>
      </c>
      <c r="AB574">
        <v>2.8089372131497399</v>
      </c>
      <c r="AC574">
        <v>1</v>
      </c>
      <c r="AD574">
        <v>0</v>
      </c>
      <c r="AE574">
        <v>5.48038085751904</v>
      </c>
      <c r="AF574">
        <v>0</v>
      </c>
      <c r="AG574">
        <v>0</v>
      </c>
      <c r="AH574">
        <v>0</v>
      </c>
      <c r="AI574">
        <v>0</v>
      </c>
      <c r="AJ574">
        <v>1</v>
      </c>
      <c r="AK574">
        <v>0</v>
      </c>
      <c r="AL574" t="s">
        <v>35</v>
      </c>
    </row>
    <row r="575" spans="1:38" hidden="1" x14ac:dyDescent="0.2">
      <c r="A575">
        <v>5324</v>
      </c>
      <c r="B575">
        <v>69</v>
      </c>
      <c r="C575" t="str">
        <f>QUOTIENT(Table1[[#This Row],[Age]],10)*10&amp;"-"&amp;(QUOTIENT(Table1[[#This Row],[Age]],10)*10)+9</f>
        <v>60-69</v>
      </c>
      <c r="D575">
        <v>1</v>
      </c>
      <c r="E575">
        <v>0</v>
      </c>
      <c r="F575">
        <v>2</v>
      </c>
      <c r="G575" s="3">
        <v>20.543093421794101</v>
      </c>
      <c r="H575" s="3" t="str">
        <f>IF(Table1[[#This Row],[BMI]]&lt;18.5,"Underweight",IF(AND(Table1[[#This Row],[BMI]]&gt;=18.5,Table1[[#This Row],[BMI]]&lt;25),"Normal Weight",IF(AND(Table1[[#This Row],[BMI]]&gt;=25,Table1[[#This Row],[BMI]]&lt;30),"Overweight","Obesity")))</f>
        <v>Normal Weight</v>
      </c>
      <c r="I575">
        <v>0</v>
      </c>
      <c r="J575">
        <v>10.028842647412</v>
      </c>
      <c r="K575">
        <v>8.7227759232604107</v>
      </c>
      <c r="L575">
        <v>9.7092786224121497</v>
      </c>
      <c r="M575">
        <v>8.9959109787494391</v>
      </c>
      <c r="N575">
        <v>0</v>
      </c>
      <c r="O575">
        <v>0</v>
      </c>
      <c r="P575">
        <v>0</v>
      </c>
      <c r="Q575">
        <v>0</v>
      </c>
      <c r="R575">
        <v>0</v>
      </c>
      <c r="S575">
        <v>0</v>
      </c>
      <c r="T575">
        <v>101</v>
      </c>
      <c r="U575">
        <v>71</v>
      </c>
      <c r="V575">
        <v>213.092845196414</v>
      </c>
      <c r="W575">
        <v>165.954738113258</v>
      </c>
      <c r="X575">
        <v>33.806065289664403</v>
      </c>
      <c r="Y575">
        <v>380.41122151496802</v>
      </c>
      <c r="Z575">
        <v>29.230400635919501</v>
      </c>
      <c r="AA575" t="str">
        <f>IF(Table1[[#This Row],[MMSE]]&lt;10, "Severe", IF(AND(Table1[[#This Row],[MMSE]]&gt;10,Table1[[#This Row],[MMSE]]&lt;21),"Moderate",IF(AND(Table1[[#This Row],[MMSE]]&gt;=21,Table1[[#This Row],[MMSE]]&lt;25),"Mild","Normal")))</f>
        <v>Normal</v>
      </c>
      <c r="AB575">
        <v>7.6685441286947098</v>
      </c>
      <c r="AC575">
        <v>0</v>
      </c>
      <c r="AD575">
        <v>1</v>
      </c>
      <c r="AE575">
        <v>3.1495122920325702</v>
      </c>
      <c r="AF575">
        <v>0</v>
      </c>
      <c r="AG575">
        <v>0</v>
      </c>
      <c r="AH575">
        <v>0</v>
      </c>
      <c r="AI575">
        <v>0</v>
      </c>
      <c r="AJ575">
        <v>0</v>
      </c>
      <c r="AK575">
        <v>0</v>
      </c>
      <c r="AL575" t="s">
        <v>35</v>
      </c>
    </row>
    <row r="576" spans="1:38" hidden="1" x14ac:dyDescent="0.2">
      <c r="A576">
        <v>5325</v>
      </c>
      <c r="B576">
        <v>68</v>
      </c>
      <c r="C576" t="str">
        <f>QUOTIENT(Table1[[#This Row],[Age]],10)*10&amp;"-"&amp;(QUOTIENT(Table1[[#This Row],[Age]],10)*10)+9</f>
        <v>60-69</v>
      </c>
      <c r="D576">
        <v>0</v>
      </c>
      <c r="E576">
        <v>1</v>
      </c>
      <c r="F576">
        <v>0</v>
      </c>
      <c r="G576" s="3">
        <v>25.349937448375101</v>
      </c>
      <c r="H576" s="3" t="str">
        <f>IF(Table1[[#This Row],[BMI]]&lt;18.5,"Underweight",IF(AND(Table1[[#This Row],[BMI]]&gt;=18.5,Table1[[#This Row],[BMI]]&lt;25),"Normal Weight",IF(AND(Table1[[#This Row],[BMI]]&gt;=25,Table1[[#This Row],[BMI]]&lt;30),"Overweight","Obesity")))</f>
        <v>Overweight</v>
      </c>
      <c r="I576">
        <v>1</v>
      </c>
      <c r="J576">
        <v>4.8908393804298402</v>
      </c>
      <c r="K576">
        <v>6.2383130326671701</v>
      </c>
      <c r="L576">
        <v>7.6644984353490901</v>
      </c>
      <c r="M576">
        <v>4.94522363884181</v>
      </c>
      <c r="N576">
        <v>1</v>
      </c>
      <c r="O576">
        <v>1</v>
      </c>
      <c r="P576">
        <v>0</v>
      </c>
      <c r="Q576">
        <v>1</v>
      </c>
      <c r="R576">
        <v>0</v>
      </c>
      <c r="S576">
        <v>0</v>
      </c>
      <c r="T576">
        <v>169</v>
      </c>
      <c r="U576">
        <v>111</v>
      </c>
      <c r="V576">
        <v>299.993352474326</v>
      </c>
      <c r="W576">
        <v>64.182129279710594</v>
      </c>
      <c r="X576">
        <v>51.410637125883099</v>
      </c>
      <c r="Y576">
        <v>164.763147919348</v>
      </c>
      <c r="Z576">
        <v>28.395123432455598</v>
      </c>
      <c r="AA576" t="str">
        <f>IF(Table1[[#This Row],[MMSE]]&lt;10, "Severe", IF(AND(Table1[[#This Row],[MMSE]]&gt;10,Table1[[#This Row],[MMSE]]&lt;21),"Moderate",IF(AND(Table1[[#This Row],[MMSE]]&gt;=21,Table1[[#This Row],[MMSE]]&lt;25),"Mild","Normal")))</f>
        <v>Normal</v>
      </c>
      <c r="AB576">
        <v>2.05512929425515</v>
      </c>
      <c r="AC576">
        <v>1</v>
      </c>
      <c r="AD576">
        <v>0</v>
      </c>
      <c r="AE576">
        <v>5.2683287135216501</v>
      </c>
      <c r="AF576">
        <v>1</v>
      </c>
      <c r="AG576">
        <v>1</v>
      </c>
      <c r="AH576">
        <v>0</v>
      </c>
      <c r="AI576">
        <v>0</v>
      </c>
      <c r="AJ576">
        <v>0</v>
      </c>
      <c r="AK576">
        <v>0</v>
      </c>
      <c r="AL576" t="s">
        <v>35</v>
      </c>
    </row>
    <row r="577" spans="1:38" x14ac:dyDescent="0.2">
      <c r="A577">
        <v>5326</v>
      </c>
      <c r="B577">
        <v>70</v>
      </c>
      <c r="C577" t="str">
        <f>QUOTIENT(Table1[[#This Row],[Age]],10)*10&amp;"-"&amp;(QUOTIENT(Table1[[#This Row],[Age]],10)*10)+9</f>
        <v>70-79</v>
      </c>
      <c r="D577">
        <v>0</v>
      </c>
      <c r="E577">
        <v>0</v>
      </c>
      <c r="F577">
        <v>2</v>
      </c>
      <c r="G577" s="3">
        <v>30.269864654324699</v>
      </c>
      <c r="H577" s="3" t="str">
        <f>IF(Table1[[#This Row],[BMI]]&lt;18.5,"Underweight",IF(AND(Table1[[#This Row],[BMI]]&gt;=18.5,Table1[[#This Row],[BMI]]&lt;25),"Normal Weight",IF(AND(Table1[[#This Row],[BMI]]&gt;=25,Table1[[#This Row],[BMI]]&lt;30),"Overweight","Obesity")))</f>
        <v>Obesity</v>
      </c>
      <c r="I577">
        <v>0</v>
      </c>
      <c r="J577">
        <v>1.2599560921289299</v>
      </c>
      <c r="K577">
        <v>2.49030535978858</v>
      </c>
      <c r="L577">
        <v>5.2592197927179196</v>
      </c>
      <c r="M577">
        <v>8.7457440335972105</v>
      </c>
      <c r="N577">
        <v>1</v>
      </c>
      <c r="O577">
        <v>0</v>
      </c>
      <c r="P577">
        <v>0</v>
      </c>
      <c r="Q577">
        <v>0</v>
      </c>
      <c r="R577">
        <v>0</v>
      </c>
      <c r="S577">
        <v>0</v>
      </c>
      <c r="T577">
        <v>174</v>
      </c>
      <c r="U577">
        <v>110</v>
      </c>
      <c r="V577">
        <v>288.288589902409</v>
      </c>
      <c r="W577">
        <v>165.44931608118199</v>
      </c>
      <c r="X577">
        <v>42.263597011316598</v>
      </c>
      <c r="Y577">
        <v>101.099138172964</v>
      </c>
      <c r="Z577">
        <v>20.489855149369699</v>
      </c>
      <c r="AA577" t="str">
        <f>IF(Table1[[#This Row],[MMSE]]&lt;10, "Severe", IF(AND(Table1[[#This Row],[MMSE]]&gt;10,Table1[[#This Row],[MMSE]]&lt;21),"Moderate",IF(AND(Table1[[#This Row],[MMSE]]&gt;=21,Table1[[#This Row],[MMSE]]&lt;25),"Mild","Normal")))</f>
        <v>Moderate</v>
      </c>
      <c r="AB577">
        <v>3.82127244218188</v>
      </c>
      <c r="AC577">
        <v>0</v>
      </c>
      <c r="AD577">
        <v>0</v>
      </c>
      <c r="AE577">
        <v>1.1593465559548599</v>
      </c>
      <c r="AF577">
        <v>0</v>
      </c>
      <c r="AG577">
        <v>0</v>
      </c>
      <c r="AH577">
        <v>0</v>
      </c>
      <c r="AI577">
        <v>1</v>
      </c>
      <c r="AJ577">
        <v>0</v>
      </c>
      <c r="AK577">
        <v>1</v>
      </c>
      <c r="AL577" t="s">
        <v>35</v>
      </c>
    </row>
    <row r="578" spans="1:38" hidden="1" x14ac:dyDescent="0.2">
      <c r="A578">
        <v>5327</v>
      </c>
      <c r="B578">
        <v>84</v>
      </c>
      <c r="C578" t="str">
        <f>QUOTIENT(Table1[[#This Row],[Age]],10)*10&amp;"-"&amp;(QUOTIENT(Table1[[#This Row],[Age]],10)*10)+9</f>
        <v>80-89</v>
      </c>
      <c r="D578">
        <v>0</v>
      </c>
      <c r="E578">
        <v>1</v>
      </c>
      <c r="F578">
        <v>2</v>
      </c>
      <c r="G578" s="3">
        <v>33.7449745163565</v>
      </c>
      <c r="H578" s="3" t="str">
        <f>IF(Table1[[#This Row],[BMI]]&lt;18.5,"Underweight",IF(AND(Table1[[#This Row],[BMI]]&gt;=18.5,Table1[[#This Row],[BMI]]&lt;25),"Normal Weight",IF(AND(Table1[[#This Row],[BMI]]&gt;=25,Table1[[#This Row],[BMI]]&lt;30),"Overweight","Obesity")))</f>
        <v>Obesity</v>
      </c>
      <c r="I578">
        <v>1</v>
      </c>
      <c r="J578">
        <v>6.0719539166615597</v>
      </c>
      <c r="K578">
        <v>0.13355914767612501</v>
      </c>
      <c r="L578">
        <v>3.9734494208703999</v>
      </c>
      <c r="M578">
        <v>9.8311921257915493</v>
      </c>
      <c r="N578">
        <v>0</v>
      </c>
      <c r="O578">
        <v>0</v>
      </c>
      <c r="P578">
        <v>0</v>
      </c>
      <c r="Q578">
        <v>0</v>
      </c>
      <c r="R578">
        <v>0</v>
      </c>
      <c r="S578">
        <v>0</v>
      </c>
      <c r="T578">
        <v>154</v>
      </c>
      <c r="U578">
        <v>112</v>
      </c>
      <c r="V578">
        <v>180.733243684797</v>
      </c>
      <c r="W578">
        <v>123.65176587697199</v>
      </c>
      <c r="X578">
        <v>79.064497261196706</v>
      </c>
      <c r="Y578">
        <v>117.391292048401</v>
      </c>
      <c r="Z578">
        <v>3.3006989885896001</v>
      </c>
      <c r="AA578" t="str">
        <f>IF(Table1[[#This Row],[MMSE]]&lt;10, "Severe", IF(AND(Table1[[#This Row],[MMSE]]&gt;10,Table1[[#This Row],[MMSE]]&lt;21),"Moderate",IF(AND(Table1[[#This Row],[MMSE]]&gt;=21,Table1[[#This Row],[MMSE]]&lt;25),"Mild","Normal")))</f>
        <v>Severe</v>
      </c>
      <c r="AB578">
        <v>0.56339245633188395</v>
      </c>
      <c r="AC578">
        <v>0</v>
      </c>
      <c r="AD578">
        <v>0</v>
      </c>
      <c r="AE578">
        <v>4.12829446320894</v>
      </c>
      <c r="AF578">
        <v>1</v>
      </c>
      <c r="AG578">
        <v>0</v>
      </c>
      <c r="AH578">
        <v>0</v>
      </c>
      <c r="AI578">
        <v>0</v>
      </c>
      <c r="AJ578">
        <v>0</v>
      </c>
      <c r="AK578">
        <v>1</v>
      </c>
      <c r="AL578" t="s">
        <v>35</v>
      </c>
    </row>
    <row r="579" spans="1:38" x14ac:dyDescent="0.2">
      <c r="A579">
        <v>5328</v>
      </c>
      <c r="B579">
        <v>67</v>
      </c>
      <c r="C579" t="str">
        <f>QUOTIENT(Table1[[#This Row],[Age]],10)*10&amp;"-"&amp;(QUOTIENT(Table1[[#This Row],[Age]],10)*10)+9</f>
        <v>60-69</v>
      </c>
      <c r="D579">
        <v>1</v>
      </c>
      <c r="E579">
        <v>0</v>
      </c>
      <c r="F579">
        <v>1</v>
      </c>
      <c r="G579" s="3">
        <v>29.153867295231901</v>
      </c>
      <c r="H579" s="3" t="str">
        <f>IF(Table1[[#This Row],[BMI]]&lt;18.5,"Underweight",IF(AND(Table1[[#This Row],[BMI]]&gt;=18.5,Table1[[#This Row],[BMI]]&lt;25),"Normal Weight",IF(AND(Table1[[#This Row],[BMI]]&gt;=25,Table1[[#This Row],[BMI]]&lt;30),"Overweight","Obesity")))</f>
        <v>Overweight</v>
      </c>
      <c r="I579">
        <v>0</v>
      </c>
      <c r="J579">
        <v>0.167066620734241</v>
      </c>
      <c r="K579">
        <v>9.8470493324269697</v>
      </c>
      <c r="L579">
        <v>9.8849812158641708</v>
      </c>
      <c r="M579">
        <v>9.8342245128598602</v>
      </c>
      <c r="N579">
        <v>0</v>
      </c>
      <c r="O579">
        <v>0</v>
      </c>
      <c r="P579">
        <v>0</v>
      </c>
      <c r="Q579">
        <v>0</v>
      </c>
      <c r="R579">
        <v>0</v>
      </c>
      <c r="S579">
        <v>0</v>
      </c>
      <c r="T579">
        <v>179</v>
      </c>
      <c r="U579">
        <v>65</v>
      </c>
      <c r="V579">
        <v>187.058994965176</v>
      </c>
      <c r="W579">
        <v>64.747390249297595</v>
      </c>
      <c r="X579">
        <v>50.430956623795097</v>
      </c>
      <c r="Y579">
        <v>377.55076672609101</v>
      </c>
      <c r="Z579">
        <v>17.798343557231</v>
      </c>
      <c r="AA579" t="str">
        <f>IF(Table1[[#This Row],[MMSE]]&lt;10, "Severe", IF(AND(Table1[[#This Row],[MMSE]]&gt;10,Table1[[#This Row],[MMSE]]&lt;21),"Moderate",IF(AND(Table1[[#This Row],[MMSE]]&gt;=21,Table1[[#This Row],[MMSE]]&lt;25),"Mild","Normal")))</f>
        <v>Moderate</v>
      </c>
      <c r="AB579">
        <v>9.9087902904993808</v>
      </c>
      <c r="AC579">
        <v>0</v>
      </c>
      <c r="AD579">
        <v>0</v>
      </c>
      <c r="AE579">
        <v>6.0429553823423996</v>
      </c>
      <c r="AF579">
        <v>0</v>
      </c>
      <c r="AG579">
        <v>0</v>
      </c>
      <c r="AH579">
        <v>0</v>
      </c>
      <c r="AI579">
        <v>0</v>
      </c>
      <c r="AJ579">
        <v>0</v>
      </c>
      <c r="AK579">
        <v>0</v>
      </c>
      <c r="AL579" t="s">
        <v>35</v>
      </c>
    </row>
    <row r="580" spans="1:38" hidden="1" x14ac:dyDescent="0.2">
      <c r="A580">
        <v>5329</v>
      </c>
      <c r="B580">
        <v>70</v>
      </c>
      <c r="C580" t="str">
        <f>QUOTIENT(Table1[[#This Row],[Age]],10)*10&amp;"-"&amp;(QUOTIENT(Table1[[#This Row],[Age]],10)*10)+9</f>
        <v>70-79</v>
      </c>
      <c r="D580">
        <v>0</v>
      </c>
      <c r="E580">
        <v>0</v>
      </c>
      <c r="F580">
        <v>1</v>
      </c>
      <c r="G580" s="3">
        <v>36.159578191450002</v>
      </c>
      <c r="H580" s="3" t="str">
        <f>IF(Table1[[#This Row],[BMI]]&lt;18.5,"Underweight",IF(AND(Table1[[#This Row],[BMI]]&gt;=18.5,Table1[[#This Row],[BMI]]&lt;25),"Normal Weight",IF(AND(Table1[[#This Row],[BMI]]&gt;=25,Table1[[#This Row],[BMI]]&lt;30),"Overweight","Obesity")))</f>
        <v>Obesity</v>
      </c>
      <c r="I580">
        <v>0</v>
      </c>
      <c r="J580">
        <v>12.8462559100983</v>
      </c>
      <c r="K580">
        <v>8.4831599769441706</v>
      </c>
      <c r="L580">
        <v>1.19044224332522</v>
      </c>
      <c r="M580">
        <v>4.5776494828640804</v>
      </c>
      <c r="N580">
        <v>0</v>
      </c>
      <c r="O580">
        <v>0</v>
      </c>
      <c r="P580">
        <v>1</v>
      </c>
      <c r="Q580">
        <v>0</v>
      </c>
      <c r="R580">
        <v>0</v>
      </c>
      <c r="S580">
        <v>0</v>
      </c>
      <c r="T580">
        <v>174</v>
      </c>
      <c r="U580">
        <v>82</v>
      </c>
      <c r="V580">
        <v>197.93068765916101</v>
      </c>
      <c r="W580">
        <v>177.86611711134501</v>
      </c>
      <c r="X580">
        <v>58.333490278542101</v>
      </c>
      <c r="Y580">
        <v>329.77322698574301</v>
      </c>
      <c r="Z580">
        <v>1.9373749740614701</v>
      </c>
      <c r="AA580" t="str">
        <f>IF(Table1[[#This Row],[MMSE]]&lt;10, "Severe", IF(AND(Table1[[#This Row],[MMSE]]&gt;10,Table1[[#This Row],[MMSE]]&lt;21),"Moderate",IF(AND(Table1[[#This Row],[MMSE]]&gt;=21,Table1[[#This Row],[MMSE]]&lt;25),"Mild","Normal")))</f>
        <v>Severe</v>
      </c>
      <c r="AB580">
        <v>0.82100007970498501</v>
      </c>
      <c r="AC580">
        <v>0</v>
      </c>
      <c r="AD580">
        <v>0</v>
      </c>
      <c r="AE580">
        <v>4.3937571100539303</v>
      </c>
      <c r="AF580">
        <v>0</v>
      </c>
      <c r="AG580">
        <v>1</v>
      </c>
      <c r="AH580">
        <v>1</v>
      </c>
      <c r="AI580">
        <v>0</v>
      </c>
      <c r="AJ580">
        <v>0</v>
      </c>
      <c r="AK580">
        <v>1</v>
      </c>
      <c r="AL580" t="s">
        <v>35</v>
      </c>
    </row>
    <row r="581" spans="1:38" hidden="1" x14ac:dyDescent="0.2">
      <c r="A581">
        <v>5330</v>
      </c>
      <c r="B581">
        <v>88</v>
      </c>
      <c r="C581" t="str">
        <f>QUOTIENT(Table1[[#This Row],[Age]],10)*10&amp;"-"&amp;(QUOTIENT(Table1[[#This Row],[Age]],10)*10)+9</f>
        <v>80-89</v>
      </c>
      <c r="D581">
        <v>0</v>
      </c>
      <c r="E581">
        <v>2</v>
      </c>
      <c r="F581">
        <v>1</v>
      </c>
      <c r="G581" s="3">
        <v>28.033997324646801</v>
      </c>
      <c r="H581" s="3" t="str">
        <f>IF(Table1[[#This Row],[BMI]]&lt;18.5,"Underweight",IF(AND(Table1[[#This Row],[BMI]]&gt;=18.5,Table1[[#This Row],[BMI]]&lt;25),"Normal Weight",IF(AND(Table1[[#This Row],[BMI]]&gt;=25,Table1[[#This Row],[BMI]]&lt;30),"Overweight","Obesity")))</f>
        <v>Overweight</v>
      </c>
      <c r="I581">
        <v>0</v>
      </c>
      <c r="J581">
        <v>13.047717223234701</v>
      </c>
      <c r="K581">
        <v>5.9401481855890701</v>
      </c>
      <c r="L581">
        <v>4.6336751293766998</v>
      </c>
      <c r="M581">
        <v>4.9139718018312504</v>
      </c>
      <c r="N581">
        <v>0</v>
      </c>
      <c r="O581">
        <v>0</v>
      </c>
      <c r="P581">
        <v>0</v>
      </c>
      <c r="Q581">
        <v>0</v>
      </c>
      <c r="R581">
        <v>0</v>
      </c>
      <c r="S581">
        <v>1</v>
      </c>
      <c r="T581">
        <v>134</v>
      </c>
      <c r="U581">
        <v>105</v>
      </c>
      <c r="V581">
        <v>178.00908015867799</v>
      </c>
      <c r="W581">
        <v>108.47844233966499</v>
      </c>
      <c r="X581">
        <v>60.952827437678302</v>
      </c>
      <c r="Y581">
        <v>191.95352962595101</v>
      </c>
      <c r="Z581">
        <v>7.6197591201165302</v>
      </c>
      <c r="AA581" t="str">
        <f>IF(Table1[[#This Row],[MMSE]]&lt;10, "Severe", IF(AND(Table1[[#This Row],[MMSE]]&gt;10,Table1[[#This Row],[MMSE]]&lt;21),"Moderate",IF(AND(Table1[[#This Row],[MMSE]]&gt;=21,Table1[[#This Row],[MMSE]]&lt;25),"Mild","Normal")))</f>
        <v>Severe</v>
      </c>
      <c r="AB581">
        <v>3.07155403165534</v>
      </c>
      <c r="AC581">
        <v>0</v>
      </c>
      <c r="AD581">
        <v>0</v>
      </c>
      <c r="AE581">
        <v>3.5847226872356801</v>
      </c>
      <c r="AF581">
        <v>0</v>
      </c>
      <c r="AG581">
        <v>0</v>
      </c>
      <c r="AH581">
        <v>1</v>
      </c>
      <c r="AI581">
        <v>0</v>
      </c>
      <c r="AJ581">
        <v>0</v>
      </c>
      <c r="AK581">
        <v>1</v>
      </c>
      <c r="AL581" t="s">
        <v>35</v>
      </c>
    </row>
    <row r="582" spans="1:38" hidden="1" x14ac:dyDescent="0.2">
      <c r="A582">
        <v>5331</v>
      </c>
      <c r="B582">
        <v>61</v>
      </c>
      <c r="C582" t="str">
        <f>QUOTIENT(Table1[[#This Row],[Age]],10)*10&amp;"-"&amp;(QUOTIENT(Table1[[#This Row],[Age]],10)*10)+9</f>
        <v>60-69</v>
      </c>
      <c r="D582">
        <v>0</v>
      </c>
      <c r="E582">
        <v>0</v>
      </c>
      <c r="F582">
        <v>2</v>
      </c>
      <c r="G582" s="3">
        <v>37.005403717061498</v>
      </c>
      <c r="H582" s="3" t="str">
        <f>IF(Table1[[#This Row],[BMI]]&lt;18.5,"Underweight",IF(AND(Table1[[#This Row],[BMI]]&gt;=18.5,Table1[[#This Row],[BMI]]&lt;25),"Normal Weight",IF(AND(Table1[[#This Row],[BMI]]&gt;=25,Table1[[#This Row],[BMI]]&lt;30),"Overweight","Obesity")))</f>
        <v>Obesity</v>
      </c>
      <c r="I582">
        <v>0</v>
      </c>
      <c r="J582">
        <v>14.7422405368116</v>
      </c>
      <c r="K582">
        <v>7.7556804449693004</v>
      </c>
      <c r="L582">
        <v>6.1090433480065496</v>
      </c>
      <c r="M582">
        <v>5.2509139827206699</v>
      </c>
      <c r="N582">
        <v>0</v>
      </c>
      <c r="O582">
        <v>0</v>
      </c>
      <c r="P582">
        <v>0</v>
      </c>
      <c r="Q582">
        <v>1</v>
      </c>
      <c r="R582">
        <v>0</v>
      </c>
      <c r="S582">
        <v>0</v>
      </c>
      <c r="T582">
        <v>125</v>
      </c>
      <c r="U582">
        <v>61</v>
      </c>
      <c r="V582">
        <v>263.76654343708498</v>
      </c>
      <c r="W582">
        <v>114.481408457399</v>
      </c>
      <c r="X582">
        <v>63.202905508315801</v>
      </c>
      <c r="Y582">
        <v>121.296586316598</v>
      </c>
      <c r="Z582">
        <v>4.3974414297258004</v>
      </c>
      <c r="AA582" t="str">
        <f>IF(Table1[[#This Row],[MMSE]]&lt;10, "Severe", IF(AND(Table1[[#This Row],[MMSE]]&gt;10,Table1[[#This Row],[MMSE]]&lt;21),"Moderate",IF(AND(Table1[[#This Row],[MMSE]]&gt;=21,Table1[[#This Row],[MMSE]]&lt;25),"Mild","Normal")))</f>
        <v>Severe</v>
      </c>
      <c r="AB582">
        <v>3.6735085958700302</v>
      </c>
      <c r="AC582">
        <v>0</v>
      </c>
      <c r="AD582">
        <v>0</v>
      </c>
      <c r="AE582">
        <v>3.9517600485427802</v>
      </c>
      <c r="AF582">
        <v>1</v>
      </c>
      <c r="AG582">
        <v>0</v>
      </c>
      <c r="AH582">
        <v>0</v>
      </c>
      <c r="AI582">
        <v>0</v>
      </c>
      <c r="AJ582">
        <v>0</v>
      </c>
      <c r="AK582">
        <v>1</v>
      </c>
      <c r="AL582" t="s">
        <v>35</v>
      </c>
    </row>
    <row r="583" spans="1:38" x14ac:dyDescent="0.2">
      <c r="A583">
        <v>5332</v>
      </c>
      <c r="B583">
        <v>79</v>
      </c>
      <c r="C583" t="str">
        <f>QUOTIENT(Table1[[#This Row],[Age]],10)*10&amp;"-"&amp;(QUOTIENT(Table1[[#This Row],[Age]],10)*10)+9</f>
        <v>70-79</v>
      </c>
      <c r="D583">
        <v>0</v>
      </c>
      <c r="E583">
        <v>0</v>
      </c>
      <c r="F583">
        <v>1</v>
      </c>
      <c r="G583" s="3">
        <v>18.7586866981726</v>
      </c>
      <c r="H583" s="3" t="str">
        <f>IF(Table1[[#This Row],[BMI]]&lt;18.5,"Underweight",IF(AND(Table1[[#This Row],[BMI]]&gt;=18.5,Table1[[#This Row],[BMI]]&lt;25),"Normal Weight",IF(AND(Table1[[#This Row],[BMI]]&gt;=25,Table1[[#This Row],[BMI]]&lt;30),"Overweight","Obesity")))</f>
        <v>Normal Weight</v>
      </c>
      <c r="I583">
        <v>0</v>
      </c>
      <c r="J583">
        <v>13.3069743377004</v>
      </c>
      <c r="K583">
        <v>9.1172828381864495</v>
      </c>
      <c r="L583">
        <v>7.2004361512026804</v>
      </c>
      <c r="M583">
        <v>6.9429161004202298</v>
      </c>
      <c r="N583">
        <v>1</v>
      </c>
      <c r="O583">
        <v>0</v>
      </c>
      <c r="P583">
        <v>0</v>
      </c>
      <c r="Q583">
        <v>0</v>
      </c>
      <c r="R583">
        <v>0</v>
      </c>
      <c r="S583">
        <v>0</v>
      </c>
      <c r="T583">
        <v>118</v>
      </c>
      <c r="U583">
        <v>117</v>
      </c>
      <c r="V583">
        <v>191.51222419379201</v>
      </c>
      <c r="W583">
        <v>121.79739773998899</v>
      </c>
      <c r="X583">
        <v>75.630987517009601</v>
      </c>
      <c r="Y583">
        <v>273.07346846834798</v>
      </c>
      <c r="Z583">
        <v>15.4087369902931</v>
      </c>
      <c r="AA583" t="str">
        <f>IF(Table1[[#This Row],[MMSE]]&lt;10, "Severe", IF(AND(Table1[[#This Row],[MMSE]]&gt;10,Table1[[#This Row],[MMSE]]&lt;21),"Moderate",IF(AND(Table1[[#This Row],[MMSE]]&gt;=21,Table1[[#This Row],[MMSE]]&lt;25),"Mild","Normal")))</f>
        <v>Moderate</v>
      </c>
      <c r="AB583">
        <v>0.144451511725742</v>
      </c>
      <c r="AC583">
        <v>0</v>
      </c>
      <c r="AD583">
        <v>0</v>
      </c>
      <c r="AE583">
        <v>7.7090126038395503</v>
      </c>
      <c r="AF583">
        <v>1</v>
      </c>
      <c r="AG583">
        <v>0</v>
      </c>
      <c r="AH583">
        <v>0</v>
      </c>
      <c r="AI583">
        <v>1</v>
      </c>
      <c r="AJ583">
        <v>0</v>
      </c>
      <c r="AK583">
        <v>0</v>
      </c>
      <c r="AL583" t="s">
        <v>35</v>
      </c>
    </row>
    <row r="584" spans="1:38" hidden="1" x14ac:dyDescent="0.2">
      <c r="A584">
        <v>5333</v>
      </c>
      <c r="B584">
        <v>72</v>
      </c>
      <c r="C584" t="str">
        <f>QUOTIENT(Table1[[#This Row],[Age]],10)*10&amp;"-"&amp;(QUOTIENT(Table1[[#This Row],[Age]],10)*10)+9</f>
        <v>70-79</v>
      </c>
      <c r="D584">
        <v>0</v>
      </c>
      <c r="E584">
        <v>0</v>
      </c>
      <c r="F584">
        <v>1</v>
      </c>
      <c r="G584" s="3">
        <v>28.2495538114932</v>
      </c>
      <c r="H584" s="3" t="str">
        <f>IF(Table1[[#This Row],[BMI]]&lt;18.5,"Underweight",IF(AND(Table1[[#This Row],[BMI]]&gt;=18.5,Table1[[#This Row],[BMI]]&lt;25),"Normal Weight",IF(AND(Table1[[#This Row],[BMI]]&gt;=25,Table1[[#This Row],[BMI]]&lt;30),"Overweight","Obesity")))</f>
        <v>Overweight</v>
      </c>
      <c r="I584">
        <v>0</v>
      </c>
      <c r="J584">
        <v>17.200624867229799</v>
      </c>
      <c r="K584">
        <v>7.4470088898598696</v>
      </c>
      <c r="L584">
        <v>3.4248562483341498</v>
      </c>
      <c r="M584">
        <v>6.0951873438750503</v>
      </c>
      <c r="N584">
        <v>0</v>
      </c>
      <c r="O584">
        <v>0</v>
      </c>
      <c r="P584">
        <v>0</v>
      </c>
      <c r="Q584">
        <v>0</v>
      </c>
      <c r="R584">
        <v>0</v>
      </c>
      <c r="S584">
        <v>0</v>
      </c>
      <c r="T584">
        <v>148</v>
      </c>
      <c r="U584">
        <v>94</v>
      </c>
      <c r="V584">
        <v>236.63153474441199</v>
      </c>
      <c r="W584">
        <v>164.19168657088201</v>
      </c>
      <c r="X584">
        <v>98.003562938958893</v>
      </c>
      <c r="Y584">
        <v>294.02878520423297</v>
      </c>
      <c r="Z584">
        <v>5.0968321750134598</v>
      </c>
      <c r="AA584" t="str">
        <f>IF(Table1[[#This Row],[MMSE]]&lt;10, "Severe", IF(AND(Table1[[#This Row],[MMSE]]&gt;10,Table1[[#This Row],[MMSE]]&lt;21),"Moderate",IF(AND(Table1[[#This Row],[MMSE]]&gt;=21,Table1[[#This Row],[MMSE]]&lt;25),"Mild","Normal")))</f>
        <v>Severe</v>
      </c>
      <c r="AB584">
        <v>5.6437660253927104</v>
      </c>
      <c r="AC584">
        <v>1</v>
      </c>
      <c r="AD584">
        <v>1</v>
      </c>
      <c r="AE584">
        <v>4.0306440817790499</v>
      </c>
      <c r="AF584">
        <v>1</v>
      </c>
      <c r="AG584">
        <v>0</v>
      </c>
      <c r="AH584">
        <v>0</v>
      </c>
      <c r="AI584">
        <v>0</v>
      </c>
      <c r="AJ584">
        <v>0</v>
      </c>
      <c r="AK584">
        <v>1</v>
      </c>
      <c r="AL584" t="s">
        <v>35</v>
      </c>
    </row>
    <row r="585" spans="1:38" hidden="1" x14ac:dyDescent="0.2">
      <c r="A585">
        <v>5334</v>
      </c>
      <c r="B585">
        <v>87</v>
      </c>
      <c r="C585" t="str">
        <f>QUOTIENT(Table1[[#This Row],[Age]],10)*10&amp;"-"&amp;(QUOTIENT(Table1[[#This Row],[Age]],10)*10)+9</f>
        <v>80-89</v>
      </c>
      <c r="D585">
        <v>0</v>
      </c>
      <c r="E585">
        <v>0</v>
      </c>
      <c r="F585">
        <v>2</v>
      </c>
      <c r="G585" s="3">
        <v>36.213493306819899</v>
      </c>
      <c r="H585" s="3" t="str">
        <f>IF(Table1[[#This Row],[BMI]]&lt;18.5,"Underweight",IF(AND(Table1[[#This Row],[BMI]]&gt;=18.5,Table1[[#This Row],[BMI]]&lt;25),"Normal Weight",IF(AND(Table1[[#This Row],[BMI]]&gt;=25,Table1[[#This Row],[BMI]]&lt;30),"Overweight","Obesity")))</f>
        <v>Obesity</v>
      </c>
      <c r="I585">
        <v>0</v>
      </c>
      <c r="J585">
        <v>4.6882531085900796</v>
      </c>
      <c r="K585">
        <v>5.3603191551998801</v>
      </c>
      <c r="L585">
        <v>4.9590761944335897</v>
      </c>
      <c r="M585">
        <v>9.3908261309460901</v>
      </c>
      <c r="N585">
        <v>1</v>
      </c>
      <c r="O585">
        <v>0</v>
      </c>
      <c r="P585">
        <v>0</v>
      </c>
      <c r="Q585">
        <v>0</v>
      </c>
      <c r="R585">
        <v>0</v>
      </c>
      <c r="S585">
        <v>0</v>
      </c>
      <c r="T585">
        <v>157</v>
      </c>
      <c r="U585">
        <v>87</v>
      </c>
      <c r="V585">
        <v>271.217529886146</v>
      </c>
      <c r="W585">
        <v>159.615589930608</v>
      </c>
      <c r="X585">
        <v>80.100683921433898</v>
      </c>
      <c r="Y585">
        <v>237.946158812151</v>
      </c>
      <c r="Z585">
        <v>6.9678913652706802</v>
      </c>
      <c r="AA585" t="str">
        <f>IF(Table1[[#This Row],[MMSE]]&lt;10, "Severe", IF(AND(Table1[[#This Row],[MMSE]]&gt;10,Table1[[#This Row],[MMSE]]&lt;21),"Moderate",IF(AND(Table1[[#This Row],[MMSE]]&gt;=21,Table1[[#This Row],[MMSE]]&lt;25),"Mild","Normal")))</f>
        <v>Severe</v>
      </c>
      <c r="AB585">
        <v>3.32986727028868</v>
      </c>
      <c r="AC585">
        <v>0</v>
      </c>
      <c r="AD585">
        <v>0</v>
      </c>
      <c r="AE585">
        <v>9.7889634791771591</v>
      </c>
      <c r="AF585">
        <v>0</v>
      </c>
      <c r="AG585">
        <v>0</v>
      </c>
      <c r="AH585">
        <v>0</v>
      </c>
      <c r="AI585">
        <v>0</v>
      </c>
      <c r="AJ585">
        <v>0</v>
      </c>
      <c r="AK585">
        <v>0</v>
      </c>
      <c r="AL585" t="s">
        <v>35</v>
      </c>
    </row>
    <row r="586" spans="1:38" x14ac:dyDescent="0.2">
      <c r="A586">
        <v>5335</v>
      </c>
      <c r="B586">
        <v>90</v>
      </c>
      <c r="C586" t="str">
        <f>QUOTIENT(Table1[[#This Row],[Age]],10)*10&amp;"-"&amp;(QUOTIENT(Table1[[#This Row],[Age]],10)*10)+9</f>
        <v>90-99</v>
      </c>
      <c r="D586">
        <v>1</v>
      </c>
      <c r="E586">
        <v>1</v>
      </c>
      <c r="F586">
        <v>1</v>
      </c>
      <c r="G586" s="3">
        <v>19.132543479380601</v>
      </c>
      <c r="H586" s="3" t="str">
        <f>IF(Table1[[#This Row],[BMI]]&lt;18.5,"Underweight",IF(AND(Table1[[#This Row],[BMI]]&gt;=18.5,Table1[[#This Row],[BMI]]&lt;25),"Normal Weight",IF(AND(Table1[[#This Row],[BMI]]&gt;=25,Table1[[#This Row],[BMI]]&lt;30),"Overweight","Obesity")))</f>
        <v>Normal Weight</v>
      </c>
      <c r="I586">
        <v>0</v>
      </c>
      <c r="J586">
        <v>3.0953484896005601</v>
      </c>
      <c r="K586">
        <v>3.02846746187649</v>
      </c>
      <c r="L586">
        <v>0.81163011628520598</v>
      </c>
      <c r="M586">
        <v>7.4644795872231997</v>
      </c>
      <c r="N586">
        <v>0</v>
      </c>
      <c r="O586">
        <v>0</v>
      </c>
      <c r="P586">
        <v>0</v>
      </c>
      <c r="Q586">
        <v>1</v>
      </c>
      <c r="R586">
        <v>0</v>
      </c>
      <c r="S586">
        <v>0</v>
      </c>
      <c r="T586">
        <v>161</v>
      </c>
      <c r="U586">
        <v>71</v>
      </c>
      <c r="V586">
        <v>208.42632875066201</v>
      </c>
      <c r="W586">
        <v>198.19285316594599</v>
      </c>
      <c r="X586">
        <v>86.886458738344203</v>
      </c>
      <c r="Y586">
        <v>261.51509918159098</v>
      </c>
      <c r="Z586">
        <v>10.276938032266701</v>
      </c>
      <c r="AA586" t="str">
        <f>IF(Table1[[#This Row],[MMSE]]&lt;10, "Severe", IF(AND(Table1[[#This Row],[MMSE]]&gt;10,Table1[[#This Row],[MMSE]]&lt;21),"Moderate",IF(AND(Table1[[#This Row],[MMSE]]&gt;=21,Table1[[#This Row],[MMSE]]&lt;25),"Mild","Normal")))</f>
        <v>Moderate</v>
      </c>
      <c r="AB586">
        <v>2.0816597170367901</v>
      </c>
      <c r="AC586">
        <v>0</v>
      </c>
      <c r="AD586">
        <v>0</v>
      </c>
      <c r="AE586">
        <v>3.3758175060517899</v>
      </c>
      <c r="AF586">
        <v>0</v>
      </c>
      <c r="AG586">
        <v>1</v>
      </c>
      <c r="AH586">
        <v>0</v>
      </c>
      <c r="AI586">
        <v>0</v>
      </c>
      <c r="AJ586">
        <v>0</v>
      </c>
      <c r="AK586">
        <v>1</v>
      </c>
      <c r="AL586" t="s">
        <v>35</v>
      </c>
    </row>
    <row r="587" spans="1:38" hidden="1" x14ac:dyDescent="0.2">
      <c r="A587">
        <v>5336</v>
      </c>
      <c r="B587">
        <v>69</v>
      </c>
      <c r="C587" t="str">
        <f>QUOTIENT(Table1[[#This Row],[Age]],10)*10&amp;"-"&amp;(QUOTIENT(Table1[[#This Row],[Age]],10)*10)+9</f>
        <v>60-69</v>
      </c>
      <c r="D587">
        <v>1</v>
      </c>
      <c r="E587">
        <v>0</v>
      </c>
      <c r="F587">
        <v>1</v>
      </c>
      <c r="G587" s="3">
        <v>33.689771599452101</v>
      </c>
      <c r="H587" s="3" t="str">
        <f>IF(Table1[[#This Row],[BMI]]&lt;18.5,"Underweight",IF(AND(Table1[[#This Row],[BMI]]&gt;=18.5,Table1[[#This Row],[BMI]]&lt;25),"Normal Weight",IF(AND(Table1[[#This Row],[BMI]]&gt;=25,Table1[[#This Row],[BMI]]&lt;30),"Overweight","Obesity")))</f>
        <v>Obesity</v>
      </c>
      <c r="I587">
        <v>1</v>
      </c>
      <c r="J587">
        <v>6.7766361350548996</v>
      </c>
      <c r="K587">
        <v>3.3009563901952901</v>
      </c>
      <c r="L587">
        <v>3.77550110646931</v>
      </c>
      <c r="M587">
        <v>6.9781280161259502</v>
      </c>
      <c r="N587">
        <v>0</v>
      </c>
      <c r="O587">
        <v>0</v>
      </c>
      <c r="P587">
        <v>0</v>
      </c>
      <c r="Q587">
        <v>0</v>
      </c>
      <c r="R587">
        <v>0</v>
      </c>
      <c r="S587">
        <v>0</v>
      </c>
      <c r="T587">
        <v>149</v>
      </c>
      <c r="U587">
        <v>80</v>
      </c>
      <c r="V587">
        <v>231.691717699251</v>
      </c>
      <c r="W587">
        <v>169.995517985151</v>
      </c>
      <c r="X587">
        <v>58.584836659597201</v>
      </c>
      <c r="Y587">
        <v>77.265699325657295</v>
      </c>
      <c r="Z587">
        <v>2.31302307474279</v>
      </c>
      <c r="AA587" t="str">
        <f>IF(Table1[[#This Row],[MMSE]]&lt;10, "Severe", IF(AND(Table1[[#This Row],[MMSE]]&gt;10,Table1[[#This Row],[MMSE]]&lt;21),"Moderate",IF(AND(Table1[[#This Row],[MMSE]]&gt;=21,Table1[[#This Row],[MMSE]]&lt;25),"Mild","Normal")))</f>
        <v>Severe</v>
      </c>
      <c r="AB587">
        <v>2.95201960277479</v>
      </c>
      <c r="AC587">
        <v>0</v>
      </c>
      <c r="AD587">
        <v>0</v>
      </c>
      <c r="AE587">
        <v>9.0177395543516301</v>
      </c>
      <c r="AF587">
        <v>0</v>
      </c>
      <c r="AG587">
        <v>0</v>
      </c>
      <c r="AH587">
        <v>1</v>
      </c>
      <c r="AI587">
        <v>0</v>
      </c>
      <c r="AJ587">
        <v>1</v>
      </c>
      <c r="AK587">
        <v>0</v>
      </c>
      <c r="AL587" t="s">
        <v>35</v>
      </c>
    </row>
    <row r="588" spans="1:38" hidden="1" x14ac:dyDescent="0.2">
      <c r="A588">
        <v>5337</v>
      </c>
      <c r="B588">
        <v>72</v>
      </c>
      <c r="C588" t="str">
        <f>QUOTIENT(Table1[[#This Row],[Age]],10)*10&amp;"-"&amp;(QUOTIENT(Table1[[#This Row],[Age]],10)*10)+9</f>
        <v>70-79</v>
      </c>
      <c r="D588">
        <v>1</v>
      </c>
      <c r="E588">
        <v>0</v>
      </c>
      <c r="F588">
        <v>2</v>
      </c>
      <c r="G588" s="3">
        <v>19.1128589997045</v>
      </c>
      <c r="H588" s="3" t="str">
        <f>IF(Table1[[#This Row],[BMI]]&lt;18.5,"Underweight",IF(AND(Table1[[#This Row],[BMI]]&gt;=18.5,Table1[[#This Row],[BMI]]&lt;25),"Normal Weight",IF(AND(Table1[[#This Row],[BMI]]&gt;=25,Table1[[#This Row],[BMI]]&lt;30),"Overweight","Obesity")))</f>
        <v>Normal Weight</v>
      </c>
      <c r="I588">
        <v>1</v>
      </c>
      <c r="J588">
        <v>5.3329216096556999</v>
      </c>
      <c r="K588">
        <v>1.7900018184805599</v>
      </c>
      <c r="L588">
        <v>3.1461765907959598</v>
      </c>
      <c r="M588">
        <v>9.9460016216131102</v>
      </c>
      <c r="N588">
        <v>1</v>
      </c>
      <c r="O588">
        <v>0</v>
      </c>
      <c r="P588">
        <v>0</v>
      </c>
      <c r="Q588">
        <v>0</v>
      </c>
      <c r="R588">
        <v>0</v>
      </c>
      <c r="S588">
        <v>1</v>
      </c>
      <c r="T588">
        <v>125</v>
      </c>
      <c r="U588">
        <v>112</v>
      </c>
      <c r="V588">
        <v>179.39616237069299</v>
      </c>
      <c r="W588">
        <v>198.513655158961</v>
      </c>
      <c r="X588">
        <v>76.497955584614999</v>
      </c>
      <c r="Y588">
        <v>256.76822160626</v>
      </c>
      <c r="Z588">
        <v>6.0003249420721501</v>
      </c>
      <c r="AA588" t="str">
        <f>IF(Table1[[#This Row],[MMSE]]&lt;10, "Severe", IF(AND(Table1[[#This Row],[MMSE]]&gt;10,Table1[[#This Row],[MMSE]]&lt;21),"Moderate",IF(AND(Table1[[#This Row],[MMSE]]&gt;=21,Table1[[#This Row],[MMSE]]&lt;25),"Mild","Normal")))</f>
        <v>Severe</v>
      </c>
      <c r="AB588">
        <v>4.7358042306753898</v>
      </c>
      <c r="AC588">
        <v>0</v>
      </c>
      <c r="AD588">
        <v>0</v>
      </c>
      <c r="AE588">
        <v>8.6152507788211192</v>
      </c>
      <c r="AF588">
        <v>1</v>
      </c>
      <c r="AG588">
        <v>0</v>
      </c>
      <c r="AH588">
        <v>0</v>
      </c>
      <c r="AI588">
        <v>0</v>
      </c>
      <c r="AJ588">
        <v>0</v>
      </c>
      <c r="AK588">
        <v>0</v>
      </c>
      <c r="AL588" t="s">
        <v>35</v>
      </c>
    </row>
    <row r="589" spans="1:38" hidden="1" x14ac:dyDescent="0.2">
      <c r="A589">
        <v>5338</v>
      </c>
      <c r="B589">
        <v>63</v>
      </c>
      <c r="C589" t="str">
        <f>QUOTIENT(Table1[[#This Row],[Age]],10)*10&amp;"-"&amp;(QUOTIENT(Table1[[#This Row],[Age]],10)*10)+9</f>
        <v>60-69</v>
      </c>
      <c r="D589">
        <v>1</v>
      </c>
      <c r="E589">
        <v>0</v>
      </c>
      <c r="F589">
        <v>2</v>
      </c>
      <c r="G589" s="3">
        <v>26.565388159912601</v>
      </c>
      <c r="H589" s="3" t="str">
        <f>IF(Table1[[#This Row],[BMI]]&lt;18.5,"Underweight",IF(AND(Table1[[#This Row],[BMI]]&gt;=18.5,Table1[[#This Row],[BMI]]&lt;25),"Normal Weight",IF(AND(Table1[[#This Row],[BMI]]&gt;=25,Table1[[#This Row],[BMI]]&lt;30),"Overweight","Obesity")))</f>
        <v>Overweight</v>
      </c>
      <c r="I589">
        <v>0</v>
      </c>
      <c r="J589">
        <v>12.547105193541</v>
      </c>
      <c r="K589">
        <v>2.99169606865639</v>
      </c>
      <c r="L589">
        <v>3.9474747494012301</v>
      </c>
      <c r="M589">
        <v>7.4192631882828497</v>
      </c>
      <c r="N589">
        <v>1</v>
      </c>
      <c r="O589">
        <v>0</v>
      </c>
      <c r="P589">
        <v>0</v>
      </c>
      <c r="Q589">
        <v>0</v>
      </c>
      <c r="R589">
        <v>0</v>
      </c>
      <c r="S589">
        <v>1</v>
      </c>
      <c r="T589">
        <v>136</v>
      </c>
      <c r="U589">
        <v>84</v>
      </c>
      <c r="V589">
        <v>274.88575561796802</v>
      </c>
      <c r="W589">
        <v>63.274261995124199</v>
      </c>
      <c r="X589">
        <v>97.592122544924095</v>
      </c>
      <c r="Y589">
        <v>51.979390703693603</v>
      </c>
      <c r="Z589">
        <v>9.2775749752843204</v>
      </c>
      <c r="AA589" t="str">
        <f>IF(Table1[[#This Row],[MMSE]]&lt;10, "Severe", IF(AND(Table1[[#This Row],[MMSE]]&gt;10,Table1[[#This Row],[MMSE]]&lt;21),"Moderate",IF(AND(Table1[[#This Row],[MMSE]]&gt;=21,Table1[[#This Row],[MMSE]]&lt;25),"Mild","Normal")))</f>
        <v>Severe</v>
      </c>
      <c r="AB589">
        <v>0.863791363172561</v>
      </c>
      <c r="AC589">
        <v>0</v>
      </c>
      <c r="AD589">
        <v>0</v>
      </c>
      <c r="AE589">
        <v>2.35067464303483</v>
      </c>
      <c r="AF589">
        <v>0</v>
      </c>
      <c r="AG589">
        <v>0</v>
      </c>
      <c r="AH589">
        <v>0</v>
      </c>
      <c r="AI589">
        <v>0</v>
      </c>
      <c r="AJ589">
        <v>1</v>
      </c>
      <c r="AK589">
        <v>1</v>
      </c>
      <c r="AL589" t="s">
        <v>35</v>
      </c>
    </row>
    <row r="590" spans="1:38" hidden="1" x14ac:dyDescent="0.2">
      <c r="A590">
        <v>5339</v>
      </c>
      <c r="B590">
        <v>68</v>
      </c>
      <c r="C590" t="str">
        <f>QUOTIENT(Table1[[#This Row],[Age]],10)*10&amp;"-"&amp;(QUOTIENT(Table1[[#This Row],[Age]],10)*10)+9</f>
        <v>60-69</v>
      </c>
      <c r="D590">
        <v>1</v>
      </c>
      <c r="E590">
        <v>1</v>
      </c>
      <c r="F590">
        <v>2</v>
      </c>
      <c r="G590" s="3">
        <v>26.870368172138299</v>
      </c>
      <c r="H590" s="3" t="str">
        <f>IF(Table1[[#This Row],[BMI]]&lt;18.5,"Underweight",IF(AND(Table1[[#This Row],[BMI]]&gt;=18.5,Table1[[#This Row],[BMI]]&lt;25),"Normal Weight",IF(AND(Table1[[#This Row],[BMI]]&gt;=25,Table1[[#This Row],[BMI]]&lt;30),"Overweight","Obesity")))</f>
        <v>Overweight</v>
      </c>
      <c r="I590">
        <v>0</v>
      </c>
      <c r="J590">
        <v>11.032828861132</v>
      </c>
      <c r="K590">
        <v>3.1883607201917799</v>
      </c>
      <c r="L590">
        <v>5.9366019598699697</v>
      </c>
      <c r="M590">
        <v>4.08117190072866</v>
      </c>
      <c r="N590">
        <v>0</v>
      </c>
      <c r="O590">
        <v>1</v>
      </c>
      <c r="P590">
        <v>0</v>
      </c>
      <c r="Q590">
        <v>0</v>
      </c>
      <c r="R590">
        <v>0</v>
      </c>
      <c r="S590">
        <v>1</v>
      </c>
      <c r="T590">
        <v>133</v>
      </c>
      <c r="U590">
        <v>68</v>
      </c>
      <c r="V590">
        <v>192.42157758821901</v>
      </c>
      <c r="W590">
        <v>61.913251853551898</v>
      </c>
      <c r="X590">
        <v>79.894844979115504</v>
      </c>
      <c r="Y590">
        <v>91.683825760027105</v>
      </c>
      <c r="Z590">
        <v>4.1181802955177798</v>
      </c>
      <c r="AA590" t="str">
        <f>IF(Table1[[#This Row],[MMSE]]&lt;10, "Severe", IF(AND(Table1[[#This Row],[MMSE]]&gt;10,Table1[[#This Row],[MMSE]]&lt;21),"Moderate",IF(AND(Table1[[#This Row],[MMSE]]&gt;=21,Table1[[#This Row],[MMSE]]&lt;25),"Mild","Normal")))</f>
        <v>Severe</v>
      </c>
      <c r="AB590">
        <v>0.81209202357662702</v>
      </c>
      <c r="AC590">
        <v>0</v>
      </c>
      <c r="AD590">
        <v>0</v>
      </c>
      <c r="AE590">
        <v>1.4720522789112001</v>
      </c>
      <c r="AF590">
        <v>0</v>
      </c>
      <c r="AG590">
        <v>0</v>
      </c>
      <c r="AH590">
        <v>0</v>
      </c>
      <c r="AI590">
        <v>0</v>
      </c>
      <c r="AJ590">
        <v>1</v>
      </c>
      <c r="AK590">
        <v>1</v>
      </c>
      <c r="AL590" t="s">
        <v>35</v>
      </c>
    </row>
    <row r="591" spans="1:38" hidden="1" x14ac:dyDescent="0.2">
      <c r="A591">
        <v>5340</v>
      </c>
      <c r="B591">
        <v>72</v>
      </c>
      <c r="C591" t="str">
        <f>QUOTIENT(Table1[[#This Row],[Age]],10)*10&amp;"-"&amp;(QUOTIENT(Table1[[#This Row],[Age]],10)*10)+9</f>
        <v>70-79</v>
      </c>
      <c r="D591">
        <v>0</v>
      </c>
      <c r="E591">
        <v>2</v>
      </c>
      <c r="F591">
        <v>0</v>
      </c>
      <c r="G591" s="3">
        <v>18.5185090962357</v>
      </c>
      <c r="H591" s="3" t="str">
        <f>IF(Table1[[#This Row],[BMI]]&lt;18.5,"Underweight",IF(AND(Table1[[#This Row],[BMI]]&gt;=18.5,Table1[[#This Row],[BMI]]&lt;25),"Normal Weight",IF(AND(Table1[[#This Row],[BMI]]&gt;=25,Table1[[#This Row],[BMI]]&lt;30),"Overweight","Obesity")))</f>
        <v>Normal Weight</v>
      </c>
      <c r="I591">
        <v>0</v>
      </c>
      <c r="J591">
        <v>17.676561200634801</v>
      </c>
      <c r="K591">
        <v>7.2954581283660902</v>
      </c>
      <c r="L591">
        <v>5.25348079377485</v>
      </c>
      <c r="M591">
        <v>6.7200858700654402</v>
      </c>
      <c r="N591">
        <v>0</v>
      </c>
      <c r="O591">
        <v>0</v>
      </c>
      <c r="P591">
        <v>1</v>
      </c>
      <c r="Q591">
        <v>0</v>
      </c>
      <c r="R591">
        <v>0</v>
      </c>
      <c r="S591">
        <v>0</v>
      </c>
      <c r="T591">
        <v>146</v>
      </c>
      <c r="U591">
        <v>99</v>
      </c>
      <c r="V591">
        <v>202.38412009304599</v>
      </c>
      <c r="W591">
        <v>76.236651649332302</v>
      </c>
      <c r="X591">
        <v>70.309238442561707</v>
      </c>
      <c r="Y591">
        <v>77.046311361166602</v>
      </c>
      <c r="Z591">
        <v>1.59656663353134</v>
      </c>
      <c r="AA591" t="str">
        <f>IF(Table1[[#This Row],[MMSE]]&lt;10, "Severe", IF(AND(Table1[[#This Row],[MMSE]]&gt;10,Table1[[#This Row],[MMSE]]&lt;21),"Moderate",IF(AND(Table1[[#This Row],[MMSE]]&gt;=21,Table1[[#This Row],[MMSE]]&lt;25),"Mild","Normal")))</f>
        <v>Severe</v>
      </c>
      <c r="AB591">
        <v>0.62386781533928803</v>
      </c>
      <c r="AC591">
        <v>0</v>
      </c>
      <c r="AD591">
        <v>0</v>
      </c>
      <c r="AE591">
        <v>9.4615736687741894</v>
      </c>
      <c r="AF591">
        <v>0</v>
      </c>
      <c r="AG591">
        <v>0</v>
      </c>
      <c r="AH591">
        <v>0</v>
      </c>
      <c r="AI591">
        <v>0</v>
      </c>
      <c r="AJ591">
        <v>0</v>
      </c>
      <c r="AK591">
        <v>0</v>
      </c>
      <c r="AL591" t="s">
        <v>35</v>
      </c>
    </row>
    <row r="592" spans="1:38" x14ac:dyDescent="0.2">
      <c r="A592">
        <v>5341</v>
      </c>
      <c r="B592">
        <v>71</v>
      </c>
      <c r="C592" t="str">
        <f>QUOTIENT(Table1[[#This Row],[Age]],10)*10&amp;"-"&amp;(QUOTIENT(Table1[[#This Row],[Age]],10)*10)+9</f>
        <v>70-79</v>
      </c>
      <c r="D592">
        <v>0</v>
      </c>
      <c r="E592">
        <v>0</v>
      </c>
      <c r="F592">
        <v>1</v>
      </c>
      <c r="G592" s="3">
        <v>21.2451588006234</v>
      </c>
      <c r="H592" s="3" t="str">
        <f>IF(Table1[[#This Row],[BMI]]&lt;18.5,"Underweight",IF(AND(Table1[[#This Row],[BMI]]&gt;=18.5,Table1[[#This Row],[BMI]]&lt;25),"Normal Weight",IF(AND(Table1[[#This Row],[BMI]]&gt;=25,Table1[[#This Row],[BMI]]&lt;30),"Overweight","Obesity")))</f>
        <v>Normal Weight</v>
      </c>
      <c r="I592">
        <v>0</v>
      </c>
      <c r="J592">
        <v>10.6629471333276</v>
      </c>
      <c r="K592">
        <v>1.3272552899716701</v>
      </c>
      <c r="L592">
        <v>4.3972756534635504</v>
      </c>
      <c r="M592">
        <v>9.4033816864769602</v>
      </c>
      <c r="N592">
        <v>1</v>
      </c>
      <c r="O592">
        <v>0</v>
      </c>
      <c r="P592">
        <v>0</v>
      </c>
      <c r="Q592">
        <v>0</v>
      </c>
      <c r="R592">
        <v>0</v>
      </c>
      <c r="S592">
        <v>0</v>
      </c>
      <c r="T592">
        <v>93</v>
      </c>
      <c r="U592">
        <v>103</v>
      </c>
      <c r="V592">
        <v>207.11731571981599</v>
      </c>
      <c r="W592">
        <v>96.933667286687395</v>
      </c>
      <c r="X592">
        <v>89.001752826751996</v>
      </c>
      <c r="Y592">
        <v>167.06405103882099</v>
      </c>
      <c r="Z592">
        <v>17.953653763074101</v>
      </c>
      <c r="AA592" t="str">
        <f>IF(Table1[[#This Row],[MMSE]]&lt;10, "Severe", IF(AND(Table1[[#This Row],[MMSE]]&gt;10,Table1[[#This Row],[MMSE]]&lt;21),"Moderate",IF(AND(Table1[[#This Row],[MMSE]]&gt;=21,Table1[[#This Row],[MMSE]]&lt;25),"Mild","Normal")))</f>
        <v>Moderate</v>
      </c>
      <c r="AB592">
        <v>8.4541091275643794</v>
      </c>
      <c r="AC592">
        <v>0</v>
      </c>
      <c r="AD592">
        <v>0</v>
      </c>
      <c r="AE592">
        <v>5.8744758506633996</v>
      </c>
      <c r="AF592">
        <v>1</v>
      </c>
      <c r="AG592">
        <v>1</v>
      </c>
      <c r="AH592">
        <v>0</v>
      </c>
      <c r="AI592">
        <v>0</v>
      </c>
      <c r="AJ592">
        <v>0</v>
      </c>
      <c r="AK592">
        <v>0</v>
      </c>
      <c r="AL592" t="s">
        <v>35</v>
      </c>
    </row>
    <row r="593" spans="1:38" hidden="1" x14ac:dyDescent="0.2">
      <c r="A593">
        <v>5342</v>
      </c>
      <c r="B593">
        <v>60</v>
      </c>
      <c r="C593" t="str">
        <f>QUOTIENT(Table1[[#This Row],[Age]],10)*10&amp;"-"&amp;(QUOTIENT(Table1[[#This Row],[Age]],10)*10)+9</f>
        <v>60-69</v>
      </c>
      <c r="D593">
        <v>1</v>
      </c>
      <c r="E593">
        <v>1</v>
      </c>
      <c r="F593">
        <v>0</v>
      </c>
      <c r="G593" s="3">
        <v>16.273563812850998</v>
      </c>
      <c r="H593" s="3" t="str">
        <f>IF(Table1[[#This Row],[BMI]]&lt;18.5,"Underweight",IF(AND(Table1[[#This Row],[BMI]]&gt;=18.5,Table1[[#This Row],[BMI]]&lt;25),"Normal Weight",IF(AND(Table1[[#This Row],[BMI]]&gt;=25,Table1[[#This Row],[BMI]]&lt;30),"Overweight","Obesity")))</f>
        <v>Underweight</v>
      </c>
      <c r="I593">
        <v>0</v>
      </c>
      <c r="J593">
        <v>3.6225955812028099</v>
      </c>
      <c r="K593">
        <v>2.2989196032405199</v>
      </c>
      <c r="L593">
        <v>1.4212719400973901</v>
      </c>
      <c r="M593">
        <v>6.49010998021296</v>
      </c>
      <c r="N593">
        <v>1</v>
      </c>
      <c r="O593">
        <v>0</v>
      </c>
      <c r="P593">
        <v>0</v>
      </c>
      <c r="Q593">
        <v>0</v>
      </c>
      <c r="R593">
        <v>0</v>
      </c>
      <c r="S593">
        <v>0</v>
      </c>
      <c r="T593">
        <v>124</v>
      </c>
      <c r="U593">
        <v>86</v>
      </c>
      <c r="V593">
        <v>279.12450429931499</v>
      </c>
      <c r="W593">
        <v>195.37569140782301</v>
      </c>
      <c r="X593">
        <v>61.427782603864799</v>
      </c>
      <c r="Y593">
        <v>67.035810291554895</v>
      </c>
      <c r="Z593">
        <v>5.1158888139994803</v>
      </c>
      <c r="AA593" t="str">
        <f>IF(Table1[[#This Row],[MMSE]]&lt;10, "Severe", IF(AND(Table1[[#This Row],[MMSE]]&gt;10,Table1[[#This Row],[MMSE]]&lt;21),"Moderate",IF(AND(Table1[[#This Row],[MMSE]]&gt;=21,Table1[[#This Row],[MMSE]]&lt;25),"Mild","Normal")))</f>
        <v>Severe</v>
      </c>
      <c r="AB593">
        <v>9.0396886538128801E-2</v>
      </c>
      <c r="AC593">
        <v>1</v>
      </c>
      <c r="AD593">
        <v>0</v>
      </c>
      <c r="AE593">
        <v>0.48765081531321802</v>
      </c>
      <c r="AF593">
        <v>0</v>
      </c>
      <c r="AG593">
        <v>1</v>
      </c>
      <c r="AH593">
        <v>0</v>
      </c>
      <c r="AI593">
        <v>1</v>
      </c>
      <c r="AJ593">
        <v>0</v>
      </c>
      <c r="AK593">
        <v>1</v>
      </c>
      <c r="AL593" t="s">
        <v>35</v>
      </c>
    </row>
    <row r="594" spans="1:38" hidden="1" x14ac:dyDescent="0.2">
      <c r="A594">
        <v>5343</v>
      </c>
      <c r="B594">
        <v>84</v>
      </c>
      <c r="C594" t="str">
        <f>QUOTIENT(Table1[[#This Row],[Age]],10)*10&amp;"-"&amp;(QUOTIENT(Table1[[#This Row],[Age]],10)*10)+9</f>
        <v>80-89</v>
      </c>
      <c r="D594">
        <v>1</v>
      </c>
      <c r="E594">
        <v>1</v>
      </c>
      <c r="F594">
        <v>1</v>
      </c>
      <c r="G594" s="3">
        <v>19.140117312168702</v>
      </c>
      <c r="H594" s="3" t="str">
        <f>IF(Table1[[#This Row],[BMI]]&lt;18.5,"Underweight",IF(AND(Table1[[#This Row],[BMI]]&gt;=18.5,Table1[[#This Row],[BMI]]&lt;25),"Normal Weight",IF(AND(Table1[[#This Row],[BMI]]&gt;=25,Table1[[#This Row],[BMI]]&lt;30),"Overweight","Obesity")))</f>
        <v>Normal Weight</v>
      </c>
      <c r="I594">
        <v>0</v>
      </c>
      <c r="J594">
        <v>13.0478650284729</v>
      </c>
      <c r="K594">
        <v>8.7048736170389098</v>
      </c>
      <c r="L594">
        <v>1.4848542238789899</v>
      </c>
      <c r="M594">
        <v>7.2026666456968798</v>
      </c>
      <c r="N594">
        <v>1</v>
      </c>
      <c r="O594">
        <v>0</v>
      </c>
      <c r="P594">
        <v>0</v>
      </c>
      <c r="Q594">
        <v>0</v>
      </c>
      <c r="R594">
        <v>0</v>
      </c>
      <c r="S594">
        <v>0</v>
      </c>
      <c r="T594">
        <v>109</v>
      </c>
      <c r="U594">
        <v>107</v>
      </c>
      <c r="V594">
        <v>165.51187337627701</v>
      </c>
      <c r="W594">
        <v>51.8995534923531</v>
      </c>
      <c r="X594">
        <v>43.185918209136901</v>
      </c>
      <c r="Y594">
        <v>278.620164383288</v>
      </c>
      <c r="Z594">
        <v>25.334009125605899</v>
      </c>
      <c r="AA594" t="str">
        <f>IF(Table1[[#This Row],[MMSE]]&lt;10, "Severe", IF(AND(Table1[[#This Row],[MMSE]]&gt;10,Table1[[#This Row],[MMSE]]&lt;21),"Moderate",IF(AND(Table1[[#This Row],[MMSE]]&gt;=21,Table1[[#This Row],[MMSE]]&lt;25),"Mild","Normal")))</f>
        <v>Normal</v>
      </c>
      <c r="AB594">
        <v>2.1984524162293102</v>
      </c>
      <c r="AC594">
        <v>0</v>
      </c>
      <c r="AD594">
        <v>0</v>
      </c>
      <c r="AE594">
        <v>9.9065686267250097</v>
      </c>
      <c r="AF594">
        <v>0</v>
      </c>
      <c r="AG594">
        <v>0</v>
      </c>
      <c r="AH594">
        <v>0</v>
      </c>
      <c r="AI594">
        <v>0</v>
      </c>
      <c r="AJ594">
        <v>1</v>
      </c>
      <c r="AK594">
        <v>0</v>
      </c>
      <c r="AL594" t="s">
        <v>35</v>
      </c>
    </row>
    <row r="595" spans="1:38" hidden="1" x14ac:dyDescent="0.2">
      <c r="A595">
        <v>5344</v>
      </c>
      <c r="B595">
        <v>76</v>
      </c>
      <c r="C595" t="str">
        <f>QUOTIENT(Table1[[#This Row],[Age]],10)*10&amp;"-"&amp;(QUOTIENT(Table1[[#This Row],[Age]],10)*10)+9</f>
        <v>70-79</v>
      </c>
      <c r="D595">
        <v>1</v>
      </c>
      <c r="E595">
        <v>0</v>
      </c>
      <c r="F595">
        <v>2</v>
      </c>
      <c r="G595" s="3">
        <v>38.768590185725998</v>
      </c>
      <c r="H595" s="3" t="str">
        <f>IF(Table1[[#This Row],[BMI]]&lt;18.5,"Underweight",IF(AND(Table1[[#This Row],[BMI]]&gt;=18.5,Table1[[#This Row],[BMI]]&lt;25),"Normal Weight",IF(AND(Table1[[#This Row],[BMI]]&gt;=25,Table1[[#This Row],[BMI]]&lt;30),"Overweight","Obesity")))</f>
        <v>Obesity</v>
      </c>
      <c r="I595">
        <v>1</v>
      </c>
      <c r="J595">
        <v>9.0139189678712999</v>
      </c>
      <c r="K595">
        <v>8.2967937268475893</v>
      </c>
      <c r="L595">
        <v>7.8925954300876704</v>
      </c>
      <c r="M595">
        <v>5.9289340116450999</v>
      </c>
      <c r="N595">
        <v>0</v>
      </c>
      <c r="O595">
        <v>0</v>
      </c>
      <c r="P595">
        <v>1</v>
      </c>
      <c r="Q595">
        <v>0</v>
      </c>
      <c r="R595">
        <v>0</v>
      </c>
      <c r="S595">
        <v>1</v>
      </c>
      <c r="T595">
        <v>118</v>
      </c>
      <c r="U595">
        <v>81</v>
      </c>
      <c r="V595">
        <v>155.850811600957</v>
      </c>
      <c r="W595">
        <v>115.259386030589</v>
      </c>
      <c r="X595">
        <v>32.708445289887102</v>
      </c>
      <c r="Y595">
        <v>152.09283185751099</v>
      </c>
      <c r="Z595">
        <v>25.4101476591322</v>
      </c>
      <c r="AA595" t="str">
        <f>IF(Table1[[#This Row],[MMSE]]&lt;10, "Severe", IF(AND(Table1[[#This Row],[MMSE]]&gt;10,Table1[[#This Row],[MMSE]]&lt;21),"Moderate",IF(AND(Table1[[#This Row],[MMSE]]&gt;=21,Table1[[#This Row],[MMSE]]&lt;25),"Mild","Normal")))</f>
        <v>Normal</v>
      </c>
      <c r="AB595">
        <v>8.62698397279107</v>
      </c>
      <c r="AC595">
        <v>0</v>
      </c>
      <c r="AD595">
        <v>0</v>
      </c>
      <c r="AE595">
        <v>9.4139844636659298</v>
      </c>
      <c r="AF595">
        <v>0</v>
      </c>
      <c r="AG595">
        <v>0</v>
      </c>
      <c r="AH595">
        <v>0</v>
      </c>
      <c r="AI595">
        <v>0</v>
      </c>
      <c r="AJ595">
        <v>1</v>
      </c>
      <c r="AK595">
        <v>0</v>
      </c>
      <c r="AL595" t="s">
        <v>35</v>
      </c>
    </row>
    <row r="596" spans="1:38" hidden="1" x14ac:dyDescent="0.2">
      <c r="A596">
        <v>5345</v>
      </c>
      <c r="B596">
        <v>85</v>
      </c>
      <c r="C596" t="str">
        <f>QUOTIENT(Table1[[#This Row],[Age]],10)*10&amp;"-"&amp;(QUOTIENT(Table1[[#This Row],[Age]],10)*10)+9</f>
        <v>80-89</v>
      </c>
      <c r="D596">
        <v>0</v>
      </c>
      <c r="E596">
        <v>3</v>
      </c>
      <c r="F596">
        <v>1</v>
      </c>
      <c r="G596" s="3">
        <v>23.698136662159001</v>
      </c>
      <c r="H596" s="3" t="str">
        <f>IF(Table1[[#This Row],[BMI]]&lt;18.5,"Underweight",IF(AND(Table1[[#This Row],[BMI]]&gt;=18.5,Table1[[#This Row],[BMI]]&lt;25),"Normal Weight",IF(AND(Table1[[#This Row],[BMI]]&gt;=25,Table1[[#This Row],[BMI]]&lt;30),"Overweight","Obesity")))</f>
        <v>Normal Weight</v>
      </c>
      <c r="I596">
        <v>0</v>
      </c>
      <c r="J596">
        <v>9.4086792216525303</v>
      </c>
      <c r="K596">
        <v>6.8155471754337504E-2</v>
      </c>
      <c r="L596">
        <v>0.47877198954706501</v>
      </c>
      <c r="M596">
        <v>7.4361679420764597</v>
      </c>
      <c r="N596">
        <v>0</v>
      </c>
      <c r="O596">
        <v>0</v>
      </c>
      <c r="P596">
        <v>0</v>
      </c>
      <c r="Q596">
        <v>0</v>
      </c>
      <c r="R596">
        <v>0</v>
      </c>
      <c r="S596">
        <v>0</v>
      </c>
      <c r="T596">
        <v>105</v>
      </c>
      <c r="U596">
        <v>95</v>
      </c>
      <c r="V596">
        <v>224.583078407671</v>
      </c>
      <c r="W596">
        <v>136.97395913835999</v>
      </c>
      <c r="X596">
        <v>22.8044611428924</v>
      </c>
      <c r="Y596">
        <v>62.153589836846997</v>
      </c>
      <c r="Z596">
        <v>28.1820836625905</v>
      </c>
      <c r="AA596" t="str">
        <f>IF(Table1[[#This Row],[MMSE]]&lt;10, "Severe", IF(AND(Table1[[#This Row],[MMSE]]&gt;10,Table1[[#This Row],[MMSE]]&lt;21),"Moderate",IF(AND(Table1[[#This Row],[MMSE]]&gt;=21,Table1[[#This Row],[MMSE]]&lt;25),"Mild","Normal")))</f>
        <v>Normal</v>
      </c>
      <c r="AB596">
        <v>5.3294002260949602</v>
      </c>
      <c r="AC596">
        <v>0</v>
      </c>
      <c r="AD596">
        <v>0</v>
      </c>
      <c r="AE596">
        <v>1.0475107134447501</v>
      </c>
      <c r="AF596">
        <v>0</v>
      </c>
      <c r="AG596">
        <v>0</v>
      </c>
      <c r="AH596">
        <v>1</v>
      </c>
      <c r="AI596">
        <v>0</v>
      </c>
      <c r="AJ596">
        <v>1</v>
      </c>
      <c r="AK596">
        <v>0</v>
      </c>
      <c r="AL596" t="s">
        <v>35</v>
      </c>
    </row>
    <row r="597" spans="1:38" hidden="1" x14ac:dyDescent="0.2">
      <c r="A597">
        <v>5346</v>
      </c>
      <c r="B597">
        <v>65</v>
      </c>
      <c r="C597" t="str">
        <f>QUOTIENT(Table1[[#This Row],[Age]],10)*10&amp;"-"&amp;(QUOTIENT(Table1[[#This Row],[Age]],10)*10)+9</f>
        <v>60-69</v>
      </c>
      <c r="D597">
        <v>1</v>
      </c>
      <c r="E597">
        <v>0</v>
      </c>
      <c r="F597">
        <v>2</v>
      </c>
      <c r="G597" s="3">
        <v>32.181717506970301</v>
      </c>
      <c r="H597" s="3" t="str">
        <f>IF(Table1[[#This Row],[BMI]]&lt;18.5,"Underweight",IF(AND(Table1[[#This Row],[BMI]]&gt;=18.5,Table1[[#This Row],[BMI]]&lt;25),"Normal Weight",IF(AND(Table1[[#This Row],[BMI]]&gt;=25,Table1[[#This Row],[BMI]]&lt;30),"Overweight","Obesity")))</f>
        <v>Obesity</v>
      </c>
      <c r="I597">
        <v>0</v>
      </c>
      <c r="J597">
        <v>10.854145396873299</v>
      </c>
      <c r="K597">
        <v>2.0475155348052199</v>
      </c>
      <c r="L597">
        <v>0.20341486151715801</v>
      </c>
      <c r="M597">
        <v>8.0527603789953908</v>
      </c>
      <c r="N597">
        <v>0</v>
      </c>
      <c r="O597">
        <v>1</v>
      </c>
      <c r="P597">
        <v>0</v>
      </c>
      <c r="Q597">
        <v>1</v>
      </c>
      <c r="R597">
        <v>0</v>
      </c>
      <c r="S597">
        <v>0</v>
      </c>
      <c r="T597">
        <v>159</v>
      </c>
      <c r="U597">
        <v>86</v>
      </c>
      <c r="V597">
        <v>224.78265934725101</v>
      </c>
      <c r="W597">
        <v>57.724344272401503</v>
      </c>
      <c r="X597">
        <v>29.130505984096601</v>
      </c>
      <c r="Y597">
        <v>159.97151307545101</v>
      </c>
      <c r="Z597">
        <v>6.58789522245175</v>
      </c>
      <c r="AA597" t="str">
        <f>IF(Table1[[#This Row],[MMSE]]&lt;10, "Severe", IF(AND(Table1[[#This Row],[MMSE]]&gt;10,Table1[[#This Row],[MMSE]]&lt;21),"Moderate",IF(AND(Table1[[#This Row],[MMSE]]&gt;=21,Table1[[#This Row],[MMSE]]&lt;25),"Mild","Normal")))</f>
        <v>Severe</v>
      </c>
      <c r="AB597">
        <v>6.6902668736107502</v>
      </c>
      <c r="AC597">
        <v>0</v>
      </c>
      <c r="AD597">
        <v>0</v>
      </c>
      <c r="AE597">
        <v>8.6724028206600199</v>
      </c>
      <c r="AF597">
        <v>0</v>
      </c>
      <c r="AG597">
        <v>1</v>
      </c>
      <c r="AH597">
        <v>0</v>
      </c>
      <c r="AI597">
        <v>0</v>
      </c>
      <c r="AJ597">
        <v>0</v>
      </c>
      <c r="AK597">
        <v>0</v>
      </c>
      <c r="AL597" t="s">
        <v>35</v>
      </c>
    </row>
    <row r="598" spans="1:38" hidden="1" x14ac:dyDescent="0.2">
      <c r="A598">
        <v>5347</v>
      </c>
      <c r="B598">
        <v>61</v>
      </c>
      <c r="C598" t="str">
        <f>QUOTIENT(Table1[[#This Row],[Age]],10)*10&amp;"-"&amp;(QUOTIENT(Table1[[#This Row],[Age]],10)*10)+9</f>
        <v>60-69</v>
      </c>
      <c r="D598">
        <v>0</v>
      </c>
      <c r="E598">
        <v>0</v>
      </c>
      <c r="F598">
        <v>0</v>
      </c>
      <c r="G598" s="3">
        <v>39.389870703711999</v>
      </c>
      <c r="H598" s="3" t="str">
        <f>IF(Table1[[#This Row],[BMI]]&lt;18.5,"Underweight",IF(AND(Table1[[#This Row],[BMI]]&gt;=18.5,Table1[[#This Row],[BMI]]&lt;25),"Normal Weight",IF(AND(Table1[[#This Row],[BMI]]&gt;=25,Table1[[#This Row],[BMI]]&lt;30),"Overweight","Obesity")))</f>
        <v>Obesity</v>
      </c>
      <c r="I598">
        <v>0</v>
      </c>
      <c r="J598">
        <v>0.88640684943672199</v>
      </c>
      <c r="K598">
        <v>0.73439681086046305</v>
      </c>
      <c r="L598">
        <v>3.9574397288296201</v>
      </c>
      <c r="M598">
        <v>4.9197326145598499</v>
      </c>
      <c r="N598">
        <v>1</v>
      </c>
      <c r="O598">
        <v>0</v>
      </c>
      <c r="P598">
        <v>1</v>
      </c>
      <c r="Q598">
        <v>0</v>
      </c>
      <c r="R598">
        <v>0</v>
      </c>
      <c r="S598">
        <v>0</v>
      </c>
      <c r="T598">
        <v>108</v>
      </c>
      <c r="U598">
        <v>78</v>
      </c>
      <c r="V598">
        <v>180.185404697199</v>
      </c>
      <c r="W598">
        <v>170.741309650202</v>
      </c>
      <c r="X598">
        <v>75.140493884510903</v>
      </c>
      <c r="Y598">
        <v>346.77185705242402</v>
      </c>
      <c r="Z598">
        <v>8.1746813414516399</v>
      </c>
      <c r="AA598" t="str">
        <f>IF(Table1[[#This Row],[MMSE]]&lt;10, "Severe", IF(AND(Table1[[#This Row],[MMSE]]&gt;10,Table1[[#This Row],[MMSE]]&lt;21),"Moderate",IF(AND(Table1[[#This Row],[MMSE]]&gt;=21,Table1[[#This Row],[MMSE]]&lt;25),"Mild","Normal")))</f>
        <v>Severe</v>
      </c>
      <c r="AB598">
        <v>2.3862666544078599</v>
      </c>
      <c r="AC598">
        <v>0</v>
      </c>
      <c r="AD598">
        <v>0</v>
      </c>
      <c r="AE598">
        <v>4.3904058114673399</v>
      </c>
      <c r="AF598">
        <v>0</v>
      </c>
      <c r="AG598">
        <v>1</v>
      </c>
      <c r="AH598">
        <v>0</v>
      </c>
      <c r="AI598">
        <v>0</v>
      </c>
      <c r="AJ598">
        <v>0</v>
      </c>
      <c r="AK598">
        <v>1</v>
      </c>
      <c r="AL598" t="s">
        <v>35</v>
      </c>
    </row>
    <row r="599" spans="1:38" hidden="1" x14ac:dyDescent="0.2">
      <c r="A599">
        <v>5348</v>
      </c>
      <c r="B599">
        <v>66</v>
      </c>
      <c r="C599" t="str">
        <f>QUOTIENT(Table1[[#This Row],[Age]],10)*10&amp;"-"&amp;(QUOTIENT(Table1[[#This Row],[Age]],10)*10)+9</f>
        <v>60-69</v>
      </c>
      <c r="D599">
        <v>1</v>
      </c>
      <c r="E599">
        <v>0</v>
      </c>
      <c r="F599">
        <v>2</v>
      </c>
      <c r="G599" s="3">
        <v>17.2374990945018</v>
      </c>
      <c r="H599" s="3" t="str">
        <f>IF(Table1[[#This Row],[BMI]]&lt;18.5,"Underweight",IF(AND(Table1[[#This Row],[BMI]]&gt;=18.5,Table1[[#This Row],[BMI]]&lt;25),"Normal Weight",IF(AND(Table1[[#This Row],[BMI]]&gt;=25,Table1[[#This Row],[BMI]]&lt;30),"Overweight","Obesity")))</f>
        <v>Underweight</v>
      </c>
      <c r="I599">
        <v>0</v>
      </c>
      <c r="J599">
        <v>0.91011925217274503</v>
      </c>
      <c r="K599">
        <v>2.1834907356701301</v>
      </c>
      <c r="L599">
        <v>2.1395603681661299</v>
      </c>
      <c r="M599">
        <v>9.3292861327349801</v>
      </c>
      <c r="N599">
        <v>0</v>
      </c>
      <c r="O599">
        <v>0</v>
      </c>
      <c r="P599">
        <v>1</v>
      </c>
      <c r="Q599">
        <v>0</v>
      </c>
      <c r="R599">
        <v>0</v>
      </c>
      <c r="S599">
        <v>0</v>
      </c>
      <c r="T599">
        <v>120</v>
      </c>
      <c r="U599">
        <v>78</v>
      </c>
      <c r="V599">
        <v>247.58024534351301</v>
      </c>
      <c r="W599">
        <v>64.329345793421197</v>
      </c>
      <c r="X599">
        <v>35.718532441613398</v>
      </c>
      <c r="Y599">
        <v>90.729194534348906</v>
      </c>
      <c r="Z599">
        <v>5.8990226335363003</v>
      </c>
      <c r="AA599" t="str">
        <f>IF(Table1[[#This Row],[MMSE]]&lt;10, "Severe", IF(AND(Table1[[#This Row],[MMSE]]&gt;10,Table1[[#This Row],[MMSE]]&lt;21),"Moderate",IF(AND(Table1[[#This Row],[MMSE]]&gt;=21,Table1[[#This Row],[MMSE]]&lt;25),"Mild","Normal")))</f>
        <v>Severe</v>
      </c>
      <c r="AB599">
        <v>6.1379258106976797</v>
      </c>
      <c r="AC599">
        <v>1</v>
      </c>
      <c r="AD599">
        <v>0</v>
      </c>
      <c r="AE599">
        <v>3.66065817567259</v>
      </c>
      <c r="AF599">
        <v>0</v>
      </c>
      <c r="AG599">
        <v>0</v>
      </c>
      <c r="AH599">
        <v>0</v>
      </c>
      <c r="AI599">
        <v>0</v>
      </c>
      <c r="AJ599">
        <v>0</v>
      </c>
      <c r="AK599">
        <v>1</v>
      </c>
      <c r="AL599" t="s">
        <v>35</v>
      </c>
    </row>
    <row r="600" spans="1:38" hidden="1" x14ac:dyDescent="0.2">
      <c r="A600">
        <v>5349</v>
      </c>
      <c r="B600">
        <v>90</v>
      </c>
      <c r="C600" t="str">
        <f>QUOTIENT(Table1[[#This Row],[Age]],10)*10&amp;"-"&amp;(QUOTIENT(Table1[[#This Row],[Age]],10)*10)+9</f>
        <v>90-99</v>
      </c>
      <c r="D600">
        <v>0</v>
      </c>
      <c r="E600">
        <v>0</v>
      </c>
      <c r="F600">
        <v>1</v>
      </c>
      <c r="G600" s="3">
        <v>15.083201432028901</v>
      </c>
      <c r="H600" s="3" t="str">
        <f>IF(Table1[[#This Row],[BMI]]&lt;18.5,"Underweight",IF(AND(Table1[[#This Row],[BMI]]&gt;=18.5,Table1[[#This Row],[BMI]]&lt;25),"Normal Weight",IF(AND(Table1[[#This Row],[BMI]]&gt;=25,Table1[[#This Row],[BMI]]&lt;30),"Overweight","Obesity")))</f>
        <v>Underweight</v>
      </c>
      <c r="I600">
        <v>0</v>
      </c>
      <c r="J600">
        <v>10.9226517033182</v>
      </c>
      <c r="K600">
        <v>2.5511320432348601</v>
      </c>
      <c r="L600">
        <v>3.9700682901689102</v>
      </c>
      <c r="M600">
        <v>9.7934499515669398</v>
      </c>
      <c r="N600">
        <v>0</v>
      </c>
      <c r="O600">
        <v>0</v>
      </c>
      <c r="P600">
        <v>1</v>
      </c>
      <c r="Q600">
        <v>1</v>
      </c>
      <c r="R600">
        <v>0</v>
      </c>
      <c r="S600">
        <v>0</v>
      </c>
      <c r="T600">
        <v>143</v>
      </c>
      <c r="U600">
        <v>106</v>
      </c>
      <c r="V600">
        <v>246.176430021241</v>
      </c>
      <c r="W600">
        <v>191.51426062746</v>
      </c>
      <c r="X600">
        <v>52.495246807043699</v>
      </c>
      <c r="Y600">
        <v>177.71819156505501</v>
      </c>
      <c r="Z600">
        <v>3.5434696815476601</v>
      </c>
      <c r="AA600" t="str">
        <f>IF(Table1[[#This Row],[MMSE]]&lt;10, "Severe", IF(AND(Table1[[#This Row],[MMSE]]&gt;10,Table1[[#This Row],[MMSE]]&lt;21),"Moderate",IF(AND(Table1[[#This Row],[MMSE]]&gt;=21,Table1[[#This Row],[MMSE]]&lt;25),"Mild","Normal")))</f>
        <v>Severe</v>
      </c>
      <c r="AB600">
        <v>1.08651370644009</v>
      </c>
      <c r="AC600">
        <v>0</v>
      </c>
      <c r="AD600">
        <v>0</v>
      </c>
      <c r="AE600">
        <v>0.248377503499983</v>
      </c>
      <c r="AF600">
        <v>0</v>
      </c>
      <c r="AG600">
        <v>0</v>
      </c>
      <c r="AH600">
        <v>0</v>
      </c>
      <c r="AI600">
        <v>0</v>
      </c>
      <c r="AJ600">
        <v>0</v>
      </c>
      <c r="AK600">
        <v>1</v>
      </c>
      <c r="AL600" t="s">
        <v>35</v>
      </c>
    </row>
    <row r="601" spans="1:38" x14ac:dyDescent="0.2">
      <c r="A601">
        <v>5350</v>
      </c>
      <c r="B601">
        <v>79</v>
      </c>
      <c r="C601" t="str">
        <f>QUOTIENT(Table1[[#This Row],[Age]],10)*10&amp;"-"&amp;(QUOTIENT(Table1[[#This Row],[Age]],10)*10)+9</f>
        <v>70-79</v>
      </c>
      <c r="D601">
        <v>0</v>
      </c>
      <c r="E601">
        <v>0</v>
      </c>
      <c r="F601">
        <v>1</v>
      </c>
      <c r="G601" s="3">
        <v>31.2610290198695</v>
      </c>
      <c r="H601" s="3" t="str">
        <f>IF(Table1[[#This Row],[BMI]]&lt;18.5,"Underweight",IF(AND(Table1[[#This Row],[BMI]]&gt;=18.5,Table1[[#This Row],[BMI]]&lt;25),"Normal Weight",IF(AND(Table1[[#This Row],[BMI]]&gt;=25,Table1[[#This Row],[BMI]]&lt;30),"Overweight","Obesity")))</f>
        <v>Obesity</v>
      </c>
      <c r="I601">
        <v>0</v>
      </c>
      <c r="J601">
        <v>10.804724035841</v>
      </c>
      <c r="K601">
        <v>0.694599126464989</v>
      </c>
      <c r="L601">
        <v>2.69145101909558</v>
      </c>
      <c r="M601">
        <v>7.0974589011099498</v>
      </c>
      <c r="N601">
        <v>0</v>
      </c>
      <c r="O601">
        <v>0</v>
      </c>
      <c r="P601">
        <v>0</v>
      </c>
      <c r="Q601">
        <v>0</v>
      </c>
      <c r="R601">
        <v>0</v>
      </c>
      <c r="S601">
        <v>1</v>
      </c>
      <c r="T601">
        <v>138</v>
      </c>
      <c r="U601">
        <v>64</v>
      </c>
      <c r="V601">
        <v>175.75823964999401</v>
      </c>
      <c r="W601">
        <v>50.480669693726597</v>
      </c>
      <c r="X601">
        <v>21.7046029765966</v>
      </c>
      <c r="Y601">
        <v>250.74183922796399</v>
      </c>
      <c r="Z601">
        <v>11.782152024695799</v>
      </c>
      <c r="AA601" t="str">
        <f>IF(Table1[[#This Row],[MMSE]]&lt;10, "Severe", IF(AND(Table1[[#This Row],[MMSE]]&gt;10,Table1[[#This Row],[MMSE]]&lt;21),"Moderate",IF(AND(Table1[[#This Row],[MMSE]]&gt;=21,Table1[[#This Row],[MMSE]]&lt;25),"Mild","Normal")))</f>
        <v>Moderate</v>
      </c>
      <c r="AB601">
        <v>8.9172664050649502</v>
      </c>
      <c r="AC601">
        <v>0</v>
      </c>
      <c r="AD601">
        <v>0</v>
      </c>
      <c r="AE601">
        <v>6.6511535873133099</v>
      </c>
      <c r="AF601">
        <v>0</v>
      </c>
      <c r="AG601">
        <v>0</v>
      </c>
      <c r="AH601">
        <v>0</v>
      </c>
      <c r="AI601">
        <v>0</v>
      </c>
      <c r="AJ601">
        <v>1</v>
      </c>
      <c r="AK601">
        <v>0</v>
      </c>
      <c r="AL601" t="s">
        <v>35</v>
      </c>
    </row>
    <row r="602" spans="1:38" hidden="1" x14ac:dyDescent="0.2">
      <c r="A602">
        <v>5351</v>
      </c>
      <c r="B602">
        <v>73</v>
      </c>
      <c r="C602" t="str">
        <f>QUOTIENT(Table1[[#This Row],[Age]],10)*10&amp;"-"&amp;(QUOTIENT(Table1[[#This Row],[Age]],10)*10)+9</f>
        <v>70-79</v>
      </c>
      <c r="D602">
        <v>0</v>
      </c>
      <c r="E602">
        <v>0</v>
      </c>
      <c r="F602">
        <v>1</v>
      </c>
      <c r="G602" s="3">
        <v>31.2774278228766</v>
      </c>
      <c r="H602" s="3" t="str">
        <f>IF(Table1[[#This Row],[BMI]]&lt;18.5,"Underweight",IF(AND(Table1[[#This Row],[BMI]]&gt;=18.5,Table1[[#This Row],[BMI]]&lt;25),"Normal Weight",IF(AND(Table1[[#This Row],[BMI]]&gt;=25,Table1[[#This Row],[BMI]]&lt;30),"Overweight","Obesity")))</f>
        <v>Obesity</v>
      </c>
      <c r="I602">
        <v>1</v>
      </c>
      <c r="J602">
        <v>10.5450652129331</v>
      </c>
      <c r="K602">
        <v>5.2051330558877096</v>
      </c>
      <c r="L602">
        <v>9.62850118447078</v>
      </c>
      <c r="M602">
        <v>5.4357179453739102</v>
      </c>
      <c r="N602">
        <v>0</v>
      </c>
      <c r="O602">
        <v>0</v>
      </c>
      <c r="P602">
        <v>0</v>
      </c>
      <c r="Q602">
        <v>0</v>
      </c>
      <c r="R602">
        <v>0</v>
      </c>
      <c r="S602">
        <v>0</v>
      </c>
      <c r="T602">
        <v>113</v>
      </c>
      <c r="U602">
        <v>91</v>
      </c>
      <c r="V602">
        <v>188.822002715868</v>
      </c>
      <c r="W602">
        <v>175.98347744442501</v>
      </c>
      <c r="X602">
        <v>78.442782295867602</v>
      </c>
      <c r="Y602">
        <v>278.66176804971099</v>
      </c>
      <c r="Z602">
        <v>0.52038305940544805</v>
      </c>
      <c r="AA602" t="str">
        <f>IF(Table1[[#This Row],[MMSE]]&lt;10, "Severe", IF(AND(Table1[[#This Row],[MMSE]]&gt;10,Table1[[#This Row],[MMSE]]&lt;21),"Moderate",IF(AND(Table1[[#This Row],[MMSE]]&gt;=21,Table1[[#This Row],[MMSE]]&lt;25),"Mild","Normal")))</f>
        <v>Severe</v>
      </c>
      <c r="AB602">
        <v>1.3523554651043701</v>
      </c>
      <c r="AC602">
        <v>1</v>
      </c>
      <c r="AD602">
        <v>0</v>
      </c>
      <c r="AE602">
        <v>2.7845965831544799</v>
      </c>
      <c r="AF602">
        <v>0</v>
      </c>
      <c r="AG602">
        <v>0</v>
      </c>
      <c r="AH602">
        <v>0</v>
      </c>
      <c r="AI602">
        <v>0</v>
      </c>
      <c r="AJ602">
        <v>0</v>
      </c>
      <c r="AK602">
        <v>1</v>
      </c>
      <c r="AL602" t="s">
        <v>35</v>
      </c>
    </row>
    <row r="603" spans="1:38" hidden="1" x14ac:dyDescent="0.2">
      <c r="A603">
        <v>5352</v>
      </c>
      <c r="B603">
        <v>73</v>
      </c>
      <c r="C603" t="str">
        <f>QUOTIENT(Table1[[#This Row],[Age]],10)*10&amp;"-"&amp;(QUOTIENT(Table1[[#This Row],[Age]],10)*10)+9</f>
        <v>70-79</v>
      </c>
      <c r="D603">
        <v>1</v>
      </c>
      <c r="E603">
        <v>1</v>
      </c>
      <c r="F603">
        <v>2</v>
      </c>
      <c r="G603" s="3">
        <v>27.860726812958099</v>
      </c>
      <c r="H603" s="3" t="str">
        <f>IF(Table1[[#This Row],[BMI]]&lt;18.5,"Underweight",IF(AND(Table1[[#This Row],[BMI]]&gt;=18.5,Table1[[#This Row],[BMI]]&lt;25),"Normal Weight",IF(AND(Table1[[#This Row],[BMI]]&gt;=25,Table1[[#This Row],[BMI]]&lt;30),"Overweight","Obesity")))</f>
        <v>Overweight</v>
      </c>
      <c r="I603">
        <v>0</v>
      </c>
      <c r="J603">
        <v>2.0715721209632298</v>
      </c>
      <c r="K603">
        <v>2.9412209521484201</v>
      </c>
      <c r="L603">
        <v>0.132920621437049</v>
      </c>
      <c r="M603">
        <v>8.6612088503267302</v>
      </c>
      <c r="N603">
        <v>0</v>
      </c>
      <c r="O603">
        <v>0</v>
      </c>
      <c r="P603">
        <v>0</v>
      </c>
      <c r="Q603">
        <v>1</v>
      </c>
      <c r="R603">
        <v>0</v>
      </c>
      <c r="S603">
        <v>0</v>
      </c>
      <c r="T603">
        <v>128</v>
      </c>
      <c r="U603">
        <v>69</v>
      </c>
      <c r="V603">
        <v>197.76795862841101</v>
      </c>
      <c r="W603">
        <v>163.82146998783401</v>
      </c>
      <c r="X603">
        <v>93.4326700420213</v>
      </c>
      <c r="Y603">
        <v>179.882325623339</v>
      </c>
      <c r="Z603">
        <v>3.6591923122057599</v>
      </c>
      <c r="AA603" t="str">
        <f>IF(Table1[[#This Row],[MMSE]]&lt;10, "Severe", IF(AND(Table1[[#This Row],[MMSE]]&gt;10,Table1[[#This Row],[MMSE]]&lt;21),"Moderate",IF(AND(Table1[[#This Row],[MMSE]]&gt;=21,Table1[[#This Row],[MMSE]]&lt;25),"Mild","Normal")))</f>
        <v>Severe</v>
      </c>
      <c r="AB603">
        <v>7.5755504193123704</v>
      </c>
      <c r="AC603">
        <v>0</v>
      </c>
      <c r="AD603">
        <v>0</v>
      </c>
      <c r="AE603">
        <v>3.3717639370411998</v>
      </c>
      <c r="AF603">
        <v>1</v>
      </c>
      <c r="AG603">
        <v>0</v>
      </c>
      <c r="AH603">
        <v>0</v>
      </c>
      <c r="AI603">
        <v>0</v>
      </c>
      <c r="AJ603">
        <v>0</v>
      </c>
      <c r="AK603">
        <v>0</v>
      </c>
      <c r="AL603" t="s">
        <v>35</v>
      </c>
    </row>
    <row r="604" spans="1:38" x14ac:dyDescent="0.2">
      <c r="A604">
        <v>5353</v>
      </c>
      <c r="B604">
        <v>70</v>
      </c>
      <c r="C604" t="str">
        <f>QUOTIENT(Table1[[#This Row],[Age]],10)*10&amp;"-"&amp;(QUOTIENT(Table1[[#This Row],[Age]],10)*10)+9</f>
        <v>70-79</v>
      </c>
      <c r="D604">
        <v>1</v>
      </c>
      <c r="E604">
        <v>3</v>
      </c>
      <c r="F604">
        <v>2</v>
      </c>
      <c r="G604" s="3">
        <v>37.016167913868401</v>
      </c>
      <c r="H604" s="3" t="str">
        <f>IF(Table1[[#This Row],[BMI]]&lt;18.5,"Underweight",IF(AND(Table1[[#This Row],[BMI]]&gt;=18.5,Table1[[#This Row],[BMI]]&lt;25),"Normal Weight",IF(AND(Table1[[#This Row],[BMI]]&gt;=25,Table1[[#This Row],[BMI]]&lt;30),"Overweight","Obesity")))</f>
        <v>Obesity</v>
      </c>
      <c r="I604">
        <v>0</v>
      </c>
      <c r="J604">
        <v>14.536111226242401</v>
      </c>
      <c r="K604">
        <v>3.8021901399037099</v>
      </c>
      <c r="L604">
        <v>9.5789942265306198</v>
      </c>
      <c r="M604">
        <v>7.4289246022141597</v>
      </c>
      <c r="N604">
        <v>0</v>
      </c>
      <c r="O604">
        <v>0</v>
      </c>
      <c r="P604">
        <v>0</v>
      </c>
      <c r="Q604">
        <v>0</v>
      </c>
      <c r="R604">
        <v>0</v>
      </c>
      <c r="S604">
        <v>0</v>
      </c>
      <c r="T604">
        <v>172</v>
      </c>
      <c r="U604">
        <v>85</v>
      </c>
      <c r="V604">
        <v>250.50900449151399</v>
      </c>
      <c r="W604">
        <v>128.05937540394399</v>
      </c>
      <c r="X604">
        <v>82.048076703834795</v>
      </c>
      <c r="Y604">
        <v>218.94004557934599</v>
      </c>
      <c r="Z604">
        <v>12.6926618374002</v>
      </c>
      <c r="AA604" t="str">
        <f>IF(Table1[[#This Row],[MMSE]]&lt;10, "Severe", IF(AND(Table1[[#This Row],[MMSE]]&gt;10,Table1[[#This Row],[MMSE]]&lt;21),"Moderate",IF(AND(Table1[[#This Row],[MMSE]]&gt;=21,Table1[[#This Row],[MMSE]]&lt;25),"Mild","Normal")))</f>
        <v>Moderate</v>
      </c>
      <c r="AB604">
        <v>0.59791645148936701</v>
      </c>
      <c r="AC604">
        <v>0</v>
      </c>
      <c r="AD604">
        <v>0</v>
      </c>
      <c r="AE604">
        <v>1.16806801082926</v>
      </c>
      <c r="AF604">
        <v>0</v>
      </c>
      <c r="AG604">
        <v>0</v>
      </c>
      <c r="AH604">
        <v>0</v>
      </c>
      <c r="AI604">
        <v>0</v>
      </c>
      <c r="AJ604">
        <v>0</v>
      </c>
      <c r="AK604">
        <v>1</v>
      </c>
      <c r="AL604" t="s">
        <v>35</v>
      </c>
    </row>
    <row r="605" spans="1:38" hidden="1" x14ac:dyDescent="0.2">
      <c r="A605">
        <v>5354</v>
      </c>
      <c r="B605">
        <v>70</v>
      </c>
      <c r="C605" t="str">
        <f>QUOTIENT(Table1[[#This Row],[Age]],10)*10&amp;"-"&amp;(QUOTIENT(Table1[[#This Row],[Age]],10)*10)+9</f>
        <v>70-79</v>
      </c>
      <c r="D605">
        <v>1</v>
      </c>
      <c r="E605">
        <v>1</v>
      </c>
      <c r="F605">
        <v>2</v>
      </c>
      <c r="G605" s="3">
        <v>26.534459673916398</v>
      </c>
      <c r="H605" s="3" t="str">
        <f>IF(Table1[[#This Row],[BMI]]&lt;18.5,"Underweight",IF(AND(Table1[[#This Row],[BMI]]&gt;=18.5,Table1[[#This Row],[BMI]]&lt;25),"Normal Weight",IF(AND(Table1[[#This Row],[BMI]]&gt;=25,Table1[[#This Row],[BMI]]&lt;30),"Overweight","Obesity")))</f>
        <v>Overweight</v>
      </c>
      <c r="I605">
        <v>0</v>
      </c>
      <c r="J605">
        <v>4.3965007943053198</v>
      </c>
      <c r="K605">
        <v>3.9719466718360801</v>
      </c>
      <c r="L605">
        <v>7.1020011309372801</v>
      </c>
      <c r="M605">
        <v>9.7936692041726392</v>
      </c>
      <c r="N605">
        <v>0</v>
      </c>
      <c r="O605">
        <v>0</v>
      </c>
      <c r="P605">
        <v>0</v>
      </c>
      <c r="Q605">
        <v>0</v>
      </c>
      <c r="R605">
        <v>0</v>
      </c>
      <c r="S605">
        <v>0</v>
      </c>
      <c r="T605">
        <v>141</v>
      </c>
      <c r="U605">
        <v>79</v>
      </c>
      <c r="V605">
        <v>269.89860589108599</v>
      </c>
      <c r="W605">
        <v>114.656309122498</v>
      </c>
      <c r="X605">
        <v>32.877685614528502</v>
      </c>
      <c r="Y605">
        <v>381.43067463140801</v>
      </c>
      <c r="Z605">
        <v>21.290287044931201</v>
      </c>
      <c r="AA605" t="str">
        <f>IF(Table1[[#This Row],[MMSE]]&lt;10, "Severe", IF(AND(Table1[[#This Row],[MMSE]]&gt;10,Table1[[#This Row],[MMSE]]&lt;21),"Moderate",IF(AND(Table1[[#This Row],[MMSE]]&gt;=21,Table1[[#This Row],[MMSE]]&lt;25),"Mild","Normal")))</f>
        <v>Mild</v>
      </c>
      <c r="AB605">
        <v>5.2885519688285401</v>
      </c>
      <c r="AC605">
        <v>0</v>
      </c>
      <c r="AD605">
        <v>0</v>
      </c>
      <c r="AE605">
        <v>7.76583806775594</v>
      </c>
      <c r="AF605">
        <v>0</v>
      </c>
      <c r="AG605">
        <v>1</v>
      </c>
      <c r="AH605">
        <v>0</v>
      </c>
      <c r="AI605">
        <v>0</v>
      </c>
      <c r="AJ605">
        <v>0</v>
      </c>
      <c r="AK605">
        <v>0</v>
      </c>
      <c r="AL605" t="s">
        <v>35</v>
      </c>
    </row>
    <row r="606" spans="1:38" hidden="1" x14ac:dyDescent="0.2">
      <c r="A606">
        <v>5355</v>
      </c>
      <c r="B606">
        <v>60</v>
      </c>
      <c r="C606" t="str">
        <f>QUOTIENT(Table1[[#This Row],[Age]],10)*10&amp;"-"&amp;(QUOTIENT(Table1[[#This Row],[Age]],10)*10)+9</f>
        <v>60-69</v>
      </c>
      <c r="D606">
        <v>1</v>
      </c>
      <c r="E606">
        <v>0</v>
      </c>
      <c r="F606">
        <v>2</v>
      </c>
      <c r="G606" s="3">
        <v>19.081942250908199</v>
      </c>
      <c r="H606" s="3" t="str">
        <f>IF(Table1[[#This Row],[BMI]]&lt;18.5,"Underweight",IF(AND(Table1[[#This Row],[BMI]]&gt;=18.5,Table1[[#This Row],[BMI]]&lt;25),"Normal Weight",IF(AND(Table1[[#This Row],[BMI]]&gt;=25,Table1[[#This Row],[BMI]]&lt;30),"Overweight","Obesity")))</f>
        <v>Normal Weight</v>
      </c>
      <c r="I606">
        <v>0</v>
      </c>
      <c r="J606">
        <v>18.319497125099399</v>
      </c>
      <c r="K606">
        <v>7.61811059534016</v>
      </c>
      <c r="L606">
        <v>5.4578449993969</v>
      </c>
      <c r="M606">
        <v>6.1555696623712501</v>
      </c>
      <c r="N606">
        <v>0</v>
      </c>
      <c r="O606">
        <v>0</v>
      </c>
      <c r="P606">
        <v>0</v>
      </c>
      <c r="Q606">
        <v>0</v>
      </c>
      <c r="R606">
        <v>0</v>
      </c>
      <c r="S606">
        <v>0</v>
      </c>
      <c r="T606">
        <v>159</v>
      </c>
      <c r="U606">
        <v>112</v>
      </c>
      <c r="V606">
        <v>207.13306918838001</v>
      </c>
      <c r="W606">
        <v>103.44271647554</v>
      </c>
      <c r="X606">
        <v>58.796120039121398</v>
      </c>
      <c r="Y606">
        <v>227.93294726390801</v>
      </c>
      <c r="Z606">
        <v>21.197177546476599</v>
      </c>
      <c r="AA606" t="str">
        <f>IF(Table1[[#This Row],[MMSE]]&lt;10, "Severe", IF(AND(Table1[[#This Row],[MMSE]]&gt;10,Table1[[#This Row],[MMSE]]&lt;21),"Moderate",IF(AND(Table1[[#This Row],[MMSE]]&gt;=21,Table1[[#This Row],[MMSE]]&lt;25),"Mild","Normal")))</f>
        <v>Mild</v>
      </c>
      <c r="AB606">
        <v>8.66568262631022</v>
      </c>
      <c r="AC606">
        <v>0</v>
      </c>
      <c r="AD606">
        <v>0</v>
      </c>
      <c r="AE606">
        <v>6.5195697727764701</v>
      </c>
      <c r="AF606">
        <v>0</v>
      </c>
      <c r="AG606">
        <v>0</v>
      </c>
      <c r="AH606">
        <v>0</v>
      </c>
      <c r="AI606">
        <v>0</v>
      </c>
      <c r="AJ606">
        <v>1</v>
      </c>
      <c r="AK606">
        <v>0</v>
      </c>
      <c r="AL606" t="s">
        <v>35</v>
      </c>
    </row>
    <row r="607" spans="1:38" hidden="1" x14ac:dyDescent="0.2">
      <c r="A607">
        <v>5356</v>
      </c>
      <c r="B607">
        <v>68</v>
      </c>
      <c r="C607" t="str">
        <f>QUOTIENT(Table1[[#This Row],[Age]],10)*10&amp;"-"&amp;(QUOTIENT(Table1[[#This Row],[Age]],10)*10)+9</f>
        <v>60-69</v>
      </c>
      <c r="D607">
        <v>0</v>
      </c>
      <c r="E607">
        <v>0</v>
      </c>
      <c r="F607">
        <v>1</v>
      </c>
      <c r="G607" s="3">
        <v>34.064186774265202</v>
      </c>
      <c r="H607" s="3" t="str">
        <f>IF(Table1[[#This Row],[BMI]]&lt;18.5,"Underweight",IF(AND(Table1[[#This Row],[BMI]]&gt;=18.5,Table1[[#This Row],[BMI]]&lt;25),"Normal Weight",IF(AND(Table1[[#This Row],[BMI]]&gt;=25,Table1[[#This Row],[BMI]]&lt;30),"Overweight","Obesity")))</f>
        <v>Obesity</v>
      </c>
      <c r="I607">
        <v>1</v>
      </c>
      <c r="J607">
        <v>0.25000440922026301</v>
      </c>
      <c r="K607">
        <v>1.58508677708935</v>
      </c>
      <c r="L607">
        <v>3.5193225233107301</v>
      </c>
      <c r="M607">
        <v>6.60780531656326</v>
      </c>
      <c r="N607">
        <v>0</v>
      </c>
      <c r="O607">
        <v>0</v>
      </c>
      <c r="P607">
        <v>0</v>
      </c>
      <c r="Q607">
        <v>0</v>
      </c>
      <c r="R607">
        <v>1</v>
      </c>
      <c r="S607">
        <v>0</v>
      </c>
      <c r="T607">
        <v>157</v>
      </c>
      <c r="U607">
        <v>113</v>
      </c>
      <c r="V607">
        <v>161.61238733570801</v>
      </c>
      <c r="W607">
        <v>135.26038045466299</v>
      </c>
      <c r="X607">
        <v>28.486208086381101</v>
      </c>
      <c r="Y607">
        <v>132.402280938795</v>
      </c>
      <c r="Z607">
        <v>27.010072542078898</v>
      </c>
      <c r="AA607" t="str">
        <f>IF(Table1[[#This Row],[MMSE]]&lt;10, "Severe", IF(AND(Table1[[#This Row],[MMSE]]&gt;10,Table1[[#This Row],[MMSE]]&lt;21),"Moderate",IF(AND(Table1[[#This Row],[MMSE]]&gt;=21,Table1[[#This Row],[MMSE]]&lt;25),"Mild","Normal")))</f>
        <v>Normal</v>
      </c>
      <c r="AB607">
        <v>5.31456567841487</v>
      </c>
      <c r="AC607">
        <v>1</v>
      </c>
      <c r="AD607">
        <v>1</v>
      </c>
      <c r="AE607">
        <v>5.2325206300555198</v>
      </c>
      <c r="AF607">
        <v>0</v>
      </c>
      <c r="AG607">
        <v>0</v>
      </c>
      <c r="AH607">
        <v>0</v>
      </c>
      <c r="AI607">
        <v>0</v>
      </c>
      <c r="AJ607">
        <v>1</v>
      </c>
      <c r="AK607">
        <v>0</v>
      </c>
      <c r="AL607" t="s">
        <v>35</v>
      </c>
    </row>
    <row r="608" spans="1:38" x14ac:dyDescent="0.2">
      <c r="A608">
        <v>5357</v>
      </c>
      <c r="B608">
        <v>73</v>
      </c>
      <c r="C608" t="str">
        <f>QUOTIENT(Table1[[#This Row],[Age]],10)*10&amp;"-"&amp;(QUOTIENT(Table1[[#This Row],[Age]],10)*10)+9</f>
        <v>70-79</v>
      </c>
      <c r="D608">
        <v>1</v>
      </c>
      <c r="E608">
        <v>0</v>
      </c>
      <c r="F608">
        <v>0</v>
      </c>
      <c r="G608" s="3">
        <v>28.187465193831098</v>
      </c>
      <c r="H608" s="3" t="str">
        <f>IF(Table1[[#This Row],[BMI]]&lt;18.5,"Underweight",IF(AND(Table1[[#This Row],[BMI]]&gt;=18.5,Table1[[#This Row],[BMI]]&lt;25),"Normal Weight",IF(AND(Table1[[#This Row],[BMI]]&gt;=25,Table1[[#This Row],[BMI]]&lt;30),"Overweight","Obesity")))</f>
        <v>Overweight</v>
      </c>
      <c r="I608">
        <v>0</v>
      </c>
      <c r="J608">
        <v>9.1638431425390703</v>
      </c>
      <c r="K608">
        <v>3.66399397687031</v>
      </c>
      <c r="L608">
        <v>5.9469647246131103</v>
      </c>
      <c r="M608">
        <v>4.1142026589800897</v>
      </c>
      <c r="N608">
        <v>0</v>
      </c>
      <c r="O608">
        <v>0</v>
      </c>
      <c r="P608">
        <v>0</v>
      </c>
      <c r="Q608">
        <v>1</v>
      </c>
      <c r="R608">
        <v>0</v>
      </c>
      <c r="S608">
        <v>0</v>
      </c>
      <c r="T608">
        <v>105</v>
      </c>
      <c r="U608">
        <v>77</v>
      </c>
      <c r="V608">
        <v>222.081031755178</v>
      </c>
      <c r="W608">
        <v>81.402265530074402</v>
      </c>
      <c r="X608">
        <v>30.091304370259898</v>
      </c>
      <c r="Y608">
        <v>168.91648240243501</v>
      </c>
      <c r="Z608">
        <v>10.568237378262699</v>
      </c>
      <c r="AA608" t="str">
        <f>IF(Table1[[#This Row],[MMSE]]&lt;10, "Severe", IF(AND(Table1[[#This Row],[MMSE]]&gt;10,Table1[[#This Row],[MMSE]]&lt;21),"Moderate",IF(AND(Table1[[#This Row],[MMSE]]&gt;=21,Table1[[#This Row],[MMSE]]&lt;25),"Mild","Normal")))</f>
        <v>Moderate</v>
      </c>
      <c r="AB608">
        <v>8.1667455972729392</v>
      </c>
      <c r="AC608">
        <v>0</v>
      </c>
      <c r="AD608">
        <v>0</v>
      </c>
      <c r="AE608">
        <v>6.6834997042322302</v>
      </c>
      <c r="AF608">
        <v>0</v>
      </c>
      <c r="AG608">
        <v>0</v>
      </c>
      <c r="AH608">
        <v>0</v>
      </c>
      <c r="AI608">
        <v>0</v>
      </c>
      <c r="AJ608">
        <v>1</v>
      </c>
      <c r="AK608">
        <v>0</v>
      </c>
      <c r="AL608" t="s">
        <v>35</v>
      </c>
    </row>
    <row r="609" spans="1:38" hidden="1" x14ac:dyDescent="0.2">
      <c r="A609">
        <v>5358</v>
      </c>
      <c r="B609">
        <v>71</v>
      </c>
      <c r="C609" t="str">
        <f>QUOTIENT(Table1[[#This Row],[Age]],10)*10&amp;"-"&amp;(QUOTIENT(Table1[[#This Row],[Age]],10)*10)+9</f>
        <v>70-79</v>
      </c>
      <c r="D609">
        <v>1</v>
      </c>
      <c r="E609">
        <v>0</v>
      </c>
      <c r="F609">
        <v>0</v>
      </c>
      <c r="G609" s="3">
        <v>26.472989356632901</v>
      </c>
      <c r="H609" s="3" t="str">
        <f>IF(Table1[[#This Row],[BMI]]&lt;18.5,"Underweight",IF(AND(Table1[[#This Row],[BMI]]&gt;=18.5,Table1[[#This Row],[BMI]]&lt;25),"Normal Weight",IF(AND(Table1[[#This Row],[BMI]]&gt;=25,Table1[[#This Row],[BMI]]&lt;30),"Overweight","Obesity")))</f>
        <v>Overweight</v>
      </c>
      <c r="I609">
        <v>0</v>
      </c>
      <c r="J609">
        <v>9.1723860512105908</v>
      </c>
      <c r="K609">
        <v>1.58756725182937</v>
      </c>
      <c r="L609">
        <v>3.5752194973434501</v>
      </c>
      <c r="M609">
        <v>5.1266960992729897</v>
      </c>
      <c r="N609">
        <v>1</v>
      </c>
      <c r="O609">
        <v>0</v>
      </c>
      <c r="P609">
        <v>0</v>
      </c>
      <c r="Q609">
        <v>0</v>
      </c>
      <c r="R609">
        <v>0</v>
      </c>
      <c r="S609">
        <v>0</v>
      </c>
      <c r="T609">
        <v>136</v>
      </c>
      <c r="U609">
        <v>82</v>
      </c>
      <c r="V609">
        <v>240.939279965483</v>
      </c>
      <c r="W609">
        <v>66.247899149095105</v>
      </c>
      <c r="X609">
        <v>60.039177700865501</v>
      </c>
      <c r="Y609">
        <v>393.10335154304403</v>
      </c>
      <c r="Z609">
        <v>8.9532876013548108</v>
      </c>
      <c r="AA609" t="str">
        <f>IF(Table1[[#This Row],[MMSE]]&lt;10, "Severe", IF(AND(Table1[[#This Row],[MMSE]]&gt;10,Table1[[#This Row],[MMSE]]&lt;21),"Moderate",IF(AND(Table1[[#This Row],[MMSE]]&gt;=21,Table1[[#This Row],[MMSE]]&lt;25),"Mild","Normal")))</f>
        <v>Severe</v>
      </c>
      <c r="AB609">
        <v>1.8576458098152999</v>
      </c>
      <c r="AC609">
        <v>0</v>
      </c>
      <c r="AD609">
        <v>0</v>
      </c>
      <c r="AE609">
        <v>1.3854509020241299</v>
      </c>
      <c r="AF609">
        <v>0</v>
      </c>
      <c r="AG609">
        <v>0</v>
      </c>
      <c r="AH609">
        <v>0</v>
      </c>
      <c r="AI609">
        <v>0</v>
      </c>
      <c r="AJ609">
        <v>1</v>
      </c>
      <c r="AK609">
        <v>1</v>
      </c>
      <c r="AL609" t="s">
        <v>35</v>
      </c>
    </row>
    <row r="610" spans="1:38" hidden="1" x14ac:dyDescent="0.2">
      <c r="A610">
        <v>5359</v>
      </c>
      <c r="B610">
        <v>67</v>
      </c>
      <c r="C610" t="str">
        <f>QUOTIENT(Table1[[#This Row],[Age]],10)*10&amp;"-"&amp;(QUOTIENT(Table1[[#This Row],[Age]],10)*10)+9</f>
        <v>60-69</v>
      </c>
      <c r="D610">
        <v>0</v>
      </c>
      <c r="E610">
        <v>0</v>
      </c>
      <c r="F610">
        <v>1</v>
      </c>
      <c r="G610" s="3">
        <v>39.753739488991201</v>
      </c>
      <c r="H610" s="3" t="str">
        <f>IF(Table1[[#This Row],[BMI]]&lt;18.5,"Underweight",IF(AND(Table1[[#This Row],[BMI]]&gt;=18.5,Table1[[#This Row],[BMI]]&lt;25),"Normal Weight",IF(AND(Table1[[#This Row],[BMI]]&gt;=25,Table1[[#This Row],[BMI]]&lt;30),"Overweight","Obesity")))</f>
        <v>Obesity</v>
      </c>
      <c r="I610">
        <v>0</v>
      </c>
      <c r="J610">
        <v>6.1575646072493404</v>
      </c>
      <c r="K610">
        <v>4.81836976158952</v>
      </c>
      <c r="L610">
        <v>2.5940782789235999</v>
      </c>
      <c r="M610">
        <v>5.3412259328687997</v>
      </c>
      <c r="N610">
        <v>0</v>
      </c>
      <c r="O610">
        <v>0</v>
      </c>
      <c r="P610">
        <v>0</v>
      </c>
      <c r="Q610">
        <v>0</v>
      </c>
      <c r="R610">
        <v>0</v>
      </c>
      <c r="S610">
        <v>0</v>
      </c>
      <c r="T610">
        <v>112</v>
      </c>
      <c r="U610">
        <v>102</v>
      </c>
      <c r="V610">
        <v>263.17279171713699</v>
      </c>
      <c r="W610">
        <v>78.159757445122494</v>
      </c>
      <c r="X610">
        <v>32.062496813595203</v>
      </c>
      <c r="Y610">
        <v>380.21125269735398</v>
      </c>
      <c r="Z610">
        <v>3.0867310535440802</v>
      </c>
      <c r="AA610" t="str">
        <f>IF(Table1[[#This Row],[MMSE]]&lt;10, "Severe", IF(AND(Table1[[#This Row],[MMSE]]&gt;10,Table1[[#This Row],[MMSE]]&lt;21),"Moderate",IF(AND(Table1[[#This Row],[MMSE]]&gt;=21,Table1[[#This Row],[MMSE]]&lt;25),"Mild","Normal")))</f>
        <v>Severe</v>
      </c>
      <c r="AB610">
        <v>6.5411104001542997</v>
      </c>
      <c r="AC610">
        <v>1</v>
      </c>
      <c r="AD610">
        <v>1</v>
      </c>
      <c r="AE610">
        <v>8.7952422811759803</v>
      </c>
      <c r="AF610">
        <v>1</v>
      </c>
      <c r="AG610">
        <v>0</v>
      </c>
      <c r="AH610">
        <v>0</v>
      </c>
      <c r="AI610">
        <v>1</v>
      </c>
      <c r="AJ610">
        <v>0</v>
      </c>
      <c r="AK610">
        <v>1</v>
      </c>
      <c r="AL610" t="s">
        <v>35</v>
      </c>
    </row>
    <row r="611" spans="1:38" hidden="1" x14ac:dyDescent="0.2">
      <c r="A611">
        <v>5360</v>
      </c>
      <c r="B611">
        <v>76</v>
      </c>
      <c r="C611" t="str">
        <f>QUOTIENT(Table1[[#This Row],[Age]],10)*10&amp;"-"&amp;(QUOTIENT(Table1[[#This Row],[Age]],10)*10)+9</f>
        <v>70-79</v>
      </c>
      <c r="D611">
        <v>0</v>
      </c>
      <c r="E611">
        <v>0</v>
      </c>
      <c r="F611">
        <v>2</v>
      </c>
      <c r="G611" s="3">
        <v>18.530131727966101</v>
      </c>
      <c r="H611" s="3" t="str">
        <f>IF(Table1[[#This Row],[BMI]]&lt;18.5,"Underweight",IF(AND(Table1[[#This Row],[BMI]]&gt;=18.5,Table1[[#This Row],[BMI]]&lt;25),"Normal Weight",IF(AND(Table1[[#This Row],[BMI]]&gt;=25,Table1[[#This Row],[BMI]]&lt;30),"Overweight","Obesity")))</f>
        <v>Normal Weight</v>
      </c>
      <c r="I611">
        <v>0</v>
      </c>
      <c r="J611">
        <v>9.6217685753934408</v>
      </c>
      <c r="K611">
        <v>1.7537892223459099</v>
      </c>
      <c r="L611">
        <v>6.9386166949344403</v>
      </c>
      <c r="M611">
        <v>7.3537802603485396</v>
      </c>
      <c r="N611">
        <v>0</v>
      </c>
      <c r="O611">
        <v>1</v>
      </c>
      <c r="P611">
        <v>0</v>
      </c>
      <c r="Q611">
        <v>0</v>
      </c>
      <c r="R611">
        <v>1</v>
      </c>
      <c r="S611">
        <v>0</v>
      </c>
      <c r="T611">
        <v>137</v>
      </c>
      <c r="U611">
        <v>98</v>
      </c>
      <c r="V611">
        <v>202.94733237688899</v>
      </c>
      <c r="W611">
        <v>88.375965366711995</v>
      </c>
      <c r="X611">
        <v>82.942375124629905</v>
      </c>
      <c r="Y611">
        <v>393.69459878772301</v>
      </c>
      <c r="Z611">
        <v>1.9299106702145401</v>
      </c>
      <c r="AA611" t="str">
        <f>IF(Table1[[#This Row],[MMSE]]&lt;10, "Severe", IF(AND(Table1[[#This Row],[MMSE]]&gt;10,Table1[[#This Row],[MMSE]]&lt;21),"Moderate",IF(AND(Table1[[#This Row],[MMSE]]&gt;=21,Table1[[#This Row],[MMSE]]&lt;25),"Mild","Normal")))</f>
        <v>Severe</v>
      </c>
      <c r="AB611">
        <v>5.4809836811035</v>
      </c>
      <c r="AC611">
        <v>0</v>
      </c>
      <c r="AD611">
        <v>0</v>
      </c>
      <c r="AE611">
        <v>3.2194154839759399</v>
      </c>
      <c r="AF611">
        <v>0</v>
      </c>
      <c r="AG611">
        <v>0</v>
      </c>
      <c r="AH611">
        <v>0</v>
      </c>
      <c r="AI611">
        <v>1</v>
      </c>
      <c r="AJ611">
        <v>1</v>
      </c>
      <c r="AK611">
        <v>0</v>
      </c>
      <c r="AL611" t="s">
        <v>35</v>
      </c>
    </row>
    <row r="612" spans="1:38" hidden="1" x14ac:dyDescent="0.2">
      <c r="A612">
        <v>5361</v>
      </c>
      <c r="B612">
        <v>73</v>
      </c>
      <c r="C612" t="str">
        <f>QUOTIENT(Table1[[#This Row],[Age]],10)*10&amp;"-"&amp;(QUOTIENT(Table1[[#This Row],[Age]],10)*10)+9</f>
        <v>70-79</v>
      </c>
      <c r="D612">
        <v>1</v>
      </c>
      <c r="E612">
        <v>2</v>
      </c>
      <c r="F612">
        <v>0</v>
      </c>
      <c r="G612" s="3">
        <v>26.256832339823301</v>
      </c>
      <c r="H612" s="3" t="str">
        <f>IF(Table1[[#This Row],[BMI]]&lt;18.5,"Underweight",IF(AND(Table1[[#This Row],[BMI]]&gt;=18.5,Table1[[#This Row],[BMI]]&lt;25),"Normal Weight",IF(AND(Table1[[#This Row],[BMI]]&gt;=25,Table1[[#This Row],[BMI]]&lt;30),"Overweight","Obesity")))</f>
        <v>Overweight</v>
      </c>
      <c r="I612">
        <v>0</v>
      </c>
      <c r="J612">
        <v>7.42122927644039</v>
      </c>
      <c r="K612">
        <v>1.3175982632304599</v>
      </c>
      <c r="L612">
        <v>9.0111621561058008</v>
      </c>
      <c r="M612">
        <v>8.6966891469861096</v>
      </c>
      <c r="N612">
        <v>0</v>
      </c>
      <c r="O612">
        <v>0</v>
      </c>
      <c r="P612">
        <v>0</v>
      </c>
      <c r="Q612">
        <v>0</v>
      </c>
      <c r="R612">
        <v>0</v>
      </c>
      <c r="S612">
        <v>0</v>
      </c>
      <c r="T612">
        <v>102</v>
      </c>
      <c r="U612">
        <v>117</v>
      </c>
      <c r="V612">
        <v>246.40101175309999</v>
      </c>
      <c r="W612">
        <v>98.516034957965203</v>
      </c>
      <c r="X612">
        <v>90.630033642539004</v>
      </c>
      <c r="Y612">
        <v>315.75602834821302</v>
      </c>
      <c r="Z612">
        <v>21.928356352358499</v>
      </c>
      <c r="AA612" t="str">
        <f>IF(Table1[[#This Row],[MMSE]]&lt;10, "Severe", IF(AND(Table1[[#This Row],[MMSE]]&gt;10,Table1[[#This Row],[MMSE]]&lt;21),"Moderate",IF(AND(Table1[[#This Row],[MMSE]]&gt;=21,Table1[[#This Row],[MMSE]]&lt;25),"Mild","Normal")))</f>
        <v>Mild</v>
      </c>
      <c r="AB612">
        <v>7.3849346653701096</v>
      </c>
      <c r="AC612">
        <v>0</v>
      </c>
      <c r="AD612">
        <v>0</v>
      </c>
      <c r="AE612">
        <v>4.1341611756915304</v>
      </c>
      <c r="AF612">
        <v>0</v>
      </c>
      <c r="AG612">
        <v>0</v>
      </c>
      <c r="AH612">
        <v>1</v>
      </c>
      <c r="AI612">
        <v>0</v>
      </c>
      <c r="AJ612">
        <v>0</v>
      </c>
      <c r="AK612">
        <v>0</v>
      </c>
      <c r="AL612" t="s">
        <v>35</v>
      </c>
    </row>
    <row r="613" spans="1:38" x14ac:dyDescent="0.2">
      <c r="A613">
        <v>5362</v>
      </c>
      <c r="B613">
        <v>65</v>
      </c>
      <c r="C613" t="str">
        <f>QUOTIENT(Table1[[#This Row],[Age]],10)*10&amp;"-"&amp;(QUOTIENT(Table1[[#This Row],[Age]],10)*10)+9</f>
        <v>60-69</v>
      </c>
      <c r="D613">
        <v>0</v>
      </c>
      <c r="E613">
        <v>0</v>
      </c>
      <c r="F613">
        <v>1</v>
      </c>
      <c r="G613" s="3">
        <v>20.7943365673123</v>
      </c>
      <c r="H613" s="3" t="str">
        <f>IF(Table1[[#This Row],[BMI]]&lt;18.5,"Underweight",IF(AND(Table1[[#This Row],[BMI]]&gt;=18.5,Table1[[#This Row],[BMI]]&lt;25),"Normal Weight",IF(AND(Table1[[#This Row],[BMI]]&gt;=25,Table1[[#This Row],[BMI]]&lt;30),"Overweight","Obesity")))</f>
        <v>Normal Weight</v>
      </c>
      <c r="I613">
        <v>1</v>
      </c>
      <c r="J613">
        <v>13.362476113318399</v>
      </c>
      <c r="K613">
        <v>5.7989500266142402</v>
      </c>
      <c r="L613">
        <v>1.76684216620667</v>
      </c>
      <c r="M613">
        <v>4.4735483977659998</v>
      </c>
      <c r="N613">
        <v>0</v>
      </c>
      <c r="O613">
        <v>0</v>
      </c>
      <c r="P613">
        <v>0</v>
      </c>
      <c r="Q613">
        <v>0</v>
      </c>
      <c r="R613">
        <v>0</v>
      </c>
      <c r="S613">
        <v>0</v>
      </c>
      <c r="T613">
        <v>143</v>
      </c>
      <c r="U613">
        <v>96</v>
      </c>
      <c r="V613">
        <v>237.298535406783</v>
      </c>
      <c r="W613">
        <v>57.561736361600197</v>
      </c>
      <c r="X613">
        <v>48.382571501753503</v>
      </c>
      <c r="Y613">
        <v>187.14486376061501</v>
      </c>
      <c r="Z613">
        <v>11.4026551592302</v>
      </c>
      <c r="AA613" t="str">
        <f>IF(Table1[[#This Row],[MMSE]]&lt;10, "Severe", IF(AND(Table1[[#This Row],[MMSE]]&gt;10,Table1[[#This Row],[MMSE]]&lt;21),"Moderate",IF(AND(Table1[[#This Row],[MMSE]]&gt;=21,Table1[[#This Row],[MMSE]]&lt;25),"Mild","Normal")))</f>
        <v>Moderate</v>
      </c>
      <c r="AB613">
        <v>7.0231767595191599</v>
      </c>
      <c r="AC613">
        <v>0</v>
      </c>
      <c r="AD613">
        <v>1</v>
      </c>
      <c r="AE613">
        <v>4.8510179082780001</v>
      </c>
      <c r="AF613">
        <v>0</v>
      </c>
      <c r="AG613">
        <v>0</v>
      </c>
      <c r="AH613">
        <v>0</v>
      </c>
      <c r="AI613">
        <v>0</v>
      </c>
      <c r="AJ613">
        <v>1</v>
      </c>
      <c r="AK613">
        <v>1</v>
      </c>
      <c r="AL613" t="s">
        <v>35</v>
      </c>
    </row>
    <row r="614" spans="1:38" hidden="1" x14ac:dyDescent="0.2">
      <c r="A614">
        <v>5363</v>
      </c>
      <c r="B614">
        <v>76</v>
      </c>
      <c r="C614" t="str">
        <f>QUOTIENT(Table1[[#This Row],[Age]],10)*10&amp;"-"&amp;(QUOTIENT(Table1[[#This Row],[Age]],10)*10)+9</f>
        <v>70-79</v>
      </c>
      <c r="D614">
        <v>1</v>
      </c>
      <c r="E614">
        <v>0</v>
      </c>
      <c r="F614">
        <v>0</v>
      </c>
      <c r="G614" s="3">
        <v>19.100407944076998</v>
      </c>
      <c r="H614" s="3" t="str">
        <f>IF(Table1[[#This Row],[BMI]]&lt;18.5,"Underweight",IF(AND(Table1[[#This Row],[BMI]]&gt;=18.5,Table1[[#This Row],[BMI]]&lt;25),"Normal Weight",IF(AND(Table1[[#This Row],[BMI]]&gt;=25,Table1[[#This Row],[BMI]]&lt;30),"Overweight","Obesity")))</f>
        <v>Normal Weight</v>
      </c>
      <c r="I614">
        <v>1</v>
      </c>
      <c r="J614">
        <v>19.0309193051474</v>
      </c>
      <c r="K614">
        <v>7.3549869169753901</v>
      </c>
      <c r="L614">
        <v>4.6085457185681298</v>
      </c>
      <c r="M614">
        <v>4.7307840683805997</v>
      </c>
      <c r="N614">
        <v>0</v>
      </c>
      <c r="O614">
        <v>0</v>
      </c>
      <c r="P614">
        <v>1</v>
      </c>
      <c r="Q614">
        <v>1</v>
      </c>
      <c r="R614">
        <v>0</v>
      </c>
      <c r="S614">
        <v>0</v>
      </c>
      <c r="T614">
        <v>136</v>
      </c>
      <c r="U614">
        <v>89</v>
      </c>
      <c r="V614">
        <v>295.47608448049999</v>
      </c>
      <c r="W614">
        <v>105.01314468698099</v>
      </c>
      <c r="X614">
        <v>34.666186338823401</v>
      </c>
      <c r="Y614">
        <v>396.49338294845802</v>
      </c>
      <c r="Z614">
        <v>7.9962818990084301</v>
      </c>
      <c r="AA614" t="str">
        <f>IF(Table1[[#This Row],[MMSE]]&lt;10, "Severe", IF(AND(Table1[[#This Row],[MMSE]]&gt;10,Table1[[#This Row],[MMSE]]&lt;21),"Moderate",IF(AND(Table1[[#This Row],[MMSE]]&gt;=21,Table1[[#This Row],[MMSE]]&lt;25),"Mild","Normal")))</f>
        <v>Severe</v>
      </c>
      <c r="AB614">
        <v>1.2915913777209</v>
      </c>
      <c r="AC614">
        <v>0</v>
      </c>
      <c r="AD614">
        <v>1</v>
      </c>
      <c r="AE614">
        <v>4.0253758204806296</v>
      </c>
      <c r="AF614">
        <v>0</v>
      </c>
      <c r="AG614">
        <v>0</v>
      </c>
      <c r="AH614">
        <v>1</v>
      </c>
      <c r="AI614">
        <v>0</v>
      </c>
      <c r="AJ614">
        <v>0</v>
      </c>
      <c r="AK614">
        <v>1</v>
      </c>
      <c r="AL614" t="s">
        <v>35</v>
      </c>
    </row>
    <row r="615" spans="1:38" hidden="1" x14ac:dyDescent="0.2">
      <c r="A615">
        <v>5364</v>
      </c>
      <c r="B615">
        <v>61</v>
      </c>
      <c r="C615" t="str">
        <f>QUOTIENT(Table1[[#This Row],[Age]],10)*10&amp;"-"&amp;(QUOTIENT(Table1[[#This Row],[Age]],10)*10)+9</f>
        <v>60-69</v>
      </c>
      <c r="D615">
        <v>1</v>
      </c>
      <c r="E615">
        <v>1</v>
      </c>
      <c r="F615">
        <v>0</v>
      </c>
      <c r="G615" s="3">
        <v>29.270539720654899</v>
      </c>
      <c r="H615" s="3" t="str">
        <f>IF(Table1[[#This Row],[BMI]]&lt;18.5,"Underweight",IF(AND(Table1[[#This Row],[BMI]]&gt;=18.5,Table1[[#This Row],[BMI]]&lt;25),"Normal Weight",IF(AND(Table1[[#This Row],[BMI]]&gt;=25,Table1[[#This Row],[BMI]]&lt;30),"Overweight","Obesity")))</f>
        <v>Overweight</v>
      </c>
      <c r="I615">
        <v>0</v>
      </c>
      <c r="J615">
        <v>14.7820277591977</v>
      </c>
      <c r="K615">
        <v>7.3154842441277497</v>
      </c>
      <c r="L615">
        <v>2.9766188723276699</v>
      </c>
      <c r="M615">
        <v>7.4174610679354904</v>
      </c>
      <c r="N615">
        <v>1</v>
      </c>
      <c r="O615">
        <v>1</v>
      </c>
      <c r="P615">
        <v>0</v>
      </c>
      <c r="Q615">
        <v>0</v>
      </c>
      <c r="R615">
        <v>0</v>
      </c>
      <c r="S615">
        <v>0</v>
      </c>
      <c r="T615">
        <v>139</v>
      </c>
      <c r="U615">
        <v>99</v>
      </c>
      <c r="V615">
        <v>172.68369370396599</v>
      </c>
      <c r="W615">
        <v>138.06748897079399</v>
      </c>
      <c r="X615">
        <v>42.289510035827398</v>
      </c>
      <c r="Y615">
        <v>306.522340465176</v>
      </c>
      <c r="Z615">
        <v>4.8777932155170598</v>
      </c>
      <c r="AA615" t="str">
        <f>IF(Table1[[#This Row],[MMSE]]&lt;10, "Severe", IF(AND(Table1[[#This Row],[MMSE]]&gt;10,Table1[[#This Row],[MMSE]]&lt;21),"Moderate",IF(AND(Table1[[#This Row],[MMSE]]&gt;=21,Table1[[#This Row],[MMSE]]&lt;25),"Mild","Normal")))</f>
        <v>Severe</v>
      </c>
      <c r="AB615">
        <v>8.8728672424140598</v>
      </c>
      <c r="AC615">
        <v>1</v>
      </c>
      <c r="AD615">
        <v>0</v>
      </c>
      <c r="AE615">
        <v>0.77500530025254699</v>
      </c>
      <c r="AF615">
        <v>0</v>
      </c>
      <c r="AG615">
        <v>1</v>
      </c>
      <c r="AH615">
        <v>0</v>
      </c>
      <c r="AI615">
        <v>0</v>
      </c>
      <c r="AJ615">
        <v>0</v>
      </c>
      <c r="AK615">
        <v>1</v>
      </c>
      <c r="AL615" t="s">
        <v>35</v>
      </c>
    </row>
    <row r="616" spans="1:38" hidden="1" x14ac:dyDescent="0.2">
      <c r="A616">
        <v>5365</v>
      </c>
      <c r="B616">
        <v>64</v>
      </c>
      <c r="C616" t="str">
        <f>QUOTIENT(Table1[[#This Row],[Age]],10)*10&amp;"-"&amp;(QUOTIENT(Table1[[#This Row],[Age]],10)*10)+9</f>
        <v>60-69</v>
      </c>
      <c r="D616">
        <v>1</v>
      </c>
      <c r="E616">
        <v>3</v>
      </c>
      <c r="F616">
        <v>2</v>
      </c>
      <c r="G616" s="3">
        <v>39.354605742215398</v>
      </c>
      <c r="H616" s="3" t="str">
        <f>IF(Table1[[#This Row],[BMI]]&lt;18.5,"Underweight",IF(AND(Table1[[#This Row],[BMI]]&gt;=18.5,Table1[[#This Row],[BMI]]&lt;25),"Normal Weight",IF(AND(Table1[[#This Row],[BMI]]&gt;=25,Table1[[#This Row],[BMI]]&lt;30),"Overweight","Obesity")))</f>
        <v>Obesity</v>
      </c>
      <c r="I616">
        <v>1</v>
      </c>
      <c r="J616">
        <v>5.7011970137427497</v>
      </c>
      <c r="K616">
        <v>3.1266172801542602</v>
      </c>
      <c r="L616">
        <v>6.1680832312626297</v>
      </c>
      <c r="M616">
        <v>6.2206827978563597</v>
      </c>
      <c r="N616">
        <v>0</v>
      </c>
      <c r="O616">
        <v>0</v>
      </c>
      <c r="P616">
        <v>0</v>
      </c>
      <c r="Q616">
        <v>0</v>
      </c>
      <c r="R616">
        <v>0</v>
      </c>
      <c r="S616">
        <v>0</v>
      </c>
      <c r="T616">
        <v>135</v>
      </c>
      <c r="U616">
        <v>66</v>
      </c>
      <c r="V616">
        <v>214.92637902592301</v>
      </c>
      <c r="W616">
        <v>101.818366592795</v>
      </c>
      <c r="X616">
        <v>81.331849931553805</v>
      </c>
      <c r="Y616">
        <v>108.477069907602</v>
      </c>
      <c r="Z616">
        <v>28.3501404184656</v>
      </c>
      <c r="AA616" t="str">
        <f>IF(Table1[[#This Row],[MMSE]]&lt;10, "Severe", IF(AND(Table1[[#This Row],[MMSE]]&gt;10,Table1[[#This Row],[MMSE]]&lt;21),"Moderate",IF(AND(Table1[[#This Row],[MMSE]]&gt;=21,Table1[[#This Row],[MMSE]]&lt;25),"Mild","Normal")))</f>
        <v>Normal</v>
      </c>
      <c r="AB616">
        <v>3.0615768123694398</v>
      </c>
      <c r="AC616">
        <v>0</v>
      </c>
      <c r="AD616">
        <v>0</v>
      </c>
      <c r="AE616">
        <v>7.6528507605792297</v>
      </c>
      <c r="AF616">
        <v>1</v>
      </c>
      <c r="AG616">
        <v>0</v>
      </c>
      <c r="AH616">
        <v>0</v>
      </c>
      <c r="AI616">
        <v>0</v>
      </c>
      <c r="AJ616">
        <v>0</v>
      </c>
      <c r="AK616">
        <v>0</v>
      </c>
      <c r="AL616" t="s">
        <v>35</v>
      </c>
    </row>
    <row r="617" spans="1:38" x14ac:dyDescent="0.2">
      <c r="A617">
        <v>5366</v>
      </c>
      <c r="B617">
        <v>85</v>
      </c>
      <c r="C617" t="str">
        <f>QUOTIENT(Table1[[#This Row],[Age]],10)*10&amp;"-"&amp;(QUOTIENT(Table1[[#This Row],[Age]],10)*10)+9</f>
        <v>80-89</v>
      </c>
      <c r="D617">
        <v>1</v>
      </c>
      <c r="E617">
        <v>2</v>
      </c>
      <c r="F617">
        <v>2</v>
      </c>
      <c r="G617" s="3">
        <v>21.640730768394</v>
      </c>
      <c r="H617" s="3" t="str">
        <f>IF(Table1[[#This Row],[BMI]]&lt;18.5,"Underweight",IF(AND(Table1[[#This Row],[BMI]]&gt;=18.5,Table1[[#This Row],[BMI]]&lt;25),"Normal Weight",IF(AND(Table1[[#This Row],[BMI]]&gt;=25,Table1[[#This Row],[BMI]]&lt;30),"Overweight","Obesity")))</f>
        <v>Normal Weight</v>
      </c>
      <c r="I617">
        <v>1</v>
      </c>
      <c r="J617">
        <v>4.0350428277145198</v>
      </c>
      <c r="K617">
        <v>2.5924653678770002</v>
      </c>
      <c r="L617">
        <v>8.72138865494043</v>
      </c>
      <c r="M617">
        <v>5.5749364153765599</v>
      </c>
      <c r="N617">
        <v>0</v>
      </c>
      <c r="O617">
        <v>0</v>
      </c>
      <c r="P617">
        <v>0</v>
      </c>
      <c r="Q617">
        <v>1</v>
      </c>
      <c r="R617">
        <v>0</v>
      </c>
      <c r="S617">
        <v>0</v>
      </c>
      <c r="T617">
        <v>148</v>
      </c>
      <c r="U617">
        <v>110</v>
      </c>
      <c r="V617">
        <v>183.73736363878601</v>
      </c>
      <c r="W617">
        <v>100.913062783019</v>
      </c>
      <c r="X617">
        <v>69.6072558690731</v>
      </c>
      <c r="Y617">
        <v>390.79640897047898</v>
      </c>
      <c r="Z617">
        <v>12.0625425636974</v>
      </c>
      <c r="AA617" t="str">
        <f>IF(Table1[[#This Row],[MMSE]]&lt;10, "Severe", IF(AND(Table1[[#This Row],[MMSE]]&gt;10,Table1[[#This Row],[MMSE]]&lt;21),"Moderate",IF(AND(Table1[[#This Row],[MMSE]]&gt;=21,Table1[[#This Row],[MMSE]]&lt;25),"Mild","Normal")))</f>
        <v>Moderate</v>
      </c>
      <c r="AB617">
        <v>3.26276717154327</v>
      </c>
      <c r="AC617">
        <v>0</v>
      </c>
      <c r="AD617">
        <v>0</v>
      </c>
      <c r="AE617">
        <v>1.59093163356517</v>
      </c>
      <c r="AF617">
        <v>0</v>
      </c>
      <c r="AG617">
        <v>0</v>
      </c>
      <c r="AH617">
        <v>0</v>
      </c>
      <c r="AI617">
        <v>1</v>
      </c>
      <c r="AJ617">
        <v>0</v>
      </c>
      <c r="AK617">
        <v>1</v>
      </c>
      <c r="AL617" t="s">
        <v>35</v>
      </c>
    </row>
    <row r="618" spans="1:38" hidden="1" x14ac:dyDescent="0.2">
      <c r="A618">
        <v>5367</v>
      </c>
      <c r="B618">
        <v>82</v>
      </c>
      <c r="C618" t="str">
        <f>QUOTIENT(Table1[[#This Row],[Age]],10)*10&amp;"-"&amp;(QUOTIENT(Table1[[#This Row],[Age]],10)*10)+9</f>
        <v>80-89</v>
      </c>
      <c r="D618">
        <v>0</v>
      </c>
      <c r="E618">
        <v>0</v>
      </c>
      <c r="F618">
        <v>3</v>
      </c>
      <c r="G618" s="3">
        <v>35.159404920528601</v>
      </c>
      <c r="H618" s="3" t="str">
        <f>IF(Table1[[#This Row],[BMI]]&lt;18.5,"Underweight",IF(AND(Table1[[#This Row],[BMI]]&gt;=18.5,Table1[[#This Row],[BMI]]&lt;25),"Normal Weight",IF(AND(Table1[[#This Row],[BMI]]&gt;=25,Table1[[#This Row],[BMI]]&lt;30),"Overweight","Obesity")))</f>
        <v>Obesity</v>
      </c>
      <c r="I618">
        <v>1</v>
      </c>
      <c r="J618">
        <v>13.073816794443101</v>
      </c>
      <c r="K618">
        <v>1.15825148298076</v>
      </c>
      <c r="L618">
        <v>6.0297670106397003</v>
      </c>
      <c r="M618">
        <v>9.5779302747718091</v>
      </c>
      <c r="N618">
        <v>1</v>
      </c>
      <c r="O618">
        <v>0</v>
      </c>
      <c r="P618">
        <v>0</v>
      </c>
      <c r="Q618">
        <v>0</v>
      </c>
      <c r="R618">
        <v>0</v>
      </c>
      <c r="S618">
        <v>0</v>
      </c>
      <c r="T618">
        <v>148</v>
      </c>
      <c r="U618">
        <v>64</v>
      </c>
      <c r="V618">
        <v>214.839302001237</v>
      </c>
      <c r="W618">
        <v>158.511289354713</v>
      </c>
      <c r="X618">
        <v>57.441473073684001</v>
      </c>
      <c r="Y618">
        <v>50.775339745887202</v>
      </c>
      <c r="Z618">
        <v>8.8564068170837906</v>
      </c>
      <c r="AA618" t="str">
        <f>IF(Table1[[#This Row],[MMSE]]&lt;10, "Severe", IF(AND(Table1[[#This Row],[MMSE]]&gt;10,Table1[[#This Row],[MMSE]]&lt;21),"Moderate",IF(AND(Table1[[#This Row],[MMSE]]&gt;=21,Table1[[#This Row],[MMSE]]&lt;25),"Mild","Normal")))</f>
        <v>Severe</v>
      </c>
      <c r="AB618">
        <v>6.6560080311759897</v>
      </c>
      <c r="AC618">
        <v>0</v>
      </c>
      <c r="AD618">
        <v>0</v>
      </c>
      <c r="AE618">
        <v>1.25315687920201</v>
      </c>
      <c r="AF618">
        <v>0</v>
      </c>
      <c r="AG618">
        <v>0</v>
      </c>
      <c r="AH618">
        <v>0</v>
      </c>
      <c r="AI618">
        <v>0</v>
      </c>
      <c r="AJ618">
        <v>1</v>
      </c>
      <c r="AK618">
        <v>0</v>
      </c>
      <c r="AL618" t="s">
        <v>35</v>
      </c>
    </row>
    <row r="619" spans="1:38" x14ac:dyDescent="0.2">
      <c r="A619">
        <v>5368</v>
      </c>
      <c r="B619">
        <v>67</v>
      </c>
      <c r="C619" t="str">
        <f>QUOTIENT(Table1[[#This Row],[Age]],10)*10&amp;"-"&amp;(QUOTIENT(Table1[[#This Row],[Age]],10)*10)+9</f>
        <v>60-69</v>
      </c>
      <c r="D619">
        <v>0</v>
      </c>
      <c r="E619">
        <v>0</v>
      </c>
      <c r="F619">
        <v>2</v>
      </c>
      <c r="G619" s="3">
        <v>20.067413054340001</v>
      </c>
      <c r="H619" s="3" t="str">
        <f>IF(Table1[[#This Row],[BMI]]&lt;18.5,"Underweight",IF(AND(Table1[[#This Row],[BMI]]&gt;=18.5,Table1[[#This Row],[BMI]]&lt;25),"Normal Weight",IF(AND(Table1[[#This Row],[BMI]]&gt;=25,Table1[[#This Row],[BMI]]&lt;30),"Overweight","Obesity")))</f>
        <v>Normal Weight</v>
      </c>
      <c r="I619">
        <v>0</v>
      </c>
      <c r="J619">
        <v>15.1127625896782</v>
      </c>
      <c r="K619">
        <v>8.3127491047168398</v>
      </c>
      <c r="L619">
        <v>9.08869502389215</v>
      </c>
      <c r="M619">
        <v>5.6984204833441297</v>
      </c>
      <c r="N619">
        <v>0</v>
      </c>
      <c r="O619">
        <v>0</v>
      </c>
      <c r="P619">
        <v>0</v>
      </c>
      <c r="Q619">
        <v>0</v>
      </c>
      <c r="R619">
        <v>0</v>
      </c>
      <c r="S619">
        <v>0</v>
      </c>
      <c r="T619">
        <v>174</v>
      </c>
      <c r="U619">
        <v>112</v>
      </c>
      <c r="V619">
        <v>197.57662960633101</v>
      </c>
      <c r="W619">
        <v>82.853220345332204</v>
      </c>
      <c r="X619">
        <v>35.616085773082602</v>
      </c>
      <c r="Y619">
        <v>222.992627306983</v>
      </c>
      <c r="Z619">
        <v>20.122922993640898</v>
      </c>
      <c r="AA619" t="str">
        <f>IF(Table1[[#This Row],[MMSE]]&lt;10, "Severe", IF(AND(Table1[[#This Row],[MMSE]]&gt;10,Table1[[#This Row],[MMSE]]&lt;21),"Moderate",IF(AND(Table1[[#This Row],[MMSE]]&gt;=21,Table1[[#This Row],[MMSE]]&lt;25),"Mild","Normal")))</f>
        <v>Moderate</v>
      </c>
      <c r="AB619">
        <v>4.6443428700506901</v>
      </c>
      <c r="AC619">
        <v>0</v>
      </c>
      <c r="AD619">
        <v>0</v>
      </c>
      <c r="AE619">
        <v>3.1911661748507898</v>
      </c>
      <c r="AF619">
        <v>0</v>
      </c>
      <c r="AG619">
        <v>0</v>
      </c>
      <c r="AH619">
        <v>1</v>
      </c>
      <c r="AI619">
        <v>0</v>
      </c>
      <c r="AJ619">
        <v>0</v>
      </c>
      <c r="AK619">
        <v>1</v>
      </c>
      <c r="AL619" t="s">
        <v>35</v>
      </c>
    </row>
    <row r="620" spans="1:38" hidden="1" x14ac:dyDescent="0.2">
      <c r="A620">
        <v>5369</v>
      </c>
      <c r="B620">
        <v>63</v>
      </c>
      <c r="C620" t="str">
        <f>QUOTIENT(Table1[[#This Row],[Age]],10)*10&amp;"-"&amp;(QUOTIENT(Table1[[#This Row],[Age]],10)*10)+9</f>
        <v>60-69</v>
      </c>
      <c r="D620">
        <v>1</v>
      </c>
      <c r="E620">
        <v>2</v>
      </c>
      <c r="F620">
        <v>2</v>
      </c>
      <c r="G620" s="3">
        <v>21.004162554221601</v>
      </c>
      <c r="H620" s="3" t="str">
        <f>IF(Table1[[#This Row],[BMI]]&lt;18.5,"Underweight",IF(AND(Table1[[#This Row],[BMI]]&gt;=18.5,Table1[[#This Row],[BMI]]&lt;25),"Normal Weight",IF(AND(Table1[[#This Row],[BMI]]&gt;=25,Table1[[#This Row],[BMI]]&lt;30),"Overweight","Obesity")))</f>
        <v>Normal Weight</v>
      </c>
      <c r="I620">
        <v>0</v>
      </c>
      <c r="J620">
        <v>11.7052327879336</v>
      </c>
      <c r="K620">
        <v>7.6185542176691197</v>
      </c>
      <c r="L620">
        <v>9.5239688749807101</v>
      </c>
      <c r="M620">
        <v>4.8747014975527101</v>
      </c>
      <c r="N620">
        <v>0</v>
      </c>
      <c r="O620">
        <v>1</v>
      </c>
      <c r="P620">
        <v>1</v>
      </c>
      <c r="Q620">
        <v>1</v>
      </c>
      <c r="R620">
        <v>0</v>
      </c>
      <c r="S620">
        <v>0</v>
      </c>
      <c r="T620">
        <v>148</v>
      </c>
      <c r="U620">
        <v>106</v>
      </c>
      <c r="V620">
        <v>292.020994978472</v>
      </c>
      <c r="W620">
        <v>58.151451746509899</v>
      </c>
      <c r="X620">
        <v>94.087838249337096</v>
      </c>
      <c r="Y620">
        <v>315.50817464235797</v>
      </c>
      <c r="Z620">
        <v>7.1159607695961702</v>
      </c>
      <c r="AA620" t="str">
        <f>IF(Table1[[#This Row],[MMSE]]&lt;10, "Severe", IF(AND(Table1[[#This Row],[MMSE]]&gt;10,Table1[[#This Row],[MMSE]]&lt;21),"Moderate",IF(AND(Table1[[#This Row],[MMSE]]&gt;=21,Table1[[#This Row],[MMSE]]&lt;25),"Mild","Normal")))</f>
        <v>Severe</v>
      </c>
      <c r="AB620">
        <v>4.4987974218997299E-2</v>
      </c>
      <c r="AC620">
        <v>1</v>
      </c>
      <c r="AD620">
        <v>0</v>
      </c>
      <c r="AE620">
        <v>5.2441490026380304</v>
      </c>
      <c r="AF620">
        <v>0</v>
      </c>
      <c r="AG620">
        <v>0</v>
      </c>
      <c r="AH620">
        <v>0</v>
      </c>
      <c r="AI620">
        <v>0</v>
      </c>
      <c r="AJ620">
        <v>0</v>
      </c>
      <c r="AK620">
        <v>1</v>
      </c>
      <c r="AL620" t="s">
        <v>35</v>
      </c>
    </row>
    <row r="621" spans="1:38" x14ac:dyDescent="0.2">
      <c r="A621">
        <v>5370</v>
      </c>
      <c r="B621">
        <v>90</v>
      </c>
      <c r="C621" t="str">
        <f>QUOTIENT(Table1[[#This Row],[Age]],10)*10&amp;"-"&amp;(QUOTIENT(Table1[[#This Row],[Age]],10)*10)+9</f>
        <v>90-99</v>
      </c>
      <c r="D621">
        <v>0</v>
      </c>
      <c r="E621">
        <v>0</v>
      </c>
      <c r="F621">
        <v>1</v>
      </c>
      <c r="G621" s="3">
        <v>21.945253310007399</v>
      </c>
      <c r="H621" s="3" t="str">
        <f>IF(Table1[[#This Row],[BMI]]&lt;18.5,"Underweight",IF(AND(Table1[[#This Row],[BMI]]&gt;=18.5,Table1[[#This Row],[BMI]]&lt;25),"Normal Weight",IF(AND(Table1[[#This Row],[BMI]]&gt;=25,Table1[[#This Row],[BMI]]&lt;30),"Overweight","Obesity")))</f>
        <v>Normal Weight</v>
      </c>
      <c r="I621">
        <v>1</v>
      </c>
      <c r="J621">
        <v>16.273599532637299</v>
      </c>
      <c r="K621">
        <v>4.0191673979610201</v>
      </c>
      <c r="L621">
        <v>6.4668716444016301</v>
      </c>
      <c r="M621">
        <v>5.0088709354923804</v>
      </c>
      <c r="N621">
        <v>0</v>
      </c>
      <c r="O621">
        <v>1</v>
      </c>
      <c r="P621">
        <v>0</v>
      </c>
      <c r="Q621">
        <v>0</v>
      </c>
      <c r="R621">
        <v>0</v>
      </c>
      <c r="S621">
        <v>0</v>
      </c>
      <c r="T621">
        <v>91</v>
      </c>
      <c r="U621">
        <v>109</v>
      </c>
      <c r="V621">
        <v>241.680001709744</v>
      </c>
      <c r="W621">
        <v>115.68908478481001</v>
      </c>
      <c r="X621">
        <v>57.1277989203708</v>
      </c>
      <c r="Y621">
        <v>54.769235092683203</v>
      </c>
      <c r="Z621">
        <v>15.4563469402993</v>
      </c>
      <c r="AA621" t="str">
        <f>IF(Table1[[#This Row],[MMSE]]&lt;10, "Severe", IF(AND(Table1[[#This Row],[MMSE]]&gt;10,Table1[[#This Row],[MMSE]]&lt;21),"Moderate",IF(AND(Table1[[#This Row],[MMSE]]&gt;=21,Table1[[#This Row],[MMSE]]&lt;25),"Mild","Normal")))</f>
        <v>Moderate</v>
      </c>
      <c r="AB621">
        <v>5.8235083765148099</v>
      </c>
      <c r="AC621">
        <v>0</v>
      </c>
      <c r="AD621">
        <v>0</v>
      </c>
      <c r="AE621">
        <v>3.22935658014377</v>
      </c>
      <c r="AF621">
        <v>0</v>
      </c>
      <c r="AG621">
        <v>0</v>
      </c>
      <c r="AH621">
        <v>0</v>
      </c>
      <c r="AI621">
        <v>0</v>
      </c>
      <c r="AJ621">
        <v>0</v>
      </c>
      <c r="AK621">
        <v>0</v>
      </c>
      <c r="AL621" t="s">
        <v>35</v>
      </c>
    </row>
    <row r="622" spans="1:38" hidden="1" x14ac:dyDescent="0.2">
      <c r="A622">
        <v>5371</v>
      </c>
      <c r="B622">
        <v>63</v>
      </c>
      <c r="C622" t="str">
        <f>QUOTIENT(Table1[[#This Row],[Age]],10)*10&amp;"-"&amp;(QUOTIENT(Table1[[#This Row],[Age]],10)*10)+9</f>
        <v>60-69</v>
      </c>
      <c r="D622">
        <v>0</v>
      </c>
      <c r="E622">
        <v>1</v>
      </c>
      <c r="F622">
        <v>0</v>
      </c>
      <c r="G622" s="3">
        <v>17.431106325931299</v>
      </c>
      <c r="H622" s="3" t="str">
        <f>IF(Table1[[#This Row],[BMI]]&lt;18.5,"Underweight",IF(AND(Table1[[#This Row],[BMI]]&gt;=18.5,Table1[[#This Row],[BMI]]&lt;25),"Normal Weight",IF(AND(Table1[[#This Row],[BMI]]&gt;=25,Table1[[#This Row],[BMI]]&lt;30),"Overweight","Obesity")))</f>
        <v>Underweight</v>
      </c>
      <c r="I622">
        <v>1</v>
      </c>
      <c r="J622">
        <v>4.6116779047198397</v>
      </c>
      <c r="K622">
        <v>3.2334391814603598</v>
      </c>
      <c r="L622">
        <v>5.3594309140959204</v>
      </c>
      <c r="M622">
        <v>7.1309455134347903</v>
      </c>
      <c r="N622">
        <v>1</v>
      </c>
      <c r="O622">
        <v>0</v>
      </c>
      <c r="P622">
        <v>1</v>
      </c>
      <c r="Q622">
        <v>0</v>
      </c>
      <c r="R622">
        <v>0</v>
      </c>
      <c r="S622">
        <v>0</v>
      </c>
      <c r="T622">
        <v>142</v>
      </c>
      <c r="U622">
        <v>82</v>
      </c>
      <c r="V622">
        <v>194.83373261185099</v>
      </c>
      <c r="W622">
        <v>167.522214812773</v>
      </c>
      <c r="X622">
        <v>47.895120315449702</v>
      </c>
      <c r="Y622">
        <v>330.517745494689</v>
      </c>
      <c r="Z622">
        <v>3.2569064493912898</v>
      </c>
      <c r="AA622" t="str">
        <f>IF(Table1[[#This Row],[MMSE]]&lt;10, "Severe", IF(AND(Table1[[#This Row],[MMSE]]&gt;10,Table1[[#This Row],[MMSE]]&lt;21),"Moderate",IF(AND(Table1[[#This Row],[MMSE]]&gt;=21,Table1[[#This Row],[MMSE]]&lt;25),"Mild","Normal")))</f>
        <v>Severe</v>
      </c>
      <c r="AB622">
        <v>0.49572534018975101</v>
      </c>
      <c r="AC622">
        <v>0</v>
      </c>
      <c r="AD622">
        <v>0</v>
      </c>
      <c r="AE622">
        <v>9.2736469104925893E-3</v>
      </c>
      <c r="AF622">
        <v>0</v>
      </c>
      <c r="AG622">
        <v>0</v>
      </c>
      <c r="AH622">
        <v>0</v>
      </c>
      <c r="AI622">
        <v>0</v>
      </c>
      <c r="AJ622">
        <v>1</v>
      </c>
      <c r="AK622">
        <v>1</v>
      </c>
      <c r="AL622" t="s">
        <v>35</v>
      </c>
    </row>
    <row r="623" spans="1:38" hidden="1" x14ac:dyDescent="0.2">
      <c r="A623">
        <v>5372</v>
      </c>
      <c r="B623">
        <v>84</v>
      </c>
      <c r="C623" t="str">
        <f>QUOTIENT(Table1[[#This Row],[Age]],10)*10&amp;"-"&amp;(QUOTIENT(Table1[[#This Row],[Age]],10)*10)+9</f>
        <v>80-89</v>
      </c>
      <c r="D623">
        <v>0</v>
      </c>
      <c r="E623">
        <v>0</v>
      </c>
      <c r="F623">
        <v>1</v>
      </c>
      <c r="G623" s="3">
        <v>23.472537248325501</v>
      </c>
      <c r="H623" s="3" t="str">
        <f>IF(Table1[[#This Row],[BMI]]&lt;18.5,"Underweight",IF(AND(Table1[[#This Row],[BMI]]&gt;=18.5,Table1[[#This Row],[BMI]]&lt;25),"Normal Weight",IF(AND(Table1[[#This Row],[BMI]]&gt;=25,Table1[[#This Row],[BMI]]&lt;30),"Overweight","Obesity")))</f>
        <v>Normal Weight</v>
      </c>
      <c r="I623">
        <v>0</v>
      </c>
      <c r="J623">
        <v>15.9231442693684</v>
      </c>
      <c r="K623">
        <v>7.5683578856375702</v>
      </c>
      <c r="L623">
        <v>3.3840274201599798</v>
      </c>
      <c r="M623">
        <v>8.0790233336218797</v>
      </c>
      <c r="N623">
        <v>1</v>
      </c>
      <c r="O623">
        <v>0</v>
      </c>
      <c r="P623">
        <v>0</v>
      </c>
      <c r="Q623">
        <v>1</v>
      </c>
      <c r="R623">
        <v>0</v>
      </c>
      <c r="S623">
        <v>0</v>
      </c>
      <c r="T623">
        <v>168</v>
      </c>
      <c r="U623">
        <v>64</v>
      </c>
      <c r="V623">
        <v>232.09087640218399</v>
      </c>
      <c r="W623">
        <v>102.755426015655</v>
      </c>
      <c r="X623">
        <v>21.598572620092899</v>
      </c>
      <c r="Y623">
        <v>278.94287629858002</v>
      </c>
      <c r="Z623">
        <v>9.1194247440810408</v>
      </c>
      <c r="AA623" t="str">
        <f>IF(Table1[[#This Row],[MMSE]]&lt;10, "Severe", IF(AND(Table1[[#This Row],[MMSE]]&gt;10,Table1[[#This Row],[MMSE]]&lt;21),"Moderate",IF(AND(Table1[[#This Row],[MMSE]]&gt;=21,Table1[[#This Row],[MMSE]]&lt;25),"Mild","Normal")))</f>
        <v>Severe</v>
      </c>
      <c r="AB623">
        <v>3.4138755979645801</v>
      </c>
      <c r="AC623">
        <v>0</v>
      </c>
      <c r="AD623">
        <v>0</v>
      </c>
      <c r="AE623">
        <v>6.82711561315124</v>
      </c>
      <c r="AF623">
        <v>0</v>
      </c>
      <c r="AG623">
        <v>1</v>
      </c>
      <c r="AH623">
        <v>0</v>
      </c>
      <c r="AI623">
        <v>0</v>
      </c>
      <c r="AJ623">
        <v>0</v>
      </c>
      <c r="AK623">
        <v>0</v>
      </c>
      <c r="AL623" t="s">
        <v>35</v>
      </c>
    </row>
    <row r="624" spans="1:38" x14ac:dyDescent="0.2">
      <c r="A624">
        <v>5373</v>
      </c>
      <c r="B624">
        <v>81</v>
      </c>
      <c r="C624" t="str">
        <f>QUOTIENT(Table1[[#This Row],[Age]],10)*10&amp;"-"&amp;(QUOTIENT(Table1[[#This Row],[Age]],10)*10)+9</f>
        <v>80-89</v>
      </c>
      <c r="D624">
        <v>0</v>
      </c>
      <c r="E624">
        <v>3</v>
      </c>
      <c r="F624">
        <v>2</v>
      </c>
      <c r="G624" s="3">
        <v>37.500376435233697</v>
      </c>
      <c r="H624" s="3" t="str">
        <f>IF(Table1[[#This Row],[BMI]]&lt;18.5,"Underweight",IF(AND(Table1[[#This Row],[BMI]]&gt;=18.5,Table1[[#This Row],[BMI]]&lt;25),"Normal Weight",IF(AND(Table1[[#This Row],[BMI]]&gt;=25,Table1[[#This Row],[BMI]]&lt;30),"Overweight","Obesity")))</f>
        <v>Obesity</v>
      </c>
      <c r="I624">
        <v>1</v>
      </c>
      <c r="J624">
        <v>11.4386602634951</v>
      </c>
      <c r="K624">
        <v>1.4588836566736301</v>
      </c>
      <c r="L624">
        <v>5.5117944829712098</v>
      </c>
      <c r="M624">
        <v>5.3709423609363904</v>
      </c>
      <c r="N624">
        <v>0</v>
      </c>
      <c r="O624">
        <v>0</v>
      </c>
      <c r="P624">
        <v>0</v>
      </c>
      <c r="Q624">
        <v>0</v>
      </c>
      <c r="R624">
        <v>0</v>
      </c>
      <c r="S624">
        <v>1</v>
      </c>
      <c r="T624">
        <v>158</v>
      </c>
      <c r="U624">
        <v>67</v>
      </c>
      <c r="V624">
        <v>276.151016795727</v>
      </c>
      <c r="W624">
        <v>164.205535378723</v>
      </c>
      <c r="X624">
        <v>84.157449112913895</v>
      </c>
      <c r="Y624">
        <v>346.675253541541</v>
      </c>
      <c r="Z624">
        <v>18.2293294853018</v>
      </c>
      <c r="AA624" t="str">
        <f>IF(Table1[[#This Row],[MMSE]]&lt;10, "Severe", IF(AND(Table1[[#This Row],[MMSE]]&gt;10,Table1[[#This Row],[MMSE]]&lt;21),"Moderate",IF(AND(Table1[[#This Row],[MMSE]]&gt;=21,Table1[[#This Row],[MMSE]]&lt;25),"Mild","Normal")))</f>
        <v>Moderate</v>
      </c>
      <c r="AB624">
        <v>0.93702867466944295</v>
      </c>
      <c r="AC624">
        <v>0</v>
      </c>
      <c r="AD624">
        <v>0</v>
      </c>
      <c r="AE624">
        <v>1.76792896660333</v>
      </c>
      <c r="AF624">
        <v>0</v>
      </c>
      <c r="AG624">
        <v>1</v>
      </c>
      <c r="AH624">
        <v>0</v>
      </c>
      <c r="AI624">
        <v>0</v>
      </c>
      <c r="AJ624">
        <v>0</v>
      </c>
      <c r="AK624">
        <v>1</v>
      </c>
      <c r="AL624" t="s">
        <v>35</v>
      </c>
    </row>
    <row r="625" spans="1:38" hidden="1" x14ac:dyDescent="0.2">
      <c r="A625">
        <v>5374</v>
      </c>
      <c r="B625">
        <v>88</v>
      </c>
      <c r="C625" t="str">
        <f>QUOTIENT(Table1[[#This Row],[Age]],10)*10&amp;"-"&amp;(QUOTIENT(Table1[[#This Row],[Age]],10)*10)+9</f>
        <v>80-89</v>
      </c>
      <c r="D625">
        <v>0</v>
      </c>
      <c r="E625">
        <v>1</v>
      </c>
      <c r="F625">
        <v>1</v>
      </c>
      <c r="G625" s="3">
        <v>16.8066701561774</v>
      </c>
      <c r="H625" s="3" t="str">
        <f>IF(Table1[[#This Row],[BMI]]&lt;18.5,"Underweight",IF(AND(Table1[[#This Row],[BMI]]&gt;=18.5,Table1[[#This Row],[BMI]]&lt;25),"Normal Weight",IF(AND(Table1[[#This Row],[BMI]]&gt;=25,Table1[[#This Row],[BMI]]&lt;30),"Overweight","Obesity")))</f>
        <v>Underweight</v>
      </c>
      <c r="I625">
        <v>1</v>
      </c>
      <c r="J625">
        <v>1.8337074103090001</v>
      </c>
      <c r="K625">
        <v>0.80136361111606302</v>
      </c>
      <c r="L625">
        <v>2.5981093161527999</v>
      </c>
      <c r="M625">
        <v>5.68556783457554</v>
      </c>
      <c r="N625">
        <v>1</v>
      </c>
      <c r="O625">
        <v>0</v>
      </c>
      <c r="P625">
        <v>0</v>
      </c>
      <c r="Q625">
        <v>0</v>
      </c>
      <c r="R625">
        <v>0</v>
      </c>
      <c r="S625">
        <v>0</v>
      </c>
      <c r="T625">
        <v>124</v>
      </c>
      <c r="U625">
        <v>98</v>
      </c>
      <c r="V625">
        <v>245.379103880754</v>
      </c>
      <c r="W625">
        <v>85.565443692856107</v>
      </c>
      <c r="X625">
        <v>82.264072022192806</v>
      </c>
      <c r="Y625">
        <v>187.35461264223801</v>
      </c>
      <c r="Z625">
        <v>4.9555543876459698</v>
      </c>
      <c r="AA625" t="str">
        <f>IF(Table1[[#This Row],[MMSE]]&lt;10, "Severe", IF(AND(Table1[[#This Row],[MMSE]]&gt;10,Table1[[#This Row],[MMSE]]&lt;21),"Moderate",IF(AND(Table1[[#This Row],[MMSE]]&gt;=21,Table1[[#This Row],[MMSE]]&lt;25),"Mild","Normal")))</f>
        <v>Severe</v>
      </c>
      <c r="AB625">
        <v>9.6203051952972007</v>
      </c>
      <c r="AC625">
        <v>0</v>
      </c>
      <c r="AD625">
        <v>0</v>
      </c>
      <c r="AE625">
        <v>5.9921777823605202</v>
      </c>
      <c r="AF625">
        <v>1</v>
      </c>
      <c r="AG625">
        <v>0</v>
      </c>
      <c r="AH625">
        <v>0</v>
      </c>
      <c r="AI625">
        <v>0</v>
      </c>
      <c r="AJ625">
        <v>0</v>
      </c>
      <c r="AK625">
        <v>0</v>
      </c>
      <c r="AL625" t="s">
        <v>35</v>
      </c>
    </row>
    <row r="626" spans="1:38" hidden="1" x14ac:dyDescent="0.2">
      <c r="A626">
        <v>5375</v>
      </c>
      <c r="B626">
        <v>78</v>
      </c>
      <c r="C626" t="str">
        <f>QUOTIENT(Table1[[#This Row],[Age]],10)*10&amp;"-"&amp;(QUOTIENT(Table1[[#This Row],[Age]],10)*10)+9</f>
        <v>70-79</v>
      </c>
      <c r="D626">
        <v>0</v>
      </c>
      <c r="E626">
        <v>3</v>
      </c>
      <c r="F626">
        <v>1</v>
      </c>
      <c r="G626" s="3">
        <v>21.507827776141099</v>
      </c>
      <c r="H626" s="3" t="str">
        <f>IF(Table1[[#This Row],[BMI]]&lt;18.5,"Underweight",IF(AND(Table1[[#This Row],[BMI]]&gt;=18.5,Table1[[#This Row],[BMI]]&lt;25),"Normal Weight",IF(AND(Table1[[#This Row],[BMI]]&gt;=25,Table1[[#This Row],[BMI]]&lt;30),"Overweight","Obesity")))</f>
        <v>Normal Weight</v>
      </c>
      <c r="I626">
        <v>0</v>
      </c>
      <c r="J626">
        <v>15.6248400966753</v>
      </c>
      <c r="K626">
        <v>2.9842793018493898</v>
      </c>
      <c r="L626">
        <v>2.0636935477186</v>
      </c>
      <c r="M626">
        <v>6.0028021461424101</v>
      </c>
      <c r="N626">
        <v>1</v>
      </c>
      <c r="O626">
        <v>0</v>
      </c>
      <c r="P626">
        <v>0</v>
      </c>
      <c r="Q626">
        <v>0</v>
      </c>
      <c r="R626">
        <v>0</v>
      </c>
      <c r="S626">
        <v>0</v>
      </c>
      <c r="T626">
        <v>137</v>
      </c>
      <c r="U626">
        <v>109</v>
      </c>
      <c r="V626">
        <v>161.264658396572</v>
      </c>
      <c r="W626">
        <v>141.58409775488499</v>
      </c>
      <c r="X626">
        <v>34.359604088198402</v>
      </c>
      <c r="Y626">
        <v>88.320755946693396</v>
      </c>
      <c r="Z626">
        <v>3.9559941568124701</v>
      </c>
      <c r="AA626" t="str">
        <f>IF(Table1[[#This Row],[MMSE]]&lt;10, "Severe", IF(AND(Table1[[#This Row],[MMSE]]&gt;10,Table1[[#This Row],[MMSE]]&lt;21),"Moderate",IF(AND(Table1[[#This Row],[MMSE]]&gt;=21,Table1[[#This Row],[MMSE]]&lt;25),"Mild","Normal")))</f>
        <v>Severe</v>
      </c>
      <c r="AB626">
        <v>1.177025249166</v>
      </c>
      <c r="AC626">
        <v>0</v>
      </c>
      <c r="AD626">
        <v>0</v>
      </c>
      <c r="AE626">
        <v>4.5988423850409301</v>
      </c>
      <c r="AF626">
        <v>0</v>
      </c>
      <c r="AG626">
        <v>0</v>
      </c>
      <c r="AH626">
        <v>0</v>
      </c>
      <c r="AI626">
        <v>0</v>
      </c>
      <c r="AJ626">
        <v>0</v>
      </c>
      <c r="AK626">
        <v>1</v>
      </c>
      <c r="AL626" t="s">
        <v>35</v>
      </c>
    </row>
    <row r="627" spans="1:38" hidden="1" x14ac:dyDescent="0.2">
      <c r="A627">
        <v>5376</v>
      </c>
      <c r="B627">
        <v>64</v>
      </c>
      <c r="C627" t="str">
        <f>QUOTIENT(Table1[[#This Row],[Age]],10)*10&amp;"-"&amp;(QUOTIENT(Table1[[#This Row],[Age]],10)*10)+9</f>
        <v>60-69</v>
      </c>
      <c r="D627">
        <v>1</v>
      </c>
      <c r="E627">
        <v>1</v>
      </c>
      <c r="F627">
        <v>2</v>
      </c>
      <c r="G627" s="3">
        <v>24.950535012520501</v>
      </c>
      <c r="H627" s="3" t="str">
        <f>IF(Table1[[#This Row],[BMI]]&lt;18.5,"Underweight",IF(AND(Table1[[#This Row],[BMI]]&gt;=18.5,Table1[[#This Row],[BMI]]&lt;25),"Normal Weight",IF(AND(Table1[[#This Row],[BMI]]&gt;=25,Table1[[#This Row],[BMI]]&lt;30),"Overweight","Obesity")))</f>
        <v>Normal Weight</v>
      </c>
      <c r="I627">
        <v>0</v>
      </c>
      <c r="J627">
        <v>19.920216943897401</v>
      </c>
      <c r="K627">
        <v>4.3753742742476396</v>
      </c>
      <c r="L627">
        <v>8.9419043594049104</v>
      </c>
      <c r="M627">
        <v>9.6051338541720703</v>
      </c>
      <c r="N627">
        <v>0</v>
      </c>
      <c r="O627">
        <v>0</v>
      </c>
      <c r="P627">
        <v>0</v>
      </c>
      <c r="Q627">
        <v>0</v>
      </c>
      <c r="R627">
        <v>0</v>
      </c>
      <c r="S627">
        <v>0</v>
      </c>
      <c r="T627">
        <v>146</v>
      </c>
      <c r="U627">
        <v>82</v>
      </c>
      <c r="V627">
        <v>275.92829781307501</v>
      </c>
      <c r="W627">
        <v>124.299835963611</v>
      </c>
      <c r="X627">
        <v>50.287573313413702</v>
      </c>
      <c r="Y627">
        <v>357.76178335131601</v>
      </c>
      <c r="Z627">
        <v>21.540311640228499</v>
      </c>
      <c r="AA627" t="str">
        <f>IF(Table1[[#This Row],[MMSE]]&lt;10, "Severe", IF(AND(Table1[[#This Row],[MMSE]]&gt;10,Table1[[#This Row],[MMSE]]&lt;21),"Moderate",IF(AND(Table1[[#This Row],[MMSE]]&gt;=21,Table1[[#This Row],[MMSE]]&lt;25),"Mild","Normal")))</f>
        <v>Mild</v>
      </c>
      <c r="AB627">
        <v>4.2046108033283103</v>
      </c>
      <c r="AC627">
        <v>1</v>
      </c>
      <c r="AD627">
        <v>0</v>
      </c>
      <c r="AE627">
        <v>6.7920336160345798</v>
      </c>
      <c r="AF627">
        <v>0</v>
      </c>
      <c r="AG627">
        <v>1</v>
      </c>
      <c r="AH627">
        <v>0</v>
      </c>
      <c r="AI627">
        <v>0</v>
      </c>
      <c r="AJ627">
        <v>0</v>
      </c>
      <c r="AK627">
        <v>0</v>
      </c>
      <c r="AL627" t="s">
        <v>35</v>
      </c>
    </row>
    <row r="628" spans="1:38" hidden="1" x14ac:dyDescent="0.2">
      <c r="A628">
        <v>5377</v>
      </c>
      <c r="B628">
        <v>84</v>
      </c>
      <c r="C628" t="str">
        <f>QUOTIENT(Table1[[#This Row],[Age]],10)*10&amp;"-"&amp;(QUOTIENT(Table1[[#This Row],[Age]],10)*10)+9</f>
        <v>80-89</v>
      </c>
      <c r="D628">
        <v>1</v>
      </c>
      <c r="E628">
        <v>0</v>
      </c>
      <c r="F628">
        <v>2</v>
      </c>
      <c r="G628" s="3">
        <v>19.403096031880999</v>
      </c>
      <c r="H628" s="3" t="str">
        <f>IF(Table1[[#This Row],[BMI]]&lt;18.5,"Underweight",IF(AND(Table1[[#This Row],[BMI]]&gt;=18.5,Table1[[#This Row],[BMI]]&lt;25),"Normal Weight",IF(AND(Table1[[#This Row],[BMI]]&gt;=25,Table1[[#This Row],[BMI]]&lt;30),"Overweight","Obesity")))</f>
        <v>Normal Weight</v>
      </c>
      <c r="I628">
        <v>0</v>
      </c>
      <c r="J628">
        <v>10.7641870609802</v>
      </c>
      <c r="K628">
        <v>5.0669670791179602</v>
      </c>
      <c r="L628">
        <v>9.3840221363755898</v>
      </c>
      <c r="M628">
        <v>8.9004704410754698</v>
      </c>
      <c r="N628">
        <v>1</v>
      </c>
      <c r="O628">
        <v>0</v>
      </c>
      <c r="P628">
        <v>0</v>
      </c>
      <c r="Q628">
        <v>0</v>
      </c>
      <c r="R628">
        <v>0</v>
      </c>
      <c r="S628">
        <v>0</v>
      </c>
      <c r="T628">
        <v>155</v>
      </c>
      <c r="U628">
        <v>73</v>
      </c>
      <c r="V628">
        <v>200.02625713828101</v>
      </c>
      <c r="W628">
        <v>109.519371540671</v>
      </c>
      <c r="X628">
        <v>50.490935461999797</v>
      </c>
      <c r="Y628">
        <v>340.15465342741101</v>
      </c>
      <c r="Z628">
        <v>23.062880226658301</v>
      </c>
      <c r="AA628" t="str">
        <f>IF(Table1[[#This Row],[MMSE]]&lt;10, "Severe", IF(AND(Table1[[#This Row],[MMSE]]&gt;10,Table1[[#This Row],[MMSE]]&lt;21),"Moderate",IF(AND(Table1[[#This Row],[MMSE]]&gt;=21,Table1[[#This Row],[MMSE]]&lt;25),"Mild","Normal")))</f>
        <v>Mild</v>
      </c>
      <c r="AB628">
        <v>8.9826822498999608</v>
      </c>
      <c r="AC628">
        <v>0</v>
      </c>
      <c r="AD628">
        <v>0</v>
      </c>
      <c r="AE628">
        <v>6.0400684857584697</v>
      </c>
      <c r="AF628">
        <v>1</v>
      </c>
      <c r="AG628">
        <v>0</v>
      </c>
      <c r="AH628">
        <v>0</v>
      </c>
      <c r="AI628">
        <v>0</v>
      </c>
      <c r="AJ628">
        <v>0</v>
      </c>
      <c r="AK628">
        <v>0</v>
      </c>
      <c r="AL628" t="s">
        <v>35</v>
      </c>
    </row>
    <row r="629" spans="1:38" hidden="1" x14ac:dyDescent="0.2">
      <c r="A629">
        <v>5378</v>
      </c>
      <c r="B629">
        <v>60</v>
      </c>
      <c r="C629" t="str">
        <f>QUOTIENT(Table1[[#This Row],[Age]],10)*10&amp;"-"&amp;(QUOTIENT(Table1[[#This Row],[Age]],10)*10)+9</f>
        <v>60-69</v>
      </c>
      <c r="D629">
        <v>1</v>
      </c>
      <c r="E629">
        <v>1</v>
      </c>
      <c r="F629">
        <v>2</v>
      </c>
      <c r="G629" s="3">
        <v>35.992508590039698</v>
      </c>
      <c r="H629" s="3" t="str">
        <f>IF(Table1[[#This Row],[BMI]]&lt;18.5,"Underweight",IF(AND(Table1[[#This Row],[BMI]]&gt;=18.5,Table1[[#This Row],[BMI]]&lt;25),"Normal Weight",IF(AND(Table1[[#This Row],[BMI]]&gt;=25,Table1[[#This Row],[BMI]]&lt;30),"Overweight","Obesity")))</f>
        <v>Obesity</v>
      </c>
      <c r="I629">
        <v>1</v>
      </c>
      <c r="J629">
        <v>9.1428684495334203</v>
      </c>
      <c r="K629">
        <v>5.1632515739873099</v>
      </c>
      <c r="L629">
        <v>8.4399828400616492</v>
      </c>
      <c r="M629">
        <v>7.6502058659255203</v>
      </c>
      <c r="N629">
        <v>0</v>
      </c>
      <c r="O629">
        <v>0</v>
      </c>
      <c r="P629">
        <v>0</v>
      </c>
      <c r="Q629">
        <v>0</v>
      </c>
      <c r="R629">
        <v>0</v>
      </c>
      <c r="S629">
        <v>0</v>
      </c>
      <c r="T629">
        <v>120</v>
      </c>
      <c r="U629">
        <v>79</v>
      </c>
      <c r="V629">
        <v>196.25112400008399</v>
      </c>
      <c r="W629">
        <v>95.928211028644895</v>
      </c>
      <c r="X629">
        <v>74.811562127361299</v>
      </c>
      <c r="Y629">
        <v>206.13074128162501</v>
      </c>
      <c r="Z629">
        <v>27.685561002943899</v>
      </c>
      <c r="AA629" t="str">
        <f>IF(Table1[[#This Row],[MMSE]]&lt;10, "Severe", IF(AND(Table1[[#This Row],[MMSE]]&gt;10,Table1[[#This Row],[MMSE]]&lt;21),"Moderate",IF(AND(Table1[[#This Row],[MMSE]]&gt;=21,Table1[[#This Row],[MMSE]]&lt;25),"Mild","Normal")))</f>
        <v>Normal</v>
      </c>
      <c r="AB629">
        <v>4.6369473309529603</v>
      </c>
      <c r="AC629">
        <v>0</v>
      </c>
      <c r="AD629">
        <v>1</v>
      </c>
      <c r="AE629">
        <v>6.4414657682868599</v>
      </c>
      <c r="AF629">
        <v>0</v>
      </c>
      <c r="AG629">
        <v>0</v>
      </c>
      <c r="AH629">
        <v>1</v>
      </c>
      <c r="AI629">
        <v>0</v>
      </c>
      <c r="AJ629">
        <v>0</v>
      </c>
      <c r="AK629">
        <v>0</v>
      </c>
      <c r="AL629" t="s">
        <v>35</v>
      </c>
    </row>
    <row r="630" spans="1:38" x14ac:dyDescent="0.2">
      <c r="A630">
        <v>5379</v>
      </c>
      <c r="B630">
        <v>69</v>
      </c>
      <c r="C630" t="str">
        <f>QUOTIENT(Table1[[#This Row],[Age]],10)*10&amp;"-"&amp;(QUOTIENT(Table1[[#This Row],[Age]],10)*10)+9</f>
        <v>60-69</v>
      </c>
      <c r="D630">
        <v>1</v>
      </c>
      <c r="E630">
        <v>0</v>
      </c>
      <c r="F630">
        <v>1</v>
      </c>
      <c r="G630" s="3">
        <v>36.110651907842801</v>
      </c>
      <c r="H630" s="3" t="str">
        <f>IF(Table1[[#This Row],[BMI]]&lt;18.5,"Underweight",IF(AND(Table1[[#This Row],[BMI]]&gt;=18.5,Table1[[#This Row],[BMI]]&lt;25),"Normal Weight",IF(AND(Table1[[#This Row],[BMI]]&gt;=25,Table1[[#This Row],[BMI]]&lt;30),"Overweight","Obesity")))</f>
        <v>Obesity</v>
      </c>
      <c r="I630">
        <v>0</v>
      </c>
      <c r="J630">
        <v>17.081013521183898</v>
      </c>
      <c r="K630">
        <v>7.1085931785075998</v>
      </c>
      <c r="L630">
        <v>1.4502222225880801</v>
      </c>
      <c r="M630">
        <v>8.3676904057251509</v>
      </c>
      <c r="N630">
        <v>0</v>
      </c>
      <c r="O630">
        <v>0</v>
      </c>
      <c r="P630">
        <v>0</v>
      </c>
      <c r="Q630">
        <v>1</v>
      </c>
      <c r="R630">
        <v>0</v>
      </c>
      <c r="S630">
        <v>1</v>
      </c>
      <c r="T630">
        <v>94</v>
      </c>
      <c r="U630">
        <v>64</v>
      </c>
      <c r="V630">
        <v>227.92169956894901</v>
      </c>
      <c r="W630">
        <v>165.56922037074699</v>
      </c>
      <c r="X630">
        <v>39.936818675198097</v>
      </c>
      <c r="Y630">
        <v>344.54861907346901</v>
      </c>
      <c r="Z630">
        <v>20.290522636005701</v>
      </c>
      <c r="AA630" t="str">
        <f>IF(Table1[[#This Row],[MMSE]]&lt;10, "Severe", IF(AND(Table1[[#This Row],[MMSE]]&gt;10,Table1[[#This Row],[MMSE]]&lt;21),"Moderate",IF(AND(Table1[[#This Row],[MMSE]]&gt;=21,Table1[[#This Row],[MMSE]]&lt;25),"Mild","Normal")))</f>
        <v>Moderate</v>
      </c>
      <c r="AB630">
        <v>7.4860014111961997</v>
      </c>
      <c r="AC630">
        <v>0</v>
      </c>
      <c r="AD630">
        <v>0</v>
      </c>
      <c r="AE630">
        <v>2.41824809627468</v>
      </c>
      <c r="AF630">
        <v>1</v>
      </c>
      <c r="AG630">
        <v>1</v>
      </c>
      <c r="AH630">
        <v>0</v>
      </c>
      <c r="AI630">
        <v>0</v>
      </c>
      <c r="AJ630">
        <v>1</v>
      </c>
      <c r="AK630">
        <v>0</v>
      </c>
      <c r="AL630" t="s">
        <v>35</v>
      </c>
    </row>
    <row r="631" spans="1:38" x14ac:dyDescent="0.2">
      <c r="A631">
        <v>5380</v>
      </c>
      <c r="B631">
        <v>71</v>
      </c>
      <c r="C631" t="str">
        <f>QUOTIENT(Table1[[#This Row],[Age]],10)*10&amp;"-"&amp;(QUOTIENT(Table1[[#This Row],[Age]],10)*10)+9</f>
        <v>70-79</v>
      </c>
      <c r="D631">
        <v>1</v>
      </c>
      <c r="E631">
        <v>0</v>
      </c>
      <c r="F631">
        <v>0</v>
      </c>
      <c r="G631" s="3">
        <v>36.771444160495903</v>
      </c>
      <c r="H631" s="3" t="str">
        <f>IF(Table1[[#This Row],[BMI]]&lt;18.5,"Underweight",IF(AND(Table1[[#This Row],[BMI]]&gt;=18.5,Table1[[#This Row],[BMI]]&lt;25),"Normal Weight",IF(AND(Table1[[#This Row],[BMI]]&gt;=25,Table1[[#This Row],[BMI]]&lt;30),"Overweight","Obesity")))</f>
        <v>Obesity</v>
      </c>
      <c r="I631">
        <v>0</v>
      </c>
      <c r="J631">
        <v>5.5083641033024104</v>
      </c>
      <c r="K631">
        <v>4.9034221856964004</v>
      </c>
      <c r="L631">
        <v>1.95620029913817</v>
      </c>
      <c r="M631">
        <v>5.6022653050809099</v>
      </c>
      <c r="N631">
        <v>0</v>
      </c>
      <c r="O631">
        <v>1</v>
      </c>
      <c r="P631">
        <v>0</v>
      </c>
      <c r="Q631">
        <v>0</v>
      </c>
      <c r="R631">
        <v>0</v>
      </c>
      <c r="S631">
        <v>0</v>
      </c>
      <c r="T631">
        <v>132</v>
      </c>
      <c r="U631">
        <v>85</v>
      </c>
      <c r="V631">
        <v>215.110266458045</v>
      </c>
      <c r="W631">
        <v>109.267800622488</v>
      </c>
      <c r="X631">
        <v>26.697496214853999</v>
      </c>
      <c r="Y631">
        <v>264.75516757187103</v>
      </c>
      <c r="Z631">
        <v>20.071313447035099</v>
      </c>
      <c r="AA631" t="str">
        <f>IF(Table1[[#This Row],[MMSE]]&lt;10, "Severe", IF(AND(Table1[[#This Row],[MMSE]]&gt;10,Table1[[#This Row],[MMSE]]&lt;21),"Moderate",IF(AND(Table1[[#This Row],[MMSE]]&gt;=21,Table1[[#This Row],[MMSE]]&lt;25),"Mild","Normal")))</f>
        <v>Moderate</v>
      </c>
      <c r="AB631">
        <v>3.6870794084125298</v>
      </c>
      <c r="AC631">
        <v>0</v>
      </c>
      <c r="AD631">
        <v>0</v>
      </c>
      <c r="AE631">
        <v>1.7889463136936099</v>
      </c>
      <c r="AF631">
        <v>1</v>
      </c>
      <c r="AG631">
        <v>0</v>
      </c>
      <c r="AH631">
        <v>1</v>
      </c>
      <c r="AI631">
        <v>0</v>
      </c>
      <c r="AJ631">
        <v>1</v>
      </c>
      <c r="AK631">
        <v>1</v>
      </c>
      <c r="AL631" t="s">
        <v>35</v>
      </c>
    </row>
    <row r="632" spans="1:38" hidden="1" x14ac:dyDescent="0.2">
      <c r="A632">
        <v>5381</v>
      </c>
      <c r="B632">
        <v>70</v>
      </c>
      <c r="C632" t="str">
        <f>QUOTIENT(Table1[[#This Row],[Age]],10)*10&amp;"-"&amp;(QUOTIENT(Table1[[#This Row],[Age]],10)*10)+9</f>
        <v>70-79</v>
      </c>
      <c r="D632">
        <v>0</v>
      </c>
      <c r="E632">
        <v>0</v>
      </c>
      <c r="F632">
        <v>3</v>
      </c>
      <c r="G632" s="3">
        <v>37.098744102320197</v>
      </c>
      <c r="H632" s="3" t="str">
        <f>IF(Table1[[#This Row],[BMI]]&lt;18.5,"Underweight",IF(AND(Table1[[#This Row],[BMI]]&gt;=18.5,Table1[[#This Row],[BMI]]&lt;25),"Normal Weight",IF(AND(Table1[[#This Row],[BMI]]&gt;=25,Table1[[#This Row],[BMI]]&lt;30),"Overweight","Obesity")))</f>
        <v>Obesity</v>
      </c>
      <c r="I632">
        <v>0</v>
      </c>
      <c r="J632">
        <v>1.3602020567941899</v>
      </c>
      <c r="K632">
        <v>9.2429896097978297</v>
      </c>
      <c r="L632">
        <v>1.8192842449661699</v>
      </c>
      <c r="M632">
        <v>5.2180521576796401</v>
      </c>
      <c r="N632">
        <v>1</v>
      </c>
      <c r="O632">
        <v>0</v>
      </c>
      <c r="P632">
        <v>0</v>
      </c>
      <c r="Q632">
        <v>0</v>
      </c>
      <c r="R632">
        <v>0</v>
      </c>
      <c r="S632">
        <v>0</v>
      </c>
      <c r="T632">
        <v>144</v>
      </c>
      <c r="U632">
        <v>93</v>
      </c>
      <c r="V632">
        <v>172.95180328465199</v>
      </c>
      <c r="W632">
        <v>181.53173228796899</v>
      </c>
      <c r="X632">
        <v>59.846218562893696</v>
      </c>
      <c r="Y632">
        <v>284.212782350613</v>
      </c>
      <c r="Z632">
        <v>8.2921364181337402</v>
      </c>
      <c r="AA632" t="str">
        <f>IF(Table1[[#This Row],[MMSE]]&lt;10, "Severe", IF(AND(Table1[[#This Row],[MMSE]]&gt;10,Table1[[#This Row],[MMSE]]&lt;21),"Moderate",IF(AND(Table1[[#This Row],[MMSE]]&gt;=21,Table1[[#This Row],[MMSE]]&lt;25),"Mild","Normal")))</f>
        <v>Severe</v>
      </c>
      <c r="AB632">
        <v>5.6168304268138796</v>
      </c>
      <c r="AC632">
        <v>0</v>
      </c>
      <c r="AD632">
        <v>1</v>
      </c>
      <c r="AE632">
        <v>3.88456224455823</v>
      </c>
      <c r="AF632">
        <v>0</v>
      </c>
      <c r="AG632">
        <v>0</v>
      </c>
      <c r="AH632">
        <v>0</v>
      </c>
      <c r="AI632">
        <v>0</v>
      </c>
      <c r="AJ632">
        <v>1</v>
      </c>
      <c r="AK632">
        <v>1</v>
      </c>
      <c r="AL632" t="s">
        <v>35</v>
      </c>
    </row>
    <row r="633" spans="1:38" hidden="1" x14ac:dyDescent="0.2">
      <c r="A633">
        <v>5382</v>
      </c>
      <c r="B633">
        <v>72</v>
      </c>
      <c r="C633" t="str">
        <f>QUOTIENT(Table1[[#This Row],[Age]],10)*10&amp;"-"&amp;(QUOTIENT(Table1[[#This Row],[Age]],10)*10)+9</f>
        <v>70-79</v>
      </c>
      <c r="D633">
        <v>1</v>
      </c>
      <c r="E633">
        <v>0</v>
      </c>
      <c r="F633">
        <v>2</v>
      </c>
      <c r="G633" s="3">
        <v>39.249524548690097</v>
      </c>
      <c r="H633" s="3" t="str">
        <f>IF(Table1[[#This Row],[BMI]]&lt;18.5,"Underweight",IF(AND(Table1[[#This Row],[BMI]]&gt;=18.5,Table1[[#This Row],[BMI]]&lt;25),"Normal Weight",IF(AND(Table1[[#This Row],[BMI]]&gt;=25,Table1[[#This Row],[BMI]]&lt;30),"Overweight","Obesity")))</f>
        <v>Obesity</v>
      </c>
      <c r="I633">
        <v>0</v>
      </c>
      <c r="J633">
        <v>17.0426079146701</v>
      </c>
      <c r="K633">
        <v>7.8486838786297497</v>
      </c>
      <c r="L633">
        <v>2.6273487595748302</v>
      </c>
      <c r="M633">
        <v>6.17092302473948</v>
      </c>
      <c r="N633">
        <v>0</v>
      </c>
      <c r="O633">
        <v>0</v>
      </c>
      <c r="P633">
        <v>0</v>
      </c>
      <c r="Q633">
        <v>0</v>
      </c>
      <c r="R633">
        <v>1</v>
      </c>
      <c r="S633">
        <v>1</v>
      </c>
      <c r="T633">
        <v>175</v>
      </c>
      <c r="U633">
        <v>65</v>
      </c>
      <c r="V633">
        <v>222.55035124488199</v>
      </c>
      <c r="W633">
        <v>188.84857623503001</v>
      </c>
      <c r="X633">
        <v>81.250174001806499</v>
      </c>
      <c r="Y633">
        <v>60.540844399035798</v>
      </c>
      <c r="Z633">
        <v>23.292386666059901</v>
      </c>
      <c r="AA633" t="str">
        <f>IF(Table1[[#This Row],[MMSE]]&lt;10, "Severe", IF(AND(Table1[[#This Row],[MMSE]]&gt;10,Table1[[#This Row],[MMSE]]&lt;21),"Moderate",IF(AND(Table1[[#This Row],[MMSE]]&gt;=21,Table1[[#This Row],[MMSE]]&lt;25),"Mild","Normal")))</f>
        <v>Mild</v>
      </c>
      <c r="AB633">
        <v>8.0064987409059594</v>
      </c>
      <c r="AC633">
        <v>0</v>
      </c>
      <c r="AD633">
        <v>0</v>
      </c>
      <c r="AE633">
        <v>5.4724880417801298</v>
      </c>
      <c r="AF633">
        <v>0</v>
      </c>
      <c r="AG633">
        <v>0</v>
      </c>
      <c r="AH633">
        <v>0</v>
      </c>
      <c r="AI633">
        <v>0</v>
      </c>
      <c r="AJ633">
        <v>0</v>
      </c>
      <c r="AK633">
        <v>0</v>
      </c>
      <c r="AL633" t="s">
        <v>35</v>
      </c>
    </row>
    <row r="634" spans="1:38" hidden="1" x14ac:dyDescent="0.2">
      <c r="A634">
        <v>5383</v>
      </c>
      <c r="B634">
        <v>65</v>
      </c>
      <c r="C634" t="str">
        <f>QUOTIENT(Table1[[#This Row],[Age]],10)*10&amp;"-"&amp;(QUOTIENT(Table1[[#This Row],[Age]],10)*10)+9</f>
        <v>60-69</v>
      </c>
      <c r="D634">
        <v>0</v>
      </c>
      <c r="E634">
        <v>0</v>
      </c>
      <c r="F634">
        <v>0</v>
      </c>
      <c r="G634" s="3">
        <v>31.081563156833202</v>
      </c>
      <c r="H634" s="3" t="str">
        <f>IF(Table1[[#This Row],[BMI]]&lt;18.5,"Underweight",IF(AND(Table1[[#This Row],[BMI]]&gt;=18.5,Table1[[#This Row],[BMI]]&lt;25),"Normal Weight",IF(AND(Table1[[#This Row],[BMI]]&gt;=25,Table1[[#This Row],[BMI]]&lt;30),"Overweight","Obesity")))</f>
        <v>Obesity</v>
      </c>
      <c r="I634">
        <v>0</v>
      </c>
      <c r="J634">
        <v>19.013497868071699</v>
      </c>
      <c r="K634">
        <v>7.8007263869820402</v>
      </c>
      <c r="L634">
        <v>9.0095034307722006</v>
      </c>
      <c r="M634">
        <v>7.9495205159670101</v>
      </c>
      <c r="N634">
        <v>1</v>
      </c>
      <c r="O634">
        <v>0</v>
      </c>
      <c r="P634">
        <v>1</v>
      </c>
      <c r="Q634">
        <v>0</v>
      </c>
      <c r="R634">
        <v>0</v>
      </c>
      <c r="S634">
        <v>0</v>
      </c>
      <c r="T634">
        <v>137</v>
      </c>
      <c r="U634">
        <v>79</v>
      </c>
      <c r="V634">
        <v>274.88551410219497</v>
      </c>
      <c r="W634">
        <v>157.1595343802</v>
      </c>
      <c r="X634">
        <v>29.922655794352298</v>
      </c>
      <c r="Y634">
        <v>77.832573266922594</v>
      </c>
      <c r="Z634">
        <v>28.887044382409702</v>
      </c>
      <c r="AA634" t="str">
        <f>IF(Table1[[#This Row],[MMSE]]&lt;10, "Severe", IF(AND(Table1[[#This Row],[MMSE]]&gt;10,Table1[[#This Row],[MMSE]]&lt;21),"Moderate",IF(AND(Table1[[#This Row],[MMSE]]&gt;=21,Table1[[#This Row],[MMSE]]&lt;25),"Mild","Normal")))</f>
        <v>Normal</v>
      </c>
      <c r="AB634">
        <v>3.6700177848626101</v>
      </c>
      <c r="AC634">
        <v>0</v>
      </c>
      <c r="AD634">
        <v>0</v>
      </c>
      <c r="AE634">
        <v>5.0724252635553304</v>
      </c>
      <c r="AF634">
        <v>0</v>
      </c>
      <c r="AG634">
        <v>0</v>
      </c>
      <c r="AH634">
        <v>0</v>
      </c>
      <c r="AI634">
        <v>0</v>
      </c>
      <c r="AJ634">
        <v>1</v>
      </c>
      <c r="AK634">
        <v>0</v>
      </c>
      <c r="AL634" t="s">
        <v>35</v>
      </c>
    </row>
    <row r="635" spans="1:38" x14ac:dyDescent="0.2">
      <c r="A635">
        <v>5384</v>
      </c>
      <c r="B635">
        <v>67</v>
      </c>
      <c r="C635" t="str">
        <f>QUOTIENT(Table1[[#This Row],[Age]],10)*10&amp;"-"&amp;(QUOTIENT(Table1[[#This Row],[Age]],10)*10)+9</f>
        <v>60-69</v>
      </c>
      <c r="D635">
        <v>1</v>
      </c>
      <c r="E635">
        <v>0</v>
      </c>
      <c r="F635">
        <v>1</v>
      </c>
      <c r="G635" s="3">
        <v>28.063369776284599</v>
      </c>
      <c r="H635" s="3" t="str">
        <f>IF(Table1[[#This Row],[BMI]]&lt;18.5,"Underweight",IF(AND(Table1[[#This Row],[BMI]]&gt;=18.5,Table1[[#This Row],[BMI]]&lt;25),"Normal Weight",IF(AND(Table1[[#This Row],[BMI]]&gt;=25,Table1[[#This Row],[BMI]]&lt;30),"Overweight","Obesity")))</f>
        <v>Overweight</v>
      </c>
      <c r="I635">
        <v>0</v>
      </c>
      <c r="J635">
        <v>3.4823162340645499</v>
      </c>
      <c r="K635">
        <v>3.63250219603038</v>
      </c>
      <c r="L635">
        <v>3.7341929786976</v>
      </c>
      <c r="M635">
        <v>7.6022445004588102</v>
      </c>
      <c r="N635">
        <v>0</v>
      </c>
      <c r="O635">
        <v>0</v>
      </c>
      <c r="P635">
        <v>0</v>
      </c>
      <c r="Q635">
        <v>0</v>
      </c>
      <c r="R635">
        <v>0</v>
      </c>
      <c r="S635">
        <v>0</v>
      </c>
      <c r="T635">
        <v>99</v>
      </c>
      <c r="U635">
        <v>69</v>
      </c>
      <c r="V635">
        <v>221.37375881398</v>
      </c>
      <c r="W635">
        <v>162.98278400770201</v>
      </c>
      <c r="X635">
        <v>21.735206623026301</v>
      </c>
      <c r="Y635">
        <v>315.58264244460702</v>
      </c>
      <c r="Z635">
        <v>19.5911293861339</v>
      </c>
      <c r="AA635" t="str">
        <f>IF(Table1[[#This Row],[MMSE]]&lt;10, "Severe", IF(AND(Table1[[#This Row],[MMSE]]&gt;10,Table1[[#This Row],[MMSE]]&lt;21),"Moderate",IF(AND(Table1[[#This Row],[MMSE]]&gt;=21,Table1[[#This Row],[MMSE]]&lt;25),"Mild","Normal")))</f>
        <v>Moderate</v>
      </c>
      <c r="AB635">
        <v>8.7855798877323892</v>
      </c>
      <c r="AC635">
        <v>0</v>
      </c>
      <c r="AD635">
        <v>0</v>
      </c>
      <c r="AE635">
        <v>7.6463484840186604</v>
      </c>
      <c r="AF635">
        <v>0</v>
      </c>
      <c r="AG635">
        <v>0</v>
      </c>
      <c r="AH635">
        <v>0</v>
      </c>
      <c r="AI635">
        <v>0</v>
      </c>
      <c r="AJ635">
        <v>0</v>
      </c>
      <c r="AK635">
        <v>0</v>
      </c>
      <c r="AL635" t="s">
        <v>35</v>
      </c>
    </row>
    <row r="636" spans="1:38" x14ac:dyDescent="0.2">
      <c r="A636">
        <v>5385</v>
      </c>
      <c r="B636">
        <v>89</v>
      </c>
      <c r="C636" t="str">
        <f>QUOTIENT(Table1[[#This Row],[Age]],10)*10&amp;"-"&amp;(QUOTIENT(Table1[[#This Row],[Age]],10)*10)+9</f>
        <v>80-89</v>
      </c>
      <c r="D636">
        <v>0</v>
      </c>
      <c r="E636">
        <v>0</v>
      </c>
      <c r="F636">
        <v>1</v>
      </c>
      <c r="G636" s="3">
        <v>37.843813567968603</v>
      </c>
      <c r="H636" s="3" t="str">
        <f>IF(Table1[[#This Row],[BMI]]&lt;18.5,"Underweight",IF(AND(Table1[[#This Row],[BMI]]&gt;=18.5,Table1[[#This Row],[BMI]]&lt;25),"Normal Weight",IF(AND(Table1[[#This Row],[BMI]]&gt;=25,Table1[[#This Row],[BMI]]&lt;30),"Overweight","Obesity")))</f>
        <v>Obesity</v>
      </c>
      <c r="I636">
        <v>0</v>
      </c>
      <c r="J636">
        <v>4.3180386987669097</v>
      </c>
      <c r="K636">
        <v>6.0994079190687103</v>
      </c>
      <c r="L636">
        <v>3.67338039667287</v>
      </c>
      <c r="M636">
        <v>9.7158037717162706</v>
      </c>
      <c r="N636">
        <v>0</v>
      </c>
      <c r="O636">
        <v>0</v>
      </c>
      <c r="P636">
        <v>0</v>
      </c>
      <c r="Q636">
        <v>0</v>
      </c>
      <c r="R636">
        <v>0</v>
      </c>
      <c r="S636">
        <v>0</v>
      </c>
      <c r="T636">
        <v>154</v>
      </c>
      <c r="U636">
        <v>119</v>
      </c>
      <c r="V636">
        <v>269.82065006116602</v>
      </c>
      <c r="W636">
        <v>86.443599563133702</v>
      </c>
      <c r="X636">
        <v>44.157337601955497</v>
      </c>
      <c r="Y636">
        <v>266.06229720158302</v>
      </c>
      <c r="Z636">
        <v>13.9903671632923</v>
      </c>
      <c r="AA636" t="str">
        <f>IF(Table1[[#This Row],[MMSE]]&lt;10, "Severe", IF(AND(Table1[[#This Row],[MMSE]]&gt;10,Table1[[#This Row],[MMSE]]&lt;21),"Moderate",IF(AND(Table1[[#This Row],[MMSE]]&gt;=21,Table1[[#This Row],[MMSE]]&lt;25),"Mild","Normal")))</f>
        <v>Moderate</v>
      </c>
      <c r="AB636">
        <v>1.33742923198818</v>
      </c>
      <c r="AC636">
        <v>0</v>
      </c>
      <c r="AD636">
        <v>1</v>
      </c>
      <c r="AE636">
        <v>6.5996534757578704</v>
      </c>
      <c r="AF636">
        <v>0</v>
      </c>
      <c r="AG636">
        <v>1</v>
      </c>
      <c r="AH636">
        <v>0</v>
      </c>
      <c r="AI636">
        <v>0</v>
      </c>
      <c r="AJ636">
        <v>1</v>
      </c>
      <c r="AK636">
        <v>1</v>
      </c>
      <c r="AL636" t="s">
        <v>35</v>
      </c>
    </row>
    <row r="637" spans="1:38" x14ac:dyDescent="0.2">
      <c r="A637">
        <v>5386</v>
      </c>
      <c r="B637">
        <v>61</v>
      </c>
      <c r="C637" t="str">
        <f>QUOTIENT(Table1[[#This Row],[Age]],10)*10&amp;"-"&amp;(QUOTIENT(Table1[[#This Row],[Age]],10)*10)+9</f>
        <v>60-69</v>
      </c>
      <c r="D637">
        <v>1</v>
      </c>
      <c r="E637">
        <v>0</v>
      </c>
      <c r="F637">
        <v>1</v>
      </c>
      <c r="G637" s="3">
        <v>24.572617942282001</v>
      </c>
      <c r="H637" s="3" t="str">
        <f>IF(Table1[[#This Row],[BMI]]&lt;18.5,"Underweight",IF(AND(Table1[[#This Row],[BMI]]&gt;=18.5,Table1[[#This Row],[BMI]]&lt;25),"Normal Weight",IF(AND(Table1[[#This Row],[BMI]]&gt;=25,Table1[[#This Row],[BMI]]&lt;30),"Overweight","Obesity")))</f>
        <v>Normal Weight</v>
      </c>
      <c r="I637">
        <v>0</v>
      </c>
      <c r="J637">
        <v>0.88591059404412298</v>
      </c>
      <c r="K637">
        <v>4.0828229829598497</v>
      </c>
      <c r="L637">
        <v>9.5362204694344701</v>
      </c>
      <c r="M637">
        <v>8.8292033526175704</v>
      </c>
      <c r="N637">
        <v>1</v>
      </c>
      <c r="O637">
        <v>0</v>
      </c>
      <c r="P637">
        <v>0</v>
      </c>
      <c r="Q637">
        <v>0</v>
      </c>
      <c r="R637">
        <v>0</v>
      </c>
      <c r="S637">
        <v>1</v>
      </c>
      <c r="T637">
        <v>145</v>
      </c>
      <c r="U637">
        <v>108</v>
      </c>
      <c r="V637">
        <v>175.341444847649</v>
      </c>
      <c r="W637">
        <v>154.617413239304</v>
      </c>
      <c r="X637">
        <v>34.447055747770897</v>
      </c>
      <c r="Y637">
        <v>91.817746980596596</v>
      </c>
      <c r="Z637">
        <v>19.332595899333199</v>
      </c>
      <c r="AA637" t="str">
        <f>IF(Table1[[#This Row],[MMSE]]&lt;10, "Severe", IF(AND(Table1[[#This Row],[MMSE]]&gt;10,Table1[[#This Row],[MMSE]]&lt;21),"Moderate",IF(AND(Table1[[#This Row],[MMSE]]&gt;=21,Table1[[#This Row],[MMSE]]&lt;25),"Mild","Normal")))</f>
        <v>Moderate</v>
      </c>
      <c r="AB637">
        <v>6.2762067900883798</v>
      </c>
      <c r="AC637">
        <v>0</v>
      </c>
      <c r="AD637">
        <v>0</v>
      </c>
      <c r="AE637">
        <v>5.3303522564367896</v>
      </c>
      <c r="AF637">
        <v>0</v>
      </c>
      <c r="AG637">
        <v>0</v>
      </c>
      <c r="AH637">
        <v>0</v>
      </c>
      <c r="AI637">
        <v>1</v>
      </c>
      <c r="AJ637">
        <v>0</v>
      </c>
      <c r="AK637">
        <v>0</v>
      </c>
      <c r="AL637" t="s">
        <v>35</v>
      </c>
    </row>
    <row r="638" spans="1:38" hidden="1" x14ac:dyDescent="0.2">
      <c r="A638">
        <v>5387</v>
      </c>
      <c r="B638">
        <v>69</v>
      </c>
      <c r="C638" t="str">
        <f>QUOTIENT(Table1[[#This Row],[Age]],10)*10&amp;"-"&amp;(QUOTIENT(Table1[[#This Row],[Age]],10)*10)+9</f>
        <v>60-69</v>
      </c>
      <c r="D638">
        <v>1</v>
      </c>
      <c r="E638">
        <v>1</v>
      </c>
      <c r="F638">
        <v>1</v>
      </c>
      <c r="G638" s="3">
        <v>36.629490363131197</v>
      </c>
      <c r="H638" s="3" t="str">
        <f>IF(Table1[[#This Row],[BMI]]&lt;18.5,"Underweight",IF(AND(Table1[[#This Row],[BMI]]&gt;=18.5,Table1[[#This Row],[BMI]]&lt;25),"Normal Weight",IF(AND(Table1[[#This Row],[BMI]]&gt;=25,Table1[[#This Row],[BMI]]&lt;30),"Overweight","Obesity")))</f>
        <v>Obesity</v>
      </c>
      <c r="I638">
        <v>0</v>
      </c>
      <c r="J638">
        <v>16.997687816812199</v>
      </c>
      <c r="K638">
        <v>5.1349209935745499</v>
      </c>
      <c r="L638">
        <v>9.0350709934953493</v>
      </c>
      <c r="M638">
        <v>8.8344608027247293</v>
      </c>
      <c r="N638">
        <v>0</v>
      </c>
      <c r="O638">
        <v>0</v>
      </c>
      <c r="P638">
        <v>0</v>
      </c>
      <c r="Q638">
        <v>1</v>
      </c>
      <c r="R638">
        <v>0</v>
      </c>
      <c r="S638">
        <v>1</v>
      </c>
      <c r="T638">
        <v>121</v>
      </c>
      <c r="U638">
        <v>79</v>
      </c>
      <c r="V638">
        <v>156.59917575278399</v>
      </c>
      <c r="W638">
        <v>73.037793010674505</v>
      </c>
      <c r="X638">
        <v>99.180111269559305</v>
      </c>
      <c r="Y638">
        <v>173.87544966267899</v>
      </c>
      <c r="Z638">
        <v>23.973048898147098</v>
      </c>
      <c r="AA638" t="str">
        <f>IF(Table1[[#This Row],[MMSE]]&lt;10, "Severe", IF(AND(Table1[[#This Row],[MMSE]]&gt;10,Table1[[#This Row],[MMSE]]&lt;21),"Moderate",IF(AND(Table1[[#This Row],[MMSE]]&gt;=21,Table1[[#This Row],[MMSE]]&lt;25),"Mild","Normal")))</f>
        <v>Mild</v>
      </c>
      <c r="AB638">
        <v>2.3449322856752302</v>
      </c>
      <c r="AC638">
        <v>0</v>
      </c>
      <c r="AD638">
        <v>0</v>
      </c>
      <c r="AE638">
        <v>0.346125144076873</v>
      </c>
      <c r="AF638">
        <v>0</v>
      </c>
      <c r="AG638">
        <v>1</v>
      </c>
      <c r="AH638">
        <v>0</v>
      </c>
      <c r="AI638">
        <v>0</v>
      </c>
      <c r="AJ638">
        <v>0</v>
      </c>
      <c r="AK638">
        <v>1</v>
      </c>
      <c r="AL638" t="s">
        <v>35</v>
      </c>
    </row>
    <row r="639" spans="1:38" x14ac:dyDescent="0.2">
      <c r="A639">
        <v>5388</v>
      </c>
      <c r="B639">
        <v>60</v>
      </c>
      <c r="C639" t="str">
        <f>QUOTIENT(Table1[[#This Row],[Age]],10)*10&amp;"-"&amp;(QUOTIENT(Table1[[#This Row],[Age]],10)*10)+9</f>
        <v>60-69</v>
      </c>
      <c r="D639">
        <v>0</v>
      </c>
      <c r="E639">
        <v>1</v>
      </c>
      <c r="F639">
        <v>0</v>
      </c>
      <c r="G639" s="3">
        <v>22.712569006598098</v>
      </c>
      <c r="H639" s="3" t="str">
        <f>IF(Table1[[#This Row],[BMI]]&lt;18.5,"Underweight",IF(AND(Table1[[#This Row],[BMI]]&gt;=18.5,Table1[[#This Row],[BMI]]&lt;25),"Normal Weight",IF(AND(Table1[[#This Row],[BMI]]&gt;=25,Table1[[#This Row],[BMI]]&lt;30),"Overweight","Obesity")))</f>
        <v>Normal Weight</v>
      </c>
      <c r="I639">
        <v>0</v>
      </c>
      <c r="J639">
        <v>2.3735808071501299</v>
      </c>
      <c r="K639">
        <v>1.7801835477933801</v>
      </c>
      <c r="L639">
        <v>2.6579888523384998</v>
      </c>
      <c r="M639">
        <v>6.53183958756299</v>
      </c>
      <c r="N639">
        <v>0</v>
      </c>
      <c r="O639">
        <v>0</v>
      </c>
      <c r="P639">
        <v>0</v>
      </c>
      <c r="Q639">
        <v>0</v>
      </c>
      <c r="R639">
        <v>0</v>
      </c>
      <c r="S639">
        <v>0</v>
      </c>
      <c r="T639">
        <v>111</v>
      </c>
      <c r="U639">
        <v>106</v>
      </c>
      <c r="V639">
        <v>151.721517224895</v>
      </c>
      <c r="W639">
        <v>185.617560334339</v>
      </c>
      <c r="X639">
        <v>90.594510876970702</v>
      </c>
      <c r="Y639">
        <v>362.66040168642201</v>
      </c>
      <c r="Z639">
        <v>18.138677395839998</v>
      </c>
      <c r="AA639" t="str">
        <f>IF(Table1[[#This Row],[MMSE]]&lt;10, "Severe", IF(AND(Table1[[#This Row],[MMSE]]&gt;10,Table1[[#This Row],[MMSE]]&lt;21),"Moderate",IF(AND(Table1[[#This Row],[MMSE]]&gt;=21,Table1[[#This Row],[MMSE]]&lt;25),"Mild","Normal")))</f>
        <v>Moderate</v>
      </c>
      <c r="AB639">
        <v>5.9334225156346898</v>
      </c>
      <c r="AC639">
        <v>0</v>
      </c>
      <c r="AD639">
        <v>0</v>
      </c>
      <c r="AE639">
        <v>8.6234850727903307</v>
      </c>
      <c r="AF639">
        <v>0</v>
      </c>
      <c r="AG639">
        <v>0</v>
      </c>
      <c r="AH639">
        <v>0</v>
      </c>
      <c r="AI639">
        <v>0</v>
      </c>
      <c r="AJ639">
        <v>1</v>
      </c>
      <c r="AK639">
        <v>0</v>
      </c>
      <c r="AL639" t="s">
        <v>35</v>
      </c>
    </row>
    <row r="640" spans="1:38" hidden="1" x14ac:dyDescent="0.2">
      <c r="A640">
        <v>5389</v>
      </c>
      <c r="B640">
        <v>70</v>
      </c>
      <c r="C640" t="str">
        <f>QUOTIENT(Table1[[#This Row],[Age]],10)*10&amp;"-"&amp;(QUOTIENT(Table1[[#This Row],[Age]],10)*10)+9</f>
        <v>70-79</v>
      </c>
      <c r="D640">
        <v>0</v>
      </c>
      <c r="E640">
        <v>0</v>
      </c>
      <c r="F640">
        <v>0</v>
      </c>
      <c r="G640" s="3">
        <v>39.1678511015594</v>
      </c>
      <c r="H640" s="3" t="str">
        <f>IF(Table1[[#This Row],[BMI]]&lt;18.5,"Underweight",IF(AND(Table1[[#This Row],[BMI]]&gt;=18.5,Table1[[#This Row],[BMI]]&lt;25),"Normal Weight",IF(AND(Table1[[#This Row],[BMI]]&gt;=25,Table1[[#This Row],[BMI]]&lt;30),"Overweight","Obesity")))</f>
        <v>Obesity</v>
      </c>
      <c r="I640">
        <v>0</v>
      </c>
      <c r="J640">
        <v>14.7610824951201</v>
      </c>
      <c r="K640">
        <v>6.0069416539295197</v>
      </c>
      <c r="L640">
        <v>8.1952438215947492</v>
      </c>
      <c r="M640">
        <v>8.8930013164999906</v>
      </c>
      <c r="N640">
        <v>0</v>
      </c>
      <c r="O640">
        <v>0</v>
      </c>
      <c r="P640">
        <v>0</v>
      </c>
      <c r="Q640">
        <v>0</v>
      </c>
      <c r="R640">
        <v>0</v>
      </c>
      <c r="S640">
        <v>0</v>
      </c>
      <c r="T640">
        <v>154</v>
      </c>
      <c r="U640">
        <v>112</v>
      </c>
      <c r="V640">
        <v>268.26985350055901</v>
      </c>
      <c r="W640">
        <v>113.550003884993</v>
      </c>
      <c r="X640">
        <v>69.407034571026401</v>
      </c>
      <c r="Y640">
        <v>381.33338165685899</v>
      </c>
      <c r="Z640">
        <v>22.246201600696399</v>
      </c>
      <c r="AA640" t="str">
        <f>IF(Table1[[#This Row],[MMSE]]&lt;10, "Severe", IF(AND(Table1[[#This Row],[MMSE]]&gt;10,Table1[[#This Row],[MMSE]]&lt;21),"Moderate",IF(AND(Table1[[#This Row],[MMSE]]&gt;=21,Table1[[#This Row],[MMSE]]&lt;25),"Mild","Normal")))</f>
        <v>Mild</v>
      </c>
      <c r="AB640">
        <v>9.8061943276552608</v>
      </c>
      <c r="AC640">
        <v>0</v>
      </c>
      <c r="AD640">
        <v>0</v>
      </c>
      <c r="AE640">
        <v>6.2748276132706797</v>
      </c>
      <c r="AF640">
        <v>0</v>
      </c>
      <c r="AG640">
        <v>0</v>
      </c>
      <c r="AH640">
        <v>0</v>
      </c>
      <c r="AI640">
        <v>0</v>
      </c>
      <c r="AJ640">
        <v>0</v>
      </c>
      <c r="AK640">
        <v>0</v>
      </c>
      <c r="AL640" t="s">
        <v>35</v>
      </c>
    </row>
    <row r="641" spans="1:38" x14ac:dyDescent="0.2">
      <c r="A641">
        <v>5390</v>
      </c>
      <c r="B641">
        <v>86</v>
      </c>
      <c r="C641" t="str">
        <f>QUOTIENT(Table1[[#This Row],[Age]],10)*10&amp;"-"&amp;(QUOTIENT(Table1[[#This Row],[Age]],10)*10)+9</f>
        <v>80-89</v>
      </c>
      <c r="D641">
        <v>0</v>
      </c>
      <c r="E641">
        <v>0</v>
      </c>
      <c r="F641">
        <v>0</v>
      </c>
      <c r="G641" s="3">
        <v>39.197418681365697</v>
      </c>
      <c r="H641" s="3" t="str">
        <f>IF(Table1[[#This Row],[BMI]]&lt;18.5,"Underweight",IF(AND(Table1[[#This Row],[BMI]]&gt;=18.5,Table1[[#This Row],[BMI]]&lt;25),"Normal Weight",IF(AND(Table1[[#This Row],[BMI]]&gt;=25,Table1[[#This Row],[BMI]]&lt;30),"Overweight","Obesity")))</f>
        <v>Obesity</v>
      </c>
      <c r="I641">
        <v>0</v>
      </c>
      <c r="J641">
        <v>9.2183413023836795</v>
      </c>
      <c r="K641">
        <v>1.47761508522338</v>
      </c>
      <c r="L641">
        <v>6.0443325810486099</v>
      </c>
      <c r="M641">
        <v>9.4803243059808597</v>
      </c>
      <c r="N641">
        <v>0</v>
      </c>
      <c r="O641">
        <v>0</v>
      </c>
      <c r="P641">
        <v>0</v>
      </c>
      <c r="Q641">
        <v>1</v>
      </c>
      <c r="R641">
        <v>0</v>
      </c>
      <c r="S641">
        <v>0</v>
      </c>
      <c r="T641">
        <v>109</v>
      </c>
      <c r="U641">
        <v>100</v>
      </c>
      <c r="V641">
        <v>227.01235964408801</v>
      </c>
      <c r="W641">
        <v>100.417620358702</v>
      </c>
      <c r="X641">
        <v>70.384106656727496</v>
      </c>
      <c r="Y641">
        <v>287.29425412834399</v>
      </c>
      <c r="Z641">
        <v>18.772870730091899</v>
      </c>
      <c r="AA641" t="str">
        <f>IF(Table1[[#This Row],[MMSE]]&lt;10, "Severe", IF(AND(Table1[[#This Row],[MMSE]]&gt;10,Table1[[#This Row],[MMSE]]&lt;21),"Moderate",IF(AND(Table1[[#This Row],[MMSE]]&gt;=21,Table1[[#This Row],[MMSE]]&lt;25),"Mild","Normal")))</f>
        <v>Moderate</v>
      </c>
      <c r="AB641">
        <v>1.6584824939987699</v>
      </c>
      <c r="AC641">
        <v>0</v>
      </c>
      <c r="AD641">
        <v>0</v>
      </c>
      <c r="AE641">
        <v>5.2057787080299196</v>
      </c>
      <c r="AF641">
        <v>0</v>
      </c>
      <c r="AG641">
        <v>0</v>
      </c>
      <c r="AH641">
        <v>1</v>
      </c>
      <c r="AI641">
        <v>0</v>
      </c>
      <c r="AJ641">
        <v>1</v>
      </c>
      <c r="AK641">
        <v>0</v>
      </c>
      <c r="AL641" t="s">
        <v>35</v>
      </c>
    </row>
    <row r="642" spans="1:38" hidden="1" x14ac:dyDescent="0.2">
      <c r="A642">
        <v>5391</v>
      </c>
      <c r="B642">
        <v>68</v>
      </c>
      <c r="C642" t="str">
        <f>QUOTIENT(Table1[[#This Row],[Age]],10)*10&amp;"-"&amp;(QUOTIENT(Table1[[#This Row],[Age]],10)*10)+9</f>
        <v>60-69</v>
      </c>
      <c r="D642">
        <v>1</v>
      </c>
      <c r="E642">
        <v>1</v>
      </c>
      <c r="F642">
        <v>1</v>
      </c>
      <c r="G642" s="3">
        <v>34.353946675066197</v>
      </c>
      <c r="H642" s="3" t="str">
        <f>IF(Table1[[#This Row],[BMI]]&lt;18.5,"Underweight",IF(AND(Table1[[#This Row],[BMI]]&gt;=18.5,Table1[[#This Row],[BMI]]&lt;25),"Normal Weight",IF(AND(Table1[[#This Row],[BMI]]&gt;=25,Table1[[#This Row],[BMI]]&lt;30),"Overweight","Obesity")))</f>
        <v>Obesity</v>
      </c>
      <c r="I642">
        <v>0</v>
      </c>
      <c r="J642">
        <v>15.739731549780601</v>
      </c>
      <c r="K642">
        <v>0.97855155661370397</v>
      </c>
      <c r="L642">
        <v>2.8243897421569399</v>
      </c>
      <c r="M642">
        <v>7.5564869182099503</v>
      </c>
      <c r="N642">
        <v>1</v>
      </c>
      <c r="O642">
        <v>0</v>
      </c>
      <c r="P642">
        <v>1</v>
      </c>
      <c r="Q642">
        <v>0</v>
      </c>
      <c r="R642">
        <v>0</v>
      </c>
      <c r="S642">
        <v>0</v>
      </c>
      <c r="T642">
        <v>119</v>
      </c>
      <c r="U642">
        <v>100</v>
      </c>
      <c r="V642">
        <v>225.75457151725499</v>
      </c>
      <c r="W642">
        <v>158.26238418251401</v>
      </c>
      <c r="X642">
        <v>94.139810574344594</v>
      </c>
      <c r="Y642">
        <v>265.53854166917199</v>
      </c>
      <c r="Z642">
        <v>3.3482018035122598</v>
      </c>
      <c r="AA642" t="str">
        <f>IF(Table1[[#This Row],[MMSE]]&lt;10, "Severe", IF(AND(Table1[[#This Row],[MMSE]]&gt;10,Table1[[#This Row],[MMSE]]&lt;21),"Moderate",IF(AND(Table1[[#This Row],[MMSE]]&gt;=21,Table1[[#This Row],[MMSE]]&lt;25),"Mild","Normal")))</f>
        <v>Severe</v>
      </c>
      <c r="AB642">
        <v>8.8245968390482599</v>
      </c>
      <c r="AC642">
        <v>0</v>
      </c>
      <c r="AD642">
        <v>0</v>
      </c>
      <c r="AE642">
        <v>9.1405665163315799</v>
      </c>
      <c r="AF642">
        <v>0</v>
      </c>
      <c r="AG642">
        <v>0</v>
      </c>
      <c r="AH642">
        <v>0</v>
      </c>
      <c r="AI642">
        <v>0</v>
      </c>
      <c r="AJ642">
        <v>1</v>
      </c>
      <c r="AK642">
        <v>0</v>
      </c>
      <c r="AL642" t="s">
        <v>35</v>
      </c>
    </row>
    <row r="643" spans="1:38" hidden="1" x14ac:dyDescent="0.2">
      <c r="A643">
        <v>5392</v>
      </c>
      <c r="B643">
        <v>86</v>
      </c>
      <c r="C643" t="str">
        <f>QUOTIENT(Table1[[#This Row],[Age]],10)*10&amp;"-"&amp;(QUOTIENT(Table1[[#This Row],[Age]],10)*10)+9</f>
        <v>80-89</v>
      </c>
      <c r="D643">
        <v>1</v>
      </c>
      <c r="E643">
        <v>0</v>
      </c>
      <c r="F643">
        <v>1</v>
      </c>
      <c r="G643" s="3">
        <v>31.6834014693151</v>
      </c>
      <c r="H643" s="3" t="str">
        <f>IF(Table1[[#This Row],[BMI]]&lt;18.5,"Underweight",IF(AND(Table1[[#This Row],[BMI]]&gt;=18.5,Table1[[#This Row],[BMI]]&lt;25),"Normal Weight",IF(AND(Table1[[#This Row],[BMI]]&gt;=25,Table1[[#This Row],[BMI]]&lt;30),"Overweight","Obesity")))</f>
        <v>Obesity</v>
      </c>
      <c r="I643">
        <v>0</v>
      </c>
      <c r="J643">
        <v>9.5836959980505902</v>
      </c>
      <c r="K643">
        <v>9.5289322145472308</v>
      </c>
      <c r="L643">
        <v>8.0195422044822795</v>
      </c>
      <c r="M643">
        <v>7.6094896122200701</v>
      </c>
      <c r="N643">
        <v>1</v>
      </c>
      <c r="O643">
        <v>0</v>
      </c>
      <c r="P643">
        <v>0</v>
      </c>
      <c r="Q643">
        <v>0</v>
      </c>
      <c r="R643">
        <v>0</v>
      </c>
      <c r="S643">
        <v>0</v>
      </c>
      <c r="T643">
        <v>127</v>
      </c>
      <c r="U643">
        <v>61</v>
      </c>
      <c r="V643">
        <v>271.04250229590599</v>
      </c>
      <c r="W643">
        <v>62.489761834537298</v>
      </c>
      <c r="X643">
        <v>20.577161776944301</v>
      </c>
      <c r="Y643">
        <v>212.805626771926</v>
      </c>
      <c r="Z643">
        <v>21.5201183705929</v>
      </c>
      <c r="AA643" t="str">
        <f>IF(Table1[[#This Row],[MMSE]]&lt;10, "Severe", IF(AND(Table1[[#This Row],[MMSE]]&gt;10,Table1[[#This Row],[MMSE]]&lt;21),"Moderate",IF(AND(Table1[[#This Row],[MMSE]]&gt;=21,Table1[[#This Row],[MMSE]]&lt;25),"Mild","Normal")))</f>
        <v>Mild</v>
      </c>
      <c r="AB643">
        <v>5.7306065396258399</v>
      </c>
      <c r="AC643">
        <v>0</v>
      </c>
      <c r="AD643">
        <v>0</v>
      </c>
      <c r="AE643">
        <v>3.4948637292105902</v>
      </c>
      <c r="AF643">
        <v>0</v>
      </c>
      <c r="AG643">
        <v>0</v>
      </c>
      <c r="AH643">
        <v>0</v>
      </c>
      <c r="AI643">
        <v>0</v>
      </c>
      <c r="AJ643">
        <v>0</v>
      </c>
      <c r="AK643">
        <v>0</v>
      </c>
      <c r="AL643" t="s">
        <v>35</v>
      </c>
    </row>
    <row r="644" spans="1:38" x14ac:dyDescent="0.2">
      <c r="A644">
        <v>5393</v>
      </c>
      <c r="B644">
        <v>66</v>
      </c>
      <c r="C644" t="str">
        <f>QUOTIENT(Table1[[#This Row],[Age]],10)*10&amp;"-"&amp;(QUOTIENT(Table1[[#This Row],[Age]],10)*10)+9</f>
        <v>60-69</v>
      </c>
      <c r="D644">
        <v>0</v>
      </c>
      <c r="E644">
        <v>3</v>
      </c>
      <c r="F644">
        <v>1</v>
      </c>
      <c r="G644" s="3">
        <v>28.240737908751299</v>
      </c>
      <c r="H644" s="3" t="str">
        <f>IF(Table1[[#This Row],[BMI]]&lt;18.5,"Underweight",IF(AND(Table1[[#This Row],[BMI]]&gt;=18.5,Table1[[#This Row],[BMI]]&lt;25),"Normal Weight",IF(AND(Table1[[#This Row],[BMI]]&gt;=25,Table1[[#This Row],[BMI]]&lt;30),"Overweight","Obesity")))</f>
        <v>Overweight</v>
      </c>
      <c r="I644">
        <v>1</v>
      </c>
      <c r="J644">
        <v>12.849631686810399</v>
      </c>
      <c r="K644">
        <v>8.9197962859676601</v>
      </c>
      <c r="L644">
        <v>6.8002340922643603</v>
      </c>
      <c r="M644">
        <v>7.5806155076775097</v>
      </c>
      <c r="N644">
        <v>0</v>
      </c>
      <c r="O644">
        <v>0</v>
      </c>
      <c r="P644">
        <v>0</v>
      </c>
      <c r="Q644">
        <v>0</v>
      </c>
      <c r="R644">
        <v>1</v>
      </c>
      <c r="S644">
        <v>0</v>
      </c>
      <c r="T644">
        <v>152</v>
      </c>
      <c r="U644">
        <v>83</v>
      </c>
      <c r="V644">
        <v>234.04230146527101</v>
      </c>
      <c r="W644">
        <v>147.58371579062299</v>
      </c>
      <c r="X644">
        <v>91.088865741694093</v>
      </c>
      <c r="Y644">
        <v>310.62738115558398</v>
      </c>
      <c r="Z644">
        <v>18.130538376638398</v>
      </c>
      <c r="AA644" t="str">
        <f>IF(Table1[[#This Row],[MMSE]]&lt;10, "Severe", IF(AND(Table1[[#This Row],[MMSE]]&gt;10,Table1[[#This Row],[MMSE]]&lt;21),"Moderate",IF(AND(Table1[[#This Row],[MMSE]]&gt;=21,Table1[[#This Row],[MMSE]]&lt;25),"Mild","Normal")))</f>
        <v>Moderate</v>
      </c>
      <c r="AB644">
        <v>3.83437134090109</v>
      </c>
      <c r="AC644">
        <v>0</v>
      </c>
      <c r="AD644">
        <v>0</v>
      </c>
      <c r="AE644">
        <v>6.0897464640813999</v>
      </c>
      <c r="AF644">
        <v>0</v>
      </c>
      <c r="AG644">
        <v>0</v>
      </c>
      <c r="AH644">
        <v>0</v>
      </c>
      <c r="AI644">
        <v>0</v>
      </c>
      <c r="AJ644">
        <v>0</v>
      </c>
      <c r="AK644">
        <v>0</v>
      </c>
      <c r="AL644" t="s">
        <v>35</v>
      </c>
    </row>
    <row r="645" spans="1:38" hidden="1" x14ac:dyDescent="0.2">
      <c r="A645">
        <v>5394</v>
      </c>
      <c r="B645">
        <v>84</v>
      </c>
      <c r="C645" t="str">
        <f>QUOTIENT(Table1[[#This Row],[Age]],10)*10&amp;"-"&amp;(QUOTIENT(Table1[[#This Row],[Age]],10)*10)+9</f>
        <v>80-89</v>
      </c>
      <c r="D645">
        <v>0</v>
      </c>
      <c r="E645">
        <v>1</v>
      </c>
      <c r="F645">
        <v>0</v>
      </c>
      <c r="G645" s="3">
        <v>23.440566091014599</v>
      </c>
      <c r="H645" s="3" t="str">
        <f>IF(Table1[[#This Row],[BMI]]&lt;18.5,"Underweight",IF(AND(Table1[[#This Row],[BMI]]&gt;=18.5,Table1[[#This Row],[BMI]]&lt;25),"Normal Weight",IF(AND(Table1[[#This Row],[BMI]]&gt;=25,Table1[[#This Row],[BMI]]&lt;30),"Overweight","Obesity")))</f>
        <v>Normal Weight</v>
      </c>
      <c r="I645">
        <v>1</v>
      </c>
      <c r="J645">
        <v>8.0076730113344006</v>
      </c>
      <c r="K645">
        <v>3.3204338332324901</v>
      </c>
      <c r="L645">
        <v>9.7916535895847492</v>
      </c>
      <c r="M645">
        <v>6.2734441296152603</v>
      </c>
      <c r="N645">
        <v>0</v>
      </c>
      <c r="O645">
        <v>0</v>
      </c>
      <c r="P645">
        <v>1</v>
      </c>
      <c r="Q645">
        <v>0</v>
      </c>
      <c r="R645">
        <v>0</v>
      </c>
      <c r="S645">
        <v>0</v>
      </c>
      <c r="T645">
        <v>93</v>
      </c>
      <c r="U645">
        <v>112</v>
      </c>
      <c r="V645">
        <v>213.696581315636</v>
      </c>
      <c r="W645">
        <v>94.379222876439798</v>
      </c>
      <c r="X645">
        <v>42.541999154345298</v>
      </c>
      <c r="Y645">
        <v>262.88857028063399</v>
      </c>
      <c r="Z645">
        <v>3.9042521067065699</v>
      </c>
      <c r="AA645" t="str">
        <f>IF(Table1[[#This Row],[MMSE]]&lt;10, "Severe", IF(AND(Table1[[#This Row],[MMSE]]&gt;10,Table1[[#This Row],[MMSE]]&lt;21),"Moderate",IF(AND(Table1[[#This Row],[MMSE]]&gt;=21,Table1[[#This Row],[MMSE]]&lt;25),"Mild","Normal")))</f>
        <v>Severe</v>
      </c>
      <c r="AB645">
        <v>7.6028180452963099</v>
      </c>
      <c r="AC645">
        <v>0</v>
      </c>
      <c r="AD645">
        <v>0</v>
      </c>
      <c r="AE645">
        <v>1.7066184333376599</v>
      </c>
      <c r="AF645">
        <v>0</v>
      </c>
      <c r="AG645">
        <v>0</v>
      </c>
      <c r="AH645">
        <v>0</v>
      </c>
      <c r="AI645">
        <v>0</v>
      </c>
      <c r="AJ645">
        <v>0</v>
      </c>
      <c r="AK645">
        <v>0</v>
      </c>
      <c r="AL645" t="s">
        <v>35</v>
      </c>
    </row>
    <row r="646" spans="1:38" hidden="1" x14ac:dyDescent="0.2">
      <c r="A646">
        <v>5395</v>
      </c>
      <c r="B646">
        <v>80</v>
      </c>
      <c r="C646" t="str">
        <f>QUOTIENT(Table1[[#This Row],[Age]],10)*10&amp;"-"&amp;(QUOTIENT(Table1[[#This Row],[Age]],10)*10)+9</f>
        <v>80-89</v>
      </c>
      <c r="D646">
        <v>1</v>
      </c>
      <c r="E646">
        <v>3</v>
      </c>
      <c r="F646">
        <v>2</v>
      </c>
      <c r="G646" s="3">
        <v>25.897063522467199</v>
      </c>
      <c r="H646" s="3" t="str">
        <f>IF(Table1[[#This Row],[BMI]]&lt;18.5,"Underweight",IF(AND(Table1[[#This Row],[BMI]]&gt;=18.5,Table1[[#This Row],[BMI]]&lt;25),"Normal Weight",IF(AND(Table1[[#This Row],[BMI]]&gt;=25,Table1[[#This Row],[BMI]]&lt;30),"Overweight","Obesity")))</f>
        <v>Overweight</v>
      </c>
      <c r="I646">
        <v>0</v>
      </c>
      <c r="J646">
        <v>8.5625833784911105</v>
      </c>
      <c r="K646">
        <v>5.1010153735708101</v>
      </c>
      <c r="L646">
        <v>9.1135054099039206</v>
      </c>
      <c r="M646">
        <v>7.8997468445787504</v>
      </c>
      <c r="N646">
        <v>0</v>
      </c>
      <c r="O646">
        <v>0</v>
      </c>
      <c r="P646">
        <v>0</v>
      </c>
      <c r="Q646">
        <v>1</v>
      </c>
      <c r="R646">
        <v>0</v>
      </c>
      <c r="S646">
        <v>0</v>
      </c>
      <c r="T646">
        <v>149</v>
      </c>
      <c r="U646">
        <v>63</v>
      </c>
      <c r="V646">
        <v>177.16803483110999</v>
      </c>
      <c r="W646">
        <v>192.41236294247801</v>
      </c>
      <c r="X646">
        <v>24.407761848902901</v>
      </c>
      <c r="Y646">
        <v>124.73415579871801</v>
      </c>
      <c r="Z646">
        <v>9.8704129717798601</v>
      </c>
      <c r="AA646" t="str">
        <f>IF(Table1[[#This Row],[MMSE]]&lt;10, "Severe", IF(AND(Table1[[#This Row],[MMSE]]&gt;10,Table1[[#This Row],[MMSE]]&lt;21),"Moderate",IF(AND(Table1[[#This Row],[MMSE]]&gt;=21,Table1[[#This Row],[MMSE]]&lt;25),"Mild","Normal")))</f>
        <v>Severe</v>
      </c>
      <c r="AB646">
        <v>7.3799355698700602</v>
      </c>
      <c r="AC646">
        <v>0</v>
      </c>
      <c r="AD646">
        <v>0</v>
      </c>
      <c r="AE646">
        <v>7.08107699860627</v>
      </c>
      <c r="AF646">
        <v>0</v>
      </c>
      <c r="AG646">
        <v>0</v>
      </c>
      <c r="AH646">
        <v>0</v>
      </c>
      <c r="AI646">
        <v>0</v>
      </c>
      <c r="AJ646">
        <v>1</v>
      </c>
      <c r="AK646">
        <v>0</v>
      </c>
      <c r="AL646" t="s">
        <v>35</v>
      </c>
    </row>
    <row r="647" spans="1:38" hidden="1" x14ac:dyDescent="0.2">
      <c r="A647">
        <v>5396</v>
      </c>
      <c r="B647">
        <v>68</v>
      </c>
      <c r="C647" t="str">
        <f>QUOTIENT(Table1[[#This Row],[Age]],10)*10&amp;"-"&amp;(QUOTIENT(Table1[[#This Row],[Age]],10)*10)+9</f>
        <v>60-69</v>
      </c>
      <c r="D647">
        <v>1</v>
      </c>
      <c r="E647">
        <v>0</v>
      </c>
      <c r="F647">
        <v>1</v>
      </c>
      <c r="G647" s="3">
        <v>32.393687241492898</v>
      </c>
      <c r="H647" s="3" t="str">
        <f>IF(Table1[[#This Row],[BMI]]&lt;18.5,"Underweight",IF(AND(Table1[[#This Row],[BMI]]&gt;=18.5,Table1[[#This Row],[BMI]]&lt;25),"Normal Weight",IF(AND(Table1[[#This Row],[BMI]]&gt;=25,Table1[[#This Row],[BMI]]&lt;30),"Overweight","Obesity")))</f>
        <v>Obesity</v>
      </c>
      <c r="I647">
        <v>0</v>
      </c>
      <c r="J647">
        <v>17.291716106708801</v>
      </c>
      <c r="K647">
        <v>5.0829098911187902</v>
      </c>
      <c r="L647">
        <v>5.3081639302183001</v>
      </c>
      <c r="M647">
        <v>4.6950770752124704</v>
      </c>
      <c r="N647">
        <v>0</v>
      </c>
      <c r="O647">
        <v>0</v>
      </c>
      <c r="P647">
        <v>0</v>
      </c>
      <c r="Q647">
        <v>0</v>
      </c>
      <c r="R647">
        <v>0</v>
      </c>
      <c r="S647">
        <v>0</v>
      </c>
      <c r="T647">
        <v>171</v>
      </c>
      <c r="U647">
        <v>83</v>
      </c>
      <c r="V647">
        <v>232.63610843466299</v>
      </c>
      <c r="W647">
        <v>166.98769754603299</v>
      </c>
      <c r="X647">
        <v>22.574498801109101</v>
      </c>
      <c r="Y647">
        <v>292.73715275164102</v>
      </c>
      <c r="Z647">
        <v>28.4242072037583</v>
      </c>
      <c r="AA647" t="str">
        <f>IF(Table1[[#This Row],[MMSE]]&lt;10, "Severe", IF(AND(Table1[[#This Row],[MMSE]]&gt;10,Table1[[#This Row],[MMSE]]&lt;21),"Moderate",IF(AND(Table1[[#This Row],[MMSE]]&gt;=21,Table1[[#This Row],[MMSE]]&lt;25),"Mild","Normal")))</f>
        <v>Normal</v>
      </c>
      <c r="AB647">
        <v>9.4295277493238601</v>
      </c>
      <c r="AC647">
        <v>0</v>
      </c>
      <c r="AD647">
        <v>1</v>
      </c>
      <c r="AE647">
        <v>0.805079691945217</v>
      </c>
      <c r="AF647">
        <v>0</v>
      </c>
      <c r="AG647">
        <v>0</v>
      </c>
      <c r="AH647">
        <v>0</v>
      </c>
      <c r="AI647">
        <v>0</v>
      </c>
      <c r="AJ647">
        <v>1</v>
      </c>
      <c r="AK647">
        <v>0</v>
      </c>
      <c r="AL647" t="s">
        <v>35</v>
      </c>
    </row>
    <row r="648" spans="1:38" hidden="1" x14ac:dyDescent="0.2">
      <c r="A648">
        <v>5397</v>
      </c>
      <c r="B648">
        <v>88</v>
      </c>
      <c r="C648" t="str">
        <f>QUOTIENT(Table1[[#This Row],[Age]],10)*10&amp;"-"&amp;(QUOTIENT(Table1[[#This Row],[Age]],10)*10)+9</f>
        <v>80-89</v>
      </c>
      <c r="D648">
        <v>0</v>
      </c>
      <c r="E648">
        <v>1</v>
      </c>
      <c r="F648">
        <v>1</v>
      </c>
      <c r="G648" s="3">
        <v>27.315415996004798</v>
      </c>
      <c r="H648" s="3" t="str">
        <f>IF(Table1[[#This Row],[BMI]]&lt;18.5,"Underweight",IF(AND(Table1[[#This Row],[BMI]]&gt;=18.5,Table1[[#This Row],[BMI]]&lt;25),"Normal Weight",IF(AND(Table1[[#This Row],[BMI]]&gt;=25,Table1[[#This Row],[BMI]]&lt;30),"Overweight","Obesity")))</f>
        <v>Overweight</v>
      </c>
      <c r="I648">
        <v>1</v>
      </c>
      <c r="J648">
        <v>15.7452684167718</v>
      </c>
      <c r="K648">
        <v>8.7624733185486807</v>
      </c>
      <c r="L648">
        <v>7.9966900950402202</v>
      </c>
      <c r="M648">
        <v>7.2385010230802598</v>
      </c>
      <c r="N648">
        <v>0</v>
      </c>
      <c r="O648">
        <v>0</v>
      </c>
      <c r="P648">
        <v>0</v>
      </c>
      <c r="Q648">
        <v>1</v>
      </c>
      <c r="R648">
        <v>0</v>
      </c>
      <c r="S648">
        <v>0</v>
      </c>
      <c r="T648">
        <v>128</v>
      </c>
      <c r="U648">
        <v>61</v>
      </c>
      <c r="V648">
        <v>199.87129493238399</v>
      </c>
      <c r="W648">
        <v>158.66715109975999</v>
      </c>
      <c r="X648">
        <v>90.605897719118701</v>
      </c>
      <c r="Y648">
        <v>194.75437106542901</v>
      </c>
      <c r="Z648">
        <v>1.0731396563636999</v>
      </c>
      <c r="AA648" t="str">
        <f>IF(Table1[[#This Row],[MMSE]]&lt;10, "Severe", IF(AND(Table1[[#This Row],[MMSE]]&gt;10,Table1[[#This Row],[MMSE]]&lt;21),"Moderate",IF(AND(Table1[[#This Row],[MMSE]]&gt;=21,Table1[[#This Row],[MMSE]]&lt;25),"Mild","Normal")))</f>
        <v>Severe</v>
      </c>
      <c r="AB648">
        <v>9.2827152980900607</v>
      </c>
      <c r="AC648">
        <v>0</v>
      </c>
      <c r="AD648">
        <v>0</v>
      </c>
      <c r="AE648">
        <v>6.97026829608075</v>
      </c>
      <c r="AF648">
        <v>1</v>
      </c>
      <c r="AG648">
        <v>0</v>
      </c>
      <c r="AH648">
        <v>0</v>
      </c>
      <c r="AI648">
        <v>0</v>
      </c>
      <c r="AJ648">
        <v>1</v>
      </c>
      <c r="AK648">
        <v>0</v>
      </c>
      <c r="AL648" t="s">
        <v>35</v>
      </c>
    </row>
    <row r="649" spans="1:38" hidden="1" x14ac:dyDescent="0.2">
      <c r="A649">
        <v>5398</v>
      </c>
      <c r="B649">
        <v>68</v>
      </c>
      <c r="C649" t="str">
        <f>QUOTIENT(Table1[[#This Row],[Age]],10)*10&amp;"-"&amp;(QUOTIENT(Table1[[#This Row],[Age]],10)*10)+9</f>
        <v>60-69</v>
      </c>
      <c r="D649">
        <v>0</v>
      </c>
      <c r="E649">
        <v>3</v>
      </c>
      <c r="F649">
        <v>0</v>
      </c>
      <c r="G649" s="3">
        <v>35.468697084486301</v>
      </c>
      <c r="H649" s="3" t="str">
        <f>IF(Table1[[#This Row],[BMI]]&lt;18.5,"Underweight",IF(AND(Table1[[#This Row],[BMI]]&gt;=18.5,Table1[[#This Row],[BMI]]&lt;25),"Normal Weight",IF(AND(Table1[[#This Row],[BMI]]&gt;=25,Table1[[#This Row],[BMI]]&lt;30),"Overweight","Obesity")))</f>
        <v>Obesity</v>
      </c>
      <c r="I649">
        <v>0</v>
      </c>
      <c r="J649">
        <v>9.0129414543993605</v>
      </c>
      <c r="K649">
        <v>1.8673925957968101</v>
      </c>
      <c r="L649">
        <v>9.6204825766532505</v>
      </c>
      <c r="M649">
        <v>7.75347655149384</v>
      </c>
      <c r="N649">
        <v>0</v>
      </c>
      <c r="O649">
        <v>0</v>
      </c>
      <c r="P649">
        <v>0</v>
      </c>
      <c r="Q649">
        <v>0</v>
      </c>
      <c r="R649">
        <v>0</v>
      </c>
      <c r="S649">
        <v>0</v>
      </c>
      <c r="T649">
        <v>109</v>
      </c>
      <c r="U649">
        <v>107</v>
      </c>
      <c r="V649">
        <v>165.03720502621999</v>
      </c>
      <c r="W649">
        <v>82.815212162775296</v>
      </c>
      <c r="X649">
        <v>99.809436750056307</v>
      </c>
      <c r="Y649">
        <v>100.266852779139</v>
      </c>
      <c r="Z649">
        <v>2.2491026951831401</v>
      </c>
      <c r="AA649" t="str">
        <f>IF(Table1[[#This Row],[MMSE]]&lt;10, "Severe", IF(AND(Table1[[#This Row],[MMSE]]&gt;10,Table1[[#This Row],[MMSE]]&lt;21),"Moderate",IF(AND(Table1[[#This Row],[MMSE]]&gt;=21,Table1[[#This Row],[MMSE]]&lt;25),"Mild","Normal")))</f>
        <v>Severe</v>
      </c>
      <c r="AB649">
        <v>3.2244216094331102</v>
      </c>
      <c r="AC649">
        <v>0</v>
      </c>
      <c r="AD649">
        <v>0</v>
      </c>
      <c r="AE649">
        <v>9.0637004852799503</v>
      </c>
      <c r="AF649">
        <v>0</v>
      </c>
      <c r="AG649">
        <v>0</v>
      </c>
      <c r="AH649">
        <v>0</v>
      </c>
      <c r="AI649">
        <v>0</v>
      </c>
      <c r="AJ649">
        <v>0</v>
      </c>
      <c r="AK649">
        <v>0</v>
      </c>
      <c r="AL649" t="s">
        <v>35</v>
      </c>
    </row>
    <row r="650" spans="1:38" hidden="1" x14ac:dyDescent="0.2">
      <c r="A650">
        <v>5399</v>
      </c>
      <c r="B650">
        <v>63</v>
      </c>
      <c r="C650" t="str">
        <f>QUOTIENT(Table1[[#This Row],[Age]],10)*10&amp;"-"&amp;(QUOTIENT(Table1[[#This Row],[Age]],10)*10)+9</f>
        <v>60-69</v>
      </c>
      <c r="D650">
        <v>0</v>
      </c>
      <c r="E650">
        <v>0</v>
      </c>
      <c r="F650">
        <v>2</v>
      </c>
      <c r="G650" s="3">
        <v>39.056533474122297</v>
      </c>
      <c r="H650" s="3" t="str">
        <f>IF(Table1[[#This Row],[BMI]]&lt;18.5,"Underweight",IF(AND(Table1[[#This Row],[BMI]]&gt;=18.5,Table1[[#This Row],[BMI]]&lt;25),"Normal Weight",IF(AND(Table1[[#This Row],[BMI]]&gt;=25,Table1[[#This Row],[BMI]]&lt;30),"Overweight","Obesity")))</f>
        <v>Obesity</v>
      </c>
      <c r="I650">
        <v>0</v>
      </c>
      <c r="J650">
        <v>18.8619330447641</v>
      </c>
      <c r="K650">
        <v>4.3606212921410297</v>
      </c>
      <c r="L650">
        <v>1.1263331247994901</v>
      </c>
      <c r="M650">
        <v>6.7513844642819798</v>
      </c>
      <c r="N650">
        <v>0</v>
      </c>
      <c r="O650">
        <v>0</v>
      </c>
      <c r="P650">
        <v>0</v>
      </c>
      <c r="Q650">
        <v>0</v>
      </c>
      <c r="R650">
        <v>0</v>
      </c>
      <c r="S650">
        <v>0</v>
      </c>
      <c r="T650">
        <v>130</v>
      </c>
      <c r="U650">
        <v>102</v>
      </c>
      <c r="V650">
        <v>229.84637896655599</v>
      </c>
      <c r="W650">
        <v>127.809763320062</v>
      </c>
      <c r="X650">
        <v>32.002287335072303</v>
      </c>
      <c r="Y650">
        <v>230.28741117327399</v>
      </c>
      <c r="Z650">
        <v>3.0903842502323799</v>
      </c>
      <c r="AA650" t="str">
        <f>IF(Table1[[#This Row],[MMSE]]&lt;10, "Severe", IF(AND(Table1[[#This Row],[MMSE]]&gt;10,Table1[[#This Row],[MMSE]]&lt;21),"Moderate",IF(AND(Table1[[#This Row],[MMSE]]&gt;=21,Table1[[#This Row],[MMSE]]&lt;25),"Mild","Normal")))</f>
        <v>Severe</v>
      </c>
      <c r="AB650">
        <v>5.5420196579897496</v>
      </c>
      <c r="AC650">
        <v>0</v>
      </c>
      <c r="AD650">
        <v>0</v>
      </c>
      <c r="AE650">
        <v>5.4145175346505097</v>
      </c>
      <c r="AF650">
        <v>1</v>
      </c>
      <c r="AG650">
        <v>0</v>
      </c>
      <c r="AH650">
        <v>0</v>
      </c>
      <c r="AI650">
        <v>1</v>
      </c>
      <c r="AJ650">
        <v>0</v>
      </c>
      <c r="AK650">
        <v>0</v>
      </c>
      <c r="AL650" t="s">
        <v>35</v>
      </c>
    </row>
    <row r="651" spans="1:38" x14ac:dyDescent="0.2">
      <c r="A651">
        <v>5400</v>
      </c>
      <c r="B651">
        <v>90</v>
      </c>
      <c r="C651" t="str">
        <f>QUOTIENT(Table1[[#This Row],[Age]],10)*10&amp;"-"&amp;(QUOTIENT(Table1[[#This Row],[Age]],10)*10)+9</f>
        <v>90-99</v>
      </c>
      <c r="D651">
        <v>1</v>
      </c>
      <c r="E651">
        <v>0</v>
      </c>
      <c r="F651">
        <v>1</v>
      </c>
      <c r="G651" s="3">
        <v>39.5551938237437</v>
      </c>
      <c r="H651" s="3" t="str">
        <f>IF(Table1[[#This Row],[BMI]]&lt;18.5,"Underweight",IF(AND(Table1[[#This Row],[BMI]]&gt;=18.5,Table1[[#This Row],[BMI]]&lt;25),"Normal Weight",IF(AND(Table1[[#This Row],[BMI]]&gt;=25,Table1[[#This Row],[BMI]]&lt;30),"Overweight","Obesity")))</f>
        <v>Obesity</v>
      </c>
      <c r="I651">
        <v>0</v>
      </c>
      <c r="J651">
        <v>15.985480235921701</v>
      </c>
      <c r="K651">
        <v>6.4614119668186198</v>
      </c>
      <c r="L651">
        <v>5.5260551029583196</v>
      </c>
      <c r="M651">
        <v>8.1805049176257594</v>
      </c>
      <c r="N651">
        <v>0</v>
      </c>
      <c r="O651">
        <v>0</v>
      </c>
      <c r="P651">
        <v>0</v>
      </c>
      <c r="Q651">
        <v>0</v>
      </c>
      <c r="R651">
        <v>0</v>
      </c>
      <c r="S651">
        <v>0</v>
      </c>
      <c r="T651">
        <v>126</v>
      </c>
      <c r="U651">
        <v>74</v>
      </c>
      <c r="V651">
        <v>162.51574522135701</v>
      </c>
      <c r="W651">
        <v>168.93370078556799</v>
      </c>
      <c r="X651">
        <v>96.211890584520901</v>
      </c>
      <c r="Y651">
        <v>119.70444029845901</v>
      </c>
      <c r="Z651">
        <v>11.7639421298749</v>
      </c>
      <c r="AA651" t="str">
        <f>IF(Table1[[#This Row],[MMSE]]&lt;10, "Severe", IF(AND(Table1[[#This Row],[MMSE]]&gt;10,Table1[[#This Row],[MMSE]]&lt;21),"Moderate",IF(AND(Table1[[#This Row],[MMSE]]&gt;=21,Table1[[#This Row],[MMSE]]&lt;25),"Mild","Normal")))</f>
        <v>Moderate</v>
      </c>
      <c r="AB651">
        <v>0.73766334831309599</v>
      </c>
      <c r="AC651">
        <v>0</v>
      </c>
      <c r="AD651">
        <v>1</v>
      </c>
      <c r="AE651">
        <v>3.7536217574724802</v>
      </c>
      <c r="AF651">
        <v>0</v>
      </c>
      <c r="AG651">
        <v>1</v>
      </c>
      <c r="AH651">
        <v>0</v>
      </c>
      <c r="AI651">
        <v>0</v>
      </c>
      <c r="AJ651">
        <v>1</v>
      </c>
      <c r="AK651">
        <v>1</v>
      </c>
      <c r="AL651" t="s">
        <v>35</v>
      </c>
    </row>
    <row r="652" spans="1:38" hidden="1" x14ac:dyDescent="0.2">
      <c r="A652">
        <v>5401</v>
      </c>
      <c r="B652">
        <v>87</v>
      </c>
      <c r="C652" t="str">
        <f>QUOTIENT(Table1[[#This Row],[Age]],10)*10&amp;"-"&amp;(QUOTIENT(Table1[[#This Row],[Age]],10)*10)+9</f>
        <v>80-89</v>
      </c>
      <c r="D652">
        <v>0</v>
      </c>
      <c r="E652">
        <v>3</v>
      </c>
      <c r="F652">
        <v>1</v>
      </c>
      <c r="G652" s="3">
        <v>21.631578090964499</v>
      </c>
      <c r="H652" s="3" t="str">
        <f>IF(Table1[[#This Row],[BMI]]&lt;18.5,"Underweight",IF(AND(Table1[[#This Row],[BMI]]&gt;=18.5,Table1[[#This Row],[BMI]]&lt;25),"Normal Weight",IF(AND(Table1[[#This Row],[BMI]]&gt;=25,Table1[[#This Row],[BMI]]&lt;30),"Overweight","Obesity")))</f>
        <v>Normal Weight</v>
      </c>
      <c r="I652">
        <v>0</v>
      </c>
      <c r="J652">
        <v>14.7488213333234</v>
      </c>
      <c r="K652">
        <v>5.4454774556159</v>
      </c>
      <c r="L652">
        <v>0.22472981589820101</v>
      </c>
      <c r="M652">
        <v>8.1972256263209395</v>
      </c>
      <c r="N652">
        <v>0</v>
      </c>
      <c r="O652">
        <v>0</v>
      </c>
      <c r="P652">
        <v>0</v>
      </c>
      <c r="Q652">
        <v>0</v>
      </c>
      <c r="R652">
        <v>0</v>
      </c>
      <c r="S652">
        <v>0</v>
      </c>
      <c r="T652">
        <v>134</v>
      </c>
      <c r="U652">
        <v>103</v>
      </c>
      <c r="V652">
        <v>197.47443758179699</v>
      </c>
      <c r="W652">
        <v>72.919643150719196</v>
      </c>
      <c r="X652">
        <v>48.926622677666202</v>
      </c>
      <c r="Y652">
        <v>257.142492667064</v>
      </c>
      <c r="Z652">
        <v>5.3286735208366798</v>
      </c>
      <c r="AA652" t="str">
        <f>IF(Table1[[#This Row],[MMSE]]&lt;10, "Severe", IF(AND(Table1[[#This Row],[MMSE]]&gt;10,Table1[[#This Row],[MMSE]]&lt;21),"Moderate",IF(AND(Table1[[#This Row],[MMSE]]&gt;=21,Table1[[#This Row],[MMSE]]&lt;25),"Mild","Normal")))</f>
        <v>Severe</v>
      </c>
      <c r="AB652">
        <v>1.11202605465862</v>
      </c>
      <c r="AC652">
        <v>0</v>
      </c>
      <c r="AD652">
        <v>0</v>
      </c>
      <c r="AE652">
        <v>8.2925315253869396</v>
      </c>
      <c r="AF652">
        <v>1</v>
      </c>
      <c r="AG652">
        <v>0</v>
      </c>
      <c r="AH652">
        <v>0</v>
      </c>
      <c r="AI652">
        <v>1</v>
      </c>
      <c r="AJ652">
        <v>0</v>
      </c>
      <c r="AK652">
        <v>0</v>
      </c>
      <c r="AL652" t="s">
        <v>35</v>
      </c>
    </row>
    <row r="653" spans="1:38" x14ac:dyDescent="0.2">
      <c r="A653">
        <v>5402</v>
      </c>
      <c r="B653">
        <v>64</v>
      </c>
      <c r="C653" t="str">
        <f>QUOTIENT(Table1[[#This Row],[Age]],10)*10&amp;"-"&amp;(QUOTIENT(Table1[[#This Row],[Age]],10)*10)+9</f>
        <v>60-69</v>
      </c>
      <c r="D653">
        <v>0</v>
      </c>
      <c r="E653">
        <v>2</v>
      </c>
      <c r="F653">
        <v>1</v>
      </c>
      <c r="G653" s="3">
        <v>28.598056536221002</v>
      </c>
      <c r="H653" s="3" t="str">
        <f>IF(Table1[[#This Row],[BMI]]&lt;18.5,"Underweight",IF(AND(Table1[[#This Row],[BMI]]&gt;=18.5,Table1[[#This Row],[BMI]]&lt;25),"Normal Weight",IF(AND(Table1[[#This Row],[BMI]]&gt;=25,Table1[[#This Row],[BMI]]&lt;30),"Overweight","Obesity")))</f>
        <v>Overweight</v>
      </c>
      <c r="I653">
        <v>1</v>
      </c>
      <c r="J653">
        <v>5.5529514300535201</v>
      </c>
      <c r="K653">
        <v>7.0142528366185504</v>
      </c>
      <c r="L653">
        <v>8.6990794038223207</v>
      </c>
      <c r="M653">
        <v>4.7838585593701604</v>
      </c>
      <c r="N653">
        <v>0</v>
      </c>
      <c r="O653">
        <v>0</v>
      </c>
      <c r="P653">
        <v>0</v>
      </c>
      <c r="Q653">
        <v>0</v>
      </c>
      <c r="R653">
        <v>1</v>
      </c>
      <c r="S653">
        <v>0</v>
      </c>
      <c r="T653">
        <v>114</v>
      </c>
      <c r="U653">
        <v>79</v>
      </c>
      <c r="V653">
        <v>295.61661587606397</v>
      </c>
      <c r="W653">
        <v>94.613954516068304</v>
      </c>
      <c r="X653">
        <v>25.4181349666516</v>
      </c>
      <c r="Y653">
        <v>378.05373484293102</v>
      </c>
      <c r="Z653">
        <v>13.924037950101299</v>
      </c>
      <c r="AA653" t="str">
        <f>IF(Table1[[#This Row],[MMSE]]&lt;10, "Severe", IF(AND(Table1[[#This Row],[MMSE]]&gt;10,Table1[[#This Row],[MMSE]]&lt;21),"Moderate",IF(AND(Table1[[#This Row],[MMSE]]&gt;=21,Table1[[#This Row],[MMSE]]&lt;25),"Mild","Normal")))</f>
        <v>Moderate</v>
      </c>
      <c r="AB653">
        <v>2.01092339075297</v>
      </c>
      <c r="AC653">
        <v>0</v>
      </c>
      <c r="AD653">
        <v>0</v>
      </c>
      <c r="AE653">
        <v>4.7148367475686301</v>
      </c>
      <c r="AF653">
        <v>0</v>
      </c>
      <c r="AG653">
        <v>1</v>
      </c>
      <c r="AH653">
        <v>0</v>
      </c>
      <c r="AI653">
        <v>0</v>
      </c>
      <c r="AJ653">
        <v>0</v>
      </c>
      <c r="AK653">
        <v>1</v>
      </c>
      <c r="AL653" t="s">
        <v>35</v>
      </c>
    </row>
    <row r="654" spans="1:38" hidden="1" x14ac:dyDescent="0.2">
      <c r="A654">
        <v>5403</v>
      </c>
      <c r="B654">
        <v>85</v>
      </c>
      <c r="C654" t="str">
        <f>QUOTIENT(Table1[[#This Row],[Age]],10)*10&amp;"-"&amp;(QUOTIENT(Table1[[#This Row],[Age]],10)*10)+9</f>
        <v>80-89</v>
      </c>
      <c r="D654">
        <v>0</v>
      </c>
      <c r="E654">
        <v>0</v>
      </c>
      <c r="F654">
        <v>2</v>
      </c>
      <c r="G654" s="3">
        <v>25.754165972390599</v>
      </c>
      <c r="H654" s="3" t="str">
        <f>IF(Table1[[#This Row],[BMI]]&lt;18.5,"Underweight",IF(AND(Table1[[#This Row],[BMI]]&gt;=18.5,Table1[[#This Row],[BMI]]&lt;25),"Normal Weight",IF(AND(Table1[[#This Row],[BMI]]&gt;=25,Table1[[#This Row],[BMI]]&lt;30),"Overweight","Obesity")))</f>
        <v>Overweight</v>
      </c>
      <c r="I654">
        <v>0</v>
      </c>
      <c r="J654">
        <v>0.98625290095712703</v>
      </c>
      <c r="K654">
        <v>1.1955670776490499</v>
      </c>
      <c r="L654">
        <v>1.8517932091417399</v>
      </c>
      <c r="M654">
        <v>7.5660739696957204</v>
      </c>
      <c r="N654">
        <v>0</v>
      </c>
      <c r="O654">
        <v>0</v>
      </c>
      <c r="P654">
        <v>0</v>
      </c>
      <c r="Q654">
        <v>1</v>
      </c>
      <c r="R654">
        <v>1</v>
      </c>
      <c r="S654">
        <v>0</v>
      </c>
      <c r="T654">
        <v>118</v>
      </c>
      <c r="U654">
        <v>94</v>
      </c>
      <c r="V654">
        <v>291.03162558200302</v>
      </c>
      <c r="W654">
        <v>157.86465178631801</v>
      </c>
      <c r="X654">
        <v>24.646762229570299</v>
      </c>
      <c r="Y654">
        <v>200.46200187602699</v>
      </c>
      <c r="Z654">
        <v>26.261174594058101</v>
      </c>
      <c r="AA654" t="str">
        <f>IF(Table1[[#This Row],[MMSE]]&lt;10, "Severe", IF(AND(Table1[[#This Row],[MMSE]]&gt;10,Table1[[#This Row],[MMSE]]&lt;21),"Moderate",IF(AND(Table1[[#This Row],[MMSE]]&gt;=21,Table1[[#This Row],[MMSE]]&lt;25),"Mild","Normal")))</f>
        <v>Normal</v>
      </c>
      <c r="AB654">
        <v>8.7205733442098801</v>
      </c>
      <c r="AC654">
        <v>0</v>
      </c>
      <c r="AD654">
        <v>1</v>
      </c>
      <c r="AE654">
        <v>6.1358602928549804</v>
      </c>
      <c r="AF654">
        <v>0</v>
      </c>
      <c r="AG654">
        <v>1</v>
      </c>
      <c r="AH654">
        <v>0</v>
      </c>
      <c r="AI654">
        <v>0</v>
      </c>
      <c r="AJ654">
        <v>1</v>
      </c>
      <c r="AK654">
        <v>0</v>
      </c>
      <c r="AL654" t="s">
        <v>35</v>
      </c>
    </row>
    <row r="655" spans="1:38" x14ac:dyDescent="0.2">
      <c r="A655">
        <v>5404</v>
      </c>
      <c r="B655">
        <v>72</v>
      </c>
      <c r="C655" t="str">
        <f>QUOTIENT(Table1[[#This Row],[Age]],10)*10&amp;"-"&amp;(QUOTIENT(Table1[[#This Row],[Age]],10)*10)+9</f>
        <v>70-79</v>
      </c>
      <c r="D655">
        <v>0</v>
      </c>
      <c r="E655">
        <v>1</v>
      </c>
      <c r="F655">
        <v>0</v>
      </c>
      <c r="G655" s="3">
        <v>35.169155563388301</v>
      </c>
      <c r="H655" s="3" t="str">
        <f>IF(Table1[[#This Row],[BMI]]&lt;18.5,"Underweight",IF(AND(Table1[[#This Row],[BMI]]&gt;=18.5,Table1[[#This Row],[BMI]]&lt;25),"Normal Weight",IF(AND(Table1[[#This Row],[BMI]]&gt;=25,Table1[[#This Row],[BMI]]&lt;30),"Overweight","Obesity")))</f>
        <v>Obesity</v>
      </c>
      <c r="I655">
        <v>1</v>
      </c>
      <c r="J655">
        <v>5.9040088510319704</v>
      </c>
      <c r="K655">
        <v>9.2714539838880601</v>
      </c>
      <c r="L655">
        <v>1.2048076952528599</v>
      </c>
      <c r="M655">
        <v>8.1616621954060804</v>
      </c>
      <c r="N655">
        <v>0</v>
      </c>
      <c r="O655">
        <v>0</v>
      </c>
      <c r="P655">
        <v>1</v>
      </c>
      <c r="Q655">
        <v>0</v>
      </c>
      <c r="R655">
        <v>0</v>
      </c>
      <c r="S655">
        <v>0</v>
      </c>
      <c r="T655">
        <v>172</v>
      </c>
      <c r="U655">
        <v>72</v>
      </c>
      <c r="V655">
        <v>282.51831497031202</v>
      </c>
      <c r="W655">
        <v>128.95096578808</v>
      </c>
      <c r="X655">
        <v>39.942722216405599</v>
      </c>
      <c r="Y655">
        <v>219.51354114344599</v>
      </c>
      <c r="Z655">
        <v>16.037604282178499</v>
      </c>
      <c r="AA655" t="str">
        <f>IF(Table1[[#This Row],[MMSE]]&lt;10, "Severe", IF(AND(Table1[[#This Row],[MMSE]]&gt;10,Table1[[#This Row],[MMSE]]&lt;21),"Moderate",IF(AND(Table1[[#This Row],[MMSE]]&gt;=21,Table1[[#This Row],[MMSE]]&lt;25),"Mild","Normal")))</f>
        <v>Moderate</v>
      </c>
      <c r="AB655">
        <v>1.1810587949093201</v>
      </c>
      <c r="AC655">
        <v>0</v>
      </c>
      <c r="AD655">
        <v>0</v>
      </c>
      <c r="AE655">
        <v>5.5552651151542696</v>
      </c>
      <c r="AF655">
        <v>1</v>
      </c>
      <c r="AG655">
        <v>0</v>
      </c>
      <c r="AH655">
        <v>0</v>
      </c>
      <c r="AI655">
        <v>1</v>
      </c>
      <c r="AJ655">
        <v>1</v>
      </c>
      <c r="AK655">
        <v>0</v>
      </c>
      <c r="AL655" t="s">
        <v>35</v>
      </c>
    </row>
    <row r="656" spans="1:38" hidden="1" x14ac:dyDescent="0.2">
      <c r="A656">
        <v>5405</v>
      </c>
      <c r="B656">
        <v>66</v>
      </c>
      <c r="C656" t="str">
        <f>QUOTIENT(Table1[[#This Row],[Age]],10)*10&amp;"-"&amp;(QUOTIENT(Table1[[#This Row],[Age]],10)*10)+9</f>
        <v>60-69</v>
      </c>
      <c r="D656">
        <v>0</v>
      </c>
      <c r="E656">
        <v>3</v>
      </c>
      <c r="F656">
        <v>2</v>
      </c>
      <c r="G656" s="3">
        <v>16.2452815295891</v>
      </c>
      <c r="H656" s="3" t="str">
        <f>IF(Table1[[#This Row],[BMI]]&lt;18.5,"Underweight",IF(AND(Table1[[#This Row],[BMI]]&gt;=18.5,Table1[[#This Row],[BMI]]&lt;25),"Normal Weight",IF(AND(Table1[[#This Row],[BMI]]&gt;=25,Table1[[#This Row],[BMI]]&lt;30),"Overweight","Obesity")))</f>
        <v>Underweight</v>
      </c>
      <c r="I656">
        <v>1</v>
      </c>
      <c r="J656">
        <v>7.3576339682849596</v>
      </c>
      <c r="K656">
        <v>3.1448943335542401</v>
      </c>
      <c r="L656">
        <v>0.93048376417635104</v>
      </c>
      <c r="M656">
        <v>9.1614363809565695</v>
      </c>
      <c r="N656">
        <v>0</v>
      </c>
      <c r="O656">
        <v>0</v>
      </c>
      <c r="P656">
        <v>0</v>
      </c>
      <c r="Q656">
        <v>0</v>
      </c>
      <c r="R656">
        <v>0</v>
      </c>
      <c r="S656">
        <v>0</v>
      </c>
      <c r="T656">
        <v>141</v>
      </c>
      <c r="U656">
        <v>87</v>
      </c>
      <c r="V656">
        <v>250.38621947767501</v>
      </c>
      <c r="W656">
        <v>192.94987905498201</v>
      </c>
      <c r="X656">
        <v>66.421947431389</v>
      </c>
      <c r="Y656">
        <v>108.965272332251</v>
      </c>
      <c r="Z656">
        <v>26.5321291891516</v>
      </c>
      <c r="AA656" t="str">
        <f>IF(Table1[[#This Row],[MMSE]]&lt;10, "Severe", IF(AND(Table1[[#This Row],[MMSE]]&gt;10,Table1[[#This Row],[MMSE]]&lt;21),"Moderate",IF(AND(Table1[[#This Row],[MMSE]]&gt;=21,Table1[[#This Row],[MMSE]]&lt;25),"Mild","Normal")))</f>
        <v>Normal</v>
      </c>
      <c r="AB656">
        <v>5.4618321422224101</v>
      </c>
      <c r="AC656">
        <v>1</v>
      </c>
      <c r="AD656">
        <v>0</v>
      </c>
      <c r="AE656">
        <v>8.1664314948147094</v>
      </c>
      <c r="AF656">
        <v>0</v>
      </c>
      <c r="AG656">
        <v>0</v>
      </c>
      <c r="AH656">
        <v>0</v>
      </c>
      <c r="AI656">
        <v>0</v>
      </c>
      <c r="AJ656">
        <v>0</v>
      </c>
      <c r="AK656">
        <v>0</v>
      </c>
      <c r="AL656" t="s">
        <v>35</v>
      </c>
    </row>
    <row r="657" spans="1:38" x14ac:dyDescent="0.2">
      <c r="A657">
        <v>5406</v>
      </c>
      <c r="B657">
        <v>87</v>
      </c>
      <c r="C657" t="str">
        <f>QUOTIENT(Table1[[#This Row],[Age]],10)*10&amp;"-"&amp;(QUOTIENT(Table1[[#This Row],[Age]],10)*10)+9</f>
        <v>80-89</v>
      </c>
      <c r="D657">
        <v>0</v>
      </c>
      <c r="E657">
        <v>1</v>
      </c>
      <c r="F657">
        <v>2</v>
      </c>
      <c r="G657" s="3">
        <v>30.183200746090598</v>
      </c>
      <c r="H657" s="3" t="str">
        <f>IF(Table1[[#This Row],[BMI]]&lt;18.5,"Underweight",IF(AND(Table1[[#This Row],[BMI]]&gt;=18.5,Table1[[#This Row],[BMI]]&lt;25),"Normal Weight",IF(AND(Table1[[#This Row],[BMI]]&gt;=25,Table1[[#This Row],[BMI]]&lt;30),"Overweight","Obesity")))</f>
        <v>Obesity</v>
      </c>
      <c r="I657">
        <v>0</v>
      </c>
      <c r="J657">
        <v>1.1232175647096001</v>
      </c>
      <c r="K657">
        <v>6.8022202041363</v>
      </c>
      <c r="L657">
        <v>3.36571497298549</v>
      </c>
      <c r="M657">
        <v>5.1855072108694102</v>
      </c>
      <c r="N657">
        <v>1</v>
      </c>
      <c r="O657">
        <v>0</v>
      </c>
      <c r="P657">
        <v>0</v>
      </c>
      <c r="Q657">
        <v>0</v>
      </c>
      <c r="R657">
        <v>0</v>
      </c>
      <c r="S657">
        <v>0</v>
      </c>
      <c r="T657">
        <v>126</v>
      </c>
      <c r="U657">
        <v>82</v>
      </c>
      <c r="V657">
        <v>232.01401646939601</v>
      </c>
      <c r="W657">
        <v>180.22156409474999</v>
      </c>
      <c r="X657">
        <v>28.938065842037201</v>
      </c>
      <c r="Y657">
        <v>253.74275622769699</v>
      </c>
      <c r="Z657">
        <v>19.219315679645799</v>
      </c>
      <c r="AA657" t="str">
        <f>IF(Table1[[#This Row],[MMSE]]&lt;10, "Severe", IF(AND(Table1[[#This Row],[MMSE]]&gt;10,Table1[[#This Row],[MMSE]]&lt;21),"Moderate",IF(AND(Table1[[#This Row],[MMSE]]&gt;=21,Table1[[#This Row],[MMSE]]&lt;25),"Mild","Normal")))</f>
        <v>Moderate</v>
      </c>
      <c r="AB657">
        <v>4.4194114473852402</v>
      </c>
      <c r="AC657">
        <v>0</v>
      </c>
      <c r="AD657">
        <v>1</v>
      </c>
      <c r="AE657">
        <v>1.57057986114799</v>
      </c>
      <c r="AF657">
        <v>0</v>
      </c>
      <c r="AG657">
        <v>0</v>
      </c>
      <c r="AH657">
        <v>0</v>
      </c>
      <c r="AI657">
        <v>0</v>
      </c>
      <c r="AJ657">
        <v>0</v>
      </c>
      <c r="AK657">
        <v>1</v>
      </c>
      <c r="AL657" t="s">
        <v>35</v>
      </c>
    </row>
    <row r="658" spans="1:38" hidden="1" x14ac:dyDescent="0.2">
      <c r="A658">
        <v>5407</v>
      </c>
      <c r="B658">
        <v>67</v>
      </c>
      <c r="C658" t="str">
        <f>QUOTIENT(Table1[[#This Row],[Age]],10)*10&amp;"-"&amp;(QUOTIENT(Table1[[#This Row],[Age]],10)*10)+9</f>
        <v>60-69</v>
      </c>
      <c r="D658">
        <v>1</v>
      </c>
      <c r="E658">
        <v>0</v>
      </c>
      <c r="F658">
        <v>1</v>
      </c>
      <c r="G658" s="3">
        <v>22.947439840345702</v>
      </c>
      <c r="H658" s="3" t="str">
        <f>IF(Table1[[#This Row],[BMI]]&lt;18.5,"Underweight",IF(AND(Table1[[#This Row],[BMI]]&gt;=18.5,Table1[[#This Row],[BMI]]&lt;25),"Normal Weight",IF(AND(Table1[[#This Row],[BMI]]&gt;=25,Table1[[#This Row],[BMI]]&lt;30),"Overweight","Obesity")))</f>
        <v>Normal Weight</v>
      </c>
      <c r="I658">
        <v>1</v>
      </c>
      <c r="J658">
        <v>0.95349143484030296</v>
      </c>
      <c r="K658">
        <v>1.16029624878523</v>
      </c>
      <c r="L658">
        <v>2.9298778366699501</v>
      </c>
      <c r="M658">
        <v>6.7761715338306399</v>
      </c>
      <c r="N658">
        <v>0</v>
      </c>
      <c r="O658">
        <v>0</v>
      </c>
      <c r="P658">
        <v>0</v>
      </c>
      <c r="Q658">
        <v>0</v>
      </c>
      <c r="R658">
        <v>0</v>
      </c>
      <c r="S658">
        <v>0</v>
      </c>
      <c r="T658">
        <v>159</v>
      </c>
      <c r="U658">
        <v>78</v>
      </c>
      <c r="V658">
        <v>209.62745356097099</v>
      </c>
      <c r="W658">
        <v>162.99408332654599</v>
      </c>
      <c r="X658">
        <v>58.364332042567597</v>
      </c>
      <c r="Y658">
        <v>211.99263491999801</v>
      </c>
      <c r="Z658">
        <v>8.0540022373486995</v>
      </c>
      <c r="AA658" t="str">
        <f>IF(Table1[[#This Row],[MMSE]]&lt;10, "Severe", IF(AND(Table1[[#This Row],[MMSE]]&gt;10,Table1[[#This Row],[MMSE]]&lt;21),"Moderate",IF(AND(Table1[[#This Row],[MMSE]]&gt;=21,Table1[[#This Row],[MMSE]]&lt;25),"Mild","Normal")))</f>
        <v>Severe</v>
      </c>
      <c r="AB658">
        <v>2.2471485312222499</v>
      </c>
      <c r="AC658">
        <v>0</v>
      </c>
      <c r="AD658">
        <v>0</v>
      </c>
      <c r="AE658">
        <v>7.42520707432584</v>
      </c>
      <c r="AF658">
        <v>0</v>
      </c>
      <c r="AG658">
        <v>0</v>
      </c>
      <c r="AH658">
        <v>0</v>
      </c>
      <c r="AI658">
        <v>0</v>
      </c>
      <c r="AJ658">
        <v>1</v>
      </c>
      <c r="AK658">
        <v>0</v>
      </c>
      <c r="AL658" t="s">
        <v>35</v>
      </c>
    </row>
    <row r="659" spans="1:38" hidden="1" x14ac:dyDescent="0.2">
      <c r="A659">
        <v>5408</v>
      </c>
      <c r="B659">
        <v>84</v>
      </c>
      <c r="C659" t="str">
        <f>QUOTIENT(Table1[[#This Row],[Age]],10)*10&amp;"-"&amp;(QUOTIENT(Table1[[#This Row],[Age]],10)*10)+9</f>
        <v>80-89</v>
      </c>
      <c r="D659">
        <v>1</v>
      </c>
      <c r="E659">
        <v>0</v>
      </c>
      <c r="F659">
        <v>1</v>
      </c>
      <c r="G659" s="3">
        <v>28.603967450172998</v>
      </c>
      <c r="H659" s="3" t="str">
        <f>IF(Table1[[#This Row],[BMI]]&lt;18.5,"Underweight",IF(AND(Table1[[#This Row],[BMI]]&gt;=18.5,Table1[[#This Row],[BMI]]&lt;25),"Normal Weight",IF(AND(Table1[[#This Row],[BMI]]&gt;=25,Table1[[#This Row],[BMI]]&lt;30),"Overweight","Obesity")))</f>
        <v>Overweight</v>
      </c>
      <c r="I659">
        <v>0</v>
      </c>
      <c r="J659">
        <v>18.9224132006843</v>
      </c>
      <c r="K659">
        <v>1.50885561953092</v>
      </c>
      <c r="L659">
        <v>1.0596547167924699</v>
      </c>
      <c r="M659">
        <v>9.1572486461221398</v>
      </c>
      <c r="N659">
        <v>0</v>
      </c>
      <c r="O659">
        <v>0</v>
      </c>
      <c r="P659">
        <v>0</v>
      </c>
      <c r="Q659">
        <v>0</v>
      </c>
      <c r="R659">
        <v>0</v>
      </c>
      <c r="S659">
        <v>0</v>
      </c>
      <c r="T659">
        <v>143</v>
      </c>
      <c r="U659">
        <v>81</v>
      </c>
      <c r="V659">
        <v>198.743505873705</v>
      </c>
      <c r="W659">
        <v>71.410366211078397</v>
      </c>
      <c r="X659">
        <v>78.568234039415501</v>
      </c>
      <c r="Y659">
        <v>226.005866212792</v>
      </c>
      <c r="Z659">
        <v>1.0624082775907999</v>
      </c>
      <c r="AA659" t="str">
        <f>IF(Table1[[#This Row],[MMSE]]&lt;10, "Severe", IF(AND(Table1[[#This Row],[MMSE]]&gt;10,Table1[[#This Row],[MMSE]]&lt;21),"Moderate",IF(AND(Table1[[#This Row],[MMSE]]&gt;=21,Table1[[#This Row],[MMSE]]&lt;25),"Mild","Normal")))</f>
        <v>Severe</v>
      </c>
      <c r="AB659">
        <v>2.3352270873274499</v>
      </c>
      <c r="AC659">
        <v>0</v>
      </c>
      <c r="AD659">
        <v>0</v>
      </c>
      <c r="AE659">
        <v>8.4802855325784297</v>
      </c>
      <c r="AF659">
        <v>0</v>
      </c>
      <c r="AG659">
        <v>0</v>
      </c>
      <c r="AH659">
        <v>0</v>
      </c>
      <c r="AI659">
        <v>0</v>
      </c>
      <c r="AJ659">
        <v>1</v>
      </c>
      <c r="AK659">
        <v>0</v>
      </c>
      <c r="AL659" t="s">
        <v>35</v>
      </c>
    </row>
    <row r="660" spans="1:38" hidden="1" x14ac:dyDescent="0.2">
      <c r="A660">
        <v>5409</v>
      </c>
      <c r="B660">
        <v>74</v>
      </c>
      <c r="C660" t="str">
        <f>QUOTIENT(Table1[[#This Row],[Age]],10)*10&amp;"-"&amp;(QUOTIENT(Table1[[#This Row],[Age]],10)*10)+9</f>
        <v>70-79</v>
      </c>
      <c r="D660">
        <v>1</v>
      </c>
      <c r="E660">
        <v>1</v>
      </c>
      <c r="F660">
        <v>0</v>
      </c>
      <c r="G660" s="3">
        <v>20.789193698017101</v>
      </c>
      <c r="H660" s="3" t="str">
        <f>IF(Table1[[#This Row],[BMI]]&lt;18.5,"Underweight",IF(AND(Table1[[#This Row],[BMI]]&gt;=18.5,Table1[[#This Row],[BMI]]&lt;25),"Normal Weight",IF(AND(Table1[[#This Row],[BMI]]&gt;=25,Table1[[#This Row],[BMI]]&lt;30),"Overweight","Obesity")))</f>
        <v>Normal Weight</v>
      </c>
      <c r="I660">
        <v>0</v>
      </c>
      <c r="J660">
        <v>18.172291788972299</v>
      </c>
      <c r="K660">
        <v>0.416233524391251</v>
      </c>
      <c r="L660">
        <v>8.5293931686638498</v>
      </c>
      <c r="M660">
        <v>8.74836201452697</v>
      </c>
      <c r="N660">
        <v>1</v>
      </c>
      <c r="O660">
        <v>0</v>
      </c>
      <c r="P660">
        <v>0</v>
      </c>
      <c r="Q660">
        <v>0</v>
      </c>
      <c r="R660">
        <v>0</v>
      </c>
      <c r="S660">
        <v>0</v>
      </c>
      <c r="T660">
        <v>165</v>
      </c>
      <c r="U660">
        <v>99</v>
      </c>
      <c r="V660">
        <v>262.90649940769299</v>
      </c>
      <c r="W660">
        <v>87.607256026330006</v>
      </c>
      <c r="X660">
        <v>76.881556162869998</v>
      </c>
      <c r="Y660">
        <v>88.850911179383303</v>
      </c>
      <c r="Z660">
        <v>2.7192941709982601</v>
      </c>
      <c r="AA660" t="str">
        <f>IF(Table1[[#This Row],[MMSE]]&lt;10, "Severe", IF(AND(Table1[[#This Row],[MMSE]]&gt;10,Table1[[#This Row],[MMSE]]&lt;21),"Moderate",IF(AND(Table1[[#This Row],[MMSE]]&gt;=21,Table1[[#This Row],[MMSE]]&lt;25),"Mild","Normal")))</f>
        <v>Severe</v>
      </c>
      <c r="AB660">
        <v>9.4489890121104203</v>
      </c>
      <c r="AC660">
        <v>0</v>
      </c>
      <c r="AD660">
        <v>0</v>
      </c>
      <c r="AE660">
        <v>2.3692540949065499</v>
      </c>
      <c r="AF660">
        <v>0</v>
      </c>
      <c r="AG660">
        <v>0</v>
      </c>
      <c r="AH660">
        <v>0</v>
      </c>
      <c r="AI660">
        <v>0</v>
      </c>
      <c r="AJ660">
        <v>0</v>
      </c>
      <c r="AK660">
        <v>0</v>
      </c>
      <c r="AL660" t="s">
        <v>35</v>
      </c>
    </row>
    <row r="661" spans="1:38" hidden="1" x14ac:dyDescent="0.2">
      <c r="A661">
        <v>5410</v>
      </c>
      <c r="B661">
        <v>65</v>
      </c>
      <c r="C661" t="str">
        <f>QUOTIENT(Table1[[#This Row],[Age]],10)*10&amp;"-"&amp;(QUOTIENT(Table1[[#This Row],[Age]],10)*10)+9</f>
        <v>60-69</v>
      </c>
      <c r="D661">
        <v>0</v>
      </c>
      <c r="E661">
        <v>2</v>
      </c>
      <c r="F661">
        <v>0</v>
      </c>
      <c r="G661" s="3">
        <v>39.266335732593298</v>
      </c>
      <c r="H661" s="3" t="str">
        <f>IF(Table1[[#This Row],[BMI]]&lt;18.5,"Underweight",IF(AND(Table1[[#This Row],[BMI]]&gt;=18.5,Table1[[#This Row],[BMI]]&lt;25),"Normal Weight",IF(AND(Table1[[#This Row],[BMI]]&gt;=25,Table1[[#This Row],[BMI]]&lt;30),"Overweight","Obesity")))</f>
        <v>Obesity</v>
      </c>
      <c r="I661">
        <v>0</v>
      </c>
      <c r="J661">
        <v>5.5751820484251304</v>
      </c>
      <c r="K661">
        <v>3.07157743683935</v>
      </c>
      <c r="L661">
        <v>1.8832138818914901</v>
      </c>
      <c r="M661">
        <v>6.4616124249178304</v>
      </c>
      <c r="N661">
        <v>0</v>
      </c>
      <c r="O661">
        <v>1</v>
      </c>
      <c r="P661">
        <v>0</v>
      </c>
      <c r="Q661">
        <v>0</v>
      </c>
      <c r="R661">
        <v>0</v>
      </c>
      <c r="S661">
        <v>0</v>
      </c>
      <c r="T661">
        <v>159</v>
      </c>
      <c r="U661">
        <v>112</v>
      </c>
      <c r="V661">
        <v>150.806169425636</v>
      </c>
      <c r="W661">
        <v>174.094550378718</v>
      </c>
      <c r="X661">
        <v>86.512420512853296</v>
      </c>
      <c r="Y661">
        <v>108.93655290374301</v>
      </c>
      <c r="Z661">
        <v>8.3528301468505202</v>
      </c>
      <c r="AA661" t="str">
        <f>IF(Table1[[#This Row],[MMSE]]&lt;10, "Severe", IF(AND(Table1[[#This Row],[MMSE]]&gt;10,Table1[[#This Row],[MMSE]]&lt;21),"Moderate",IF(AND(Table1[[#This Row],[MMSE]]&gt;=21,Table1[[#This Row],[MMSE]]&lt;25),"Mild","Normal")))</f>
        <v>Severe</v>
      </c>
      <c r="AB661">
        <v>3.7955164124480398</v>
      </c>
      <c r="AC661">
        <v>0</v>
      </c>
      <c r="AD661">
        <v>0</v>
      </c>
      <c r="AE661">
        <v>0.22774582046400199</v>
      </c>
      <c r="AF661">
        <v>0</v>
      </c>
      <c r="AG661">
        <v>0</v>
      </c>
      <c r="AH661">
        <v>0</v>
      </c>
      <c r="AI661">
        <v>0</v>
      </c>
      <c r="AJ661">
        <v>1</v>
      </c>
      <c r="AK661">
        <v>1</v>
      </c>
      <c r="AL661" t="s">
        <v>35</v>
      </c>
    </row>
    <row r="662" spans="1:38" hidden="1" x14ac:dyDescent="0.2">
      <c r="A662">
        <v>5411</v>
      </c>
      <c r="B662">
        <v>80</v>
      </c>
      <c r="C662" t="str">
        <f>QUOTIENT(Table1[[#This Row],[Age]],10)*10&amp;"-"&amp;(QUOTIENT(Table1[[#This Row],[Age]],10)*10)+9</f>
        <v>80-89</v>
      </c>
      <c r="D662">
        <v>1</v>
      </c>
      <c r="E662">
        <v>0</v>
      </c>
      <c r="F662">
        <v>1</v>
      </c>
      <c r="G662" s="3">
        <v>18.333841082030901</v>
      </c>
      <c r="H662" s="3" t="str">
        <f>IF(Table1[[#This Row],[BMI]]&lt;18.5,"Underweight",IF(AND(Table1[[#This Row],[BMI]]&gt;=18.5,Table1[[#This Row],[BMI]]&lt;25),"Normal Weight",IF(AND(Table1[[#This Row],[BMI]]&gt;=25,Table1[[#This Row],[BMI]]&lt;30),"Overweight","Obesity")))</f>
        <v>Underweight</v>
      </c>
      <c r="I662">
        <v>1</v>
      </c>
      <c r="J662">
        <v>13.172679371027</v>
      </c>
      <c r="K662">
        <v>0.37705757038140397</v>
      </c>
      <c r="L662">
        <v>1.0266301810655201</v>
      </c>
      <c r="M662">
        <v>9.8477763424545106</v>
      </c>
      <c r="N662">
        <v>0</v>
      </c>
      <c r="O662">
        <v>0</v>
      </c>
      <c r="P662">
        <v>0</v>
      </c>
      <c r="Q662">
        <v>0</v>
      </c>
      <c r="R662">
        <v>0</v>
      </c>
      <c r="S662">
        <v>0</v>
      </c>
      <c r="T662">
        <v>149</v>
      </c>
      <c r="U662">
        <v>99</v>
      </c>
      <c r="V662">
        <v>220.442408104321</v>
      </c>
      <c r="W662">
        <v>126.49536104538601</v>
      </c>
      <c r="X662">
        <v>53.765167819927797</v>
      </c>
      <c r="Y662">
        <v>166.190033873685</v>
      </c>
      <c r="Z662">
        <v>9.4001389676235299</v>
      </c>
      <c r="AA662" t="str">
        <f>IF(Table1[[#This Row],[MMSE]]&lt;10, "Severe", IF(AND(Table1[[#This Row],[MMSE]]&gt;10,Table1[[#This Row],[MMSE]]&lt;21),"Moderate",IF(AND(Table1[[#This Row],[MMSE]]&gt;=21,Table1[[#This Row],[MMSE]]&lt;25),"Mild","Normal")))</f>
        <v>Severe</v>
      </c>
      <c r="AB662">
        <v>7.7895477758143397</v>
      </c>
      <c r="AC662">
        <v>0</v>
      </c>
      <c r="AD662">
        <v>0</v>
      </c>
      <c r="AE662">
        <v>7.0922040152143397</v>
      </c>
      <c r="AF662">
        <v>0</v>
      </c>
      <c r="AG662">
        <v>0</v>
      </c>
      <c r="AH662">
        <v>0</v>
      </c>
      <c r="AI662">
        <v>0</v>
      </c>
      <c r="AJ662">
        <v>0</v>
      </c>
      <c r="AK662">
        <v>0</v>
      </c>
      <c r="AL662" t="s">
        <v>35</v>
      </c>
    </row>
    <row r="663" spans="1:38" x14ac:dyDescent="0.2">
      <c r="A663">
        <v>5412</v>
      </c>
      <c r="B663">
        <v>65</v>
      </c>
      <c r="C663" t="str">
        <f>QUOTIENT(Table1[[#This Row],[Age]],10)*10&amp;"-"&amp;(QUOTIENT(Table1[[#This Row],[Age]],10)*10)+9</f>
        <v>60-69</v>
      </c>
      <c r="D663">
        <v>1</v>
      </c>
      <c r="E663">
        <v>1</v>
      </c>
      <c r="F663">
        <v>1</v>
      </c>
      <c r="G663" s="3">
        <v>36.355211438329903</v>
      </c>
      <c r="H663" s="3" t="str">
        <f>IF(Table1[[#This Row],[BMI]]&lt;18.5,"Underweight",IF(AND(Table1[[#This Row],[BMI]]&gt;=18.5,Table1[[#This Row],[BMI]]&lt;25),"Normal Weight",IF(AND(Table1[[#This Row],[BMI]]&gt;=25,Table1[[#This Row],[BMI]]&lt;30),"Overweight","Obesity")))</f>
        <v>Obesity</v>
      </c>
      <c r="I663">
        <v>0</v>
      </c>
      <c r="J663">
        <v>4.1393665330839804</v>
      </c>
      <c r="K663">
        <v>0.52891392275064997</v>
      </c>
      <c r="L663">
        <v>0.92089050209539902</v>
      </c>
      <c r="M663">
        <v>4.5273495333484197</v>
      </c>
      <c r="N663">
        <v>0</v>
      </c>
      <c r="O663">
        <v>0</v>
      </c>
      <c r="P663">
        <v>0</v>
      </c>
      <c r="Q663">
        <v>0</v>
      </c>
      <c r="R663">
        <v>0</v>
      </c>
      <c r="S663">
        <v>0</v>
      </c>
      <c r="T663">
        <v>156</v>
      </c>
      <c r="U663">
        <v>109</v>
      </c>
      <c r="V663">
        <v>174.73837893651799</v>
      </c>
      <c r="W663">
        <v>144.12050948022099</v>
      </c>
      <c r="X663">
        <v>44.548321483240997</v>
      </c>
      <c r="Y663">
        <v>63.240691222019102</v>
      </c>
      <c r="Z663">
        <v>18.899672233389499</v>
      </c>
      <c r="AA663" t="str">
        <f>IF(Table1[[#This Row],[MMSE]]&lt;10, "Severe", IF(AND(Table1[[#This Row],[MMSE]]&gt;10,Table1[[#This Row],[MMSE]]&lt;21),"Moderate",IF(AND(Table1[[#This Row],[MMSE]]&gt;=21,Table1[[#This Row],[MMSE]]&lt;25),"Mild","Normal")))</f>
        <v>Moderate</v>
      </c>
      <c r="AB663">
        <v>2.4830597480260801</v>
      </c>
      <c r="AC663">
        <v>0</v>
      </c>
      <c r="AD663">
        <v>0</v>
      </c>
      <c r="AE663">
        <v>9.5547033922641198</v>
      </c>
      <c r="AF663">
        <v>0</v>
      </c>
      <c r="AG663">
        <v>0</v>
      </c>
      <c r="AH663">
        <v>1</v>
      </c>
      <c r="AI663">
        <v>0</v>
      </c>
      <c r="AJ663">
        <v>1</v>
      </c>
      <c r="AK663">
        <v>0</v>
      </c>
      <c r="AL663" t="s">
        <v>35</v>
      </c>
    </row>
    <row r="664" spans="1:38" x14ac:dyDescent="0.2">
      <c r="A664">
        <v>5413</v>
      </c>
      <c r="B664">
        <v>61</v>
      </c>
      <c r="C664" t="str">
        <f>QUOTIENT(Table1[[#This Row],[Age]],10)*10&amp;"-"&amp;(QUOTIENT(Table1[[#This Row],[Age]],10)*10)+9</f>
        <v>60-69</v>
      </c>
      <c r="D664">
        <v>1</v>
      </c>
      <c r="E664">
        <v>3</v>
      </c>
      <c r="F664">
        <v>2</v>
      </c>
      <c r="G664" s="3">
        <v>17.606457629569501</v>
      </c>
      <c r="H664" s="3" t="str">
        <f>IF(Table1[[#This Row],[BMI]]&lt;18.5,"Underweight",IF(AND(Table1[[#This Row],[BMI]]&gt;=18.5,Table1[[#This Row],[BMI]]&lt;25),"Normal Weight",IF(AND(Table1[[#This Row],[BMI]]&gt;=25,Table1[[#This Row],[BMI]]&lt;30),"Overweight","Obesity")))</f>
        <v>Underweight</v>
      </c>
      <c r="I664">
        <v>0</v>
      </c>
      <c r="J664">
        <v>4.5959706752669502</v>
      </c>
      <c r="K664">
        <v>6.19839189787485</v>
      </c>
      <c r="L664">
        <v>6.9939518905398996</v>
      </c>
      <c r="M664">
        <v>6.8826536303305996</v>
      </c>
      <c r="N664">
        <v>1</v>
      </c>
      <c r="O664">
        <v>0</v>
      </c>
      <c r="P664">
        <v>0</v>
      </c>
      <c r="Q664">
        <v>0</v>
      </c>
      <c r="R664">
        <v>0</v>
      </c>
      <c r="S664">
        <v>0</v>
      </c>
      <c r="T664">
        <v>106</v>
      </c>
      <c r="U664">
        <v>75</v>
      </c>
      <c r="V664">
        <v>173.873352709145</v>
      </c>
      <c r="W664">
        <v>62.4269326950146</v>
      </c>
      <c r="X664">
        <v>60.664124820524101</v>
      </c>
      <c r="Y664">
        <v>265.70813845766202</v>
      </c>
      <c r="Z664">
        <v>16.241396035900902</v>
      </c>
      <c r="AA664" t="str">
        <f>IF(Table1[[#This Row],[MMSE]]&lt;10, "Severe", IF(AND(Table1[[#This Row],[MMSE]]&gt;10,Table1[[#This Row],[MMSE]]&lt;21),"Moderate",IF(AND(Table1[[#This Row],[MMSE]]&gt;=21,Table1[[#This Row],[MMSE]]&lt;25),"Mild","Normal")))</f>
        <v>Moderate</v>
      </c>
      <c r="AB664">
        <v>3.0161331321563001</v>
      </c>
      <c r="AC664">
        <v>0</v>
      </c>
      <c r="AD664">
        <v>0</v>
      </c>
      <c r="AE664">
        <v>2.4539996995045499</v>
      </c>
      <c r="AF664">
        <v>0</v>
      </c>
      <c r="AG664">
        <v>0</v>
      </c>
      <c r="AH664">
        <v>0</v>
      </c>
      <c r="AI664">
        <v>0</v>
      </c>
      <c r="AJ664">
        <v>0</v>
      </c>
      <c r="AK664">
        <v>1</v>
      </c>
      <c r="AL664" t="s">
        <v>35</v>
      </c>
    </row>
    <row r="665" spans="1:38" hidden="1" x14ac:dyDescent="0.2">
      <c r="A665">
        <v>5414</v>
      </c>
      <c r="B665">
        <v>63</v>
      </c>
      <c r="C665" t="str">
        <f>QUOTIENT(Table1[[#This Row],[Age]],10)*10&amp;"-"&amp;(QUOTIENT(Table1[[#This Row],[Age]],10)*10)+9</f>
        <v>60-69</v>
      </c>
      <c r="D665">
        <v>1</v>
      </c>
      <c r="E665">
        <v>0</v>
      </c>
      <c r="F665">
        <v>1</v>
      </c>
      <c r="G665" s="3">
        <v>24.691523043127098</v>
      </c>
      <c r="H665" s="3" t="str">
        <f>IF(Table1[[#This Row],[BMI]]&lt;18.5,"Underweight",IF(AND(Table1[[#This Row],[BMI]]&gt;=18.5,Table1[[#This Row],[BMI]]&lt;25),"Normal Weight",IF(AND(Table1[[#This Row],[BMI]]&gt;=25,Table1[[#This Row],[BMI]]&lt;30),"Overweight","Obesity")))</f>
        <v>Normal Weight</v>
      </c>
      <c r="I665">
        <v>0</v>
      </c>
      <c r="J665">
        <v>15.589328576923499</v>
      </c>
      <c r="K665">
        <v>0.83378184124195098</v>
      </c>
      <c r="L665">
        <v>4.9850262205709397</v>
      </c>
      <c r="M665">
        <v>8.1534151573932601</v>
      </c>
      <c r="N665">
        <v>0</v>
      </c>
      <c r="O665">
        <v>0</v>
      </c>
      <c r="P665">
        <v>0</v>
      </c>
      <c r="Q665">
        <v>0</v>
      </c>
      <c r="R665">
        <v>0</v>
      </c>
      <c r="S665">
        <v>1</v>
      </c>
      <c r="T665">
        <v>133</v>
      </c>
      <c r="U665">
        <v>94</v>
      </c>
      <c r="V665">
        <v>262.64378196609999</v>
      </c>
      <c r="W665">
        <v>55.572143076648302</v>
      </c>
      <c r="X665">
        <v>39.281973962309102</v>
      </c>
      <c r="Y665">
        <v>324.85152944843003</v>
      </c>
      <c r="Z665">
        <v>26.503284656372202</v>
      </c>
      <c r="AA665" t="str">
        <f>IF(Table1[[#This Row],[MMSE]]&lt;10, "Severe", IF(AND(Table1[[#This Row],[MMSE]]&gt;10,Table1[[#This Row],[MMSE]]&lt;21),"Moderate",IF(AND(Table1[[#This Row],[MMSE]]&gt;=21,Table1[[#This Row],[MMSE]]&lt;25),"Mild","Normal")))</f>
        <v>Normal</v>
      </c>
      <c r="AB665">
        <v>1.72699270608627</v>
      </c>
      <c r="AC665">
        <v>0</v>
      </c>
      <c r="AD665">
        <v>0</v>
      </c>
      <c r="AE665">
        <v>8.83562395901453</v>
      </c>
      <c r="AF665">
        <v>0</v>
      </c>
      <c r="AG665">
        <v>0</v>
      </c>
      <c r="AH665">
        <v>0</v>
      </c>
      <c r="AI665">
        <v>0</v>
      </c>
      <c r="AJ665">
        <v>1</v>
      </c>
      <c r="AK665">
        <v>0</v>
      </c>
      <c r="AL665" t="s">
        <v>35</v>
      </c>
    </row>
    <row r="666" spans="1:38" x14ac:dyDescent="0.2">
      <c r="A666">
        <v>5415</v>
      </c>
      <c r="B666">
        <v>69</v>
      </c>
      <c r="C666" t="str">
        <f>QUOTIENT(Table1[[#This Row],[Age]],10)*10&amp;"-"&amp;(QUOTIENT(Table1[[#This Row],[Age]],10)*10)+9</f>
        <v>60-69</v>
      </c>
      <c r="D666">
        <v>1</v>
      </c>
      <c r="E666">
        <v>0</v>
      </c>
      <c r="F666">
        <v>2</v>
      </c>
      <c r="G666" s="3">
        <v>37.988682309197799</v>
      </c>
      <c r="H666" s="3" t="str">
        <f>IF(Table1[[#This Row],[BMI]]&lt;18.5,"Underweight",IF(AND(Table1[[#This Row],[BMI]]&gt;=18.5,Table1[[#This Row],[BMI]]&lt;25),"Normal Weight",IF(AND(Table1[[#This Row],[BMI]]&gt;=25,Table1[[#This Row],[BMI]]&lt;30),"Overweight","Obesity")))</f>
        <v>Obesity</v>
      </c>
      <c r="I666">
        <v>0</v>
      </c>
      <c r="J666">
        <v>5.4129380104642504</v>
      </c>
      <c r="K666">
        <v>8.6611407577897008</v>
      </c>
      <c r="L666">
        <v>8.2638533837110302</v>
      </c>
      <c r="M666">
        <v>7.0441538238361101</v>
      </c>
      <c r="N666">
        <v>0</v>
      </c>
      <c r="O666">
        <v>0</v>
      </c>
      <c r="P666">
        <v>0</v>
      </c>
      <c r="Q666">
        <v>0</v>
      </c>
      <c r="R666">
        <v>0</v>
      </c>
      <c r="S666">
        <v>0</v>
      </c>
      <c r="T666">
        <v>163</v>
      </c>
      <c r="U666">
        <v>112</v>
      </c>
      <c r="V666">
        <v>201.99924985085201</v>
      </c>
      <c r="W666">
        <v>178.92854915631301</v>
      </c>
      <c r="X666">
        <v>86.808587024252105</v>
      </c>
      <c r="Y666">
        <v>302.30471795183001</v>
      </c>
      <c r="Z666">
        <v>20.730271057529801</v>
      </c>
      <c r="AA666" t="str">
        <f>IF(Table1[[#This Row],[MMSE]]&lt;10, "Severe", IF(AND(Table1[[#This Row],[MMSE]]&gt;10,Table1[[#This Row],[MMSE]]&lt;21),"Moderate",IF(AND(Table1[[#This Row],[MMSE]]&gt;=21,Table1[[#This Row],[MMSE]]&lt;25),"Mild","Normal")))</f>
        <v>Moderate</v>
      </c>
      <c r="AB666">
        <v>7.8100766332729803</v>
      </c>
      <c r="AC666">
        <v>0</v>
      </c>
      <c r="AD666">
        <v>1</v>
      </c>
      <c r="AE666">
        <v>5.5518658428813801</v>
      </c>
      <c r="AF666">
        <v>0</v>
      </c>
      <c r="AG666">
        <v>0</v>
      </c>
      <c r="AH666">
        <v>0</v>
      </c>
      <c r="AI666">
        <v>0</v>
      </c>
      <c r="AJ666">
        <v>0</v>
      </c>
      <c r="AK666">
        <v>0</v>
      </c>
      <c r="AL666" t="s">
        <v>35</v>
      </c>
    </row>
    <row r="667" spans="1:38" hidden="1" x14ac:dyDescent="0.2">
      <c r="A667">
        <v>5416</v>
      </c>
      <c r="B667">
        <v>78</v>
      </c>
      <c r="C667" t="str">
        <f>QUOTIENT(Table1[[#This Row],[Age]],10)*10&amp;"-"&amp;(QUOTIENT(Table1[[#This Row],[Age]],10)*10)+9</f>
        <v>70-79</v>
      </c>
      <c r="D667">
        <v>0</v>
      </c>
      <c r="E667">
        <v>0</v>
      </c>
      <c r="F667">
        <v>2</v>
      </c>
      <c r="G667" s="3">
        <v>24.4733939727519</v>
      </c>
      <c r="H667" s="3" t="str">
        <f>IF(Table1[[#This Row],[BMI]]&lt;18.5,"Underweight",IF(AND(Table1[[#This Row],[BMI]]&gt;=18.5,Table1[[#This Row],[BMI]]&lt;25),"Normal Weight",IF(AND(Table1[[#This Row],[BMI]]&gt;=25,Table1[[#This Row],[BMI]]&lt;30),"Overweight","Obesity")))</f>
        <v>Normal Weight</v>
      </c>
      <c r="I667">
        <v>1</v>
      </c>
      <c r="J667">
        <v>1.8726470479145401</v>
      </c>
      <c r="K667">
        <v>5.9574901098708004</v>
      </c>
      <c r="L667">
        <v>8.4218233798490107</v>
      </c>
      <c r="M667">
        <v>8.4762273887091109</v>
      </c>
      <c r="N667">
        <v>0</v>
      </c>
      <c r="O667">
        <v>0</v>
      </c>
      <c r="P667">
        <v>1</v>
      </c>
      <c r="Q667">
        <v>0</v>
      </c>
      <c r="R667">
        <v>0</v>
      </c>
      <c r="S667">
        <v>0</v>
      </c>
      <c r="T667">
        <v>96</v>
      </c>
      <c r="U667">
        <v>97</v>
      </c>
      <c r="V667">
        <v>176.45347794772999</v>
      </c>
      <c r="W667">
        <v>53.657805454402698</v>
      </c>
      <c r="X667">
        <v>64.461641018965395</v>
      </c>
      <c r="Y667">
        <v>99.636436626960204</v>
      </c>
      <c r="Z667">
        <v>8.4870815883565101</v>
      </c>
      <c r="AA667" t="str">
        <f>IF(Table1[[#This Row],[MMSE]]&lt;10, "Severe", IF(AND(Table1[[#This Row],[MMSE]]&gt;10,Table1[[#This Row],[MMSE]]&lt;21),"Moderate",IF(AND(Table1[[#This Row],[MMSE]]&gt;=21,Table1[[#This Row],[MMSE]]&lt;25),"Mild","Normal")))</f>
        <v>Severe</v>
      </c>
      <c r="AB667">
        <v>7.2360271965059004</v>
      </c>
      <c r="AC667">
        <v>0</v>
      </c>
      <c r="AD667">
        <v>0</v>
      </c>
      <c r="AE667">
        <v>9.6212659745130793</v>
      </c>
      <c r="AF667">
        <v>0</v>
      </c>
      <c r="AG667">
        <v>0</v>
      </c>
      <c r="AH667">
        <v>0</v>
      </c>
      <c r="AI667">
        <v>0</v>
      </c>
      <c r="AJ667">
        <v>1</v>
      </c>
      <c r="AK667">
        <v>0</v>
      </c>
      <c r="AL667" t="s">
        <v>35</v>
      </c>
    </row>
    <row r="668" spans="1:38" hidden="1" x14ac:dyDescent="0.2">
      <c r="A668">
        <v>5417</v>
      </c>
      <c r="B668">
        <v>78</v>
      </c>
      <c r="C668" t="str">
        <f>QUOTIENT(Table1[[#This Row],[Age]],10)*10&amp;"-"&amp;(QUOTIENT(Table1[[#This Row],[Age]],10)*10)+9</f>
        <v>70-79</v>
      </c>
      <c r="D668">
        <v>1</v>
      </c>
      <c r="E668">
        <v>1</v>
      </c>
      <c r="F668">
        <v>0</v>
      </c>
      <c r="G668" s="3">
        <v>29.019778102524</v>
      </c>
      <c r="H668" s="3" t="str">
        <f>IF(Table1[[#This Row],[BMI]]&lt;18.5,"Underweight",IF(AND(Table1[[#This Row],[BMI]]&gt;=18.5,Table1[[#This Row],[BMI]]&lt;25),"Normal Weight",IF(AND(Table1[[#This Row],[BMI]]&gt;=25,Table1[[#This Row],[BMI]]&lt;30),"Overweight","Obesity")))</f>
        <v>Overweight</v>
      </c>
      <c r="I668">
        <v>0</v>
      </c>
      <c r="J668">
        <v>17.2168019697178</v>
      </c>
      <c r="K668">
        <v>4.3242883329863702</v>
      </c>
      <c r="L668">
        <v>8.1216601867311393</v>
      </c>
      <c r="M668">
        <v>9.1340456819414104</v>
      </c>
      <c r="N668">
        <v>0</v>
      </c>
      <c r="O668">
        <v>0</v>
      </c>
      <c r="P668">
        <v>0</v>
      </c>
      <c r="Q668">
        <v>0</v>
      </c>
      <c r="R668">
        <v>0</v>
      </c>
      <c r="S668">
        <v>0</v>
      </c>
      <c r="T668">
        <v>155</v>
      </c>
      <c r="U668">
        <v>94</v>
      </c>
      <c r="V668">
        <v>151.16495354206</v>
      </c>
      <c r="W668">
        <v>195.504680393032</v>
      </c>
      <c r="X668">
        <v>69.311216489066894</v>
      </c>
      <c r="Y668">
        <v>244.281987446622</v>
      </c>
      <c r="Z668">
        <v>21.840504898944602</v>
      </c>
      <c r="AA668" t="str">
        <f>IF(Table1[[#This Row],[MMSE]]&lt;10, "Severe", IF(AND(Table1[[#This Row],[MMSE]]&gt;10,Table1[[#This Row],[MMSE]]&lt;21),"Moderate",IF(AND(Table1[[#This Row],[MMSE]]&gt;=21,Table1[[#This Row],[MMSE]]&lt;25),"Mild","Normal")))</f>
        <v>Mild</v>
      </c>
      <c r="AB668">
        <v>0.42550985896391202</v>
      </c>
      <c r="AC668">
        <v>1</v>
      </c>
      <c r="AD668">
        <v>0</v>
      </c>
      <c r="AE668">
        <v>0.42113547304864102</v>
      </c>
      <c r="AF668">
        <v>0</v>
      </c>
      <c r="AG668">
        <v>0</v>
      </c>
      <c r="AH668">
        <v>1</v>
      </c>
      <c r="AI668">
        <v>0</v>
      </c>
      <c r="AJ668">
        <v>1</v>
      </c>
      <c r="AK668">
        <v>1</v>
      </c>
      <c r="AL668" t="s">
        <v>35</v>
      </c>
    </row>
    <row r="669" spans="1:38" hidden="1" x14ac:dyDescent="0.2">
      <c r="A669">
        <v>5418</v>
      </c>
      <c r="B669">
        <v>64</v>
      </c>
      <c r="C669" t="str">
        <f>QUOTIENT(Table1[[#This Row],[Age]],10)*10&amp;"-"&amp;(QUOTIENT(Table1[[#This Row],[Age]],10)*10)+9</f>
        <v>60-69</v>
      </c>
      <c r="D669">
        <v>0</v>
      </c>
      <c r="E669">
        <v>0</v>
      </c>
      <c r="F669">
        <v>0</v>
      </c>
      <c r="G669" s="3">
        <v>32.362131908052099</v>
      </c>
      <c r="H669" s="3" t="str">
        <f>IF(Table1[[#This Row],[BMI]]&lt;18.5,"Underweight",IF(AND(Table1[[#This Row],[BMI]]&gt;=18.5,Table1[[#This Row],[BMI]]&lt;25),"Normal Weight",IF(AND(Table1[[#This Row],[BMI]]&gt;=25,Table1[[#This Row],[BMI]]&lt;30),"Overweight","Obesity")))</f>
        <v>Obesity</v>
      </c>
      <c r="I669">
        <v>0</v>
      </c>
      <c r="J669">
        <v>10.2997403214071</v>
      </c>
      <c r="K669">
        <v>7.9829873653184302</v>
      </c>
      <c r="L669">
        <v>7.1572729696139197</v>
      </c>
      <c r="M669">
        <v>7.5281983345380601</v>
      </c>
      <c r="N669">
        <v>0</v>
      </c>
      <c r="O669">
        <v>0</v>
      </c>
      <c r="P669">
        <v>0</v>
      </c>
      <c r="Q669">
        <v>0</v>
      </c>
      <c r="R669">
        <v>0</v>
      </c>
      <c r="S669">
        <v>0</v>
      </c>
      <c r="T669">
        <v>165</v>
      </c>
      <c r="U669">
        <v>87</v>
      </c>
      <c r="V669">
        <v>150.093315594063</v>
      </c>
      <c r="W669">
        <v>69.067757536048703</v>
      </c>
      <c r="X669">
        <v>35.440517741980599</v>
      </c>
      <c r="Y669">
        <v>339.04101184498802</v>
      </c>
      <c r="Z669">
        <v>6.7733252244448403</v>
      </c>
      <c r="AA669" t="str">
        <f>IF(Table1[[#This Row],[MMSE]]&lt;10, "Severe", IF(AND(Table1[[#This Row],[MMSE]]&gt;10,Table1[[#This Row],[MMSE]]&lt;21),"Moderate",IF(AND(Table1[[#This Row],[MMSE]]&gt;=21,Table1[[#This Row],[MMSE]]&lt;25),"Mild","Normal")))</f>
        <v>Severe</v>
      </c>
      <c r="AB669">
        <v>2.8821352969443499</v>
      </c>
      <c r="AC669">
        <v>0</v>
      </c>
      <c r="AD669">
        <v>0</v>
      </c>
      <c r="AE669">
        <v>7.5791597596118701</v>
      </c>
      <c r="AF669">
        <v>1</v>
      </c>
      <c r="AG669">
        <v>0</v>
      </c>
      <c r="AH669">
        <v>0</v>
      </c>
      <c r="AI669">
        <v>0</v>
      </c>
      <c r="AJ669">
        <v>0</v>
      </c>
      <c r="AK669">
        <v>0</v>
      </c>
      <c r="AL669" t="s">
        <v>35</v>
      </c>
    </row>
    <row r="670" spans="1:38" hidden="1" x14ac:dyDescent="0.2">
      <c r="A670">
        <v>5419</v>
      </c>
      <c r="B670">
        <v>76</v>
      </c>
      <c r="C670" t="str">
        <f>QUOTIENT(Table1[[#This Row],[Age]],10)*10&amp;"-"&amp;(QUOTIENT(Table1[[#This Row],[Age]],10)*10)+9</f>
        <v>70-79</v>
      </c>
      <c r="D670">
        <v>1</v>
      </c>
      <c r="E670">
        <v>0</v>
      </c>
      <c r="F670">
        <v>1</v>
      </c>
      <c r="G670" s="3">
        <v>36.8978864885026</v>
      </c>
      <c r="H670" s="3" t="str">
        <f>IF(Table1[[#This Row],[BMI]]&lt;18.5,"Underweight",IF(AND(Table1[[#This Row],[BMI]]&gt;=18.5,Table1[[#This Row],[BMI]]&lt;25),"Normal Weight",IF(AND(Table1[[#This Row],[BMI]]&gt;=25,Table1[[#This Row],[BMI]]&lt;30),"Overweight","Obesity")))</f>
        <v>Obesity</v>
      </c>
      <c r="I670">
        <v>0</v>
      </c>
      <c r="J670">
        <v>17.541812374008298</v>
      </c>
      <c r="K670">
        <v>7.8787010839565097</v>
      </c>
      <c r="L670">
        <v>6.5583169307331</v>
      </c>
      <c r="M670">
        <v>9.5831790599401607</v>
      </c>
      <c r="N670">
        <v>0</v>
      </c>
      <c r="O670">
        <v>1</v>
      </c>
      <c r="P670">
        <v>0</v>
      </c>
      <c r="Q670">
        <v>1</v>
      </c>
      <c r="R670">
        <v>1</v>
      </c>
      <c r="S670">
        <v>0</v>
      </c>
      <c r="T670">
        <v>156</v>
      </c>
      <c r="U670">
        <v>92</v>
      </c>
      <c r="V670">
        <v>167.658544180174</v>
      </c>
      <c r="W670">
        <v>197.32252561260799</v>
      </c>
      <c r="X670">
        <v>25.330286108269298</v>
      </c>
      <c r="Y670">
        <v>348.06304570873999</v>
      </c>
      <c r="Z670">
        <v>3.3768886690256101</v>
      </c>
      <c r="AA670" t="str">
        <f>IF(Table1[[#This Row],[MMSE]]&lt;10, "Severe", IF(AND(Table1[[#This Row],[MMSE]]&gt;10,Table1[[#This Row],[MMSE]]&lt;21),"Moderate",IF(AND(Table1[[#This Row],[MMSE]]&gt;=21,Table1[[#This Row],[MMSE]]&lt;25),"Mild","Normal")))</f>
        <v>Severe</v>
      </c>
      <c r="AB670">
        <v>6.2170606473393102</v>
      </c>
      <c r="AC670">
        <v>0</v>
      </c>
      <c r="AD670">
        <v>0</v>
      </c>
      <c r="AE670">
        <v>2.56248293269037</v>
      </c>
      <c r="AF670">
        <v>0</v>
      </c>
      <c r="AG670">
        <v>0</v>
      </c>
      <c r="AH670">
        <v>0</v>
      </c>
      <c r="AI670">
        <v>0</v>
      </c>
      <c r="AJ670">
        <v>1</v>
      </c>
      <c r="AK670">
        <v>0</v>
      </c>
      <c r="AL670" t="s">
        <v>35</v>
      </c>
    </row>
    <row r="671" spans="1:38" hidden="1" x14ac:dyDescent="0.2">
      <c r="A671">
        <v>5420</v>
      </c>
      <c r="B671">
        <v>83</v>
      </c>
      <c r="C671" t="str">
        <f>QUOTIENT(Table1[[#This Row],[Age]],10)*10&amp;"-"&amp;(QUOTIENT(Table1[[#This Row],[Age]],10)*10)+9</f>
        <v>80-89</v>
      </c>
      <c r="D671">
        <v>0</v>
      </c>
      <c r="E671">
        <v>0</v>
      </c>
      <c r="F671">
        <v>2</v>
      </c>
      <c r="G671" s="3">
        <v>20.3210963026538</v>
      </c>
      <c r="H671" s="3" t="str">
        <f>IF(Table1[[#This Row],[BMI]]&lt;18.5,"Underweight",IF(AND(Table1[[#This Row],[BMI]]&gt;=18.5,Table1[[#This Row],[BMI]]&lt;25),"Normal Weight",IF(AND(Table1[[#This Row],[BMI]]&gt;=25,Table1[[#This Row],[BMI]]&lt;30),"Overweight","Obesity")))</f>
        <v>Normal Weight</v>
      </c>
      <c r="I671">
        <v>0</v>
      </c>
      <c r="J671">
        <v>3.5875322536485199</v>
      </c>
      <c r="K671">
        <v>3.5190030001844699</v>
      </c>
      <c r="L671">
        <v>7.6845504583381903</v>
      </c>
      <c r="M671">
        <v>6.5814535181509202</v>
      </c>
      <c r="N671">
        <v>0</v>
      </c>
      <c r="O671">
        <v>1</v>
      </c>
      <c r="P671">
        <v>1</v>
      </c>
      <c r="Q671">
        <v>0</v>
      </c>
      <c r="R671">
        <v>0</v>
      </c>
      <c r="S671">
        <v>0</v>
      </c>
      <c r="T671">
        <v>178</v>
      </c>
      <c r="U671">
        <v>98</v>
      </c>
      <c r="V671">
        <v>232.25436800788401</v>
      </c>
      <c r="W671">
        <v>173.43447167239501</v>
      </c>
      <c r="X671">
        <v>57.502905967778901</v>
      </c>
      <c r="Y671">
        <v>92.241802877000893</v>
      </c>
      <c r="Z671">
        <v>23.2240193736184</v>
      </c>
      <c r="AA671" t="str">
        <f>IF(Table1[[#This Row],[MMSE]]&lt;10, "Severe", IF(AND(Table1[[#This Row],[MMSE]]&gt;10,Table1[[#This Row],[MMSE]]&lt;21),"Moderate",IF(AND(Table1[[#This Row],[MMSE]]&gt;=21,Table1[[#This Row],[MMSE]]&lt;25),"Mild","Normal")))</f>
        <v>Mild</v>
      </c>
      <c r="AB671">
        <v>8.9408716839957307</v>
      </c>
      <c r="AC671">
        <v>0</v>
      </c>
      <c r="AD671">
        <v>0</v>
      </c>
      <c r="AE671">
        <v>5.66818963127466</v>
      </c>
      <c r="AF671">
        <v>0</v>
      </c>
      <c r="AG671">
        <v>0</v>
      </c>
      <c r="AH671">
        <v>0</v>
      </c>
      <c r="AI671">
        <v>0</v>
      </c>
      <c r="AJ671">
        <v>0</v>
      </c>
      <c r="AK671">
        <v>0</v>
      </c>
      <c r="AL671" t="s">
        <v>35</v>
      </c>
    </row>
    <row r="672" spans="1:38" hidden="1" x14ac:dyDescent="0.2">
      <c r="A672">
        <v>5421</v>
      </c>
      <c r="B672">
        <v>71</v>
      </c>
      <c r="C672" t="str">
        <f>QUOTIENT(Table1[[#This Row],[Age]],10)*10&amp;"-"&amp;(QUOTIENT(Table1[[#This Row],[Age]],10)*10)+9</f>
        <v>70-79</v>
      </c>
      <c r="D672">
        <v>1</v>
      </c>
      <c r="E672">
        <v>0</v>
      </c>
      <c r="F672">
        <v>1</v>
      </c>
      <c r="G672" s="3">
        <v>17.896566393604498</v>
      </c>
      <c r="H672" s="3" t="str">
        <f>IF(Table1[[#This Row],[BMI]]&lt;18.5,"Underweight",IF(AND(Table1[[#This Row],[BMI]]&gt;=18.5,Table1[[#This Row],[BMI]]&lt;25),"Normal Weight",IF(AND(Table1[[#This Row],[BMI]]&gt;=25,Table1[[#This Row],[BMI]]&lt;30),"Overweight","Obesity")))</f>
        <v>Underweight</v>
      </c>
      <c r="I672">
        <v>0</v>
      </c>
      <c r="J672">
        <v>7.6574295005830404</v>
      </c>
      <c r="K672">
        <v>1.8660100415737999</v>
      </c>
      <c r="L672">
        <v>4.4740193002291502</v>
      </c>
      <c r="M672">
        <v>4.8136332486835496</v>
      </c>
      <c r="N672">
        <v>0</v>
      </c>
      <c r="O672">
        <v>0</v>
      </c>
      <c r="P672">
        <v>1</v>
      </c>
      <c r="Q672">
        <v>1</v>
      </c>
      <c r="R672">
        <v>0</v>
      </c>
      <c r="S672">
        <v>0</v>
      </c>
      <c r="T672">
        <v>138</v>
      </c>
      <c r="U672">
        <v>118</v>
      </c>
      <c r="V672">
        <v>213.39079415592801</v>
      </c>
      <c r="W672">
        <v>199.420470196731</v>
      </c>
      <c r="X672">
        <v>44.739873370541197</v>
      </c>
      <c r="Y672">
        <v>81.209474118188297</v>
      </c>
      <c r="Z672">
        <v>1.7117815185790499</v>
      </c>
      <c r="AA672" t="str">
        <f>IF(Table1[[#This Row],[MMSE]]&lt;10, "Severe", IF(AND(Table1[[#This Row],[MMSE]]&gt;10,Table1[[#This Row],[MMSE]]&lt;21),"Moderate",IF(AND(Table1[[#This Row],[MMSE]]&gt;=21,Table1[[#This Row],[MMSE]]&lt;25),"Mild","Normal")))</f>
        <v>Severe</v>
      </c>
      <c r="AB672">
        <v>5.0104558627741396</v>
      </c>
      <c r="AC672">
        <v>0</v>
      </c>
      <c r="AD672">
        <v>0</v>
      </c>
      <c r="AE672">
        <v>3.81626587849878</v>
      </c>
      <c r="AF672">
        <v>0</v>
      </c>
      <c r="AG672">
        <v>1</v>
      </c>
      <c r="AH672">
        <v>0</v>
      </c>
      <c r="AI672">
        <v>0</v>
      </c>
      <c r="AJ672">
        <v>0</v>
      </c>
      <c r="AK672">
        <v>0</v>
      </c>
      <c r="AL672" t="s">
        <v>35</v>
      </c>
    </row>
    <row r="673" spans="1:38" hidden="1" x14ac:dyDescent="0.2">
      <c r="A673">
        <v>5422</v>
      </c>
      <c r="B673">
        <v>75</v>
      </c>
      <c r="C673" t="str">
        <f>QUOTIENT(Table1[[#This Row],[Age]],10)*10&amp;"-"&amp;(QUOTIENT(Table1[[#This Row],[Age]],10)*10)+9</f>
        <v>70-79</v>
      </c>
      <c r="D673">
        <v>1</v>
      </c>
      <c r="E673">
        <v>3</v>
      </c>
      <c r="F673">
        <v>2</v>
      </c>
      <c r="G673" s="3">
        <v>24.353082997502099</v>
      </c>
      <c r="H673" s="3" t="str">
        <f>IF(Table1[[#This Row],[BMI]]&lt;18.5,"Underweight",IF(AND(Table1[[#This Row],[BMI]]&gt;=18.5,Table1[[#This Row],[BMI]]&lt;25),"Normal Weight",IF(AND(Table1[[#This Row],[BMI]]&gt;=25,Table1[[#This Row],[BMI]]&lt;30),"Overweight","Obesity")))</f>
        <v>Normal Weight</v>
      </c>
      <c r="I673">
        <v>1</v>
      </c>
      <c r="J673">
        <v>15.979701495799601</v>
      </c>
      <c r="K673">
        <v>6.6058454194595297</v>
      </c>
      <c r="L673">
        <v>5.4760567291654096</v>
      </c>
      <c r="M673">
        <v>6.4777478980981904</v>
      </c>
      <c r="N673">
        <v>1</v>
      </c>
      <c r="O673">
        <v>0</v>
      </c>
      <c r="P673">
        <v>0</v>
      </c>
      <c r="Q673">
        <v>0</v>
      </c>
      <c r="R673">
        <v>0</v>
      </c>
      <c r="S673">
        <v>0</v>
      </c>
      <c r="T673">
        <v>117</v>
      </c>
      <c r="U673">
        <v>102</v>
      </c>
      <c r="V673">
        <v>249.94719866091501</v>
      </c>
      <c r="W673">
        <v>107.88473249006201</v>
      </c>
      <c r="X673">
        <v>58.915115016173601</v>
      </c>
      <c r="Y673">
        <v>229.40414109186199</v>
      </c>
      <c r="Z673">
        <v>1.4304164332628599</v>
      </c>
      <c r="AA673" t="str">
        <f>IF(Table1[[#This Row],[MMSE]]&lt;10, "Severe", IF(AND(Table1[[#This Row],[MMSE]]&gt;10,Table1[[#This Row],[MMSE]]&lt;21),"Moderate",IF(AND(Table1[[#This Row],[MMSE]]&gt;=21,Table1[[#This Row],[MMSE]]&lt;25),"Mild","Normal")))</f>
        <v>Severe</v>
      </c>
      <c r="AB673">
        <v>3.8533811767036101</v>
      </c>
      <c r="AC673">
        <v>0</v>
      </c>
      <c r="AD673">
        <v>0</v>
      </c>
      <c r="AE673">
        <v>0.71874098430107702</v>
      </c>
      <c r="AF673">
        <v>0</v>
      </c>
      <c r="AG673">
        <v>0</v>
      </c>
      <c r="AH673">
        <v>0</v>
      </c>
      <c r="AI673">
        <v>0</v>
      </c>
      <c r="AJ673">
        <v>0</v>
      </c>
      <c r="AK673">
        <v>1</v>
      </c>
      <c r="AL673" t="s">
        <v>35</v>
      </c>
    </row>
    <row r="674" spans="1:38" hidden="1" x14ac:dyDescent="0.2">
      <c r="A674">
        <v>5423</v>
      </c>
      <c r="B674">
        <v>80</v>
      </c>
      <c r="C674" t="str">
        <f>QUOTIENT(Table1[[#This Row],[Age]],10)*10&amp;"-"&amp;(QUOTIENT(Table1[[#This Row],[Age]],10)*10)+9</f>
        <v>80-89</v>
      </c>
      <c r="D674">
        <v>1</v>
      </c>
      <c r="E674">
        <v>0</v>
      </c>
      <c r="F674">
        <v>0</v>
      </c>
      <c r="G674" s="3">
        <v>38.8648057199281</v>
      </c>
      <c r="H674" s="3" t="str">
        <f>IF(Table1[[#This Row],[BMI]]&lt;18.5,"Underweight",IF(AND(Table1[[#This Row],[BMI]]&gt;=18.5,Table1[[#This Row],[BMI]]&lt;25),"Normal Weight",IF(AND(Table1[[#This Row],[BMI]]&gt;=25,Table1[[#This Row],[BMI]]&lt;30),"Overweight","Obesity")))</f>
        <v>Obesity</v>
      </c>
      <c r="I674">
        <v>0</v>
      </c>
      <c r="J674">
        <v>7.0594783533897401</v>
      </c>
      <c r="K674">
        <v>9.8933961943236302</v>
      </c>
      <c r="L674">
        <v>1.7727311022780501</v>
      </c>
      <c r="M674">
        <v>4.9169215481012296</v>
      </c>
      <c r="N674">
        <v>1</v>
      </c>
      <c r="O674">
        <v>0</v>
      </c>
      <c r="P674">
        <v>0</v>
      </c>
      <c r="Q674">
        <v>0</v>
      </c>
      <c r="R674">
        <v>0</v>
      </c>
      <c r="S674">
        <v>0</v>
      </c>
      <c r="T674">
        <v>170</v>
      </c>
      <c r="U674">
        <v>92</v>
      </c>
      <c r="V674">
        <v>173.12828803698901</v>
      </c>
      <c r="W674">
        <v>139.509937060179</v>
      </c>
      <c r="X674">
        <v>60.453103183861501</v>
      </c>
      <c r="Y674">
        <v>370.78678367814001</v>
      </c>
      <c r="Z674">
        <v>3.1045425705110601</v>
      </c>
      <c r="AA674" t="str">
        <f>IF(Table1[[#This Row],[MMSE]]&lt;10, "Severe", IF(AND(Table1[[#This Row],[MMSE]]&gt;10,Table1[[#This Row],[MMSE]]&lt;21),"Moderate",IF(AND(Table1[[#This Row],[MMSE]]&gt;=21,Table1[[#This Row],[MMSE]]&lt;25),"Mild","Normal")))</f>
        <v>Severe</v>
      </c>
      <c r="AB674">
        <v>6.16395002348695</v>
      </c>
      <c r="AC674">
        <v>0</v>
      </c>
      <c r="AD674">
        <v>0</v>
      </c>
      <c r="AE674">
        <v>9.5650257831283199</v>
      </c>
      <c r="AF674">
        <v>0</v>
      </c>
      <c r="AG674">
        <v>0</v>
      </c>
      <c r="AH674">
        <v>1</v>
      </c>
      <c r="AI674">
        <v>1</v>
      </c>
      <c r="AJ674">
        <v>1</v>
      </c>
      <c r="AK674">
        <v>0</v>
      </c>
      <c r="AL674" t="s">
        <v>35</v>
      </c>
    </row>
    <row r="675" spans="1:38" x14ac:dyDescent="0.2">
      <c r="A675">
        <v>5424</v>
      </c>
      <c r="B675">
        <v>77</v>
      </c>
      <c r="C675" t="str">
        <f>QUOTIENT(Table1[[#This Row],[Age]],10)*10&amp;"-"&amp;(QUOTIENT(Table1[[#This Row],[Age]],10)*10)+9</f>
        <v>70-79</v>
      </c>
      <c r="D675">
        <v>1</v>
      </c>
      <c r="E675">
        <v>0</v>
      </c>
      <c r="F675">
        <v>1</v>
      </c>
      <c r="G675" s="3">
        <v>26.892732141277701</v>
      </c>
      <c r="H675" s="3" t="str">
        <f>IF(Table1[[#This Row],[BMI]]&lt;18.5,"Underweight",IF(AND(Table1[[#This Row],[BMI]]&gt;=18.5,Table1[[#This Row],[BMI]]&lt;25),"Normal Weight",IF(AND(Table1[[#This Row],[BMI]]&gt;=25,Table1[[#This Row],[BMI]]&lt;30),"Overweight","Obesity")))</f>
        <v>Overweight</v>
      </c>
      <c r="I675">
        <v>0</v>
      </c>
      <c r="J675">
        <v>7.4568664627733998</v>
      </c>
      <c r="K675">
        <v>0.74265682605218797</v>
      </c>
      <c r="L675">
        <v>5.2298886859755598</v>
      </c>
      <c r="M675">
        <v>5.2418657056576698</v>
      </c>
      <c r="N675">
        <v>1</v>
      </c>
      <c r="O675">
        <v>0</v>
      </c>
      <c r="P675">
        <v>1</v>
      </c>
      <c r="Q675">
        <v>1</v>
      </c>
      <c r="R675">
        <v>0</v>
      </c>
      <c r="S675">
        <v>0</v>
      </c>
      <c r="T675">
        <v>157</v>
      </c>
      <c r="U675">
        <v>92</v>
      </c>
      <c r="V675">
        <v>194.025369030223</v>
      </c>
      <c r="W675">
        <v>108.828447869212</v>
      </c>
      <c r="X675">
        <v>87.3769407436845</v>
      </c>
      <c r="Y675">
        <v>303.17591498498598</v>
      </c>
      <c r="Z675">
        <v>11.8219526594517</v>
      </c>
      <c r="AA675" t="str">
        <f>IF(Table1[[#This Row],[MMSE]]&lt;10, "Severe", IF(AND(Table1[[#This Row],[MMSE]]&gt;10,Table1[[#This Row],[MMSE]]&lt;21),"Moderate",IF(AND(Table1[[#This Row],[MMSE]]&gt;=21,Table1[[#This Row],[MMSE]]&lt;25),"Mild","Normal")))</f>
        <v>Moderate</v>
      </c>
      <c r="AB675">
        <v>7.2186174812459498</v>
      </c>
      <c r="AC675">
        <v>0</v>
      </c>
      <c r="AD675">
        <v>0</v>
      </c>
      <c r="AE675">
        <v>8.9794007699136191</v>
      </c>
      <c r="AF675">
        <v>0</v>
      </c>
      <c r="AG675">
        <v>0</v>
      </c>
      <c r="AH675">
        <v>0</v>
      </c>
      <c r="AI675">
        <v>0</v>
      </c>
      <c r="AJ675">
        <v>0</v>
      </c>
      <c r="AK675">
        <v>0</v>
      </c>
      <c r="AL675" t="s">
        <v>35</v>
      </c>
    </row>
    <row r="676" spans="1:38" x14ac:dyDescent="0.2">
      <c r="A676">
        <v>5425</v>
      </c>
      <c r="B676">
        <v>77</v>
      </c>
      <c r="C676" t="str">
        <f>QUOTIENT(Table1[[#This Row],[Age]],10)*10&amp;"-"&amp;(QUOTIENT(Table1[[#This Row],[Age]],10)*10)+9</f>
        <v>70-79</v>
      </c>
      <c r="D676">
        <v>0</v>
      </c>
      <c r="E676">
        <v>1</v>
      </c>
      <c r="F676">
        <v>1</v>
      </c>
      <c r="G676" s="3">
        <v>39.246131041090699</v>
      </c>
      <c r="H676" s="3" t="str">
        <f>IF(Table1[[#This Row],[BMI]]&lt;18.5,"Underweight",IF(AND(Table1[[#This Row],[BMI]]&gt;=18.5,Table1[[#This Row],[BMI]]&lt;25),"Normal Weight",IF(AND(Table1[[#This Row],[BMI]]&gt;=25,Table1[[#This Row],[BMI]]&lt;30),"Overweight","Obesity")))</f>
        <v>Obesity</v>
      </c>
      <c r="I676">
        <v>1</v>
      </c>
      <c r="J676">
        <v>13.4451033026426</v>
      </c>
      <c r="K676">
        <v>4.1582469574212402</v>
      </c>
      <c r="L676">
        <v>0.361950617574682</v>
      </c>
      <c r="M676">
        <v>7.6473468044493904</v>
      </c>
      <c r="N676">
        <v>0</v>
      </c>
      <c r="O676">
        <v>1</v>
      </c>
      <c r="P676">
        <v>0</v>
      </c>
      <c r="Q676">
        <v>0</v>
      </c>
      <c r="R676">
        <v>0</v>
      </c>
      <c r="S676">
        <v>0</v>
      </c>
      <c r="T676">
        <v>107</v>
      </c>
      <c r="U676">
        <v>114</v>
      </c>
      <c r="V676">
        <v>208.86629189834099</v>
      </c>
      <c r="W676">
        <v>128.23038979532299</v>
      </c>
      <c r="X676">
        <v>95.964332796630799</v>
      </c>
      <c r="Y676">
        <v>128.11130603135001</v>
      </c>
      <c r="Z676">
        <v>11.9245169660021</v>
      </c>
      <c r="AA676" t="str">
        <f>IF(Table1[[#This Row],[MMSE]]&lt;10, "Severe", IF(AND(Table1[[#This Row],[MMSE]]&gt;10,Table1[[#This Row],[MMSE]]&lt;21),"Moderate",IF(AND(Table1[[#This Row],[MMSE]]&gt;=21,Table1[[#This Row],[MMSE]]&lt;25),"Mild","Normal")))</f>
        <v>Moderate</v>
      </c>
      <c r="AB676">
        <v>0.109276156749048</v>
      </c>
      <c r="AC676">
        <v>0</v>
      </c>
      <c r="AD676">
        <v>0</v>
      </c>
      <c r="AE676">
        <v>8.1390708715568998</v>
      </c>
      <c r="AF676">
        <v>1</v>
      </c>
      <c r="AG676">
        <v>0</v>
      </c>
      <c r="AH676">
        <v>0</v>
      </c>
      <c r="AI676">
        <v>0</v>
      </c>
      <c r="AJ676">
        <v>0</v>
      </c>
      <c r="AK676">
        <v>0</v>
      </c>
      <c r="AL676" t="s">
        <v>35</v>
      </c>
    </row>
    <row r="677" spans="1:38" hidden="1" x14ac:dyDescent="0.2">
      <c r="A677">
        <v>5426</v>
      </c>
      <c r="B677">
        <v>61</v>
      </c>
      <c r="C677" t="str">
        <f>QUOTIENT(Table1[[#This Row],[Age]],10)*10&amp;"-"&amp;(QUOTIENT(Table1[[#This Row],[Age]],10)*10)+9</f>
        <v>60-69</v>
      </c>
      <c r="D677">
        <v>1</v>
      </c>
      <c r="E677">
        <v>1</v>
      </c>
      <c r="F677">
        <v>1</v>
      </c>
      <c r="G677" s="3">
        <v>28.260833009954101</v>
      </c>
      <c r="H677" s="3" t="str">
        <f>IF(Table1[[#This Row],[BMI]]&lt;18.5,"Underweight",IF(AND(Table1[[#This Row],[BMI]]&gt;=18.5,Table1[[#This Row],[BMI]]&lt;25),"Normal Weight",IF(AND(Table1[[#This Row],[BMI]]&gt;=25,Table1[[#This Row],[BMI]]&lt;30),"Overweight","Obesity")))</f>
        <v>Overweight</v>
      </c>
      <c r="I677">
        <v>1</v>
      </c>
      <c r="J677">
        <v>8.3791743854978495</v>
      </c>
      <c r="K677">
        <v>6.22620246797287</v>
      </c>
      <c r="L677">
        <v>6.6823080868788001</v>
      </c>
      <c r="M677">
        <v>9.4168855969132306</v>
      </c>
      <c r="N677">
        <v>0</v>
      </c>
      <c r="O677">
        <v>0</v>
      </c>
      <c r="P677">
        <v>0</v>
      </c>
      <c r="Q677">
        <v>0</v>
      </c>
      <c r="R677">
        <v>0</v>
      </c>
      <c r="S677">
        <v>1</v>
      </c>
      <c r="T677">
        <v>106</v>
      </c>
      <c r="U677">
        <v>113</v>
      </c>
      <c r="V677">
        <v>176.533075750118</v>
      </c>
      <c r="W677">
        <v>134.80476050444801</v>
      </c>
      <c r="X677">
        <v>43.180080560785903</v>
      </c>
      <c r="Y677">
        <v>73.967482453616796</v>
      </c>
      <c r="Z677">
        <v>9.3931547772050994</v>
      </c>
      <c r="AA677" t="str">
        <f>IF(Table1[[#This Row],[MMSE]]&lt;10, "Severe", IF(AND(Table1[[#This Row],[MMSE]]&gt;10,Table1[[#This Row],[MMSE]]&lt;21),"Moderate",IF(AND(Table1[[#This Row],[MMSE]]&gt;=21,Table1[[#This Row],[MMSE]]&lt;25),"Mild","Normal")))</f>
        <v>Severe</v>
      </c>
      <c r="AB677">
        <v>2.6712089086194699</v>
      </c>
      <c r="AC677">
        <v>1</v>
      </c>
      <c r="AD677">
        <v>0</v>
      </c>
      <c r="AE677">
        <v>0.58306323192686804</v>
      </c>
      <c r="AF677">
        <v>0</v>
      </c>
      <c r="AG677">
        <v>0</v>
      </c>
      <c r="AH677">
        <v>1</v>
      </c>
      <c r="AI677">
        <v>0</v>
      </c>
      <c r="AJ677">
        <v>0</v>
      </c>
      <c r="AK677">
        <v>1</v>
      </c>
      <c r="AL677" t="s">
        <v>35</v>
      </c>
    </row>
    <row r="678" spans="1:38" hidden="1" x14ac:dyDescent="0.2">
      <c r="A678">
        <v>5427</v>
      </c>
      <c r="B678">
        <v>88</v>
      </c>
      <c r="C678" t="str">
        <f>QUOTIENT(Table1[[#This Row],[Age]],10)*10&amp;"-"&amp;(QUOTIENT(Table1[[#This Row],[Age]],10)*10)+9</f>
        <v>80-89</v>
      </c>
      <c r="D678">
        <v>1</v>
      </c>
      <c r="E678">
        <v>1</v>
      </c>
      <c r="F678">
        <v>3</v>
      </c>
      <c r="G678" s="3">
        <v>24.620868052234599</v>
      </c>
      <c r="H678" s="3" t="str">
        <f>IF(Table1[[#This Row],[BMI]]&lt;18.5,"Underweight",IF(AND(Table1[[#This Row],[BMI]]&gt;=18.5,Table1[[#This Row],[BMI]]&lt;25),"Normal Weight",IF(AND(Table1[[#This Row],[BMI]]&gt;=25,Table1[[#This Row],[BMI]]&lt;30),"Overweight","Obesity")))</f>
        <v>Normal Weight</v>
      </c>
      <c r="I678">
        <v>0</v>
      </c>
      <c r="J678">
        <v>19.234389342711602</v>
      </c>
      <c r="K678">
        <v>2.72193152645769</v>
      </c>
      <c r="L678">
        <v>3.6374215149706002</v>
      </c>
      <c r="M678">
        <v>4.6787701672216002</v>
      </c>
      <c r="N678">
        <v>1</v>
      </c>
      <c r="O678">
        <v>0</v>
      </c>
      <c r="P678">
        <v>0</v>
      </c>
      <c r="Q678">
        <v>0</v>
      </c>
      <c r="R678">
        <v>0</v>
      </c>
      <c r="S678">
        <v>0</v>
      </c>
      <c r="T678">
        <v>126</v>
      </c>
      <c r="U678">
        <v>101</v>
      </c>
      <c r="V678">
        <v>265.601693563178</v>
      </c>
      <c r="W678">
        <v>134.33073471084299</v>
      </c>
      <c r="X678">
        <v>41.662546148772797</v>
      </c>
      <c r="Y678">
        <v>348.86697876084298</v>
      </c>
      <c r="Z678">
        <v>8.6013372463405897</v>
      </c>
      <c r="AA678" t="str">
        <f>IF(Table1[[#This Row],[MMSE]]&lt;10, "Severe", IF(AND(Table1[[#This Row],[MMSE]]&gt;10,Table1[[#This Row],[MMSE]]&lt;21),"Moderate",IF(AND(Table1[[#This Row],[MMSE]]&gt;=21,Table1[[#This Row],[MMSE]]&lt;25),"Mild","Normal")))</f>
        <v>Severe</v>
      </c>
      <c r="AB678">
        <v>9.8571084248325604</v>
      </c>
      <c r="AC678">
        <v>0</v>
      </c>
      <c r="AD678">
        <v>0</v>
      </c>
      <c r="AE678">
        <v>6.8822134665755703</v>
      </c>
      <c r="AF678">
        <v>0</v>
      </c>
      <c r="AG678">
        <v>0</v>
      </c>
      <c r="AH678">
        <v>0</v>
      </c>
      <c r="AI678">
        <v>0</v>
      </c>
      <c r="AJ678">
        <v>1</v>
      </c>
      <c r="AK678">
        <v>0</v>
      </c>
      <c r="AL678" t="s">
        <v>35</v>
      </c>
    </row>
    <row r="679" spans="1:38" hidden="1" x14ac:dyDescent="0.2">
      <c r="A679">
        <v>5428</v>
      </c>
      <c r="B679">
        <v>78</v>
      </c>
      <c r="C679" t="str">
        <f>QUOTIENT(Table1[[#This Row],[Age]],10)*10&amp;"-"&amp;(QUOTIENT(Table1[[#This Row],[Age]],10)*10)+9</f>
        <v>70-79</v>
      </c>
      <c r="D679">
        <v>1</v>
      </c>
      <c r="E679">
        <v>1</v>
      </c>
      <c r="F679">
        <v>0</v>
      </c>
      <c r="G679" s="3">
        <v>36.2130491268803</v>
      </c>
      <c r="H679" s="3" t="str">
        <f>IF(Table1[[#This Row],[BMI]]&lt;18.5,"Underweight",IF(AND(Table1[[#This Row],[BMI]]&gt;=18.5,Table1[[#This Row],[BMI]]&lt;25),"Normal Weight",IF(AND(Table1[[#This Row],[BMI]]&gt;=25,Table1[[#This Row],[BMI]]&lt;30),"Overweight","Obesity")))</f>
        <v>Obesity</v>
      </c>
      <c r="I679">
        <v>0</v>
      </c>
      <c r="J679">
        <v>2.2980818750012602</v>
      </c>
      <c r="K679">
        <v>7.3165254109257596</v>
      </c>
      <c r="L679">
        <v>3.3234496687005</v>
      </c>
      <c r="M679">
        <v>9.3999992242600499</v>
      </c>
      <c r="N679">
        <v>1</v>
      </c>
      <c r="O679">
        <v>0</v>
      </c>
      <c r="P679">
        <v>0</v>
      </c>
      <c r="Q679">
        <v>0</v>
      </c>
      <c r="R679">
        <v>0</v>
      </c>
      <c r="S679">
        <v>0</v>
      </c>
      <c r="T679">
        <v>160</v>
      </c>
      <c r="U679">
        <v>71</v>
      </c>
      <c r="V679">
        <v>283.18495435697002</v>
      </c>
      <c r="W679">
        <v>131.309258591164</v>
      </c>
      <c r="X679">
        <v>23.417502931404702</v>
      </c>
      <c r="Y679">
        <v>329.50536321085701</v>
      </c>
      <c r="Z679">
        <v>3.3921126280051399</v>
      </c>
      <c r="AA679" t="str">
        <f>IF(Table1[[#This Row],[MMSE]]&lt;10, "Severe", IF(AND(Table1[[#This Row],[MMSE]]&gt;10,Table1[[#This Row],[MMSE]]&lt;21),"Moderate",IF(AND(Table1[[#This Row],[MMSE]]&gt;=21,Table1[[#This Row],[MMSE]]&lt;25),"Mild","Normal")))</f>
        <v>Severe</v>
      </c>
      <c r="AB679">
        <v>3.06601026188167</v>
      </c>
      <c r="AC679">
        <v>0</v>
      </c>
      <c r="AD679">
        <v>0</v>
      </c>
      <c r="AE679">
        <v>7.2894309076874899</v>
      </c>
      <c r="AF679">
        <v>1</v>
      </c>
      <c r="AG679">
        <v>0</v>
      </c>
      <c r="AH679">
        <v>1</v>
      </c>
      <c r="AI679">
        <v>0</v>
      </c>
      <c r="AJ679">
        <v>0</v>
      </c>
      <c r="AK679">
        <v>0</v>
      </c>
      <c r="AL679" t="s">
        <v>35</v>
      </c>
    </row>
    <row r="680" spans="1:38" hidden="1" x14ac:dyDescent="0.2">
      <c r="A680">
        <v>5429</v>
      </c>
      <c r="B680">
        <v>60</v>
      </c>
      <c r="C680" t="str">
        <f>QUOTIENT(Table1[[#This Row],[Age]],10)*10&amp;"-"&amp;(QUOTIENT(Table1[[#This Row],[Age]],10)*10)+9</f>
        <v>60-69</v>
      </c>
      <c r="D680">
        <v>1</v>
      </c>
      <c r="E680">
        <v>0</v>
      </c>
      <c r="F680">
        <v>2</v>
      </c>
      <c r="G680" s="3">
        <v>24.6216648884702</v>
      </c>
      <c r="H680" s="3" t="str">
        <f>IF(Table1[[#This Row],[BMI]]&lt;18.5,"Underweight",IF(AND(Table1[[#This Row],[BMI]]&gt;=18.5,Table1[[#This Row],[BMI]]&lt;25),"Normal Weight",IF(AND(Table1[[#This Row],[BMI]]&gt;=25,Table1[[#This Row],[BMI]]&lt;30),"Overweight","Obesity")))</f>
        <v>Normal Weight</v>
      </c>
      <c r="I680">
        <v>1</v>
      </c>
      <c r="J680">
        <v>1.3899148722219501</v>
      </c>
      <c r="K680">
        <v>5.7391835599023002</v>
      </c>
      <c r="L680">
        <v>9.1051480009443697</v>
      </c>
      <c r="M680">
        <v>4.0275446425987704</v>
      </c>
      <c r="N680">
        <v>0</v>
      </c>
      <c r="O680">
        <v>0</v>
      </c>
      <c r="P680">
        <v>1</v>
      </c>
      <c r="Q680">
        <v>0</v>
      </c>
      <c r="R680">
        <v>1</v>
      </c>
      <c r="S680">
        <v>0</v>
      </c>
      <c r="T680">
        <v>158</v>
      </c>
      <c r="U680">
        <v>87</v>
      </c>
      <c r="V680">
        <v>257.99222023597002</v>
      </c>
      <c r="W680">
        <v>71.212922083191302</v>
      </c>
      <c r="X680">
        <v>61.997042235524603</v>
      </c>
      <c r="Y680">
        <v>220.27682590369901</v>
      </c>
      <c r="Z680">
        <v>24.558960293349202</v>
      </c>
      <c r="AA680" t="str">
        <f>IF(Table1[[#This Row],[MMSE]]&lt;10, "Severe", IF(AND(Table1[[#This Row],[MMSE]]&gt;10,Table1[[#This Row],[MMSE]]&lt;21),"Moderate",IF(AND(Table1[[#This Row],[MMSE]]&gt;=21,Table1[[#This Row],[MMSE]]&lt;25),"Mild","Normal")))</f>
        <v>Mild</v>
      </c>
      <c r="AB680">
        <v>4.2504673264764703</v>
      </c>
      <c r="AC680">
        <v>1</v>
      </c>
      <c r="AD680">
        <v>0</v>
      </c>
      <c r="AE680">
        <v>0.434512305318979</v>
      </c>
      <c r="AF680">
        <v>0</v>
      </c>
      <c r="AG680">
        <v>0</v>
      </c>
      <c r="AH680">
        <v>0</v>
      </c>
      <c r="AI680">
        <v>1</v>
      </c>
      <c r="AJ680">
        <v>0</v>
      </c>
      <c r="AK680">
        <v>0</v>
      </c>
      <c r="AL680" t="s">
        <v>35</v>
      </c>
    </row>
    <row r="681" spans="1:38" x14ac:dyDescent="0.2">
      <c r="A681">
        <v>5430</v>
      </c>
      <c r="B681">
        <v>68</v>
      </c>
      <c r="C681" t="str">
        <f>QUOTIENT(Table1[[#This Row],[Age]],10)*10&amp;"-"&amp;(QUOTIENT(Table1[[#This Row],[Age]],10)*10)+9</f>
        <v>60-69</v>
      </c>
      <c r="D681">
        <v>1</v>
      </c>
      <c r="E681">
        <v>2</v>
      </c>
      <c r="F681">
        <v>1</v>
      </c>
      <c r="G681" s="3">
        <v>22.753134208949401</v>
      </c>
      <c r="H681" s="3" t="str">
        <f>IF(Table1[[#This Row],[BMI]]&lt;18.5,"Underweight",IF(AND(Table1[[#This Row],[BMI]]&gt;=18.5,Table1[[#This Row],[BMI]]&lt;25),"Normal Weight",IF(AND(Table1[[#This Row],[BMI]]&gt;=25,Table1[[#This Row],[BMI]]&lt;30),"Overweight","Obesity")))</f>
        <v>Normal Weight</v>
      </c>
      <c r="I681">
        <v>0</v>
      </c>
      <c r="J681">
        <v>13.2414180501423</v>
      </c>
      <c r="K681">
        <v>7.7844932574296104</v>
      </c>
      <c r="L681">
        <v>9.8126433860339706</v>
      </c>
      <c r="M681">
        <v>9.7991144921665008</v>
      </c>
      <c r="N681">
        <v>1</v>
      </c>
      <c r="O681">
        <v>0</v>
      </c>
      <c r="P681">
        <v>0</v>
      </c>
      <c r="Q681">
        <v>0</v>
      </c>
      <c r="R681">
        <v>0</v>
      </c>
      <c r="S681">
        <v>0</v>
      </c>
      <c r="T681">
        <v>108</v>
      </c>
      <c r="U681">
        <v>83</v>
      </c>
      <c r="V681">
        <v>251.278084099702</v>
      </c>
      <c r="W681">
        <v>74.0994268060591</v>
      </c>
      <c r="X681">
        <v>98.133079647206003</v>
      </c>
      <c r="Y681">
        <v>291.30205198981702</v>
      </c>
      <c r="Z681">
        <v>16.299103857265401</v>
      </c>
      <c r="AA681" t="str">
        <f>IF(Table1[[#This Row],[MMSE]]&lt;10, "Severe", IF(AND(Table1[[#This Row],[MMSE]]&gt;10,Table1[[#This Row],[MMSE]]&lt;21),"Moderate",IF(AND(Table1[[#This Row],[MMSE]]&gt;=21,Table1[[#This Row],[MMSE]]&lt;25),"Mild","Normal")))</f>
        <v>Moderate</v>
      </c>
      <c r="AB681">
        <v>1.7681468605319599</v>
      </c>
      <c r="AC681">
        <v>0</v>
      </c>
      <c r="AD681">
        <v>0</v>
      </c>
      <c r="AE681">
        <v>3.3653752393696998</v>
      </c>
      <c r="AF681">
        <v>1</v>
      </c>
      <c r="AG681">
        <v>0</v>
      </c>
      <c r="AH681">
        <v>0</v>
      </c>
      <c r="AI681">
        <v>0</v>
      </c>
      <c r="AJ681">
        <v>0</v>
      </c>
      <c r="AK681">
        <v>1</v>
      </c>
      <c r="AL681" t="s">
        <v>35</v>
      </c>
    </row>
    <row r="682" spans="1:38" hidden="1" x14ac:dyDescent="0.2">
      <c r="A682">
        <v>5431</v>
      </c>
      <c r="B682">
        <v>76</v>
      </c>
      <c r="C682" t="str">
        <f>QUOTIENT(Table1[[#This Row],[Age]],10)*10&amp;"-"&amp;(QUOTIENT(Table1[[#This Row],[Age]],10)*10)+9</f>
        <v>70-79</v>
      </c>
      <c r="D682">
        <v>0</v>
      </c>
      <c r="E682">
        <v>0</v>
      </c>
      <c r="F682">
        <v>0</v>
      </c>
      <c r="G682" s="3">
        <v>22.997286470196499</v>
      </c>
      <c r="H682" s="3" t="str">
        <f>IF(Table1[[#This Row],[BMI]]&lt;18.5,"Underweight",IF(AND(Table1[[#This Row],[BMI]]&gt;=18.5,Table1[[#This Row],[BMI]]&lt;25),"Normal Weight",IF(AND(Table1[[#This Row],[BMI]]&gt;=25,Table1[[#This Row],[BMI]]&lt;30),"Overweight","Obesity")))</f>
        <v>Normal Weight</v>
      </c>
      <c r="I682">
        <v>1</v>
      </c>
      <c r="J682">
        <v>7.52549676128484</v>
      </c>
      <c r="K682">
        <v>3.0451392390444698</v>
      </c>
      <c r="L682">
        <v>6.8975925733049603</v>
      </c>
      <c r="M682">
        <v>5.8343035011907904</v>
      </c>
      <c r="N682">
        <v>0</v>
      </c>
      <c r="O682">
        <v>1</v>
      </c>
      <c r="P682">
        <v>0</v>
      </c>
      <c r="Q682">
        <v>1</v>
      </c>
      <c r="R682">
        <v>0</v>
      </c>
      <c r="S682">
        <v>0</v>
      </c>
      <c r="T682">
        <v>159</v>
      </c>
      <c r="U682">
        <v>109</v>
      </c>
      <c r="V682">
        <v>156.53047435811399</v>
      </c>
      <c r="W682">
        <v>99.387469443051899</v>
      </c>
      <c r="X682">
        <v>73.478948723138103</v>
      </c>
      <c r="Y682">
        <v>336.72528437810399</v>
      </c>
      <c r="Z682">
        <v>29.795692770418299</v>
      </c>
      <c r="AA682" t="str">
        <f>IF(Table1[[#This Row],[MMSE]]&lt;10, "Severe", IF(AND(Table1[[#This Row],[MMSE]]&gt;10,Table1[[#This Row],[MMSE]]&lt;21),"Moderate",IF(AND(Table1[[#This Row],[MMSE]]&gt;=21,Table1[[#This Row],[MMSE]]&lt;25),"Mild","Normal")))</f>
        <v>Normal</v>
      </c>
      <c r="AB682">
        <v>6.9883279653051904</v>
      </c>
      <c r="AC682">
        <v>0</v>
      </c>
      <c r="AD682">
        <v>0</v>
      </c>
      <c r="AE682">
        <v>8.9591301399890693</v>
      </c>
      <c r="AF682">
        <v>1</v>
      </c>
      <c r="AG682">
        <v>0</v>
      </c>
      <c r="AH682">
        <v>1</v>
      </c>
      <c r="AI682">
        <v>0</v>
      </c>
      <c r="AJ682">
        <v>0</v>
      </c>
      <c r="AK682">
        <v>0</v>
      </c>
      <c r="AL682" t="s">
        <v>35</v>
      </c>
    </row>
    <row r="683" spans="1:38" hidden="1" x14ac:dyDescent="0.2">
      <c r="A683">
        <v>5432</v>
      </c>
      <c r="B683">
        <v>62</v>
      </c>
      <c r="C683" t="str">
        <f>QUOTIENT(Table1[[#This Row],[Age]],10)*10&amp;"-"&amp;(QUOTIENT(Table1[[#This Row],[Age]],10)*10)+9</f>
        <v>60-69</v>
      </c>
      <c r="D683">
        <v>0</v>
      </c>
      <c r="E683">
        <v>0</v>
      </c>
      <c r="F683">
        <v>2</v>
      </c>
      <c r="G683" s="3">
        <v>26.429281321665201</v>
      </c>
      <c r="H683" s="3" t="str">
        <f>IF(Table1[[#This Row],[BMI]]&lt;18.5,"Underweight",IF(AND(Table1[[#This Row],[BMI]]&gt;=18.5,Table1[[#This Row],[BMI]]&lt;25),"Normal Weight",IF(AND(Table1[[#This Row],[BMI]]&gt;=25,Table1[[#This Row],[BMI]]&lt;30),"Overweight","Obesity")))</f>
        <v>Overweight</v>
      </c>
      <c r="I683">
        <v>0</v>
      </c>
      <c r="J683">
        <v>1.6657771004647099</v>
      </c>
      <c r="K683">
        <v>8.5958793455452405</v>
      </c>
      <c r="L683">
        <v>1.23630484650435</v>
      </c>
      <c r="M683">
        <v>5.2429950360428403</v>
      </c>
      <c r="N683">
        <v>0</v>
      </c>
      <c r="O683">
        <v>0</v>
      </c>
      <c r="P683">
        <v>1</v>
      </c>
      <c r="Q683">
        <v>1</v>
      </c>
      <c r="R683">
        <v>0</v>
      </c>
      <c r="S683">
        <v>0</v>
      </c>
      <c r="T683">
        <v>163</v>
      </c>
      <c r="U683">
        <v>94</v>
      </c>
      <c r="V683">
        <v>182.471438369992</v>
      </c>
      <c r="W683">
        <v>124.65550856957699</v>
      </c>
      <c r="X683">
        <v>97.147318023105399</v>
      </c>
      <c r="Y683">
        <v>289.96583488891599</v>
      </c>
      <c r="Z683">
        <v>24.380805365046999</v>
      </c>
      <c r="AA683" t="str">
        <f>IF(Table1[[#This Row],[MMSE]]&lt;10, "Severe", IF(AND(Table1[[#This Row],[MMSE]]&gt;10,Table1[[#This Row],[MMSE]]&lt;21),"Moderate",IF(AND(Table1[[#This Row],[MMSE]]&gt;=21,Table1[[#This Row],[MMSE]]&lt;25),"Mild","Normal")))</f>
        <v>Mild</v>
      </c>
      <c r="AB683">
        <v>6.1566316860850003</v>
      </c>
      <c r="AC683">
        <v>0</v>
      </c>
      <c r="AD683">
        <v>0</v>
      </c>
      <c r="AE683">
        <v>3.7962151861820002</v>
      </c>
      <c r="AF683">
        <v>0</v>
      </c>
      <c r="AG683">
        <v>0</v>
      </c>
      <c r="AH683">
        <v>0</v>
      </c>
      <c r="AI683">
        <v>0</v>
      </c>
      <c r="AJ683">
        <v>0</v>
      </c>
      <c r="AK683">
        <v>0</v>
      </c>
      <c r="AL683" t="s">
        <v>35</v>
      </c>
    </row>
    <row r="684" spans="1:38" hidden="1" x14ac:dyDescent="0.2">
      <c r="A684">
        <v>5433</v>
      </c>
      <c r="B684">
        <v>62</v>
      </c>
      <c r="C684" t="str">
        <f>QUOTIENT(Table1[[#This Row],[Age]],10)*10&amp;"-"&amp;(QUOTIENT(Table1[[#This Row],[Age]],10)*10)+9</f>
        <v>60-69</v>
      </c>
      <c r="D684">
        <v>0</v>
      </c>
      <c r="E684">
        <v>2</v>
      </c>
      <c r="F684">
        <v>1</v>
      </c>
      <c r="G684" s="3">
        <v>32.851776931144698</v>
      </c>
      <c r="H684" s="3" t="str">
        <f>IF(Table1[[#This Row],[BMI]]&lt;18.5,"Underweight",IF(AND(Table1[[#This Row],[BMI]]&gt;=18.5,Table1[[#This Row],[BMI]]&lt;25),"Normal Weight",IF(AND(Table1[[#This Row],[BMI]]&gt;=25,Table1[[#This Row],[BMI]]&lt;30),"Overweight","Obesity")))</f>
        <v>Obesity</v>
      </c>
      <c r="I684">
        <v>0</v>
      </c>
      <c r="J684">
        <v>1.99749580834736</v>
      </c>
      <c r="K684">
        <v>8.1071307070401097</v>
      </c>
      <c r="L684">
        <v>5.9147966956868201</v>
      </c>
      <c r="M684">
        <v>4.3853058633545503</v>
      </c>
      <c r="N684">
        <v>0</v>
      </c>
      <c r="O684">
        <v>0</v>
      </c>
      <c r="P684">
        <v>0</v>
      </c>
      <c r="Q684">
        <v>0</v>
      </c>
      <c r="R684">
        <v>0</v>
      </c>
      <c r="S684">
        <v>0</v>
      </c>
      <c r="T684">
        <v>177</v>
      </c>
      <c r="U684">
        <v>72</v>
      </c>
      <c r="V684">
        <v>185.37399613560601</v>
      </c>
      <c r="W684">
        <v>173.54069332960299</v>
      </c>
      <c r="X684">
        <v>78.823106201568507</v>
      </c>
      <c r="Y684">
        <v>139.61012297113501</v>
      </c>
      <c r="Z684">
        <v>24.900889663269702</v>
      </c>
      <c r="AA684" t="str">
        <f>IF(Table1[[#This Row],[MMSE]]&lt;10, "Severe", IF(AND(Table1[[#This Row],[MMSE]]&gt;10,Table1[[#This Row],[MMSE]]&lt;21),"Moderate",IF(AND(Table1[[#This Row],[MMSE]]&gt;=21,Table1[[#This Row],[MMSE]]&lt;25),"Mild","Normal")))</f>
        <v>Mild</v>
      </c>
      <c r="AB684">
        <v>8.5551020398483093</v>
      </c>
      <c r="AC684">
        <v>0</v>
      </c>
      <c r="AD684">
        <v>0</v>
      </c>
      <c r="AE684">
        <v>6.8079908164928096</v>
      </c>
      <c r="AF684">
        <v>1</v>
      </c>
      <c r="AG684">
        <v>0</v>
      </c>
      <c r="AH684">
        <v>0</v>
      </c>
      <c r="AI684">
        <v>0</v>
      </c>
      <c r="AJ684">
        <v>0</v>
      </c>
      <c r="AK684">
        <v>0</v>
      </c>
      <c r="AL684" t="s">
        <v>35</v>
      </c>
    </row>
    <row r="685" spans="1:38" x14ac:dyDescent="0.2">
      <c r="A685">
        <v>5434</v>
      </c>
      <c r="B685">
        <v>84</v>
      </c>
      <c r="C685" t="str">
        <f>QUOTIENT(Table1[[#This Row],[Age]],10)*10&amp;"-"&amp;(QUOTIENT(Table1[[#This Row],[Age]],10)*10)+9</f>
        <v>80-89</v>
      </c>
      <c r="D685">
        <v>1</v>
      </c>
      <c r="E685">
        <v>0</v>
      </c>
      <c r="F685">
        <v>1</v>
      </c>
      <c r="G685" s="3">
        <v>30.281411444272599</v>
      </c>
      <c r="H685" s="3" t="str">
        <f>IF(Table1[[#This Row],[BMI]]&lt;18.5,"Underweight",IF(AND(Table1[[#This Row],[BMI]]&gt;=18.5,Table1[[#This Row],[BMI]]&lt;25),"Normal Weight",IF(AND(Table1[[#This Row],[BMI]]&gt;=25,Table1[[#This Row],[BMI]]&lt;30),"Overweight","Obesity")))</f>
        <v>Obesity</v>
      </c>
      <c r="I685">
        <v>0</v>
      </c>
      <c r="J685">
        <v>7.4116360078268597</v>
      </c>
      <c r="K685">
        <v>0.371109223892923</v>
      </c>
      <c r="L685">
        <v>4.0141424442784599</v>
      </c>
      <c r="M685">
        <v>9.1653704894369792</v>
      </c>
      <c r="N685">
        <v>1</v>
      </c>
      <c r="O685">
        <v>0</v>
      </c>
      <c r="P685">
        <v>0</v>
      </c>
      <c r="Q685">
        <v>0</v>
      </c>
      <c r="R685">
        <v>0</v>
      </c>
      <c r="S685">
        <v>0</v>
      </c>
      <c r="T685">
        <v>158</v>
      </c>
      <c r="U685">
        <v>93</v>
      </c>
      <c r="V685">
        <v>225.36710466186901</v>
      </c>
      <c r="W685">
        <v>64.330975043136604</v>
      </c>
      <c r="X685">
        <v>32.886466834659302</v>
      </c>
      <c r="Y685">
        <v>69.657166276348605</v>
      </c>
      <c r="Z685">
        <v>18.116500434734199</v>
      </c>
      <c r="AA685" t="str">
        <f>IF(Table1[[#This Row],[MMSE]]&lt;10, "Severe", IF(AND(Table1[[#This Row],[MMSE]]&gt;10,Table1[[#This Row],[MMSE]]&lt;21),"Moderate",IF(AND(Table1[[#This Row],[MMSE]]&gt;=21,Table1[[#This Row],[MMSE]]&lt;25),"Mild","Normal")))</f>
        <v>Moderate</v>
      </c>
      <c r="AB685">
        <v>4.3579263425238004</v>
      </c>
      <c r="AC685">
        <v>0</v>
      </c>
      <c r="AD685">
        <v>0</v>
      </c>
      <c r="AE685">
        <v>4.4907388425153298</v>
      </c>
      <c r="AF685">
        <v>1</v>
      </c>
      <c r="AG685">
        <v>0</v>
      </c>
      <c r="AH685">
        <v>1</v>
      </c>
      <c r="AI685">
        <v>0</v>
      </c>
      <c r="AJ685">
        <v>0</v>
      </c>
      <c r="AK685">
        <v>1</v>
      </c>
      <c r="AL685" t="s">
        <v>35</v>
      </c>
    </row>
    <row r="686" spans="1:38" hidden="1" x14ac:dyDescent="0.2">
      <c r="A686">
        <v>5435</v>
      </c>
      <c r="B686">
        <v>64</v>
      </c>
      <c r="C686" t="str">
        <f>QUOTIENT(Table1[[#This Row],[Age]],10)*10&amp;"-"&amp;(QUOTIENT(Table1[[#This Row],[Age]],10)*10)+9</f>
        <v>60-69</v>
      </c>
      <c r="D686">
        <v>1</v>
      </c>
      <c r="E686">
        <v>0</v>
      </c>
      <c r="F686">
        <v>2</v>
      </c>
      <c r="G686" s="3">
        <v>37.844931735684398</v>
      </c>
      <c r="H686" s="3" t="str">
        <f>IF(Table1[[#This Row],[BMI]]&lt;18.5,"Underweight",IF(AND(Table1[[#This Row],[BMI]]&gt;=18.5,Table1[[#This Row],[BMI]]&lt;25),"Normal Weight",IF(AND(Table1[[#This Row],[BMI]]&gt;=25,Table1[[#This Row],[BMI]]&lt;30),"Overweight","Obesity")))</f>
        <v>Obesity</v>
      </c>
      <c r="I686">
        <v>0</v>
      </c>
      <c r="J686">
        <v>3.2068941977041998</v>
      </c>
      <c r="K686">
        <v>4.6185350528946598</v>
      </c>
      <c r="L686">
        <v>0.71759234310995001</v>
      </c>
      <c r="M686">
        <v>9.25136207903995</v>
      </c>
      <c r="N686">
        <v>1</v>
      </c>
      <c r="O686">
        <v>0</v>
      </c>
      <c r="P686">
        <v>0</v>
      </c>
      <c r="Q686">
        <v>0</v>
      </c>
      <c r="R686">
        <v>0</v>
      </c>
      <c r="S686">
        <v>0</v>
      </c>
      <c r="T686">
        <v>128</v>
      </c>
      <c r="U686">
        <v>72</v>
      </c>
      <c r="V686">
        <v>212.559027433491</v>
      </c>
      <c r="W686">
        <v>119.39581815870901</v>
      </c>
      <c r="X686">
        <v>72.031549479955302</v>
      </c>
      <c r="Y686">
        <v>308.00673197998498</v>
      </c>
      <c r="Z686">
        <v>8.6301006873747106</v>
      </c>
      <c r="AA686" t="str">
        <f>IF(Table1[[#This Row],[MMSE]]&lt;10, "Severe", IF(AND(Table1[[#This Row],[MMSE]]&gt;10,Table1[[#This Row],[MMSE]]&lt;21),"Moderate",IF(AND(Table1[[#This Row],[MMSE]]&gt;=21,Table1[[#This Row],[MMSE]]&lt;25),"Mild","Normal")))</f>
        <v>Severe</v>
      </c>
      <c r="AB686">
        <v>7.9225387720507303</v>
      </c>
      <c r="AC686">
        <v>1</v>
      </c>
      <c r="AD686">
        <v>0</v>
      </c>
      <c r="AE686">
        <v>8.4005511568077598</v>
      </c>
      <c r="AF686">
        <v>0</v>
      </c>
      <c r="AG686">
        <v>0</v>
      </c>
      <c r="AH686">
        <v>0</v>
      </c>
      <c r="AI686">
        <v>0</v>
      </c>
      <c r="AJ686">
        <v>1</v>
      </c>
      <c r="AK686">
        <v>0</v>
      </c>
      <c r="AL686" t="s">
        <v>35</v>
      </c>
    </row>
    <row r="687" spans="1:38" hidden="1" x14ac:dyDescent="0.2">
      <c r="A687">
        <v>5436</v>
      </c>
      <c r="B687">
        <v>63</v>
      </c>
      <c r="C687" t="str">
        <f>QUOTIENT(Table1[[#This Row],[Age]],10)*10&amp;"-"&amp;(QUOTIENT(Table1[[#This Row],[Age]],10)*10)+9</f>
        <v>60-69</v>
      </c>
      <c r="D687">
        <v>0</v>
      </c>
      <c r="E687">
        <v>0</v>
      </c>
      <c r="F687">
        <v>0</v>
      </c>
      <c r="G687" s="3">
        <v>30.570319912526799</v>
      </c>
      <c r="H687" s="3" t="str">
        <f>IF(Table1[[#This Row],[BMI]]&lt;18.5,"Underweight",IF(AND(Table1[[#This Row],[BMI]]&gt;=18.5,Table1[[#This Row],[BMI]]&lt;25),"Normal Weight",IF(AND(Table1[[#This Row],[BMI]]&gt;=25,Table1[[#This Row],[BMI]]&lt;30),"Overweight","Obesity")))</f>
        <v>Obesity</v>
      </c>
      <c r="I687">
        <v>0</v>
      </c>
      <c r="J687">
        <v>14.235807601186201</v>
      </c>
      <c r="K687">
        <v>9.8047468641120901</v>
      </c>
      <c r="L687">
        <v>1.6156689031862099</v>
      </c>
      <c r="M687">
        <v>5.8951229976008701</v>
      </c>
      <c r="N687">
        <v>0</v>
      </c>
      <c r="O687">
        <v>0</v>
      </c>
      <c r="P687">
        <v>1</v>
      </c>
      <c r="Q687">
        <v>0</v>
      </c>
      <c r="R687">
        <v>1</v>
      </c>
      <c r="S687">
        <v>0</v>
      </c>
      <c r="T687">
        <v>168</v>
      </c>
      <c r="U687">
        <v>63</v>
      </c>
      <c r="V687">
        <v>174.020462142404</v>
      </c>
      <c r="W687">
        <v>131.30912113526099</v>
      </c>
      <c r="X687">
        <v>81.351301506533602</v>
      </c>
      <c r="Y687">
        <v>76.346478055295407</v>
      </c>
      <c r="Z687">
        <v>7.7442115305701398</v>
      </c>
      <c r="AA687" t="str">
        <f>IF(Table1[[#This Row],[MMSE]]&lt;10, "Severe", IF(AND(Table1[[#This Row],[MMSE]]&gt;10,Table1[[#This Row],[MMSE]]&lt;21),"Moderate",IF(AND(Table1[[#This Row],[MMSE]]&gt;=21,Table1[[#This Row],[MMSE]]&lt;25),"Mild","Normal")))</f>
        <v>Severe</v>
      </c>
      <c r="AB687">
        <v>1.4203306559800799</v>
      </c>
      <c r="AC687">
        <v>0</v>
      </c>
      <c r="AD687">
        <v>0</v>
      </c>
      <c r="AE687">
        <v>2.82150783849672</v>
      </c>
      <c r="AF687">
        <v>1</v>
      </c>
      <c r="AG687">
        <v>0</v>
      </c>
      <c r="AH687">
        <v>0</v>
      </c>
      <c r="AI687">
        <v>0</v>
      </c>
      <c r="AJ687">
        <v>1</v>
      </c>
      <c r="AK687">
        <v>1</v>
      </c>
      <c r="AL687" t="s">
        <v>35</v>
      </c>
    </row>
    <row r="688" spans="1:38" x14ac:dyDescent="0.2">
      <c r="A688">
        <v>5437</v>
      </c>
      <c r="B688">
        <v>65</v>
      </c>
      <c r="C688" t="str">
        <f>QUOTIENT(Table1[[#This Row],[Age]],10)*10&amp;"-"&amp;(QUOTIENT(Table1[[#This Row],[Age]],10)*10)+9</f>
        <v>60-69</v>
      </c>
      <c r="D688">
        <v>0</v>
      </c>
      <c r="E688">
        <v>3</v>
      </c>
      <c r="F688">
        <v>0</v>
      </c>
      <c r="G688" s="3">
        <v>16.670388482184801</v>
      </c>
      <c r="H688" s="3" t="str">
        <f>IF(Table1[[#This Row],[BMI]]&lt;18.5,"Underweight",IF(AND(Table1[[#This Row],[BMI]]&gt;=18.5,Table1[[#This Row],[BMI]]&lt;25),"Normal Weight",IF(AND(Table1[[#This Row],[BMI]]&gt;=25,Table1[[#This Row],[BMI]]&lt;30),"Overweight","Obesity")))</f>
        <v>Underweight</v>
      </c>
      <c r="I688">
        <v>0</v>
      </c>
      <c r="J688">
        <v>0.59767519030154304</v>
      </c>
      <c r="K688">
        <v>5.7670616553845502</v>
      </c>
      <c r="L688">
        <v>5.7013881943269098</v>
      </c>
      <c r="M688">
        <v>7.94814621151908</v>
      </c>
      <c r="N688">
        <v>0</v>
      </c>
      <c r="O688">
        <v>0</v>
      </c>
      <c r="P688">
        <v>0</v>
      </c>
      <c r="Q688">
        <v>0</v>
      </c>
      <c r="R688">
        <v>0</v>
      </c>
      <c r="S688">
        <v>0</v>
      </c>
      <c r="T688">
        <v>155</v>
      </c>
      <c r="U688">
        <v>109</v>
      </c>
      <c r="V688">
        <v>255.28846992905099</v>
      </c>
      <c r="W688">
        <v>100.053395061887</v>
      </c>
      <c r="X688">
        <v>83.124178936627899</v>
      </c>
      <c r="Y688">
        <v>288.103951930704</v>
      </c>
      <c r="Z688">
        <v>10.8746972402295</v>
      </c>
      <c r="AA688" t="str">
        <f>IF(Table1[[#This Row],[MMSE]]&lt;10, "Severe", IF(AND(Table1[[#This Row],[MMSE]]&gt;10,Table1[[#This Row],[MMSE]]&lt;21),"Moderate",IF(AND(Table1[[#This Row],[MMSE]]&gt;=21,Table1[[#This Row],[MMSE]]&lt;25),"Mild","Normal")))</f>
        <v>Moderate</v>
      </c>
      <c r="AB688">
        <v>2.4813539650037102</v>
      </c>
      <c r="AC688">
        <v>1</v>
      </c>
      <c r="AD688">
        <v>0</v>
      </c>
      <c r="AE688">
        <v>9.8598000936112999</v>
      </c>
      <c r="AF688">
        <v>0</v>
      </c>
      <c r="AG688">
        <v>0</v>
      </c>
      <c r="AH688">
        <v>0</v>
      </c>
      <c r="AI688">
        <v>0</v>
      </c>
      <c r="AJ688">
        <v>0</v>
      </c>
      <c r="AK688">
        <v>1</v>
      </c>
      <c r="AL688" t="s">
        <v>35</v>
      </c>
    </row>
    <row r="689" spans="1:38" hidden="1" x14ac:dyDescent="0.2">
      <c r="A689">
        <v>5438</v>
      </c>
      <c r="B689">
        <v>70</v>
      </c>
      <c r="C689" t="str">
        <f>QUOTIENT(Table1[[#This Row],[Age]],10)*10&amp;"-"&amp;(QUOTIENT(Table1[[#This Row],[Age]],10)*10)+9</f>
        <v>70-79</v>
      </c>
      <c r="D689">
        <v>0</v>
      </c>
      <c r="E689">
        <v>2</v>
      </c>
      <c r="F689">
        <v>2</v>
      </c>
      <c r="G689" s="3">
        <v>33.750194640078597</v>
      </c>
      <c r="H689" s="3" t="str">
        <f>IF(Table1[[#This Row],[BMI]]&lt;18.5,"Underweight",IF(AND(Table1[[#This Row],[BMI]]&gt;=18.5,Table1[[#This Row],[BMI]]&lt;25),"Normal Weight",IF(AND(Table1[[#This Row],[BMI]]&gt;=25,Table1[[#This Row],[BMI]]&lt;30),"Overweight","Obesity")))</f>
        <v>Obesity</v>
      </c>
      <c r="I689">
        <v>1</v>
      </c>
      <c r="J689">
        <v>11.266569638440799</v>
      </c>
      <c r="K689">
        <v>3.6845040633124699</v>
      </c>
      <c r="L689">
        <v>4.9947599969694902</v>
      </c>
      <c r="M689">
        <v>4.0456977459675798</v>
      </c>
      <c r="N689">
        <v>0</v>
      </c>
      <c r="O689">
        <v>0</v>
      </c>
      <c r="P689">
        <v>0</v>
      </c>
      <c r="Q689">
        <v>0</v>
      </c>
      <c r="R689">
        <v>0</v>
      </c>
      <c r="S689">
        <v>0</v>
      </c>
      <c r="T689">
        <v>112</v>
      </c>
      <c r="U689">
        <v>92</v>
      </c>
      <c r="V689">
        <v>266.56944475186401</v>
      </c>
      <c r="W689">
        <v>138.65123509033899</v>
      </c>
      <c r="X689">
        <v>41.9030191988724</v>
      </c>
      <c r="Y689">
        <v>246.284348318143</v>
      </c>
      <c r="Z689">
        <v>8.2936397247519107</v>
      </c>
      <c r="AA689" t="str">
        <f>IF(Table1[[#This Row],[MMSE]]&lt;10, "Severe", IF(AND(Table1[[#This Row],[MMSE]]&gt;10,Table1[[#This Row],[MMSE]]&lt;21),"Moderate",IF(AND(Table1[[#This Row],[MMSE]]&gt;=21,Table1[[#This Row],[MMSE]]&lt;25),"Mild","Normal")))</f>
        <v>Severe</v>
      </c>
      <c r="AB689">
        <v>5.8268096899189503</v>
      </c>
      <c r="AC689">
        <v>0</v>
      </c>
      <c r="AD689">
        <v>0</v>
      </c>
      <c r="AE689">
        <v>8.5709109406770807</v>
      </c>
      <c r="AF689">
        <v>0</v>
      </c>
      <c r="AG689">
        <v>0</v>
      </c>
      <c r="AH689">
        <v>1</v>
      </c>
      <c r="AI689">
        <v>0</v>
      </c>
      <c r="AJ689">
        <v>1</v>
      </c>
      <c r="AK689">
        <v>0</v>
      </c>
      <c r="AL689" t="s">
        <v>35</v>
      </c>
    </row>
    <row r="690" spans="1:38" x14ac:dyDescent="0.2">
      <c r="A690">
        <v>5439</v>
      </c>
      <c r="B690">
        <v>71</v>
      </c>
      <c r="C690" t="str">
        <f>QUOTIENT(Table1[[#This Row],[Age]],10)*10&amp;"-"&amp;(QUOTIENT(Table1[[#This Row],[Age]],10)*10)+9</f>
        <v>70-79</v>
      </c>
      <c r="D690">
        <v>1</v>
      </c>
      <c r="E690">
        <v>0</v>
      </c>
      <c r="F690">
        <v>3</v>
      </c>
      <c r="G690" s="3">
        <v>28.184035102602099</v>
      </c>
      <c r="H690" s="3" t="str">
        <f>IF(Table1[[#This Row],[BMI]]&lt;18.5,"Underweight",IF(AND(Table1[[#This Row],[BMI]]&gt;=18.5,Table1[[#This Row],[BMI]]&lt;25),"Normal Weight",IF(AND(Table1[[#This Row],[BMI]]&gt;=25,Table1[[#This Row],[BMI]]&lt;30),"Overweight","Obesity")))</f>
        <v>Overweight</v>
      </c>
      <c r="I690">
        <v>1</v>
      </c>
      <c r="J690">
        <v>15.706970428230299</v>
      </c>
      <c r="K690">
        <v>6.85998732575381</v>
      </c>
      <c r="L690">
        <v>9.4602757345298603</v>
      </c>
      <c r="M690">
        <v>4.9649096318849804</v>
      </c>
      <c r="N690">
        <v>0</v>
      </c>
      <c r="O690">
        <v>0</v>
      </c>
      <c r="P690">
        <v>0</v>
      </c>
      <c r="Q690">
        <v>0</v>
      </c>
      <c r="R690">
        <v>0</v>
      </c>
      <c r="S690">
        <v>0</v>
      </c>
      <c r="T690">
        <v>122</v>
      </c>
      <c r="U690">
        <v>108</v>
      </c>
      <c r="V690">
        <v>222.992764025486</v>
      </c>
      <c r="W690">
        <v>157.16281970392899</v>
      </c>
      <c r="X690">
        <v>32.309802862199398</v>
      </c>
      <c r="Y690">
        <v>327.367744069894</v>
      </c>
      <c r="Z690">
        <v>19.866800913920599</v>
      </c>
      <c r="AA690" t="str">
        <f>IF(Table1[[#This Row],[MMSE]]&lt;10, "Severe", IF(AND(Table1[[#This Row],[MMSE]]&gt;10,Table1[[#This Row],[MMSE]]&lt;21),"Moderate",IF(AND(Table1[[#This Row],[MMSE]]&gt;=21,Table1[[#This Row],[MMSE]]&lt;25),"Mild","Normal")))</f>
        <v>Moderate</v>
      </c>
      <c r="AB690">
        <v>0.43368298220225998</v>
      </c>
      <c r="AC690">
        <v>0</v>
      </c>
      <c r="AD690">
        <v>0</v>
      </c>
      <c r="AE690">
        <v>7.4636327305786097</v>
      </c>
      <c r="AF690">
        <v>1</v>
      </c>
      <c r="AG690">
        <v>1</v>
      </c>
      <c r="AH690">
        <v>0</v>
      </c>
      <c r="AI690">
        <v>0</v>
      </c>
      <c r="AJ690">
        <v>0</v>
      </c>
      <c r="AK690">
        <v>0</v>
      </c>
      <c r="AL690" t="s">
        <v>35</v>
      </c>
    </row>
    <row r="691" spans="1:38" hidden="1" x14ac:dyDescent="0.2">
      <c r="A691">
        <v>5440</v>
      </c>
      <c r="B691">
        <v>62</v>
      </c>
      <c r="C691" t="str">
        <f>QUOTIENT(Table1[[#This Row],[Age]],10)*10&amp;"-"&amp;(QUOTIENT(Table1[[#This Row],[Age]],10)*10)+9</f>
        <v>60-69</v>
      </c>
      <c r="D691">
        <v>0</v>
      </c>
      <c r="E691">
        <v>0</v>
      </c>
      <c r="F691">
        <v>1</v>
      </c>
      <c r="G691" s="3">
        <v>38.4221581824347</v>
      </c>
      <c r="H691" s="3" t="str">
        <f>IF(Table1[[#This Row],[BMI]]&lt;18.5,"Underweight",IF(AND(Table1[[#This Row],[BMI]]&gt;=18.5,Table1[[#This Row],[BMI]]&lt;25),"Normal Weight",IF(AND(Table1[[#This Row],[BMI]]&gt;=25,Table1[[#This Row],[BMI]]&lt;30),"Overweight","Obesity")))</f>
        <v>Obesity</v>
      </c>
      <c r="I691">
        <v>0</v>
      </c>
      <c r="J691">
        <v>2.5063560944109602</v>
      </c>
      <c r="K691">
        <v>5.0280428249265601</v>
      </c>
      <c r="L691">
        <v>6.0400483464882697</v>
      </c>
      <c r="M691">
        <v>7.35727889956922</v>
      </c>
      <c r="N691">
        <v>1</v>
      </c>
      <c r="O691">
        <v>0</v>
      </c>
      <c r="P691">
        <v>0</v>
      </c>
      <c r="Q691">
        <v>0</v>
      </c>
      <c r="R691">
        <v>0</v>
      </c>
      <c r="S691">
        <v>0</v>
      </c>
      <c r="T691">
        <v>126</v>
      </c>
      <c r="U691">
        <v>103</v>
      </c>
      <c r="V691">
        <v>295.23387815455101</v>
      </c>
      <c r="W691">
        <v>94.6192832995374</v>
      </c>
      <c r="X691">
        <v>25.6622066187557</v>
      </c>
      <c r="Y691">
        <v>335.52109239395401</v>
      </c>
      <c r="Z691">
        <v>1.5122541237578799</v>
      </c>
      <c r="AA691" t="str">
        <f>IF(Table1[[#This Row],[MMSE]]&lt;10, "Severe", IF(AND(Table1[[#This Row],[MMSE]]&gt;10,Table1[[#This Row],[MMSE]]&lt;21),"Moderate",IF(AND(Table1[[#This Row],[MMSE]]&gt;=21,Table1[[#This Row],[MMSE]]&lt;25),"Mild","Normal")))</f>
        <v>Severe</v>
      </c>
      <c r="AB691">
        <v>1.32108913061124E-2</v>
      </c>
      <c r="AC691">
        <v>0</v>
      </c>
      <c r="AD691">
        <v>1</v>
      </c>
      <c r="AE691">
        <v>8.9503178848062301</v>
      </c>
      <c r="AF691">
        <v>0</v>
      </c>
      <c r="AG691">
        <v>0</v>
      </c>
      <c r="AH691">
        <v>0</v>
      </c>
      <c r="AI691">
        <v>0</v>
      </c>
      <c r="AJ691">
        <v>1</v>
      </c>
      <c r="AK691">
        <v>1</v>
      </c>
      <c r="AL691" t="s">
        <v>35</v>
      </c>
    </row>
    <row r="692" spans="1:38" hidden="1" x14ac:dyDescent="0.2">
      <c r="A692">
        <v>5441</v>
      </c>
      <c r="B692">
        <v>75</v>
      </c>
      <c r="C692" t="str">
        <f>QUOTIENT(Table1[[#This Row],[Age]],10)*10&amp;"-"&amp;(QUOTIENT(Table1[[#This Row],[Age]],10)*10)+9</f>
        <v>70-79</v>
      </c>
      <c r="D692">
        <v>1</v>
      </c>
      <c r="E692">
        <v>0</v>
      </c>
      <c r="F692">
        <v>1</v>
      </c>
      <c r="G692" s="3">
        <v>16.5491063371134</v>
      </c>
      <c r="H692" s="3" t="str">
        <f>IF(Table1[[#This Row],[BMI]]&lt;18.5,"Underweight",IF(AND(Table1[[#This Row],[BMI]]&gt;=18.5,Table1[[#This Row],[BMI]]&lt;25),"Normal Weight",IF(AND(Table1[[#This Row],[BMI]]&gt;=25,Table1[[#This Row],[BMI]]&lt;30),"Overweight","Obesity")))</f>
        <v>Underweight</v>
      </c>
      <c r="I692">
        <v>0</v>
      </c>
      <c r="J692">
        <v>9.9356531693497008</v>
      </c>
      <c r="K692">
        <v>3.0407998643773602</v>
      </c>
      <c r="L692">
        <v>4.5620292690447304</v>
      </c>
      <c r="M692">
        <v>9.3540955388412605</v>
      </c>
      <c r="N692">
        <v>1</v>
      </c>
      <c r="O692">
        <v>0</v>
      </c>
      <c r="P692">
        <v>0</v>
      </c>
      <c r="Q692">
        <v>0</v>
      </c>
      <c r="R692">
        <v>0</v>
      </c>
      <c r="S692">
        <v>0</v>
      </c>
      <c r="T692">
        <v>125</v>
      </c>
      <c r="U692">
        <v>115</v>
      </c>
      <c r="V692">
        <v>160.72188309567599</v>
      </c>
      <c r="W692">
        <v>198.23681626193201</v>
      </c>
      <c r="X692">
        <v>62.001561571058701</v>
      </c>
      <c r="Y692">
        <v>297.85382385502402</v>
      </c>
      <c r="Z692">
        <v>28.264100341354499</v>
      </c>
      <c r="AA692" t="str">
        <f>IF(Table1[[#This Row],[MMSE]]&lt;10, "Severe", IF(AND(Table1[[#This Row],[MMSE]]&gt;10,Table1[[#This Row],[MMSE]]&lt;21),"Moderate",IF(AND(Table1[[#This Row],[MMSE]]&gt;=21,Table1[[#This Row],[MMSE]]&lt;25),"Mild","Normal")))</f>
        <v>Normal</v>
      </c>
      <c r="AB692">
        <v>1.39657119306467</v>
      </c>
      <c r="AC692">
        <v>0</v>
      </c>
      <c r="AD692">
        <v>0</v>
      </c>
      <c r="AE692">
        <v>7.3408075544326197</v>
      </c>
      <c r="AF692">
        <v>0</v>
      </c>
      <c r="AG692">
        <v>0</v>
      </c>
      <c r="AH692">
        <v>0</v>
      </c>
      <c r="AI692">
        <v>1</v>
      </c>
      <c r="AJ692">
        <v>0</v>
      </c>
      <c r="AK692">
        <v>0</v>
      </c>
      <c r="AL692" t="s">
        <v>35</v>
      </c>
    </row>
    <row r="693" spans="1:38" hidden="1" x14ac:dyDescent="0.2">
      <c r="A693">
        <v>5442</v>
      </c>
      <c r="B693">
        <v>67</v>
      </c>
      <c r="C693" t="str">
        <f>QUOTIENT(Table1[[#This Row],[Age]],10)*10&amp;"-"&amp;(QUOTIENT(Table1[[#This Row],[Age]],10)*10)+9</f>
        <v>60-69</v>
      </c>
      <c r="D693">
        <v>0</v>
      </c>
      <c r="E693">
        <v>0</v>
      </c>
      <c r="F693">
        <v>1</v>
      </c>
      <c r="G693" s="3">
        <v>23.914475311089198</v>
      </c>
      <c r="H693" s="3" t="str">
        <f>IF(Table1[[#This Row],[BMI]]&lt;18.5,"Underweight",IF(AND(Table1[[#This Row],[BMI]]&gt;=18.5,Table1[[#This Row],[BMI]]&lt;25),"Normal Weight",IF(AND(Table1[[#This Row],[BMI]]&gt;=25,Table1[[#This Row],[BMI]]&lt;30),"Overweight","Obesity")))</f>
        <v>Normal Weight</v>
      </c>
      <c r="I693">
        <v>0</v>
      </c>
      <c r="J693">
        <v>1.05082021000763</v>
      </c>
      <c r="K693">
        <v>5.7237578598599796</v>
      </c>
      <c r="L693">
        <v>1.5254750032803199</v>
      </c>
      <c r="M693">
        <v>7.5969081259221598</v>
      </c>
      <c r="N693">
        <v>0</v>
      </c>
      <c r="O693">
        <v>0</v>
      </c>
      <c r="P693">
        <v>0</v>
      </c>
      <c r="Q693">
        <v>0</v>
      </c>
      <c r="R693">
        <v>0</v>
      </c>
      <c r="S693">
        <v>0</v>
      </c>
      <c r="T693">
        <v>171</v>
      </c>
      <c r="U693">
        <v>93</v>
      </c>
      <c r="V693">
        <v>171.98361662400799</v>
      </c>
      <c r="W693">
        <v>92.389541118689095</v>
      </c>
      <c r="X693">
        <v>71.281771861600504</v>
      </c>
      <c r="Y693">
        <v>397.50377571958501</v>
      </c>
      <c r="Z693">
        <v>24.0615400124295</v>
      </c>
      <c r="AA693" t="str">
        <f>IF(Table1[[#This Row],[MMSE]]&lt;10, "Severe", IF(AND(Table1[[#This Row],[MMSE]]&gt;10,Table1[[#This Row],[MMSE]]&lt;21),"Moderate",IF(AND(Table1[[#This Row],[MMSE]]&gt;=21,Table1[[#This Row],[MMSE]]&lt;25),"Mild","Normal")))</f>
        <v>Mild</v>
      </c>
      <c r="AB693">
        <v>9.1669694914029005</v>
      </c>
      <c r="AC693">
        <v>1</v>
      </c>
      <c r="AD693">
        <v>0</v>
      </c>
      <c r="AE693">
        <v>1.86537819140195</v>
      </c>
      <c r="AF693">
        <v>0</v>
      </c>
      <c r="AG693">
        <v>0</v>
      </c>
      <c r="AH693">
        <v>0</v>
      </c>
      <c r="AI693">
        <v>0</v>
      </c>
      <c r="AJ693">
        <v>0</v>
      </c>
      <c r="AK693">
        <v>0</v>
      </c>
      <c r="AL693" t="s">
        <v>35</v>
      </c>
    </row>
    <row r="694" spans="1:38" x14ac:dyDescent="0.2">
      <c r="A694">
        <v>5443</v>
      </c>
      <c r="B694">
        <v>78</v>
      </c>
      <c r="C694" t="str">
        <f>QUOTIENT(Table1[[#This Row],[Age]],10)*10&amp;"-"&amp;(QUOTIENT(Table1[[#This Row],[Age]],10)*10)+9</f>
        <v>70-79</v>
      </c>
      <c r="D694">
        <v>0</v>
      </c>
      <c r="E694">
        <v>3</v>
      </c>
      <c r="F694">
        <v>3</v>
      </c>
      <c r="G694" s="3">
        <v>27.671508152216699</v>
      </c>
      <c r="H694" s="3" t="str">
        <f>IF(Table1[[#This Row],[BMI]]&lt;18.5,"Underweight",IF(AND(Table1[[#This Row],[BMI]]&gt;=18.5,Table1[[#This Row],[BMI]]&lt;25),"Normal Weight",IF(AND(Table1[[#This Row],[BMI]]&gt;=25,Table1[[#This Row],[BMI]]&lt;30),"Overweight","Obesity")))</f>
        <v>Overweight</v>
      </c>
      <c r="I694">
        <v>1</v>
      </c>
      <c r="J694">
        <v>4.7010389737428397</v>
      </c>
      <c r="K694">
        <v>5.8710604191276596</v>
      </c>
      <c r="L694">
        <v>4.0101997244957399</v>
      </c>
      <c r="M694">
        <v>5.2894497640579798</v>
      </c>
      <c r="N694">
        <v>0</v>
      </c>
      <c r="O694">
        <v>0</v>
      </c>
      <c r="P694">
        <v>0</v>
      </c>
      <c r="Q694">
        <v>1</v>
      </c>
      <c r="R694">
        <v>0</v>
      </c>
      <c r="S694">
        <v>0</v>
      </c>
      <c r="T694">
        <v>132</v>
      </c>
      <c r="U694">
        <v>66</v>
      </c>
      <c r="V694">
        <v>271.491666806213</v>
      </c>
      <c r="W694">
        <v>189.17494203282499</v>
      </c>
      <c r="X694">
        <v>53.866451016964902</v>
      </c>
      <c r="Y694">
        <v>263.79517130077897</v>
      </c>
      <c r="Z694">
        <v>13.5704326939243</v>
      </c>
      <c r="AA694" t="str">
        <f>IF(Table1[[#This Row],[MMSE]]&lt;10, "Severe", IF(AND(Table1[[#This Row],[MMSE]]&gt;10,Table1[[#This Row],[MMSE]]&lt;21),"Moderate",IF(AND(Table1[[#This Row],[MMSE]]&gt;=21,Table1[[#This Row],[MMSE]]&lt;25),"Mild","Normal")))</f>
        <v>Moderate</v>
      </c>
      <c r="AB694">
        <v>1.14814933357849</v>
      </c>
      <c r="AC694">
        <v>1</v>
      </c>
      <c r="AD694">
        <v>0</v>
      </c>
      <c r="AE694">
        <v>7.2264003963077501</v>
      </c>
      <c r="AF694">
        <v>0</v>
      </c>
      <c r="AG694">
        <v>1</v>
      </c>
      <c r="AH694">
        <v>0</v>
      </c>
      <c r="AI694">
        <v>0</v>
      </c>
      <c r="AJ694">
        <v>0</v>
      </c>
      <c r="AK694">
        <v>1</v>
      </c>
      <c r="AL694" t="s">
        <v>35</v>
      </c>
    </row>
    <row r="695" spans="1:38" hidden="1" x14ac:dyDescent="0.2">
      <c r="A695">
        <v>5444</v>
      </c>
      <c r="B695">
        <v>62</v>
      </c>
      <c r="C695" t="str">
        <f>QUOTIENT(Table1[[#This Row],[Age]],10)*10&amp;"-"&amp;(QUOTIENT(Table1[[#This Row],[Age]],10)*10)+9</f>
        <v>60-69</v>
      </c>
      <c r="D695">
        <v>0</v>
      </c>
      <c r="E695">
        <v>3</v>
      </c>
      <c r="F695">
        <v>2</v>
      </c>
      <c r="G695" s="3">
        <v>38.491257497521701</v>
      </c>
      <c r="H695" s="3" t="str">
        <f>IF(Table1[[#This Row],[BMI]]&lt;18.5,"Underweight",IF(AND(Table1[[#This Row],[BMI]]&gt;=18.5,Table1[[#This Row],[BMI]]&lt;25),"Normal Weight",IF(AND(Table1[[#This Row],[BMI]]&gt;=25,Table1[[#This Row],[BMI]]&lt;30),"Overweight","Obesity")))</f>
        <v>Obesity</v>
      </c>
      <c r="I695">
        <v>0</v>
      </c>
      <c r="J695">
        <v>2.6381819240573501</v>
      </c>
      <c r="K695">
        <v>1.4527030411639801</v>
      </c>
      <c r="L695">
        <v>6.4689861349554896</v>
      </c>
      <c r="M695">
        <v>8.2569499972145</v>
      </c>
      <c r="N695">
        <v>1</v>
      </c>
      <c r="O695">
        <v>0</v>
      </c>
      <c r="P695">
        <v>0</v>
      </c>
      <c r="Q695">
        <v>0</v>
      </c>
      <c r="R695">
        <v>1</v>
      </c>
      <c r="S695">
        <v>0</v>
      </c>
      <c r="T695">
        <v>176</v>
      </c>
      <c r="U695">
        <v>98</v>
      </c>
      <c r="V695">
        <v>268.15397422552599</v>
      </c>
      <c r="W695">
        <v>194.88429717692401</v>
      </c>
      <c r="X695">
        <v>75.715972303898795</v>
      </c>
      <c r="Y695">
        <v>379.50268703770598</v>
      </c>
      <c r="Z695">
        <v>8.0269026813116806</v>
      </c>
      <c r="AA695" t="str">
        <f>IF(Table1[[#This Row],[MMSE]]&lt;10, "Severe", IF(AND(Table1[[#This Row],[MMSE]]&gt;10,Table1[[#This Row],[MMSE]]&lt;21),"Moderate",IF(AND(Table1[[#This Row],[MMSE]]&gt;=21,Table1[[#This Row],[MMSE]]&lt;25),"Mild","Normal")))</f>
        <v>Severe</v>
      </c>
      <c r="AB695">
        <v>6.4251581991537199</v>
      </c>
      <c r="AC695">
        <v>0</v>
      </c>
      <c r="AD695">
        <v>0</v>
      </c>
      <c r="AE695">
        <v>9.6044240968504493</v>
      </c>
      <c r="AF695">
        <v>1</v>
      </c>
      <c r="AG695">
        <v>0</v>
      </c>
      <c r="AH695">
        <v>0</v>
      </c>
      <c r="AI695">
        <v>0</v>
      </c>
      <c r="AJ695">
        <v>1</v>
      </c>
      <c r="AK695">
        <v>0</v>
      </c>
      <c r="AL695" t="s">
        <v>35</v>
      </c>
    </row>
    <row r="696" spans="1:38" x14ac:dyDescent="0.2">
      <c r="A696">
        <v>5445</v>
      </c>
      <c r="B696">
        <v>61</v>
      </c>
      <c r="C696" t="str">
        <f>QUOTIENT(Table1[[#This Row],[Age]],10)*10&amp;"-"&amp;(QUOTIENT(Table1[[#This Row],[Age]],10)*10)+9</f>
        <v>60-69</v>
      </c>
      <c r="D696">
        <v>0</v>
      </c>
      <c r="E696">
        <v>1</v>
      </c>
      <c r="F696">
        <v>0</v>
      </c>
      <c r="G696" s="3">
        <v>26.321606042172</v>
      </c>
      <c r="H696" s="3" t="str">
        <f>IF(Table1[[#This Row],[BMI]]&lt;18.5,"Underweight",IF(AND(Table1[[#This Row],[BMI]]&gt;=18.5,Table1[[#This Row],[BMI]]&lt;25),"Normal Weight",IF(AND(Table1[[#This Row],[BMI]]&gt;=25,Table1[[#This Row],[BMI]]&lt;30),"Overweight","Obesity")))</f>
        <v>Overweight</v>
      </c>
      <c r="I696">
        <v>1</v>
      </c>
      <c r="J696">
        <v>17.0326991646922</v>
      </c>
      <c r="K696">
        <v>5.37809453492277</v>
      </c>
      <c r="L696">
        <v>7.9502423574109997</v>
      </c>
      <c r="M696">
        <v>6.7128860218490001</v>
      </c>
      <c r="N696">
        <v>0</v>
      </c>
      <c r="O696">
        <v>0</v>
      </c>
      <c r="P696">
        <v>0</v>
      </c>
      <c r="Q696">
        <v>0</v>
      </c>
      <c r="R696">
        <v>0</v>
      </c>
      <c r="S696">
        <v>0</v>
      </c>
      <c r="T696">
        <v>118</v>
      </c>
      <c r="U696">
        <v>116</v>
      </c>
      <c r="V696">
        <v>297.511618745014</v>
      </c>
      <c r="W696">
        <v>105.688400628102</v>
      </c>
      <c r="X696">
        <v>76.667641397816595</v>
      </c>
      <c r="Y696">
        <v>369.125445619385</v>
      </c>
      <c r="Z696">
        <v>12.190165692810201</v>
      </c>
      <c r="AA696" t="str">
        <f>IF(Table1[[#This Row],[MMSE]]&lt;10, "Severe", IF(AND(Table1[[#This Row],[MMSE]]&gt;10,Table1[[#This Row],[MMSE]]&lt;21),"Moderate",IF(AND(Table1[[#This Row],[MMSE]]&gt;=21,Table1[[#This Row],[MMSE]]&lt;25),"Mild","Normal")))</f>
        <v>Moderate</v>
      </c>
      <c r="AB696">
        <v>0.75910900523038605</v>
      </c>
      <c r="AC696">
        <v>0</v>
      </c>
      <c r="AD696">
        <v>0</v>
      </c>
      <c r="AE696">
        <v>4.7210674493201701</v>
      </c>
      <c r="AF696">
        <v>0</v>
      </c>
      <c r="AG696">
        <v>0</v>
      </c>
      <c r="AH696">
        <v>0</v>
      </c>
      <c r="AI696">
        <v>0</v>
      </c>
      <c r="AJ696">
        <v>0</v>
      </c>
      <c r="AK696">
        <v>1</v>
      </c>
      <c r="AL696" t="s">
        <v>35</v>
      </c>
    </row>
    <row r="697" spans="1:38" hidden="1" x14ac:dyDescent="0.2">
      <c r="A697">
        <v>5446</v>
      </c>
      <c r="B697">
        <v>90</v>
      </c>
      <c r="C697" t="str">
        <f>QUOTIENT(Table1[[#This Row],[Age]],10)*10&amp;"-"&amp;(QUOTIENT(Table1[[#This Row],[Age]],10)*10)+9</f>
        <v>90-99</v>
      </c>
      <c r="D697">
        <v>1</v>
      </c>
      <c r="E697">
        <v>2</v>
      </c>
      <c r="F697">
        <v>2</v>
      </c>
      <c r="G697" s="3">
        <v>32.971684130090303</v>
      </c>
      <c r="H697" s="3" t="str">
        <f>IF(Table1[[#This Row],[BMI]]&lt;18.5,"Underweight",IF(AND(Table1[[#This Row],[BMI]]&gt;=18.5,Table1[[#This Row],[BMI]]&lt;25),"Normal Weight",IF(AND(Table1[[#This Row],[BMI]]&gt;=25,Table1[[#This Row],[BMI]]&lt;30),"Overweight","Obesity")))</f>
        <v>Obesity</v>
      </c>
      <c r="I697">
        <v>0</v>
      </c>
      <c r="J697">
        <v>17.6625496291236</v>
      </c>
      <c r="K697">
        <v>7.6046376211166195E-2</v>
      </c>
      <c r="L697">
        <v>6.6362214983022296</v>
      </c>
      <c r="M697">
        <v>5.8107003525952399</v>
      </c>
      <c r="N697">
        <v>0</v>
      </c>
      <c r="O697">
        <v>0</v>
      </c>
      <c r="P697">
        <v>0</v>
      </c>
      <c r="Q697">
        <v>0</v>
      </c>
      <c r="R697">
        <v>0</v>
      </c>
      <c r="S697">
        <v>0</v>
      </c>
      <c r="T697">
        <v>163</v>
      </c>
      <c r="U697">
        <v>103</v>
      </c>
      <c r="V697">
        <v>235.44902651233701</v>
      </c>
      <c r="W697">
        <v>60.712751175845</v>
      </c>
      <c r="X697">
        <v>78.084268174798098</v>
      </c>
      <c r="Y697">
        <v>177.284174869949</v>
      </c>
      <c r="Z697">
        <v>4.7648545564551998</v>
      </c>
      <c r="AA697" t="str">
        <f>IF(Table1[[#This Row],[MMSE]]&lt;10, "Severe", IF(AND(Table1[[#This Row],[MMSE]]&gt;10,Table1[[#This Row],[MMSE]]&lt;21),"Moderate",IF(AND(Table1[[#This Row],[MMSE]]&gt;=21,Table1[[#This Row],[MMSE]]&lt;25),"Mild","Normal")))</f>
        <v>Severe</v>
      </c>
      <c r="AB697">
        <v>7.14073152645381</v>
      </c>
      <c r="AC697">
        <v>1</v>
      </c>
      <c r="AD697">
        <v>0</v>
      </c>
      <c r="AE697">
        <v>2.5575491073785099</v>
      </c>
      <c r="AF697">
        <v>0</v>
      </c>
      <c r="AG697">
        <v>1</v>
      </c>
      <c r="AH697">
        <v>0</v>
      </c>
      <c r="AI697">
        <v>0</v>
      </c>
      <c r="AJ697">
        <v>0</v>
      </c>
      <c r="AK697">
        <v>1</v>
      </c>
      <c r="AL697" t="s">
        <v>35</v>
      </c>
    </row>
    <row r="698" spans="1:38" hidden="1" x14ac:dyDescent="0.2">
      <c r="A698">
        <v>5447</v>
      </c>
      <c r="B698">
        <v>64</v>
      </c>
      <c r="C698" t="str">
        <f>QUOTIENT(Table1[[#This Row],[Age]],10)*10&amp;"-"&amp;(QUOTIENT(Table1[[#This Row],[Age]],10)*10)+9</f>
        <v>60-69</v>
      </c>
      <c r="D698">
        <v>1</v>
      </c>
      <c r="E698">
        <v>3</v>
      </c>
      <c r="F698">
        <v>0</v>
      </c>
      <c r="G698" s="3">
        <v>34.800934142946602</v>
      </c>
      <c r="H698" s="3" t="str">
        <f>IF(Table1[[#This Row],[BMI]]&lt;18.5,"Underweight",IF(AND(Table1[[#This Row],[BMI]]&gt;=18.5,Table1[[#This Row],[BMI]]&lt;25),"Normal Weight",IF(AND(Table1[[#This Row],[BMI]]&gt;=25,Table1[[#This Row],[BMI]]&lt;30),"Overweight","Obesity")))</f>
        <v>Obesity</v>
      </c>
      <c r="I698">
        <v>1</v>
      </c>
      <c r="J698">
        <v>3.3156125272708801</v>
      </c>
      <c r="K698">
        <v>3.8227943549716898</v>
      </c>
      <c r="L698">
        <v>9.7218961891298896</v>
      </c>
      <c r="M698">
        <v>8.6804793916023808</v>
      </c>
      <c r="N698">
        <v>1</v>
      </c>
      <c r="O698">
        <v>0</v>
      </c>
      <c r="P698">
        <v>0</v>
      </c>
      <c r="Q698">
        <v>1</v>
      </c>
      <c r="R698">
        <v>0</v>
      </c>
      <c r="S698">
        <v>0</v>
      </c>
      <c r="T698">
        <v>127</v>
      </c>
      <c r="U698">
        <v>87</v>
      </c>
      <c r="V698">
        <v>294.63935831523497</v>
      </c>
      <c r="W698">
        <v>113.97503340281899</v>
      </c>
      <c r="X698">
        <v>32.679695673245298</v>
      </c>
      <c r="Y698">
        <v>274.871823681965</v>
      </c>
      <c r="Z698">
        <v>3.90317228086308</v>
      </c>
      <c r="AA698" t="str">
        <f>IF(Table1[[#This Row],[MMSE]]&lt;10, "Severe", IF(AND(Table1[[#This Row],[MMSE]]&gt;10,Table1[[#This Row],[MMSE]]&lt;21),"Moderate",IF(AND(Table1[[#This Row],[MMSE]]&gt;=21,Table1[[#This Row],[MMSE]]&lt;25),"Mild","Normal")))</f>
        <v>Severe</v>
      </c>
      <c r="AB698">
        <v>8.6796633904157598</v>
      </c>
      <c r="AC698">
        <v>0</v>
      </c>
      <c r="AD698">
        <v>0</v>
      </c>
      <c r="AE698">
        <v>6.1351197524588796</v>
      </c>
      <c r="AF698">
        <v>0</v>
      </c>
      <c r="AG698">
        <v>0</v>
      </c>
      <c r="AH698">
        <v>0</v>
      </c>
      <c r="AI698">
        <v>0</v>
      </c>
      <c r="AJ698">
        <v>0</v>
      </c>
      <c r="AK698">
        <v>0</v>
      </c>
      <c r="AL698" t="s">
        <v>35</v>
      </c>
    </row>
    <row r="699" spans="1:38" hidden="1" x14ac:dyDescent="0.2">
      <c r="A699">
        <v>5448</v>
      </c>
      <c r="B699">
        <v>68</v>
      </c>
      <c r="C699" t="str">
        <f>QUOTIENT(Table1[[#This Row],[Age]],10)*10&amp;"-"&amp;(QUOTIENT(Table1[[#This Row],[Age]],10)*10)+9</f>
        <v>60-69</v>
      </c>
      <c r="D699">
        <v>0</v>
      </c>
      <c r="E699">
        <v>1</v>
      </c>
      <c r="F699">
        <v>2</v>
      </c>
      <c r="G699" s="3">
        <v>36.955286443259403</v>
      </c>
      <c r="H699" s="3" t="str">
        <f>IF(Table1[[#This Row],[BMI]]&lt;18.5,"Underweight",IF(AND(Table1[[#This Row],[BMI]]&gt;=18.5,Table1[[#This Row],[BMI]]&lt;25),"Normal Weight",IF(AND(Table1[[#This Row],[BMI]]&gt;=25,Table1[[#This Row],[BMI]]&lt;30),"Overweight","Obesity")))</f>
        <v>Obesity</v>
      </c>
      <c r="I699">
        <v>1</v>
      </c>
      <c r="J699">
        <v>9.7405425048029599</v>
      </c>
      <c r="K699">
        <v>6.0563090756183602</v>
      </c>
      <c r="L699">
        <v>8.0892986763436792</v>
      </c>
      <c r="M699">
        <v>4.270869466063</v>
      </c>
      <c r="N699">
        <v>0</v>
      </c>
      <c r="O699">
        <v>0</v>
      </c>
      <c r="P699">
        <v>0</v>
      </c>
      <c r="Q699">
        <v>0</v>
      </c>
      <c r="R699">
        <v>0</v>
      </c>
      <c r="S699">
        <v>0</v>
      </c>
      <c r="T699">
        <v>146</v>
      </c>
      <c r="U699">
        <v>85</v>
      </c>
      <c r="V699">
        <v>238.028647446934</v>
      </c>
      <c r="W699">
        <v>58.733127498823002</v>
      </c>
      <c r="X699">
        <v>31.950794649364401</v>
      </c>
      <c r="Y699">
        <v>250.995001727295</v>
      </c>
      <c r="Z699">
        <v>28.812950395868398</v>
      </c>
      <c r="AA699" t="str">
        <f>IF(Table1[[#This Row],[MMSE]]&lt;10, "Severe", IF(AND(Table1[[#This Row],[MMSE]]&gt;10,Table1[[#This Row],[MMSE]]&lt;21),"Moderate",IF(AND(Table1[[#This Row],[MMSE]]&gt;=21,Table1[[#This Row],[MMSE]]&lt;25),"Mild","Normal")))</f>
        <v>Normal</v>
      </c>
      <c r="AB699">
        <v>8.7946879153355297</v>
      </c>
      <c r="AC699">
        <v>0</v>
      </c>
      <c r="AD699">
        <v>0</v>
      </c>
      <c r="AE699">
        <v>9.8611254226288398</v>
      </c>
      <c r="AF699">
        <v>0</v>
      </c>
      <c r="AG699">
        <v>0</v>
      </c>
      <c r="AH699">
        <v>0</v>
      </c>
      <c r="AI699">
        <v>0</v>
      </c>
      <c r="AJ699">
        <v>1</v>
      </c>
      <c r="AK699">
        <v>0</v>
      </c>
      <c r="AL699" t="s">
        <v>35</v>
      </c>
    </row>
    <row r="700" spans="1:38" hidden="1" x14ac:dyDescent="0.2">
      <c r="A700">
        <v>5449</v>
      </c>
      <c r="B700">
        <v>74</v>
      </c>
      <c r="C700" t="str">
        <f>QUOTIENT(Table1[[#This Row],[Age]],10)*10&amp;"-"&amp;(QUOTIENT(Table1[[#This Row],[Age]],10)*10)+9</f>
        <v>70-79</v>
      </c>
      <c r="D700">
        <v>1</v>
      </c>
      <c r="E700">
        <v>0</v>
      </c>
      <c r="F700">
        <v>1</v>
      </c>
      <c r="G700" s="3">
        <v>27.043863307249701</v>
      </c>
      <c r="H700" s="3" t="str">
        <f>IF(Table1[[#This Row],[BMI]]&lt;18.5,"Underweight",IF(AND(Table1[[#This Row],[BMI]]&gt;=18.5,Table1[[#This Row],[BMI]]&lt;25),"Normal Weight",IF(AND(Table1[[#This Row],[BMI]]&gt;=25,Table1[[#This Row],[BMI]]&lt;30),"Overweight","Obesity")))</f>
        <v>Overweight</v>
      </c>
      <c r="I700">
        <v>0</v>
      </c>
      <c r="J700">
        <v>1.87377280023781E-2</v>
      </c>
      <c r="K700">
        <v>4.6368388447731501</v>
      </c>
      <c r="L700">
        <v>7.9072157466626498</v>
      </c>
      <c r="M700">
        <v>6.8539535734603403</v>
      </c>
      <c r="N700">
        <v>0</v>
      </c>
      <c r="O700">
        <v>0</v>
      </c>
      <c r="P700">
        <v>0</v>
      </c>
      <c r="Q700">
        <v>0</v>
      </c>
      <c r="R700">
        <v>0</v>
      </c>
      <c r="S700">
        <v>0</v>
      </c>
      <c r="T700">
        <v>92</v>
      </c>
      <c r="U700">
        <v>113</v>
      </c>
      <c r="V700">
        <v>229.48837253201799</v>
      </c>
      <c r="W700">
        <v>66.690713151807898</v>
      </c>
      <c r="X700">
        <v>96.337756307619998</v>
      </c>
      <c r="Y700">
        <v>290.91262685312</v>
      </c>
      <c r="Z700">
        <v>3.5216964606243599</v>
      </c>
      <c r="AA700" t="str">
        <f>IF(Table1[[#This Row],[MMSE]]&lt;10, "Severe", IF(AND(Table1[[#This Row],[MMSE]]&gt;10,Table1[[#This Row],[MMSE]]&lt;21),"Moderate",IF(AND(Table1[[#This Row],[MMSE]]&gt;=21,Table1[[#This Row],[MMSE]]&lt;25),"Mild","Normal")))</f>
        <v>Severe</v>
      </c>
      <c r="AB700">
        <v>6.2597024232456997</v>
      </c>
      <c r="AC700">
        <v>0</v>
      </c>
      <c r="AD700">
        <v>0</v>
      </c>
      <c r="AE700">
        <v>7.7274479611800997</v>
      </c>
      <c r="AF700">
        <v>0</v>
      </c>
      <c r="AG700">
        <v>0</v>
      </c>
      <c r="AH700">
        <v>1</v>
      </c>
      <c r="AI700">
        <v>0</v>
      </c>
      <c r="AJ700">
        <v>1</v>
      </c>
      <c r="AK700">
        <v>0</v>
      </c>
      <c r="AL700" t="s">
        <v>35</v>
      </c>
    </row>
    <row r="701" spans="1:38" hidden="1" x14ac:dyDescent="0.2">
      <c r="A701">
        <v>5450</v>
      </c>
      <c r="B701">
        <v>76</v>
      </c>
      <c r="C701" t="str">
        <f>QUOTIENT(Table1[[#This Row],[Age]],10)*10&amp;"-"&amp;(QUOTIENT(Table1[[#This Row],[Age]],10)*10)+9</f>
        <v>70-79</v>
      </c>
      <c r="D701">
        <v>1</v>
      </c>
      <c r="E701">
        <v>0</v>
      </c>
      <c r="F701">
        <v>1</v>
      </c>
      <c r="G701" s="3">
        <v>25.786356328889902</v>
      </c>
      <c r="H701" s="3" t="str">
        <f>IF(Table1[[#This Row],[BMI]]&lt;18.5,"Underweight",IF(AND(Table1[[#This Row],[BMI]]&gt;=18.5,Table1[[#This Row],[BMI]]&lt;25),"Normal Weight",IF(AND(Table1[[#This Row],[BMI]]&gt;=25,Table1[[#This Row],[BMI]]&lt;30),"Overweight","Obesity")))</f>
        <v>Overweight</v>
      </c>
      <c r="I701">
        <v>0</v>
      </c>
      <c r="J701">
        <v>8.3619813653602293</v>
      </c>
      <c r="K701">
        <v>6.3757265004738697</v>
      </c>
      <c r="L701">
        <v>6.7079609943274203</v>
      </c>
      <c r="M701">
        <v>5.9148462148648502</v>
      </c>
      <c r="N701">
        <v>1</v>
      </c>
      <c r="O701">
        <v>0</v>
      </c>
      <c r="P701">
        <v>0</v>
      </c>
      <c r="Q701">
        <v>0</v>
      </c>
      <c r="R701">
        <v>0</v>
      </c>
      <c r="S701">
        <v>0</v>
      </c>
      <c r="T701">
        <v>138</v>
      </c>
      <c r="U701">
        <v>70</v>
      </c>
      <c r="V701">
        <v>230.330553469433</v>
      </c>
      <c r="W701">
        <v>118.950049551473</v>
      </c>
      <c r="X701">
        <v>47.977977672934003</v>
      </c>
      <c r="Y701">
        <v>234.88808222060101</v>
      </c>
      <c r="Z701">
        <v>23.234738445701201</v>
      </c>
      <c r="AA701" t="str">
        <f>IF(Table1[[#This Row],[MMSE]]&lt;10, "Severe", IF(AND(Table1[[#This Row],[MMSE]]&gt;10,Table1[[#This Row],[MMSE]]&lt;21),"Moderate",IF(AND(Table1[[#This Row],[MMSE]]&gt;=21,Table1[[#This Row],[MMSE]]&lt;25),"Mild","Normal")))</f>
        <v>Mild</v>
      </c>
      <c r="AB701">
        <v>6.3112008023203199</v>
      </c>
      <c r="AC701">
        <v>0</v>
      </c>
      <c r="AD701">
        <v>0</v>
      </c>
      <c r="AE701">
        <v>1.1531659008486399</v>
      </c>
      <c r="AF701">
        <v>0</v>
      </c>
      <c r="AG701">
        <v>0</v>
      </c>
      <c r="AH701">
        <v>0</v>
      </c>
      <c r="AI701">
        <v>0</v>
      </c>
      <c r="AJ701">
        <v>0</v>
      </c>
      <c r="AK701">
        <v>0</v>
      </c>
      <c r="AL701" t="s">
        <v>35</v>
      </c>
    </row>
    <row r="702" spans="1:38" hidden="1" x14ac:dyDescent="0.2">
      <c r="A702">
        <v>5451</v>
      </c>
      <c r="B702">
        <v>68</v>
      </c>
      <c r="C702" t="str">
        <f>QUOTIENT(Table1[[#This Row],[Age]],10)*10&amp;"-"&amp;(QUOTIENT(Table1[[#This Row],[Age]],10)*10)+9</f>
        <v>60-69</v>
      </c>
      <c r="D702">
        <v>1</v>
      </c>
      <c r="E702">
        <v>0</v>
      </c>
      <c r="F702">
        <v>3</v>
      </c>
      <c r="G702" s="3">
        <v>30.451764761086199</v>
      </c>
      <c r="H702" s="3" t="str">
        <f>IF(Table1[[#This Row],[BMI]]&lt;18.5,"Underweight",IF(AND(Table1[[#This Row],[BMI]]&gt;=18.5,Table1[[#This Row],[BMI]]&lt;25),"Normal Weight",IF(AND(Table1[[#This Row],[BMI]]&gt;=25,Table1[[#This Row],[BMI]]&lt;30),"Overweight","Obesity")))</f>
        <v>Obesity</v>
      </c>
      <c r="I702">
        <v>0</v>
      </c>
      <c r="J702">
        <v>4.40742060505137</v>
      </c>
      <c r="K702">
        <v>7.7757586265029603</v>
      </c>
      <c r="L702">
        <v>9.9712041353903196</v>
      </c>
      <c r="M702">
        <v>6.7292436260462596</v>
      </c>
      <c r="N702">
        <v>0</v>
      </c>
      <c r="O702">
        <v>0</v>
      </c>
      <c r="P702">
        <v>1</v>
      </c>
      <c r="Q702">
        <v>1</v>
      </c>
      <c r="R702">
        <v>0</v>
      </c>
      <c r="S702">
        <v>0</v>
      </c>
      <c r="T702">
        <v>97</v>
      </c>
      <c r="U702">
        <v>89</v>
      </c>
      <c r="V702">
        <v>245.76871547262601</v>
      </c>
      <c r="W702">
        <v>99.515682212046002</v>
      </c>
      <c r="X702">
        <v>53.403507668592603</v>
      </c>
      <c r="Y702">
        <v>148.23549654051399</v>
      </c>
      <c r="Z702">
        <v>5.57190503284464</v>
      </c>
      <c r="AA702" t="str">
        <f>IF(Table1[[#This Row],[MMSE]]&lt;10, "Severe", IF(AND(Table1[[#This Row],[MMSE]]&gt;10,Table1[[#This Row],[MMSE]]&lt;21),"Moderate",IF(AND(Table1[[#This Row],[MMSE]]&gt;=21,Table1[[#This Row],[MMSE]]&lt;25),"Mild","Normal")))</f>
        <v>Severe</v>
      </c>
      <c r="AB702">
        <v>0.45417976345268801</v>
      </c>
      <c r="AC702">
        <v>1</v>
      </c>
      <c r="AD702">
        <v>0</v>
      </c>
      <c r="AE702">
        <v>9.3577973559207095</v>
      </c>
      <c r="AF702">
        <v>0</v>
      </c>
      <c r="AG702">
        <v>0</v>
      </c>
      <c r="AH702">
        <v>0</v>
      </c>
      <c r="AI702">
        <v>0</v>
      </c>
      <c r="AJ702">
        <v>0</v>
      </c>
      <c r="AK702">
        <v>1</v>
      </c>
      <c r="AL702" t="s">
        <v>35</v>
      </c>
    </row>
    <row r="703" spans="1:38" x14ac:dyDescent="0.2">
      <c r="A703">
        <v>5452</v>
      </c>
      <c r="B703">
        <v>89</v>
      </c>
      <c r="C703" t="str">
        <f>QUOTIENT(Table1[[#This Row],[Age]],10)*10&amp;"-"&amp;(QUOTIENT(Table1[[#This Row],[Age]],10)*10)+9</f>
        <v>80-89</v>
      </c>
      <c r="D703">
        <v>1</v>
      </c>
      <c r="E703">
        <v>0</v>
      </c>
      <c r="F703">
        <v>2</v>
      </c>
      <c r="G703" s="3">
        <v>35.628103898494103</v>
      </c>
      <c r="H703" s="3" t="str">
        <f>IF(Table1[[#This Row],[BMI]]&lt;18.5,"Underweight",IF(AND(Table1[[#This Row],[BMI]]&gt;=18.5,Table1[[#This Row],[BMI]]&lt;25),"Normal Weight",IF(AND(Table1[[#This Row],[BMI]]&gt;=25,Table1[[#This Row],[BMI]]&lt;30),"Overweight","Obesity")))</f>
        <v>Obesity</v>
      </c>
      <c r="I703">
        <v>0</v>
      </c>
      <c r="J703">
        <v>2.0617727446634002</v>
      </c>
      <c r="K703">
        <v>6.3516153165163898</v>
      </c>
      <c r="L703">
        <v>9.8557147451532305</v>
      </c>
      <c r="M703">
        <v>7.8965653432818401</v>
      </c>
      <c r="N703">
        <v>0</v>
      </c>
      <c r="O703">
        <v>0</v>
      </c>
      <c r="P703">
        <v>0</v>
      </c>
      <c r="Q703">
        <v>0</v>
      </c>
      <c r="R703">
        <v>0</v>
      </c>
      <c r="S703">
        <v>0</v>
      </c>
      <c r="T703">
        <v>123</v>
      </c>
      <c r="U703">
        <v>72</v>
      </c>
      <c r="V703">
        <v>150.287014096012</v>
      </c>
      <c r="W703">
        <v>163.42498608066899</v>
      </c>
      <c r="X703">
        <v>58.714097703184898</v>
      </c>
      <c r="Y703">
        <v>362.67855505653199</v>
      </c>
      <c r="Z703">
        <v>17.692156647894699</v>
      </c>
      <c r="AA703" t="str">
        <f>IF(Table1[[#This Row],[MMSE]]&lt;10, "Severe", IF(AND(Table1[[#This Row],[MMSE]]&gt;10,Table1[[#This Row],[MMSE]]&lt;21),"Moderate",IF(AND(Table1[[#This Row],[MMSE]]&gt;=21,Table1[[#This Row],[MMSE]]&lt;25),"Mild","Normal")))</f>
        <v>Moderate</v>
      </c>
      <c r="AB703">
        <v>4.0992173762766999</v>
      </c>
      <c r="AC703">
        <v>0</v>
      </c>
      <c r="AD703">
        <v>0</v>
      </c>
      <c r="AE703">
        <v>2.2672122349013399</v>
      </c>
      <c r="AF703">
        <v>0</v>
      </c>
      <c r="AG703">
        <v>0</v>
      </c>
      <c r="AH703">
        <v>0</v>
      </c>
      <c r="AI703">
        <v>0</v>
      </c>
      <c r="AJ703">
        <v>0</v>
      </c>
      <c r="AK703">
        <v>1</v>
      </c>
      <c r="AL703" t="s">
        <v>35</v>
      </c>
    </row>
    <row r="704" spans="1:38" hidden="1" x14ac:dyDescent="0.2">
      <c r="A704">
        <v>5453</v>
      </c>
      <c r="B704">
        <v>62</v>
      </c>
      <c r="C704" t="str">
        <f>QUOTIENT(Table1[[#This Row],[Age]],10)*10&amp;"-"&amp;(QUOTIENT(Table1[[#This Row],[Age]],10)*10)+9</f>
        <v>60-69</v>
      </c>
      <c r="D704">
        <v>1</v>
      </c>
      <c r="E704">
        <v>0</v>
      </c>
      <c r="F704">
        <v>0</v>
      </c>
      <c r="G704" s="3">
        <v>26.331549828032301</v>
      </c>
      <c r="H704" s="3" t="str">
        <f>IF(Table1[[#This Row],[BMI]]&lt;18.5,"Underweight",IF(AND(Table1[[#This Row],[BMI]]&gt;=18.5,Table1[[#This Row],[BMI]]&lt;25),"Normal Weight",IF(AND(Table1[[#This Row],[BMI]]&gt;=25,Table1[[#This Row],[BMI]]&lt;30),"Overweight","Obesity")))</f>
        <v>Overweight</v>
      </c>
      <c r="I704">
        <v>1</v>
      </c>
      <c r="J704">
        <v>18.235543192739801</v>
      </c>
      <c r="K704">
        <v>8.1068373351571896</v>
      </c>
      <c r="L704">
        <v>7.3378083845263404</v>
      </c>
      <c r="M704">
        <v>9.1163925890130102</v>
      </c>
      <c r="N704">
        <v>0</v>
      </c>
      <c r="O704">
        <v>1</v>
      </c>
      <c r="P704">
        <v>0</v>
      </c>
      <c r="Q704">
        <v>0</v>
      </c>
      <c r="R704">
        <v>1</v>
      </c>
      <c r="S704">
        <v>1</v>
      </c>
      <c r="T704">
        <v>164</v>
      </c>
      <c r="U704">
        <v>76</v>
      </c>
      <c r="V704">
        <v>165.64372512122301</v>
      </c>
      <c r="W704">
        <v>142.56054452958901</v>
      </c>
      <c r="X704">
        <v>35.509842854907298</v>
      </c>
      <c r="Y704">
        <v>98.965447019601399</v>
      </c>
      <c r="Z704">
        <v>26.468628252190801</v>
      </c>
      <c r="AA704" t="str">
        <f>IF(Table1[[#This Row],[MMSE]]&lt;10, "Severe", IF(AND(Table1[[#This Row],[MMSE]]&gt;10,Table1[[#This Row],[MMSE]]&lt;21),"Moderate",IF(AND(Table1[[#This Row],[MMSE]]&gt;=21,Table1[[#This Row],[MMSE]]&lt;25),"Mild","Normal")))</f>
        <v>Normal</v>
      </c>
      <c r="AB704">
        <v>0.24059536456257299</v>
      </c>
      <c r="AC704">
        <v>0</v>
      </c>
      <c r="AD704">
        <v>0</v>
      </c>
      <c r="AE704">
        <v>1.89059147693901</v>
      </c>
      <c r="AF704">
        <v>1</v>
      </c>
      <c r="AG704">
        <v>1</v>
      </c>
      <c r="AH704">
        <v>0</v>
      </c>
      <c r="AI704">
        <v>0</v>
      </c>
      <c r="AJ704">
        <v>1</v>
      </c>
      <c r="AK704">
        <v>0</v>
      </c>
      <c r="AL704" t="s">
        <v>35</v>
      </c>
    </row>
    <row r="705" spans="1:38" x14ac:dyDescent="0.2">
      <c r="A705">
        <v>5454</v>
      </c>
      <c r="B705">
        <v>76</v>
      </c>
      <c r="C705" t="str">
        <f>QUOTIENT(Table1[[#This Row],[Age]],10)*10&amp;"-"&amp;(QUOTIENT(Table1[[#This Row],[Age]],10)*10)+9</f>
        <v>70-79</v>
      </c>
      <c r="D705">
        <v>1</v>
      </c>
      <c r="E705">
        <v>0</v>
      </c>
      <c r="F705">
        <v>2</v>
      </c>
      <c r="G705" s="3">
        <v>17.8115063691599</v>
      </c>
      <c r="H705" s="3" t="str">
        <f>IF(Table1[[#This Row],[BMI]]&lt;18.5,"Underweight",IF(AND(Table1[[#This Row],[BMI]]&gt;=18.5,Table1[[#This Row],[BMI]]&lt;25),"Normal Weight",IF(AND(Table1[[#This Row],[BMI]]&gt;=25,Table1[[#This Row],[BMI]]&lt;30),"Overweight","Obesity")))</f>
        <v>Underweight</v>
      </c>
      <c r="I705">
        <v>0</v>
      </c>
      <c r="J705">
        <v>8.4350579725818005</v>
      </c>
      <c r="K705">
        <v>5.6329956441096796</v>
      </c>
      <c r="L705">
        <v>4.6047068882322897</v>
      </c>
      <c r="M705">
        <v>8.9109862168778093</v>
      </c>
      <c r="N705">
        <v>0</v>
      </c>
      <c r="O705">
        <v>0</v>
      </c>
      <c r="P705">
        <v>0</v>
      </c>
      <c r="Q705">
        <v>0</v>
      </c>
      <c r="R705">
        <v>0</v>
      </c>
      <c r="S705">
        <v>0</v>
      </c>
      <c r="T705">
        <v>177</v>
      </c>
      <c r="U705">
        <v>104</v>
      </c>
      <c r="V705">
        <v>202.864631603334</v>
      </c>
      <c r="W705">
        <v>131.105717109165</v>
      </c>
      <c r="X705">
        <v>60.365624871308299</v>
      </c>
      <c r="Y705">
        <v>372.35321484314602</v>
      </c>
      <c r="Z705">
        <v>19.877864497725501</v>
      </c>
      <c r="AA705" t="str">
        <f>IF(Table1[[#This Row],[MMSE]]&lt;10, "Severe", IF(AND(Table1[[#This Row],[MMSE]]&gt;10,Table1[[#This Row],[MMSE]]&lt;21),"Moderate",IF(AND(Table1[[#This Row],[MMSE]]&gt;=21,Table1[[#This Row],[MMSE]]&lt;25),"Mild","Normal")))</f>
        <v>Moderate</v>
      </c>
      <c r="AB705">
        <v>9.9279452600276592</v>
      </c>
      <c r="AC705">
        <v>1</v>
      </c>
      <c r="AD705">
        <v>0</v>
      </c>
      <c r="AE705">
        <v>0.79548014744177897</v>
      </c>
      <c r="AF705">
        <v>0</v>
      </c>
      <c r="AG705">
        <v>0</v>
      </c>
      <c r="AH705">
        <v>0</v>
      </c>
      <c r="AI705">
        <v>0</v>
      </c>
      <c r="AJ705">
        <v>0</v>
      </c>
      <c r="AK705">
        <v>1</v>
      </c>
      <c r="AL705" t="s">
        <v>35</v>
      </c>
    </row>
    <row r="706" spans="1:38" hidden="1" x14ac:dyDescent="0.2">
      <c r="A706">
        <v>5455</v>
      </c>
      <c r="B706">
        <v>90</v>
      </c>
      <c r="C706" t="str">
        <f>QUOTIENT(Table1[[#This Row],[Age]],10)*10&amp;"-"&amp;(QUOTIENT(Table1[[#This Row],[Age]],10)*10)+9</f>
        <v>90-99</v>
      </c>
      <c r="D706">
        <v>0</v>
      </c>
      <c r="E706">
        <v>2</v>
      </c>
      <c r="F706">
        <v>2</v>
      </c>
      <c r="G706" s="3">
        <v>21.993101083786701</v>
      </c>
      <c r="H706" s="3" t="str">
        <f>IF(Table1[[#This Row],[BMI]]&lt;18.5,"Underweight",IF(AND(Table1[[#This Row],[BMI]]&gt;=18.5,Table1[[#This Row],[BMI]]&lt;25),"Normal Weight",IF(AND(Table1[[#This Row],[BMI]]&gt;=25,Table1[[#This Row],[BMI]]&lt;30),"Overweight","Obesity")))</f>
        <v>Normal Weight</v>
      </c>
      <c r="I706">
        <v>0</v>
      </c>
      <c r="J706">
        <v>10.7614176384826</v>
      </c>
      <c r="K706">
        <v>6.2425635070057703</v>
      </c>
      <c r="L706">
        <v>5.06330388717004</v>
      </c>
      <c r="M706">
        <v>7.2598683913884399</v>
      </c>
      <c r="N706">
        <v>1</v>
      </c>
      <c r="O706">
        <v>0</v>
      </c>
      <c r="P706">
        <v>0</v>
      </c>
      <c r="Q706">
        <v>0</v>
      </c>
      <c r="R706">
        <v>0</v>
      </c>
      <c r="S706">
        <v>0</v>
      </c>
      <c r="T706">
        <v>160</v>
      </c>
      <c r="U706">
        <v>83</v>
      </c>
      <c r="V706">
        <v>215.321182108626</v>
      </c>
      <c r="W706">
        <v>122.478056462392</v>
      </c>
      <c r="X706">
        <v>73.249723393828901</v>
      </c>
      <c r="Y706">
        <v>185.96684828798701</v>
      </c>
      <c r="Z706">
        <v>27.8238528017039</v>
      </c>
      <c r="AA706" t="str">
        <f>IF(Table1[[#This Row],[MMSE]]&lt;10, "Severe", IF(AND(Table1[[#This Row],[MMSE]]&gt;10,Table1[[#This Row],[MMSE]]&lt;21),"Moderate",IF(AND(Table1[[#This Row],[MMSE]]&gt;=21,Table1[[#This Row],[MMSE]]&lt;25),"Mild","Normal")))</f>
        <v>Normal</v>
      </c>
      <c r="AB706">
        <v>6.1005640504146497</v>
      </c>
      <c r="AC706">
        <v>0</v>
      </c>
      <c r="AD706">
        <v>0</v>
      </c>
      <c r="AE706">
        <v>2.7069064018905999</v>
      </c>
      <c r="AF706">
        <v>0</v>
      </c>
      <c r="AG706">
        <v>0</v>
      </c>
      <c r="AH706">
        <v>1</v>
      </c>
      <c r="AI706">
        <v>1</v>
      </c>
      <c r="AJ706">
        <v>0</v>
      </c>
      <c r="AK706">
        <v>0</v>
      </c>
      <c r="AL706" t="s">
        <v>35</v>
      </c>
    </row>
    <row r="707" spans="1:38" x14ac:dyDescent="0.2">
      <c r="A707">
        <v>5456</v>
      </c>
      <c r="B707">
        <v>60</v>
      </c>
      <c r="C707" t="str">
        <f>QUOTIENT(Table1[[#This Row],[Age]],10)*10&amp;"-"&amp;(QUOTIENT(Table1[[#This Row],[Age]],10)*10)+9</f>
        <v>60-69</v>
      </c>
      <c r="D707">
        <v>0</v>
      </c>
      <c r="E707">
        <v>0</v>
      </c>
      <c r="F707">
        <v>0</v>
      </c>
      <c r="G707" s="3">
        <v>32.435847857476602</v>
      </c>
      <c r="H707" s="3" t="str">
        <f>IF(Table1[[#This Row],[BMI]]&lt;18.5,"Underweight",IF(AND(Table1[[#This Row],[BMI]]&gt;=18.5,Table1[[#This Row],[BMI]]&lt;25),"Normal Weight",IF(AND(Table1[[#This Row],[BMI]]&gt;=25,Table1[[#This Row],[BMI]]&lt;30),"Overweight","Obesity")))</f>
        <v>Obesity</v>
      </c>
      <c r="I707">
        <v>0</v>
      </c>
      <c r="J707">
        <v>5.9003406315822398</v>
      </c>
      <c r="K707">
        <v>8.1914094442836003</v>
      </c>
      <c r="L707">
        <v>9.3417302465349898</v>
      </c>
      <c r="M707">
        <v>5.4085481795896202</v>
      </c>
      <c r="N707">
        <v>0</v>
      </c>
      <c r="O707">
        <v>0</v>
      </c>
      <c r="P707">
        <v>0</v>
      </c>
      <c r="Q707">
        <v>0</v>
      </c>
      <c r="R707">
        <v>0</v>
      </c>
      <c r="S707">
        <v>0</v>
      </c>
      <c r="T707">
        <v>158</v>
      </c>
      <c r="U707">
        <v>79</v>
      </c>
      <c r="V707">
        <v>197.60105642790799</v>
      </c>
      <c r="W707">
        <v>165.444602875935</v>
      </c>
      <c r="X707">
        <v>47.170095236443402</v>
      </c>
      <c r="Y707">
        <v>313.24480305576202</v>
      </c>
      <c r="Z707">
        <v>19.4735885860967</v>
      </c>
      <c r="AA707" t="str">
        <f>IF(Table1[[#This Row],[MMSE]]&lt;10, "Severe", IF(AND(Table1[[#This Row],[MMSE]]&gt;10,Table1[[#This Row],[MMSE]]&lt;21),"Moderate",IF(AND(Table1[[#This Row],[MMSE]]&gt;=21,Table1[[#This Row],[MMSE]]&lt;25),"Mild","Normal")))</f>
        <v>Moderate</v>
      </c>
      <c r="AB707">
        <v>5.9540013741033002</v>
      </c>
      <c r="AC707">
        <v>1</v>
      </c>
      <c r="AD707">
        <v>0</v>
      </c>
      <c r="AE707">
        <v>7.5418617461220299</v>
      </c>
      <c r="AF707">
        <v>1</v>
      </c>
      <c r="AG707">
        <v>0</v>
      </c>
      <c r="AH707">
        <v>0</v>
      </c>
      <c r="AI707">
        <v>0</v>
      </c>
      <c r="AJ707">
        <v>1</v>
      </c>
      <c r="AK707">
        <v>0</v>
      </c>
      <c r="AL707" t="s">
        <v>35</v>
      </c>
    </row>
    <row r="708" spans="1:38" hidden="1" x14ac:dyDescent="0.2">
      <c r="A708">
        <v>5457</v>
      </c>
      <c r="B708">
        <v>82</v>
      </c>
      <c r="C708" t="str">
        <f>QUOTIENT(Table1[[#This Row],[Age]],10)*10&amp;"-"&amp;(QUOTIENT(Table1[[#This Row],[Age]],10)*10)+9</f>
        <v>80-89</v>
      </c>
      <c r="D708">
        <v>0</v>
      </c>
      <c r="E708">
        <v>0</v>
      </c>
      <c r="F708">
        <v>3</v>
      </c>
      <c r="G708" s="3">
        <v>32.744496226902903</v>
      </c>
      <c r="H708" s="3" t="str">
        <f>IF(Table1[[#This Row],[BMI]]&lt;18.5,"Underweight",IF(AND(Table1[[#This Row],[BMI]]&gt;=18.5,Table1[[#This Row],[BMI]]&lt;25),"Normal Weight",IF(AND(Table1[[#This Row],[BMI]]&gt;=25,Table1[[#This Row],[BMI]]&lt;30),"Overweight","Obesity")))</f>
        <v>Obesity</v>
      </c>
      <c r="I708">
        <v>0</v>
      </c>
      <c r="J708">
        <v>0.65058370684649902</v>
      </c>
      <c r="K708">
        <v>4.8379644517672897</v>
      </c>
      <c r="L708">
        <v>8.2901956963760295</v>
      </c>
      <c r="M708">
        <v>6.7552384494588003</v>
      </c>
      <c r="N708">
        <v>0</v>
      </c>
      <c r="O708">
        <v>0</v>
      </c>
      <c r="P708">
        <v>0</v>
      </c>
      <c r="Q708">
        <v>0</v>
      </c>
      <c r="R708">
        <v>0</v>
      </c>
      <c r="S708">
        <v>0</v>
      </c>
      <c r="T708">
        <v>149</v>
      </c>
      <c r="U708">
        <v>80</v>
      </c>
      <c r="V708">
        <v>236.58264059966601</v>
      </c>
      <c r="W708">
        <v>186.60948907168799</v>
      </c>
      <c r="X708">
        <v>62.377184503696697</v>
      </c>
      <c r="Y708">
        <v>51.472924106885998</v>
      </c>
      <c r="Z708">
        <v>1.0797059368201001</v>
      </c>
      <c r="AA708" t="str">
        <f>IF(Table1[[#This Row],[MMSE]]&lt;10, "Severe", IF(AND(Table1[[#This Row],[MMSE]]&gt;10,Table1[[#This Row],[MMSE]]&lt;21),"Moderate",IF(AND(Table1[[#This Row],[MMSE]]&gt;=21,Table1[[#This Row],[MMSE]]&lt;25),"Mild","Normal")))</f>
        <v>Severe</v>
      </c>
      <c r="AB708">
        <v>8.9869880592681799</v>
      </c>
      <c r="AC708">
        <v>0</v>
      </c>
      <c r="AD708">
        <v>0</v>
      </c>
      <c r="AE708">
        <v>8.6874690994147397</v>
      </c>
      <c r="AF708">
        <v>0</v>
      </c>
      <c r="AG708">
        <v>0</v>
      </c>
      <c r="AH708">
        <v>0</v>
      </c>
      <c r="AI708">
        <v>0</v>
      </c>
      <c r="AJ708">
        <v>0</v>
      </c>
      <c r="AK708">
        <v>0</v>
      </c>
      <c r="AL708" t="s">
        <v>35</v>
      </c>
    </row>
    <row r="709" spans="1:38" hidden="1" x14ac:dyDescent="0.2">
      <c r="A709">
        <v>5458</v>
      </c>
      <c r="B709">
        <v>80</v>
      </c>
      <c r="C709" t="str">
        <f>QUOTIENT(Table1[[#This Row],[Age]],10)*10&amp;"-"&amp;(QUOTIENT(Table1[[#This Row],[Age]],10)*10)+9</f>
        <v>80-89</v>
      </c>
      <c r="D709">
        <v>0</v>
      </c>
      <c r="E709">
        <v>0</v>
      </c>
      <c r="F709">
        <v>2</v>
      </c>
      <c r="G709" s="3">
        <v>21.302150923891698</v>
      </c>
      <c r="H709" s="3" t="str">
        <f>IF(Table1[[#This Row],[BMI]]&lt;18.5,"Underweight",IF(AND(Table1[[#This Row],[BMI]]&gt;=18.5,Table1[[#This Row],[BMI]]&lt;25),"Normal Weight",IF(AND(Table1[[#This Row],[BMI]]&gt;=25,Table1[[#This Row],[BMI]]&lt;30),"Overweight","Obesity")))</f>
        <v>Normal Weight</v>
      </c>
      <c r="I709">
        <v>0</v>
      </c>
      <c r="J709">
        <v>2.36365376137821</v>
      </c>
      <c r="K709">
        <v>1.9945343908119799</v>
      </c>
      <c r="L709">
        <v>9.38204290678879</v>
      </c>
      <c r="M709">
        <v>4.4474259945951502</v>
      </c>
      <c r="N709">
        <v>0</v>
      </c>
      <c r="O709">
        <v>0</v>
      </c>
      <c r="P709">
        <v>1</v>
      </c>
      <c r="Q709">
        <v>0</v>
      </c>
      <c r="R709">
        <v>0</v>
      </c>
      <c r="S709">
        <v>1</v>
      </c>
      <c r="T709">
        <v>109</v>
      </c>
      <c r="U709">
        <v>79</v>
      </c>
      <c r="V709">
        <v>211.952222488666</v>
      </c>
      <c r="W709">
        <v>72.261560328667201</v>
      </c>
      <c r="X709">
        <v>73.636724334742695</v>
      </c>
      <c r="Y709">
        <v>121.981315718422</v>
      </c>
      <c r="Z709">
        <v>28.018702068257198</v>
      </c>
      <c r="AA709" t="str">
        <f>IF(Table1[[#This Row],[MMSE]]&lt;10, "Severe", IF(AND(Table1[[#This Row],[MMSE]]&gt;10,Table1[[#This Row],[MMSE]]&lt;21),"Moderate",IF(AND(Table1[[#This Row],[MMSE]]&gt;=21,Table1[[#This Row],[MMSE]]&lt;25),"Mild","Normal")))</f>
        <v>Normal</v>
      </c>
      <c r="AB709">
        <v>0.15763941108426299</v>
      </c>
      <c r="AC709">
        <v>1</v>
      </c>
      <c r="AD709">
        <v>0</v>
      </c>
      <c r="AE709">
        <v>3.7797200201954899</v>
      </c>
      <c r="AF709">
        <v>0</v>
      </c>
      <c r="AG709">
        <v>0</v>
      </c>
      <c r="AH709">
        <v>1</v>
      </c>
      <c r="AI709">
        <v>0</v>
      </c>
      <c r="AJ709">
        <v>0</v>
      </c>
      <c r="AK709">
        <v>0</v>
      </c>
      <c r="AL709" t="s">
        <v>35</v>
      </c>
    </row>
    <row r="710" spans="1:38" hidden="1" x14ac:dyDescent="0.2">
      <c r="A710">
        <v>5459</v>
      </c>
      <c r="B710">
        <v>65</v>
      </c>
      <c r="C710" t="str">
        <f>QUOTIENT(Table1[[#This Row],[Age]],10)*10&amp;"-"&amp;(QUOTIENT(Table1[[#This Row],[Age]],10)*10)+9</f>
        <v>60-69</v>
      </c>
      <c r="D710">
        <v>1</v>
      </c>
      <c r="E710">
        <v>1</v>
      </c>
      <c r="F710">
        <v>2</v>
      </c>
      <c r="G710" s="3">
        <v>26.313937833401301</v>
      </c>
      <c r="H710" s="3" t="str">
        <f>IF(Table1[[#This Row],[BMI]]&lt;18.5,"Underweight",IF(AND(Table1[[#This Row],[BMI]]&gt;=18.5,Table1[[#This Row],[BMI]]&lt;25),"Normal Weight",IF(AND(Table1[[#This Row],[BMI]]&gt;=25,Table1[[#This Row],[BMI]]&lt;30),"Overweight","Obesity")))</f>
        <v>Overweight</v>
      </c>
      <c r="I710">
        <v>0</v>
      </c>
      <c r="J710">
        <v>8.0591425347726204</v>
      </c>
      <c r="K710">
        <v>8.6231436502977807</v>
      </c>
      <c r="L710">
        <v>4.02741950350614</v>
      </c>
      <c r="M710">
        <v>6.7343559435006899</v>
      </c>
      <c r="N710">
        <v>0</v>
      </c>
      <c r="O710">
        <v>0</v>
      </c>
      <c r="P710">
        <v>0</v>
      </c>
      <c r="Q710">
        <v>0</v>
      </c>
      <c r="R710">
        <v>0</v>
      </c>
      <c r="S710">
        <v>1</v>
      </c>
      <c r="T710">
        <v>151</v>
      </c>
      <c r="U710">
        <v>73</v>
      </c>
      <c r="V710">
        <v>197.73095741374701</v>
      </c>
      <c r="W710">
        <v>173.16787249904999</v>
      </c>
      <c r="X710">
        <v>91.573271592128606</v>
      </c>
      <c r="Y710">
        <v>370.682972747289</v>
      </c>
      <c r="Z710">
        <v>3.7652324056654698</v>
      </c>
      <c r="AA710" t="str">
        <f>IF(Table1[[#This Row],[MMSE]]&lt;10, "Severe", IF(AND(Table1[[#This Row],[MMSE]]&gt;10,Table1[[#This Row],[MMSE]]&lt;21),"Moderate",IF(AND(Table1[[#This Row],[MMSE]]&gt;=21,Table1[[#This Row],[MMSE]]&lt;25),"Mild","Normal")))</f>
        <v>Severe</v>
      </c>
      <c r="AB710">
        <v>7.4046311357975299</v>
      </c>
      <c r="AC710">
        <v>0</v>
      </c>
      <c r="AD710">
        <v>0</v>
      </c>
      <c r="AE710">
        <v>9.1247595809813902</v>
      </c>
      <c r="AF710">
        <v>0</v>
      </c>
      <c r="AG710">
        <v>0</v>
      </c>
      <c r="AH710">
        <v>1</v>
      </c>
      <c r="AI710">
        <v>0</v>
      </c>
      <c r="AJ710">
        <v>0</v>
      </c>
      <c r="AK710">
        <v>0</v>
      </c>
      <c r="AL710" t="s">
        <v>35</v>
      </c>
    </row>
    <row r="711" spans="1:38" hidden="1" x14ac:dyDescent="0.2">
      <c r="A711">
        <v>5460</v>
      </c>
      <c r="B711">
        <v>62</v>
      </c>
      <c r="C711" t="str">
        <f>QUOTIENT(Table1[[#This Row],[Age]],10)*10&amp;"-"&amp;(QUOTIENT(Table1[[#This Row],[Age]],10)*10)+9</f>
        <v>60-69</v>
      </c>
      <c r="D711">
        <v>0</v>
      </c>
      <c r="E711">
        <v>1</v>
      </c>
      <c r="F711">
        <v>1</v>
      </c>
      <c r="G711" s="3">
        <v>28.2044180179129</v>
      </c>
      <c r="H711" s="3" t="str">
        <f>IF(Table1[[#This Row],[BMI]]&lt;18.5,"Underweight",IF(AND(Table1[[#This Row],[BMI]]&gt;=18.5,Table1[[#This Row],[BMI]]&lt;25),"Normal Weight",IF(AND(Table1[[#This Row],[BMI]]&gt;=25,Table1[[#This Row],[BMI]]&lt;30),"Overweight","Obesity")))</f>
        <v>Overweight</v>
      </c>
      <c r="I711">
        <v>0</v>
      </c>
      <c r="J711">
        <v>10.645084469838601</v>
      </c>
      <c r="K711">
        <v>6.8769261198273099</v>
      </c>
      <c r="L711">
        <v>3.9563551659824499</v>
      </c>
      <c r="M711">
        <v>9.3000568102115508</v>
      </c>
      <c r="N711">
        <v>1</v>
      </c>
      <c r="O711">
        <v>0</v>
      </c>
      <c r="P711">
        <v>0</v>
      </c>
      <c r="Q711">
        <v>0</v>
      </c>
      <c r="R711">
        <v>0</v>
      </c>
      <c r="S711">
        <v>0</v>
      </c>
      <c r="T711">
        <v>114</v>
      </c>
      <c r="U711">
        <v>60</v>
      </c>
      <c r="V711">
        <v>293.45343569691897</v>
      </c>
      <c r="W711">
        <v>142.68350264485201</v>
      </c>
      <c r="X711">
        <v>58.784749818807299</v>
      </c>
      <c r="Y711">
        <v>117.950049952394</v>
      </c>
      <c r="Z711">
        <v>26.837096434515299</v>
      </c>
      <c r="AA711" t="str">
        <f>IF(Table1[[#This Row],[MMSE]]&lt;10, "Severe", IF(AND(Table1[[#This Row],[MMSE]]&gt;10,Table1[[#This Row],[MMSE]]&lt;21),"Moderate",IF(AND(Table1[[#This Row],[MMSE]]&gt;=21,Table1[[#This Row],[MMSE]]&lt;25),"Mild","Normal")))</f>
        <v>Normal</v>
      </c>
      <c r="AB711">
        <v>3.12255401110089</v>
      </c>
      <c r="AC711">
        <v>1</v>
      </c>
      <c r="AD711">
        <v>0</v>
      </c>
      <c r="AE711">
        <v>4.80180175682559</v>
      </c>
      <c r="AF711">
        <v>1</v>
      </c>
      <c r="AG711">
        <v>0</v>
      </c>
      <c r="AH711">
        <v>0</v>
      </c>
      <c r="AI711">
        <v>0</v>
      </c>
      <c r="AJ711">
        <v>1</v>
      </c>
      <c r="AK711">
        <v>0</v>
      </c>
      <c r="AL711" t="s">
        <v>35</v>
      </c>
    </row>
    <row r="712" spans="1:38" hidden="1" x14ac:dyDescent="0.2">
      <c r="A712">
        <v>5461</v>
      </c>
      <c r="B712">
        <v>81</v>
      </c>
      <c r="C712" t="str">
        <f>QUOTIENT(Table1[[#This Row],[Age]],10)*10&amp;"-"&amp;(QUOTIENT(Table1[[#This Row],[Age]],10)*10)+9</f>
        <v>80-89</v>
      </c>
      <c r="D712">
        <v>0</v>
      </c>
      <c r="E712">
        <v>1</v>
      </c>
      <c r="F712">
        <v>2</v>
      </c>
      <c r="G712" s="3">
        <v>36.970869969347298</v>
      </c>
      <c r="H712" s="3" t="str">
        <f>IF(Table1[[#This Row],[BMI]]&lt;18.5,"Underweight",IF(AND(Table1[[#This Row],[BMI]]&gt;=18.5,Table1[[#This Row],[BMI]]&lt;25),"Normal Weight",IF(AND(Table1[[#This Row],[BMI]]&gt;=25,Table1[[#This Row],[BMI]]&lt;30),"Overweight","Obesity")))</f>
        <v>Obesity</v>
      </c>
      <c r="I712">
        <v>0</v>
      </c>
      <c r="J712">
        <v>10.9620420302554</v>
      </c>
      <c r="K712">
        <v>3.5560759032282698</v>
      </c>
      <c r="L712">
        <v>9.8229543165278095</v>
      </c>
      <c r="M712">
        <v>8.0999045224299202</v>
      </c>
      <c r="N712">
        <v>0</v>
      </c>
      <c r="O712">
        <v>0</v>
      </c>
      <c r="P712">
        <v>0</v>
      </c>
      <c r="Q712">
        <v>1</v>
      </c>
      <c r="R712">
        <v>0</v>
      </c>
      <c r="S712">
        <v>0</v>
      </c>
      <c r="T712">
        <v>141</v>
      </c>
      <c r="U712">
        <v>103</v>
      </c>
      <c r="V712">
        <v>192.95242725800901</v>
      </c>
      <c r="W712">
        <v>183.491038040559</v>
      </c>
      <c r="X712">
        <v>47.097402238060901</v>
      </c>
      <c r="Y712">
        <v>227.711743283392</v>
      </c>
      <c r="Z712">
        <v>29.118817101540198</v>
      </c>
      <c r="AA712" t="str">
        <f>IF(Table1[[#This Row],[MMSE]]&lt;10, "Severe", IF(AND(Table1[[#This Row],[MMSE]]&gt;10,Table1[[#This Row],[MMSE]]&lt;21),"Moderate",IF(AND(Table1[[#This Row],[MMSE]]&gt;=21,Table1[[#This Row],[MMSE]]&lt;25),"Mild","Normal")))</f>
        <v>Normal</v>
      </c>
      <c r="AB712">
        <v>3.24275512858455</v>
      </c>
      <c r="AC712">
        <v>0</v>
      </c>
      <c r="AD712">
        <v>1</v>
      </c>
      <c r="AE712">
        <v>6.4843649876275604</v>
      </c>
      <c r="AF712">
        <v>0</v>
      </c>
      <c r="AG712">
        <v>0</v>
      </c>
      <c r="AH712">
        <v>0</v>
      </c>
      <c r="AI712">
        <v>0</v>
      </c>
      <c r="AJ712">
        <v>1</v>
      </c>
      <c r="AK712">
        <v>0</v>
      </c>
      <c r="AL712" t="s">
        <v>35</v>
      </c>
    </row>
    <row r="713" spans="1:38" hidden="1" x14ac:dyDescent="0.2">
      <c r="A713">
        <v>5462</v>
      </c>
      <c r="B713">
        <v>60</v>
      </c>
      <c r="C713" t="str">
        <f>QUOTIENT(Table1[[#This Row],[Age]],10)*10&amp;"-"&amp;(QUOTIENT(Table1[[#This Row],[Age]],10)*10)+9</f>
        <v>60-69</v>
      </c>
      <c r="D713">
        <v>0</v>
      </c>
      <c r="E713">
        <v>0</v>
      </c>
      <c r="F713">
        <v>0</v>
      </c>
      <c r="G713" s="3">
        <v>20.352157611043399</v>
      </c>
      <c r="H713" s="3" t="str">
        <f>IF(Table1[[#This Row],[BMI]]&lt;18.5,"Underweight",IF(AND(Table1[[#This Row],[BMI]]&gt;=18.5,Table1[[#This Row],[BMI]]&lt;25),"Normal Weight",IF(AND(Table1[[#This Row],[BMI]]&gt;=25,Table1[[#This Row],[BMI]]&lt;30),"Overweight","Obesity")))</f>
        <v>Normal Weight</v>
      </c>
      <c r="I713">
        <v>0</v>
      </c>
      <c r="J713">
        <v>16.7893353453413</v>
      </c>
      <c r="K713">
        <v>3.37678562803019</v>
      </c>
      <c r="L713">
        <v>1.73676444322303</v>
      </c>
      <c r="M713">
        <v>7.6335714821157499</v>
      </c>
      <c r="N713">
        <v>0</v>
      </c>
      <c r="O713">
        <v>0</v>
      </c>
      <c r="P713">
        <v>0</v>
      </c>
      <c r="Q713">
        <v>1</v>
      </c>
      <c r="R713">
        <v>0</v>
      </c>
      <c r="S713">
        <v>0</v>
      </c>
      <c r="T713">
        <v>123</v>
      </c>
      <c r="U713">
        <v>77</v>
      </c>
      <c r="V713">
        <v>191.21565694949001</v>
      </c>
      <c r="W713">
        <v>108.134459176955</v>
      </c>
      <c r="X713">
        <v>62.648791024281898</v>
      </c>
      <c r="Y713">
        <v>232.687492859554</v>
      </c>
      <c r="Z713">
        <v>21.986095169407498</v>
      </c>
      <c r="AA713" t="str">
        <f>IF(Table1[[#This Row],[MMSE]]&lt;10, "Severe", IF(AND(Table1[[#This Row],[MMSE]]&gt;10,Table1[[#This Row],[MMSE]]&lt;21),"Moderate",IF(AND(Table1[[#This Row],[MMSE]]&gt;=21,Table1[[#This Row],[MMSE]]&lt;25),"Mild","Normal")))</f>
        <v>Mild</v>
      </c>
      <c r="AB713">
        <v>4.4966839590615297</v>
      </c>
      <c r="AC713">
        <v>0</v>
      </c>
      <c r="AD713">
        <v>0</v>
      </c>
      <c r="AE713">
        <v>6.7474434755101598</v>
      </c>
      <c r="AF713">
        <v>0</v>
      </c>
      <c r="AG713">
        <v>0</v>
      </c>
      <c r="AH713">
        <v>1</v>
      </c>
      <c r="AI713">
        <v>0</v>
      </c>
      <c r="AJ713">
        <v>1</v>
      </c>
      <c r="AK713">
        <v>0</v>
      </c>
      <c r="AL713" t="s">
        <v>35</v>
      </c>
    </row>
    <row r="714" spans="1:38" x14ac:dyDescent="0.2">
      <c r="A714">
        <v>5463</v>
      </c>
      <c r="B714">
        <v>67</v>
      </c>
      <c r="C714" t="str">
        <f>QUOTIENT(Table1[[#This Row],[Age]],10)*10&amp;"-"&amp;(QUOTIENT(Table1[[#This Row],[Age]],10)*10)+9</f>
        <v>60-69</v>
      </c>
      <c r="D714">
        <v>1</v>
      </c>
      <c r="E714">
        <v>3</v>
      </c>
      <c r="F714">
        <v>2</v>
      </c>
      <c r="G714" s="3">
        <v>19.63904237229</v>
      </c>
      <c r="H714" s="3" t="str">
        <f>IF(Table1[[#This Row],[BMI]]&lt;18.5,"Underweight",IF(AND(Table1[[#This Row],[BMI]]&gt;=18.5,Table1[[#This Row],[BMI]]&lt;25),"Normal Weight",IF(AND(Table1[[#This Row],[BMI]]&gt;=25,Table1[[#This Row],[BMI]]&lt;30),"Overweight","Obesity")))</f>
        <v>Normal Weight</v>
      </c>
      <c r="I714">
        <v>0</v>
      </c>
      <c r="J714">
        <v>4.1034115534281899</v>
      </c>
      <c r="K714">
        <v>0.23341322421685001</v>
      </c>
      <c r="L714">
        <v>0.36195683032528497</v>
      </c>
      <c r="M714">
        <v>7.7773919402475897</v>
      </c>
      <c r="N714">
        <v>1</v>
      </c>
      <c r="O714">
        <v>0</v>
      </c>
      <c r="P714">
        <v>0</v>
      </c>
      <c r="Q714">
        <v>0</v>
      </c>
      <c r="R714">
        <v>0</v>
      </c>
      <c r="S714">
        <v>1</v>
      </c>
      <c r="T714">
        <v>94</v>
      </c>
      <c r="U714">
        <v>116</v>
      </c>
      <c r="V714">
        <v>181.75758885736099</v>
      </c>
      <c r="W714">
        <v>99.535077118947598</v>
      </c>
      <c r="X714">
        <v>72.346402283044597</v>
      </c>
      <c r="Y714">
        <v>121.941481402535</v>
      </c>
      <c r="Z714">
        <v>17.5583634197279</v>
      </c>
      <c r="AA714" t="str">
        <f>IF(Table1[[#This Row],[MMSE]]&lt;10, "Severe", IF(AND(Table1[[#This Row],[MMSE]]&gt;10,Table1[[#This Row],[MMSE]]&lt;21),"Moderate",IF(AND(Table1[[#This Row],[MMSE]]&gt;=21,Table1[[#This Row],[MMSE]]&lt;25),"Mild","Normal")))</f>
        <v>Moderate</v>
      </c>
      <c r="AB714">
        <v>9.7189986053951607</v>
      </c>
      <c r="AC714">
        <v>0</v>
      </c>
      <c r="AD714">
        <v>0</v>
      </c>
      <c r="AE714">
        <v>5.6529481223552196</v>
      </c>
      <c r="AF714">
        <v>1</v>
      </c>
      <c r="AG714">
        <v>0</v>
      </c>
      <c r="AH714">
        <v>0</v>
      </c>
      <c r="AI714">
        <v>0</v>
      </c>
      <c r="AJ714">
        <v>0</v>
      </c>
      <c r="AK714">
        <v>0</v>
      </c>
      <c r="AL714" t="s">
        <v>35</v>
      </c>
    </row>
    <row r="715" spans="1:38" hidden="1" x14ac:dyDescent="0.2">
      <c r="A715">
        <v>5464</v>
      </c>
      <c r="B715">
        <v>60</v>
      </c>
      <c r="C715" t="str">
        <f>QUOTIENT(Table1[[#This Row],[Age]],10)*10&amp;"-"&amp;(QUOTIENT(Table1[[#This Row],[Age]],10)*10)+9</f>
        <v>60-69</v>
      </c>
      <c r="D715">
        <v>0</v>
      </c>
      <c r="E715">
        <v>1</v>
      </c>
      <c r="F715">
        <v>0</v>
      </c>
      <c r="G715" s="3">
        <v>36.891899426042997</v>
      </c>
      <c r="H715" s="3" t="str">
        <f>IF(Table1[[#This Row],[BMI]]&lt;18.5,"Underweight",IF(AND(Table1[[#This Row],[BMI]]&gt;=18.5,Table1[[#This Row],[BMI]]&lt;25),"Normal Weight",IF(AND(Table1[[#This Row],[BMI]]&gt;=25,Table1[[#This Row],[BMI]]&lt;30),"Overweight","Obesity")))</f>
        <v>Obesity</v>
      </c>
      <c r="I715">
        <v>0</v>
      </c>
      <c r="J715">
        <v>12.4207044042601</v>
      </c>
      <c r="K715">
        <v>5.7381103632238499</v>
      </c>
      <c r="L715">
        <v>8.9703361922774008</v>
      </c>
      <c r="M715">
        <v>4.1264668413604602</v>
      </c>
      <c r="N715">
        <v>0</v>
      </c>
      <c r="O715">
        <v>0</v>
      </c>
      <c r="P715">
        <v>0</v>
      </c>
      <c r="Q715">
        <v>0</v>
      </c>
      <c r="R715">
        <v>0</v>
      </c>
      <c r="S715">
        <v>0</v>
      </c>
      <c r="T715">
        <v>131</v>
      </c>
      <c r="U715">
        <v>78</v>
      </c>
      <c r="V715">
        <v>225.16771998937301</v>
      </c>
      <c r="W715">
        <v>183.34302585512199</v>
      </c>
      <c r="X715">
        <v>93.717852557719695</v>
      </c>
      <c r="Y715">
        <v>60.173529241039702</v>
      </c>
      <c r="Z715">
        <v>29.171358152042099</v>
      </c>
      <c r="AA715" t="str">
        <f>IF(Table1[[#This Row],[MMSE]]&lt;10, "Severe", IF(AND(Table1[[#This Row],[MMSE]]&gt;10,Table1[[#This Row],[MMSE]]&lt;21),"Moderate",IF(AND(Table1[[#This Row],[MMSE]]&gt;=21,Table1[[#This Row],[MMSE]]&lt;25),"Mild","Normal")))</f>
        <v>Normal</v>
      </c>
      <c r="AB715">
        <v>1.9654867309920301</v>
      </c>
      <c r="AC715">
        <v>0</v>
      </c>
      <c r="AD715">
        <v>0</v>
      </c>
      <c r="AE715">
        <v>3.3539806800452401</v>
      </c>
      <c r="AF715">
        <v>0</v>
      </c>
      <c r="AG715">
        <v>0</v>
      </c>
      <c r="AH715">
        <v>1</v>
      </c>
      <c r="AI715">
        <v>0</v>
      </c>
      <c r="AJ715">
        <v>0</v>
      </c>
      <c r="AK715">
        <v>0</v>
      </c>
      <c r="AL715" t="s">
        <v>35</v>
      </c>
    </row>
    <row r="716" spans="1:38" x14ac:dyDescent="0.2">
      <c r="A716">
        <v>5465</v>
      </c>
      <c r="B716">
        <v>86</v>
      </c>
      <c r="C716" t="str">
        <f>QUOTIENT(Table1[[#This Row],[Age]],10)*10&amp;"-"&amp;(QUOTIENT(Table1[[#This Row],[Age]],10)*10)+9</f>
        <v>80-89</v>
      </c>
      <c r="D716">
        <v>0</v>
      </c>
      <c r="E716">
        <v>1</v>
      </c>
      <c r="F716">
        <v>1</v>
      </c>
      <c r="G716" s="3">
        <v>23.435735932142599</v>
      </c>
      <c r="H716" s="3" t="str">
        <f>IF(Table1[[#This Row],[BMI]]&lt;18.5,"Underweight",IF(AND(Table1[[#This Row],[BMI]]&gt;=18.5,Table1[[#This Row],[BMI]]&lt;25),"Normal Weight",IF(AND(Table1[[#This Row],[BMI]]&gt;=25,Table1[[#This Row],[BMI]]&lt;30),"Overweight","Obesity")))</f>
        <v>Normal Weight</v>
      </c>
      <c r="I716">
        <v>1</v>
      </c>
      <c r="J716">
        <v>10.9478027399774</v>
      </c>
      <c r="K716">
        <v>7.0328187203336201</v>
      </c>
      <c r="L716">
        <v>5.3982230423818596</v>
      </c>
      <c r="M716">
        <v>7.0673410271820298</v>
      </c>
      <c r="N716">
        <v>0</v>
      </c>
      <c r="O716">
        <v>0</v>
      </c>
      <c r="P716">
        <v>0</v>
      </c>
      <c r="Q716">
        <v>0</v>
      </c>
      <c r="R716">
        <v>1</v>
      </c>
      <c r="S716">
        <v>0</v>
      </c>
      <c r="T716">
        <v>172</v>
      </c>
      <c r="U716">
        <v>98</v>
      </c>
      <c r="V716">
        <v>295.69502644745597</v>
      </c>
      <c r="W716">
        <v>183.18929201126301</v>
      </c>
      <c r="X716">
        <v>51.377774046331901</v>
      </c>
      <c r="Y716">
        <v>68.967142768418995</v>
      </c>
      <c r="Z716">
        <v>16.856673617053101</v>
      </c>
      <c r="AA716" t="str">
        <f>IF(Table1[[#This Row],[MMSE]]&lt;10, "Severe", IF(AND(Table1[[#This Row],[MMSE]]&gt;10,Table1[[#This Row],[MMSE]]&lt;21),"Moderate",IF(AND(Table1[[#This Row],[MMSE]]&gt;=21,Table1[[#This Row],[MMSE]]&lt;25),"Mild","Normal")))</f>
        <v>Moderate</v>
      </c>
      <c r="AB716">
        <v>4.6034999720836902</v>
      </c>
      <c r="AC716">
        <v>1</v>
      </c>
      <c r="AD716">
        <v>1</v>
      </c>
      <c r="AE716">
        <v>4.5609551231422998</v>
      </c>
      <c r="AF716">
        <v>0</v>
      </c>
      <c r="AG716">
        <v>0</v>
      </c>
      <c r="AH716">
        <v>1</v>
      </c>
      <c r="AI716">
        <v>1</v>
      </c>
      <c r="AJ716">
        <v>0</v>
      </c>
      <c r="AK716">
        <v>1</v>
      </c>
      <c r="AL716" t="s">
        <v>35</v>
      </c>
    </row>
    <row r="717" spans="1:38" hidden="1" x14ac:dyDescent="0.2">
      <c r="A717">
        <v>5466</v>
      </c>
      <c r="B717">
        <v>81</v>
      </c>
      <c r="C717" t="str">
        <f>QUOTIENT(Table1[[#This Row],[Age]],10)*10&amp;"-"&amp;(QUOTIENT(Table1[[#This Row],[Age]],10)*10)+9</f>
        <v>80-89</v>
      </c>
      <c r="D717">
        <v>1</v>
      </c>
      <c r="E717">
        <v>0</v>
      </c>
      <c r="F717">
        <v>1</v>
      </c>
      <c r="G717" s="3">
        <v>34.092306663085502</v>
      </c>
      <c r="H717" s="3" t="str">
        <f>IF(Table1[[#This Row],[BMI]]&lt;18.5,"Underweight",IF(AND(Table1[[#This Row],[BMI]]&gt;=18.5,Table1[[#This Row],[BMI]]&lt;25),"Normal Weight",IF(AND(Table1[[#This Row],[BMI]]&gt;=25,Table1[[#This Row],[BMI]]&lt;30),"Overweight","Obesity")))</f>
        <v>Obesity</v>
      </c>
      <c r="I717">
        <v>0</v>
      </c>
      <c r="J717">
        <v>1.3800556570447</v>
      </c>
      <c r="K717">
        <v>3.0173926510070199</v>
      </c>
      <c r="L717">
        <v>6.7634576480481501</v>
      </c>
      <c r="M717">
        <v>9.4306943262644705</v>
      </c>
      <c r="N717">
        <v>1</v>
      </c>
      <c r="O717">
        <v>0</v>
      </c>
      <c r="P717">
        <v>1</v>
      </c>
      <c r="Q717">
        <v>0</v>
      </c>
      <c r="R717">
        <v>0</v>
      </c>
      <c r="S717">
        <v>1</v>
      </c>
      <c r="T717">
        <v>139</v>
      </c>
      <c r="U717">
        <v>61</v>
      </c>
      <c r="V717">
        <v>223.980447154644</v>
      </c>
      <c r="W717">
        <v>86.911747874142904</v>
      </c>
      <c r="X717">
        <v>75.135279808636795</v>
      </c>
      <c r="Y717">
        <v>136.82124940396</v>
      </c>
      <c r="Z717">
        <v>4.8978626350797398</v>
      </c>
      <c r="AA717" t="str">
        <f>IF(Table1[[#This Row],[MMSE]]&lt;10, "Severe", IF(AND(Table1[[#This Row],[MMSE]]&gt;10,Table1[[#This Row],[MMSE]]&lt;21),"Moderate",IF(AND(Table1[[#This Row],[MMSE]]&gt;=21,Table1[[#This Row],[MMSE]]&lt;25),"Mild","Normal")))</f>
        <v>Severe</v>
      </c>
      <c r="AB717">
        <v>1.71908018881442</v>
      </c>
      <c r="AC717">
        <v>1</v>
      </c>
      <c r="AD717">
        <v>0</v>
      </c>
      <c r="AE717">
        <v>5.6028166728733604</v>
      </c>
      <c r="AF717">
        <v>0</v>
      </c>
      <c r="AG717">
        <v>0</v>
      </c>
      <c r="AH717">
        <v>0</v>
      </c>
      <c r="AI717">
        <v>0</v>
      </c>
      <c r="AJ717">
        <v>1</v>
      </c>
      <c r="AK717">
        <v>1</v>
      </c>
      <c r="AL717" t="s">
        <v>35</v>
      </c>
    </row>
    <row r="718" spans="1:38" hidden="1" x14ac:dyDescent="0.2">
      <c r="A718">
        <v>5467</v>
      </c>
      <c r="B718">
        <v>70</v>
      </c>
      <c r="C718" t="str">
        <f>QUOTIENT(Table1[[#This Row],[Age]],10)*10&amp;"-"&amp;(QUOTIENT(Table1[[#This Row],[Age]],10)*10)+9</f>
        <v>70-79</v>
      </c>
      <c r="D718">
        <v>1</v>
      </c>
      <c r="E718">
        <v>0</v>
      </c>
      <c r="F718">
        <v>1</v>
      </c>
      <c r="G718" s="3">
        <v>38.585181466723903</v>
      </c>
      <c r="H718" s="3" t="str">
        <f>IF(Table1[[#This Row],[BMI]]&lt;18.5,"Underweight",IF(AND(Table1[[#This Row],[BMI]]&gt;=18.5,Table1[[#This Row],[BMI]]&lt;25),"Normal Weight",IF(AND(Table1[[#This Row],[BMI]]&gt;=25,Table1[[#This Row],[BMI]]&lt;30),"Overweight","Obesity")))</f>
        <v>Obesity</v>
      </c>
      <c r="I718">
        <v>0</v>
      </c>
      <c r="J718">
        <v>14.410953553264299</v>
      </c>
      <c r="K718">
        <v>3.0332363747323301</v>
      </c>
      <c r="L718">
        <v>1.0697932379722299</v>
      </c>
      <c r="M718">
        <v>4.3891604240131903</v>
      </c>
      <c r="N718">
        <v>0</v>
      </c>
      <c r="O718">
        <v>0</v>
      </c>
      <c r="P718">
        <v>0</v>
      </c>
      <c r="Q718">
        <v>0</v>
      </c>
      <c r="R718">
        <v>0</v>
      </c>
      <c r="S718">
        <v>0</v>
      </c>
      <c r="T718">
        <v>92</v>
      </c>
      <c r="U718">
        <v>61</v>
      </c>
      <c r="V718">
        <v>229.099405269241</v>
      </c>
      <c r="W718">
        <v>176.491597595792</v>
      </c>
      <c r="X718">
        <v>69.259290146070498</v>
      </c>
      <c r="Y718">
        <v>350.59377791315001</v>
      </c>
      <c r="Z718">
        <v>5.6676994624417096</v>
      </c>
      <c r="AA718" t="str">
        <f>IF(Table1[[#This Row],[MMSE]]&lt;10, "Severe", IF(AND(Table1[[#This Row],[MMSE]]&gt;10,Table1[[#This Row],[MMSE]]&lt;21),"Moderate",IF(AND(Table1[[#This Row],[MMSE]]&gt;=21,Table1[[#This Row],[MMSE]]&lt;25),"Mild","Normal")))</f>
        <v>Severe</v>
      </c>
      <c r="AB718">
        <v>7.5543244556456202</v>
      </c>
      <c r="AC718">
        <v>0</v>
      </c>
      <c r="AD718">
        <v>0</v>
      </c>
      <c r="AE718">
        <v>7.4673580916931899</v>
      </c>
      <c r="AF718">
        <v>0</v>
      </c>
      <c r="AG718">
        <v>0</v>
      </c>
      <c r="AH718">
        <v>0</v>
      </c>
      <c r="AI718">
        <v>0</v>
      </c>
      <c r="AJ718">
        <v>1</v>
      </c>
      <c r="AK718">
        <v>0</v>
      </c>
      <c r="AL718" t="s">
        <v>35</v>
      </c>
    </row>
    <row r="719" spans="1:38" hidden="1" x14ac:dyDescent="0.2">
      <c r="A719">
        <v>5468</v>
      </c>
      <c r="B719">
        <v>85</v>
      </c>
      <c r="C719" t="str">
        <f>QUOTIENT(Table1[[#This Row],[Age]],10)*10&amp;"-"&amp;(QUOTIENT(Table1[[#This Row],[Age]],10)*10)+9</f>
        <v>80-89</v>
      </c>
      <c r="D719">
        <v>1</v>
      </c>
      <c r="E719">
        <v>0</v>
      </c>
      <c r="F719">
        <v>0</v>
      </c>
      <c r="G719" s="3">
        <v>28.932424025659898</v>
      </c>
      <c r="H719" s="3" t="str">
        <f>IF(Table1[[#This Row],[BMI]]&lt;18.5,"Underweight",IF(AND(Table1[[#This Row],[BMI]]&gt;=18.5,Table1[[#This Row],[BMI]]&lt;25),"Normal Weight",IF(AND(Table1[[#This Row],[BMI]]&gt;=25,Table1[[#This Row],[BMI]]&lt;30),"Overweight","Obesity")))</f>
        <v>Overweight</v>
      </c>
      <c r="I719">
        <v>0</v>
      </c>
      <c r="J719">
        <v>12.879462672109399</v>
      </c>
      <c r="K719">
        <v>3.3363053933786802</v>
      </c>
      <c r="L719">
        <v>7.4608927104125202</v>
      </c>
      <c r="M719">
        <v>4.0870755757855504</v>
      </c>
      <c r="N719">
        <v>0</v>
      </c>
      <c r="O719">
        <v>0</v>
      </c>
      <c r="P719">
        <v>0</v>
      </c>
      <c r="Q719">
        <v>0</v>
      </c>
      <c r="R719">
        <v>0</v>
      </c>
      <c r="S719">
        <v>0</v>
      </c>
      <c r="T719">
        <v>174</v>
      </c>
      <c r="U719">
        <v>113</v>
      </c>
      <c r="V719">
        <v>259.69480673534201</v>
      </c>
      <c r="W719">
        <v>119.337968715445</v>
      </c>
      <c r="X719">
        <v>78.972259738201799</v>
      </c>
      <c r="Y719">
        <v>262.07348424379398</v>
      </c>
      <c r="Z719">
        <v>24.304739469365099</v>
      </c>
      <c r="AA719" t="str">
        <f>IF(Table1[[#This Row],[MMSE]]&lt;10, "Severe", IF(AND(Table1[[#This Row],[MMSE]]&gt;10,Table1[[#This Row],[MMSE]]&lt;21),"Moderate",IF(AND(Table1[[#This Row],[MMSE]]&gt;=21,Table1[[#This Row],[MMSE]]&lt;25),"Mild","Normal")))</f>
        <v>Mild</v>
      </c>
      <c r="AB719">
        <v>8.64507329548311</v>
      </c>
      <c r="AC719">
        <v>1</v>
      </c>
      <c r="AD719">
        <v>0</v>
      </c>
      <c r="AE719">
        <v>6.3893777320666496</v>
      </c>
      <c r="AF719">
        <v>1</v>
      </c>
      <c r="AG719">
        <v>1</v>
      </c>
      <c r="AH719">
        <v>0</v>
      </c>
      <c r="AI719">
        <v>0</v>
      </c>
      <c r="AJ719">
        <v>0</v>
      </c>
      <c r="AK719">
        <v>0</v>
      </c>
      <c r="AL719" t="s">
        <v>35</v>
      </c>
    </row>
    <row r="720" spans="1:38" x14ac:dyDescent="0.2">
      <c r="A720">
        <v>5469</v>
      </c>
      <c r="B720">
        <v>84</v>
      </c>
      <c r="C720" t="str">
        <f>QUOTIENT(Table1[[#This Row],[Age]],10)*10&amp;"-"&amp;(QUOTIENT(Table1[[#This Row],[Age]],10)*10)+9</f>
        <v>80-89</v>
      </c>
      <c r="D720">
        <v>1</v>
      </c>
      <c r="E720">
        <v>2</v>
      </c>
      <c r="F720">
        <v>0</v>
      </c>
      <c r="G720" s="3">
        <v>33.817008068164903</v>
      </c>
      <c r="H720" s="3" t="str">
        <f>IF(Table1[[#This Row],[BMI]]&lt;18.5,"Underweight",IF(AND(Table1[[#This Row],[BMI]]&gt;=18.5,Table1[[#This Row],[BMI]]&lt;25),"Normal Weight",IF(AND(Table1[[#This Row],[BMI]]&gt;=25,Table1[[#This Row],[BMI]]&lt;30),"Overweight","Obesity")))</f>
        <v>Obesity</v>
      </c>
      <c r="I720">
        <v>0</v>
      </c>
      <c r="J720">
        <v>0.48864901595884802</v>
      </c>
      <c r="K720">
        <v>4.7204114303657096</v>
      </c>
      <c r="L720">
        <v>2.0040431600749602</v>
      </c>
      <c r="M720">
        <v>9.7422673924786096</v>
      </c>
      <c r="N720">
        <v>0</v>
      </c>
      <c r="O720">
        <v>0</v>
      </c>
      <c r="P720">
        <v>0</v>
      </c>
      <c r="Q720">
        <v>0</v>
      </c>
      <c r="R720">
        <v>0</v>
      </c>
      <c r="S720">
        <v>1</v>
      </c>
      <c r="T720">
        <v>139</v>
      </c>
      <c r="U720">
        <v>111</v>
      </c>
      <c r="V720">
        <v>255.76215936514501</v>
      </c>
      <c r="W720">
        <v>175.32346946780601</v>
      </c>
      <c r="X720">
        <v>81.204856932439498</v>
      </c>
      <c r="Y720">
        <v>264.46813125554098</v>
      </c>
      <c r="Z720">
        <v>20.625684539225901</v>
      </c>
      <c r="AA720" t="str">
        <f>IF(Table1[[#This Row],[MMSE]]&lt;10, "Severe", IF(AND(Table1[[#This Row],[MMSE]]&gt;10,Table1[[#This Row],[MMSE]]&lt;21),"Moderate",IF(AND(Table1[[#This Row],[MMSE]]&gt;=21,Table1[[#This Row],[MMSE]]&lt;25),"Mild","Normal")))</f>
        <v>Moderate</v>
      </c>
      <c r="AB720">
        <v>3.4203437922925701</v>
      </c>
      <c r="AC720">
        <v>0</v>
      </c>
      <c r="AD720">
        <v>1</v>
      </c>
      <c r="AE720">
        <v>9.1795584104120103</v>
      </c>
      <c r="AF720">
        <v>1</v>
      </c>
      <c r="AG720">
        <v>1</v>
      </c>
      <c r="AH720">
        <v>0</v>
      </c>
      <c r="AI720">
        <v>0</v>
      </c>
      <c r="AJ720">
        <v>0</v>
      </c>
      <c r="AK720">
        <v>1</v>
      </c>
      <c r="AL720" t="s">
        <v>35</v>
      </c>
    </row>
    <row r="721" spans="1:38" x14ac:dyDescent="0.2">
      <c r="A721">
        <v>5470</v>
      </c>
      <c r="B721">
        <v>84</v>
      </c>
      <c r="C721" t="str">
        <f>QUOTIENT(Table1[[#This Row],[Age]],10)*10&amp;"-"&amp;(QUOTIENT(Table1[[#This Row],[Age]],10)*10)+9</f>
        <v>80-89</v>
      </c>
      <c r="D721">
        <v>1</v>
      </c>
      <c r="E721">
        <v>0</v>
      </c>
      <c r="F721">
        <v>1</v>
      </c>
      <c r="G721" s="3">
        <v>35.655671289523902</v>
      </c>
      <c r="H721" s="3" t="str">
        <f>IF(Table1[[#This Row],[BMI]]&lt;18.5,"Underweight",IF(AND(Table1[[#This Row],[BMI]]&gt;=18.5,Table1[[#This Row],[BMI]]&lt;25),"Normal Weight",IF(AND(Table1[[#This Row],[BMI]]&gt;=25,Table1[[#This Row],[BMI]]&lt;30),"Overweight","Obesity")))</f>
        <v>Obesity</v>
      </c>
      <c r="I721">
        <v>0</v>
      </c>
      <c r="J721">
        <v>16.006886590665498</v>
      </c>
      <c r="K721">
        <v>8.3376422916113508</v>
      </c>
      <c r="L721">
        <v>3.530223438758</v>
      </c>
      <c r="M721">
        <v>7.4293677873258597</v>
      </c>
      <c r="N721">
        <v>0</v>
      </c>
      <c r="O721">
        <v>0</v>
      </c>
      <c r="P721">
        <v>0</v>
      </c>
      <c r="Q721">
        <v>0</v>
      </c>
      <c r="R721">
        <v>0</v>
      </c>
      <c r="S721">
        <v>0</v>
      </c>
      <c r="T721">
        <v>171</v>
      </c>
      <c r="U721">
        <v>108</v>
      </c>
      <c r="V721">
        <v>155.899090760929</v>
      </c>
      <c r="W721">
        <v>134.65288126519599</v>
      </c>
      <c r="X721">
        <v>94.396586733790301</v>
      </c>
      <c r="Y721">
        <v>347.67489642730902</v>
      </c>
      <c r="Z721">
        <v>13.361237237537599</v>
      </c>
      <c r="AA721" t="str">
        <f>IF(Table1[[#This Row],[MMSE]]&lt;10, "Severe", IF(AND(Table1[[#This Row],[MMSE]]&gt;10,Table1[[#This Row],[MMSE]]&lt;21),"Moderate",IF(AND(Table1[[#This Row],[MMSE]]&gt;=21,Table1[[#This Row],[MMSE]]&lt;25),"Mild","Normal")))</f>
        <v>Moderate</v>
      </c>
      <c r="AB721">
        <v>4.5360467080854399</v>
      </c>
      <c r="AC721">
        <v>0</v>
      </c>
      <c r="AD721">
        <v>0</v>
      </c>
      <c r="AE721">
        <v>9.0981282807819799</v>
      </c>
      <c r="AF721">
        <v>0</v>
      </c>
      <c r="AG721">
        <v>0</v>
      </c>
      <c r="AH721">
        <v>0</v>
      </c>
      <c r="AI721">
        <v>0</v>
      </c>
      <c r="AJ721">
        <v>1</v>
      </c>
      <c r="AK721">
        <v>0</v>
      </c>
      <c r="AL721" t="s">
        <v>35</v>
      </c>
    </row>
    <row r="722" spans="1:38" hidden="1" x14ac:dyDescent="0.2">
      <c r="A722">
        <v>5471</v>
      </c>
      <c r="B722">
        <v>75</v>
      </c>
      <c r="C722" t="str">
        <f>QUOTIENT(Table1[[#This Row],[Age]],10)*10&amp;"-"&amp;(QUOTIENT(Table1[[#This Row],[Age]],10)*10)+9</f>
        <v>70-79</v>
      </c>
      <c r="D722">
        <v>0</v>
      </c>
      <c r="E722">
        <v>0</v>
      </c>
      <c r="F722">
        <v>0</v>
      </c>
      <c r="G722" s="3">
        <v>39.304123150606699</v>
      </c>
      <c r="H722" s="3" t="str">
        <f>IF(Table1[[#This Row],[BMI]]&lt;18.5,"Underweight",IF(AND(Table1[[#This Row],[BMI]]&gt;=18.5,Table1[[#This Row],[BMI]]&lt;25),"Normal Weight",IF(AND(Table1[[#This Row],[BMI]]&gt;=25,Table1[[#This Row],[BMI]]&lt;30),"Overweight","Obesity")))</f>
        <v>Obesity</v>
      </c>
      <c r="I722">
        <v>0</v>
      </c>
      <c r="J722">
        <v>1.32430604938089</v>
      </c>
      <c r="K722">
        <v>3.2865493654571298</v>
      </c>
      <c r="L722">
        <v>4.8056009989872797</v>
      </c>
      <c r="M722">
        <v>4.0256837318023502</v>
      </c>
      <c r="N722">
        <v>0</v>
      </c>
      <c r="O722">
        <v>0</v>
      </c>
      <c r="P722">
        <v>0</v>
      </c>
      <c r="Q722">
        <v>0</v>
      </c>
      <c r="R722">
        <v>0</v>
      </c>
      <c r="S722">
        <v>0</v>
      </c>
      <c r="T722">
        <v>158</v>
      </c>
      <c r="U722">
        <v>72</v>
      </c>
      <c r="V722">
        <v>233.17227885405299</v>
      </c>
      <c r="W722">
        <v>177.856255199651</v>
      </c>
      <c r="X722">
        <v>64.863804246796207</v>
      </c>
      <c r="Y722">
        <v>58.233308584645897</v>
      </c>
      <c r="Z722">
        <v>8.9117625413036698</v>
      </c>
      <c r="AA722" t="str">
        <f>IF(Table1[[#This Row],[MMSE]]&lt;10, "Severe", IF(AND(Table1[[#This Row],[MMSE]]&gt;10,Table1[[#This Row],[MMSE]]&lt;21),"Moderate",IF(AND(Table1[[#This Row],[MMSE]]&gt;=21,Table1[[#This Row],[MMSE]]&lt;25),"Mild","Normal")))</f>
        <v>Severe</v>
      </c>
      <c r="AB722">
        <v>1.51564229210431</v>
      </c>
      <c r="AC722">
        <v>1</v>
      </c>
      <c r="AD722">
        <v>0</v>
      </c>
      <c r="AE722">
        <v>8.5738289840748791</v>
      </c>
      <c r="AF722">
        <v>0</v>
      </c>
      <c r="AG722">
        <v>0</v>
      </c>
      <c r="AH722">
        <v>0</v>
      </c>
      <c r="AI722">
        <v>0</v>
      </c>
      <c r="AJ722">
        <v>0</v>
      </c>
      <c r="AK722">
        <v>1</v>
      </c>
      <c r="AL722" t="s">
        <v>35</v>
      </c>
    </row>
    <row r="723" spans="1:38" hidden="1" x14ac:dyDescent="0.2">
      <c r="A723">
        <v>5472</v>
      </c>
      <c r="B723">
        <v>67</v>
      </c>
      <c r="C723" t="str">
        <f>QUOTIENT(Table1[[#This Row],[Age]],10)*10&amp;"-"&amp;(QUOTIENT(Table1[[#This Row],[Age]],10)*10)+9</f>
        <v>60-69</v>
      </c>
      <c r="D723">
        <v>1</v>
      </c>
      <c r="E723">
        <v>0</v>
      </c>
      <c r="F723">
        <v>2</v>
      </c>
      <c r="G723" s="3">
        <v>20.361775376416201</v>
      </c>
      <c r="H723" s="3" t="str">
        <f>IF(Table1[[#This Row],[BMI]]&lt;18.5,"Underweight",IF(AND(Table1[[#This Row],[BMI]]&gt;=18.5,Table1[[#This Row],[BMI]]&lt;25),"Normal Weight",IF(AND(Table1[[#This Row],[BMI]]&gt;=25,Table1[[#This Row],[BMI]]&lt;30),"Overweight","Obesity")))</f>
        <v>Normal Weight</v>
      </c>
      <c r="I723">
        <v>1</v>
      </c>
      <c r="J723">
        <v>10.666023109764099</v>
      </c>
      <c r="K723">
        <v>9.0576728178399204</v>
      </c>
      <c r="L723">
        <v>7.4561660437168698</v>
      </c>
      <c r="M723">
        <v>5.7657598964960997</v>
      </c>
      <c r="N723">
        <v>0</v>
      </c>
      <c r="O723">
        <v>0</v>
      </c>
      <c r="P723">
        <v>0</v>
      </c>
      <c r="Q723">
        <v>0</v>
      </c>
      <c r="R723">
        <v>1</v>
      </c>
      <c r="S723">
        <v>0</v>
      </c>
      <c r="T723">
        <v>114</v>
      </c>
      <c r="U723">
        <v>79</v>
      </c>
      <c r="V723">
        <v>242.73628101764501</v>
      </c>
      <c r="W723">
        <v>171.45214788140601</v>
      </c>
      <c r="X723">
        <v>65.123366201478603</v>
      </c>
      <c r="Y723">
        <v>257.43891155230199</v>
      </c>
      <c r="Z723">
        <v>5.0279857519520998</v>
      </c>
      <c r="AA723" t="str">
        <f>IF(Table1[[#This Row],[MMSE]]&lt;10, "Severe", IF(AND(Table1[[#This Row],[MMSE]]&gt;10,Table1[[#This Row],[MMSE]]&lt;21),"Moderate",IF(AND(Table1[[#This Row],[MMSE]]&gt;=21,Table1[[#This Row],[MMSE]]&lt;25),"Mild","Normal")))</f>
        <v>Severe</v>
      </c>
      <c r="AB723">
        <v>6.0782416493070501</v>
      </c>
      <c r="AC723">
        <v>1</v>
      </c>
      <c r="AD723">
        <v>0</v>
      </c>
      <c r="AE723">
        <v>7.6443935293483403</v>
      </c>
      <c r="AF723">
        <v>0</v>
      </c>
      <c r="AG723">
        <v>1</v>
      </c>
      <c r="AH723">
        <v>0</v>
      </c>
      <c r="AI723">
        <v>1</v>
      </c>
      <c r="AJ723">
        <v>0</v>
      </c>
      <c r="AK723">
        <v>0</v>
      </c>
      <c r="AL723" t="s">
        <v>35</v>
      </c>
    </row>
    <row r="724" spans="1:38" hidden="1" x14ac:dyDescent="0.2">
      <c r="A724">
        <v>5473</v>
      </c>
      <c r="B724">
        <v>90</v>
      </c>
      <c r="C724" t="str">
        <f>QUOTIENT(Table1[[#This Row],[Age]],10)*10&amp;"-"&amp;(QUOTIENT(Table1[[#This Row],[Age]],10)*10)+9</f>
        <v>90-99</v>
      </c>
      <c r="D724">
        <v>0</v>
      </c>
      <c r="E724">
        <v>2</v>
      </c>
      <c r="F724">
        <v>2</v>
      </c>
      <c r="G724" s="3">
        <v>24.444090523586102</v>
      </c>
      <c r="H724" s="3" t="str">
        <f>IF(Table1[[#This Row],[BMI]]&lt;18.5,"Underweight",IF(AND(Table1[[#This Row],[BMI]]&gt;=18.5,Table1[[#This Row],[BMI]]&lt;25),"Normal Weight",IF(AND(Table1[[#This Row],[BMI]]&gt;=25,Table1[[#This Row],[BMI]]&lt;30),"Overweight","Obesity")))</f>
        <v>Normal Weight</v>
      </c>
      <c r="I724">
        <v>0</v>
      </c>
      <c r="J724">
        <v>4.2738420178885601</v>
      </c>
      <c r="K724">
        <v>6.3260358877682101</v>
      </c>
      <c r="L724">
        <v>3.6941401544580401</v>
      </c>
      <c r="M724">
        <v>7.1527209663130504</v>
      </c>
      <c r="N724">
        <v>0</v>
      </c>
      <c r="O724">
        <v>1</v>
      </c>
      <c r="P724">
        <v>0</v>
      </c>
      <c r="Q724">
        <v>1</v>
      </c>
      <c r="R724">
        <v>0</v>
      </c>
      <c r="S724">
        <v>0</v>
      </c>
      <c r="T724">
        <v>95</v>
      </c>
      <c r="U724">
        <v>87</v>
      </c>
      <c r="V724">
        <v>191.67329882137301</v>
      </c>
      <c r="W724">
        <v>125.654757308249</v>
      </c>
      <c r="X724">
        <v>97.253490869408694</v>
      </c>
      <c r="Y724">
        <v>180.026162946841</v>
      </c>
      <c r="Z724">
        <v>21.4700130712618</v>
      </c>
      <c r="AA724" t="str">
        <f>IF(Table1[[#This Row],[MMSE]]&lt;10, "Severe", IF(AND(Table1[[#This Row],[MMSE]]&gt;10,Table1[[#This Row],[MMSE]]&lt;21),"Moderate",IF(AND(Table1[[#This Row],[MMSE]]&gt;=21,Table1[[#This Row],[MMSE]]&lt;25),"Mild","Normal")))</f>
        <v>Mild</v>
      </c>
      <c r="AB724">
        <v>4.5888921303539103</v>
      </c>
      <c r="AC724">
        <v>1</v>
      </c>
      <c r="AD724">
        <v>1</v>
      </c>
      <c r="AE724">
        <v>6.8476634417859401</v>
      </c>
      <c r="AF724">
        <v>1</v>
      </c>
      <c r="AG724">
        <v>0</v>
      </c>
      <c r="AH724">
        <v>0</v>
      </c>
      <c r="AI724">
        <v>0</v>
      </c>
      <c r="AJ724">
        <v>0</v>
      </c>
      <c r="AK724">
        <v>1</v>
      </c>
      <c r="AL724" t="s">
        <v>35</v>
      </c>
    </row>
    <row r="725" spans="1:38" hidden="1" x14ac:dyDescent="0.2">
      <c r="A725">
        <v>5474</v>
      </c>
      <c r="B725">
        <v>66</v>
      </c>
      <c r="C725" t="str">
        <f>QUOTIENT(Table1[[#This Row],[Age]],10)*10&amp;"-"&amp;(QUOTIENT(Table1[[#This Row],[Age]],10)*10)+9</f>
        <v>60-69</v>
      </c>
      <c r="D725">
        <v>1</v>
      </c>
      <c r="E725">
        <v>0</v>
      </c>
      <c r="F725">
        <v>1</v>
      </c>
      <c r="G725" s="3">
        <v>24.706250080814101</v>
      </c>
      <c r="H725" s="3" t="str">
        <f>IF(Table1[[#This Row],[BMI]]&lt;18.5,"Underweight",IF(AND(Table1[[#This Row],[BMI]]&gt;=18.5,Table1[[#This Row],[BMI]]&lt;25),"Normal Weight",IF(AND(Table1[[#This Row],[BMI]]&gt;=25,Table1[[#This Row],[BMI]]&lt;30),"Overweight","Obesity")))</f>
        <v>Normal Weight</v>
      </c>
      <c r="I725">
        <v>0</v>
      </c>
      <c r="J725">
        <v>18.498399472624701</v>
      </c>
      <c r="K725">
        <v>6.3984129918625596</v>
      </c>
      <c r="L725">
        <v>9.7940841413823598</v>
      </c>
      <c r="M725">
        <v>7.84240237478007</v>
      </c>
      <c r="N725">
        <v>0</v>
      </c>
      <c r="O725">
        <v>0</v>
      </c>
      <c r="P725">
        <v>0</v>
      </c>
      <c r="Q725">
        <v>0</v>
      </c>
      <c r="R725">
        <v>0</v>
      </c>
      <c r="S725">
        <v>0</v>
      </c>
      <c r="T725">
        <v>172</v>
      </c>
      <c r="U725">
        <v>85</v>
      </c>
      <c r="V725">
        <v>185.970693129399</v>
      </c>
      <c r="W725">
        <v>155.07016341169901</v>
      </c>
      <c r="X725">
        <v>86.691022488268999</v>
      </c>
      <c r="Y725">
        <v>225.414865007922</v>
      </c>
      <c r="Z725">
        <v>25.7148770653139</v>
      </c>
      <c r="AA725" t="str">
        <f>IF(Table1[[#This Row],[MMSE]]&lt;10, "Severe", IF(AND(Table1[[#This Row],[MMSE]]&gt;10,Table1[[#This Row],[MMSE]]&lt;21),"Moderate",IF(AND(Table1[[#This Row],[MMSE]]&gt;=21,Table1[[#This Row],[MMSE]]&lt;25),"Mild","Normal")))</f>
        <v>Normal</v>
      </c>
      <c r="AB725">
        <v>8.1067204825969892</v>
      </c>
      <c r="AC725">
        <v>0</v>
      </c>
      <c r="AD725">
        <v>0</v>
      </c>
      <c r="AE725">
        <v>0.78256213089259397</v>
      </c>
      <c r="AF725">
        <v>0</v>
      </c>
      <c r="AG725">
        <v>0</v>
      </c>
      <c r="AH725">
        <v>0</v>
      </c>
      <c r="AI725">
        <v>0</v>
      </c>
      <c r="AJ725">
        <v>0</v>
      </c>
      <c r="AK725">
        <v>0</v>
      </c>
      <c r="AL725" t="s">
        <v>35</v>
      </c>
    </row>
    <row r="726" spans="1:38" hidden="1" x14ac:dyDescent="0.2">
      <c r="A726">
        <v>5475</v>
      </c>
      <c r="B726">
        <v>73</v>
      </c>
      <c r="C726" t="str">
        <f>QUOTIENT(Table1[[#This Row],[Age]],10)*10&amp;"-"&amp;(QUOTIENT(Table1[[#This Row],[Age]],10)*10)+9</f>
        <v>70-79</v>
      </c>
      <c r="D726">
        <v>1</v>
      </c>
      <c r="E726">
        <v>0</v>
      </c>
      <c r="F726">
        <v>1</v>
      </c>
      <c r="G726" s="3">
        <v>15.738828394733099</v>
      </c>
      <c r="H726" s="3" t="str">
        <f>IF(Table1[[#This Row],[BMI]]&lt;18.5,"Underweight",IF(AND(Table1[[#This Row],[BMI]]&gt;=18.5,Table1[[#This Row],[BMI]]&lt;25),"Normal Weight",IF(AND(Table1[[#This Row],[BMI]]&gt;=25,Table1[[#This Row],[BMI]]&lt;30),"Overweight","Obesity")))</f>
        <v>Underweight</v>
      </c>
      <c r="I726">
        <v>0</v>
      </c>
      <c r="J726">
        <v>9.0221845203498994</v>
      </c>
      <c r="K726">
        <v>6.4303753885041504</v>
      </c>
      <c r="L726">
        <v>4.9824619583919798</v>
      </c>
      <c r="M726">
        <v>9.9662272683870601</v>
      </c>
      <c r="N726">
        <v>0</v>
      </c>
      <c r="O726">
        <v>0</v>
      </c>
      <c r="P726">
        <v>0</v>
      </c>
      <c r="Q726">
        <v>0</v>
      </c>
      <c r="R726">
        <v>0</v>
      </c>
      <c r="S726">
        <v>0</v>
      </c>
      <c r="T726">
        <v>100</v>
      </c>
      <c r="U726">
        <v>114</v>
      </c>
      <c r="V726">
        <v>251.20798989951999</v>
      </c>
      <c r="W726">
        <v>81.030461234458002</v>
      </c>
      <c r="X726">
        <v>75.7844301745032</v>
      </c>
      <c r="Y726">
        <v>355.50478560217198</v>
      </c>
      <c r="Z726">
        <v>2.2647907826790101</v>
      </c>
      <c r="AA726" t="str">
        <f>IF(Table1[[#This Row],[MMSE]]&lt;10, "Severe", IF(AND(Table1[[#This Row],[MMSE]]&gt;10,Table1[[#This Row],[MMSE]]&lt;21),"Moderate",IF(AND(Table1[[#This Row],[MMSE]]&gt;=21,Table1[[#This Row],[MMSE]]&lt;25),"Mild","Normal")))</f>
        <v>Severe</v>
      </c>
      <c r="AB726">
        <v>9.3695736316238296</v>
      </c>
      <c r="AC726">
        <v>0</v>
      </c>
      <c r="AD726">
        <v>0</v>
      </c>
      <c r="AE726">
        <v>6.5170068258361402</v>
      </c>
      <c r="AF726">
        <v>1</v>
      </c>
      <c r="AG726">
        <v>0</v>
      </c>
      <c r="AH726">
        <v>0</v>
      </c>
      <c r="AI726">
        <v>0</v>
      </c>
      <c r="AJ726">
        <v>0</v>
      </c>
      <c r="AK726">
        <v>0</v>
      </c>
      <c r="AL726" t="s">
        <v>35</v>
      </c>
    </row>
    <row r="727" spans="1:38" hidden="1" x14ac:dyDescent="0.2">
      <c r="A727">
        <v>5476</v>
      </c>
      <c r="B727">
        <v>83</v>
      </c>
      <c r="C727" t="str">
        <f>QUOTIENT(Table1[[#This Row],[Age]],10)*10&amp;"-"&amp;(QUOTIENT(Table1[[#This Row],[Age]],10)*10)+9</f>
        <v>80-89</v>
      </c>
      <c r="D727">
        <v>1</v>
      </c>
      <c r="E727">
        <v>2</v>
      </c>
      <c r="F727">
        <v>2</v>
      </c>
      <c r="G727" s="3">
        <v>27.4150377650429</v>
      </c>
      <c r="H727" s="3" t="str">
        <f>IF(Table1[[#This Row],[BMI]]&lt;18.5,"Underweight",IF(AND(Table1[[#This Row],[BMI]]&gt;=18.5,Table1[[#This Row],[BMI]]&lt;25),"Normal Weight",IF(AND(Table1[[#This Row],[BMI]]&gt;=25,Table1[[#This Row],[BMI]]&lt;30),"Overweight","Obesity")))</f>
        <v>Overweight</v>
      </c>
      <c r="I727">
        <v>1</v>
      </c>
      <c r="J727">
        <v>5.2097416328769004</v>
      </c>
      <c r="K727">
        <v>3.4964605351196898</v>
      </c>
      <c r="L727">
        <v>3.1098886943261301</v>
      </c>
      <c r="M727">
        <v>4.9783102122788998</v>
      </c>
      <c r="N727">
        <v>0</v>
      </c>
      <c r="O727">
        <v>0</v>
      </c>
      <c r="P727">
        <v>0</v>
      </c>
      <c r="Q727">
        <v>0</v>
      </c>
      <c r="R727">
        <v>0</v>
      </c>
      <c r="S727">
        <v>0</v>
      </c>
      <c r="T727">
        <v>97</v>
      </c>
      <c r="U727">
        <v>65</v>
      </c>
      <c r="V727">
        <v>159.98742359943699</v>
      </c>
      <c r="W727">
        <v>170.30703165925701</v>
      </c>
      <c r="X727">
        <v>44.786601792328099</v>
      </c>
      <c r="Y727">
        <v>116.900278843051</v>
      </c>
      <c r="Z727">
        <v>25.434216533512199</v>
      </c>
      <c r="AA727" t="str">
        <f>IF(Table1[[#This Row],[MMSE]]&lt;10, "Severe", IF(AND(Table1[[#This Row],[MMSE]]&gt;10,Table1[[#This Row],[MMSE]]&lt;21),"Moderate",IF(AND(Table1[[#This Row],[MMSE]]&gt;=21,Table1[[#This Row],[MMSE]]&lt;25),"Mild","Normal")))</f>
        <v>Normal</v>
      </c>
      <c r="AB727">
        <v>6.0298336939659603</v>
      </c>
      <c r="AC727">
        <v>0</v>
      </c>
      <c r="AD727">
        <v>1</v>
      </c>
      <c r="AE727">
        <v>1.26592856811934</v>
      </c>
      <c r="AF727">
        <v>1</v>
      </c>
      <c r="AG727">
        <v>0</v>
      </c>
      <c r="AH727">
        <v>0</v>
      </c>
      <c r="AI727">
        <v>0</v>
      </c>
      <c r="AJ727">
        <v>0</v>
      </c>
      <c r="AK727">
        <v>0</v>
      </c>
      <c r="AL727" t="s">
        <v>35</v>
      </c>
    </row>
    <row r="728" spans="1:38" hidden="1" x14ac:dyDescent="0.2">
      <c r="A728">
        <v>5477</v>
      </c>
      <c r="B728">
        <v>73</v>
      </c>
      <c r="C728" t="str">
        <f>QUOTIENT(Table1[[#This Row],[Age]],10)*10&amp;"-"&amp;(QUOTIENT(Table1[[#This Row],[Age]],10)*10)+9</f>
        <v>70-79</v>
      </c>
      <c r="D728">
        <v>0</v>
      </c>
      <c r="E728">
        <v>0</v>
      </c>
      <c r="F728">
        <v>0</v>
      </c>
      <c r="G728" s="3">
        <v>35.095895167031401</v>
      </c>
      <c r="H728" s="3" t="str">
        <f>IF(Table1[[#This Row],[BMI]]&lt;18.5,"Underweight",IF(AND(Table1[[#This Row],[BMI]]&gt;=18.5,Table1[[#This Row],[BMI]]&lt;25),"Normal Weight",IF(AND(Table1[[#This Row],[BMI]]&gt;=25,Table1[[#This Row],[BMI]]&lt;30),"Overweight","Obesity")))</f>
        <v>Obesity</v>
      </c>
      <c r="I728">
        <v>0</v>
      </c>
      <c r="J728">
        <v>5.3307963407852998</v>
      </c>
      <c r="K728">
        <v>6.04419705497489</v>
      </c>
      <c r="L728">
        <v>4.9673476137304897</v>
      </c>
      <c r="M728">
        <v>4.0308615180750902</v>
      </c>
      <c r="N728">
        <v>0</v>
      </c>
      <c r="O728">
        <v>0</v>
      </c>
      <c r="P728">
        <v>0</v>
      </c>
      <c r="Q728">
        <v>0</v>
      </c>
      <c r="R728">
        <v>0</v>
      </c>
      <c r="S728">
        <v>0</v>
      </c>
      <c r="T728">
        <v>132</v>
      </c>
      <c r="U728">
        <v>61</v>
      </c>
      <c r="V728">
        <v>278.81210927883302</v>
      </c>
      <c r="W728">
        <v>167.86632562383599</v>
      </c>
      <c r="X728">
        <v>21.482308831885099</v>
      </c>
      <c r="Y728">
        <v>302.79459523782998</v>
      </c>
      <c r="Z728">
        <v>24.707986429061201</v>
      </c>
      <c r="AA728" t="str">
        <f>IF(Table1[[#This Row],[MMSE]]&lt;10, "Severe", IF(AND(Table1[[#This Row],[MMSE]]&gt;10,Table1[[#This Row],[MMSE]]&lt;21),"Moderate",IF(AND(Table1[[#This Row],[MMSE]]&gt;=21,Table1[[#This Row],[MMSE]]&lt;25),"Mild","Normal")))</f>
        <v>Mild</v>
      </c>
      <c r="AB728">
        <v>9.2608221809667892</v>
      </c>
      <c r="AC728">
        <v>1</v>
      </c>
      <c r="AD728">
        <v>0</v>
      </c>
      <c r="AE728">
        <v>2.1461416359581098</v>
      </c>
      <c r="AF728">
        <v>0</v>
      </c>
      <c r="AG728">
        <v>0</v>
      </c>
      <c r="AH728">
        <v>0</v>
      </c>
      <c r="AI728">
        <v>1</v>
      </c>
      <c r="AJ728">
        <v>0</v>
      </c>
      <c r="AK728">
        <v>0</v>
      </c>
      <c r="AL728" t="s">
        <v>35</v>
      </c>
    </row>
    <row r="729" spans="1:38" hidden="1" x14ac:dyDescent="0.2">
      <c r="A729">
        <v>5478</v>
      </c>
      <c r="B729">
        <v>80</v>
      </c>
      <c r="C729" t="str">
        <f>QUOTIENT(Table1[[#This Row],[Age]],10)*10&amp;"-"&amp;(QUOTIENT(Table1[[#This Row],[Age]],10)*10)+9</f>
        <v>80-89</v>
      </c>
      <c r="D729">
        <v>1</v>
      </c>
      <c r="E729">
        <v>0</v>
      </c>
      <c r="F729">
        <v>1</v>
      </c>
      <c r="G729" s="3">
        <v>27.9758750783223</v>
      </c>
      <c r="H729" s="3" t="str">
        <f>IF(Table1[[#This Row],[BMI]]&lt;18.5,"Underweight",IF(AND(Table1[[#This Row],[BMI]]&gt;=18.5,Table1[[#This Row],[BMI]]&lt;25),"Normal Weight",IF(AND(Table1[[#This Row],[BMI]]&gt;=25,Table1[[#This Row],[BMI]]&lt;30),"Overweight","Obesity")))</f>
        <v>Overweight</v>
      </c>
      <c r="I729">
        <v>0</v>
      </c>
      <c r="J729">
        <v>13.450677615330701</v>
      </c>
      <c r="K729">
        <v>7.7704233232088198</v>
      </c>
      <c r="L729">
        <v>0.68952723947987504</v>
      </c>
      <c r="M729">
        <v>9.4477860584117597</v>
      </c>
      <c r="N729">
        <v>0</v>
      </c>
      <c r="O729">
        <v>1</v>
      </c>
      <c r="P729">
        <v>0</v>
      </c>
      <c r="Q729">
        <v>0</v>
      </c>
      <c r="R729">
        <v>1</v>
      </c>
      <c r="S729">
        <v>1</v>
      </c>
      <c r="T729">
        <v>150</v>
      </c>
      <c r="U729">
        <v>86</v>
      </c>
      <c r="V729">
        <v>246.11198788909101</v>
      </c>
      <c r="W729">
        <v>154.14713737002899</v>
      </c>
      <c r="X729">
        <v>94.138592568654502</v>
      </c>
      <c r="Y729">
        <v>240.426136562067</v>
      </c>
      <c r="Z729">
        <v>29.573845569941302</v>
      </c>
      <c r="AA729" t="str">
        <f>IF(Table1[[#This Row],[MMSE]]&lt;10, "Severe", IF(AND(Table1[[#This Row],[MMSE]]&gt;10,Table1[[#This Row],[MMSE]]&lt;21),"Moderate",IF(AND(Table1[[#This Row],[MMSE]]&gt;=21,Table1[[#This Row],[MMSE]]&lt;25),"Mild","Normal")))</f>
        <v>Normal</v>
      </c>
      <c r="AB729">
        <v>3.7543535774391499</v>
      </c>
      <c r="AC729">
        <v>0</v>
      </c>
      <c r="AD729">
        <v>1</v>
      </c>
      <c r="AE729">
        <v>3.3789463465779699</v>
      </c>
      <c r="AF729">
        <v>0</v>
      </c>
      <c r="AG729">
        <v>1</v>
      </c>
      <c r="AH729">
        <v>0</v>
      </c>
      <c r="AI729">
        <v>1</v>
      </c>
      <c r="AJ729">
        <v>0</v>
      </c>
      <c r="AK729">
        <v>0</v>
      </c>
      <c r="AL729" t="s">
        <v>35</v>
      </c>
    </row>
    <row r="730" spans="1:38" hidden="1" x14ac:dyDescent="0.2">
      <c r="A730">
        <v>5479</v>
      </c>
      <c r="B730">
        <v>68</v>
      </c>
      <c r="C730" t="str">
        <f>QUOTIENT(Table1[[#This Row],[Age]],10)*10&amp;"-"&amp;(QUOTIENT(Table1[[#This Row],[Age]],10)*10)+9</f>
        <v>60-69</v>
      </c>
      <c r="D730">
        <v>0</v>
      </c>
      <c r="E730">
        <v>1</v>
      </c>
      <c r="F730">
        <v>0</v>
      </c>
      <c r="G730" s="3">
        <v>26.5166834917035</v>
      </c>
      <c r="H730" s="3" t="str">
        <f>IF(Table1[[#This Row],[BMI]]&lt;18.5,"Underweight",IF(AND(Table1[[#This Row],[BMI]]&gt;=18.5,Table1[[#This Row],[BMI]]&lt;25),"Normal Weight",IF(AND(Table1[[#This Row],[BMI]]&gt;=25,Table1[[#This Row],[BMI]]&lt;30),"Overweight","Obesity")))</f>
        <v>Overweight</v>
      </c>
      <c r="I730">
        <v>1</v>
      </c>
      <c r="J730">
        <v>7.1770556286177802</v>
      </c>
      <c r="K730">
        <v>3.9788786494032302</v>
      </c>
      <c r="L730">
        <v>9.2739959741360192</v>
      </c>
      <c r="M730">
        <v>4.2193140551106598</v>
      </c>
      <c r="N730">
        <v>0</v>
      </c>
      <c r="O730">
        <v>0</v>
      </c>
      <c r="P730">
        <v>0</v>
      </c>
      <c r="Q730">
        <v>0</v>
      </c>
      <c r="R730">
        <v>0</v>
      </c>
      <c r="S730">
        <v>0</v>
      </c>
      <c r="T730">
        <v>125</v>
      </c>
      <c r="U730">
        <v>67</v>
      </c>
      <c r="V730">
        <v>249.772689563645</v>
      </c>
      <c r="W730">
        <v>80.181748702764594</v>
      </c>
      <c r="X730">
        <v>64.643244969503002</v>
      </c>
      <c r="Y730">
        <v>285.62703465172001</v>
      </c>
      <c r="Z730">
        <v>5.5158061862457402</v>
      </c>
      <c r="AA730" t="str">
        <f>IF(Table1[[#This Row],[MMSE]]&lt;10, "Severe", IF(AND(Table1[[#This Row],[MMSE]]&gt;10,Table1[[#This Row],[MMSE]]&lt;21),"Moderate",IF(AND(Table1[[#This Row],[MMSE]]&gt;=21,Table1[[#This Row],[MMSE]]&lt;25),"Mild","Normal")))</f>
        <v>Severe</v>
      </c>
      <c r="AB730">
        <v>9.2946652994485</v>
      </c>
      <c r="AC730">
        <v>0</v>
      </c>
      <c r="AD730">
        <v>0</v>
      </c>
      <c r="AE730">
        <v>1.6933995796960299</v>
      </c>
      <c r="AF730">
        <v>0</v>
      </c>
      <c r="AG730">
        <v>0</v>
      </c>
      <c r="AH730">
        <v>0</v>
      </c>
      <c r="AI730">
        <v>0</v>
      </c>
      <c r="AJ730">
        <v>1</v>
      </c>
      <c r="AK730">
        <v>0</v>
      </c>
      <c r="AL730" t="s">
        <v>35</v>
      </c>
    </row>
    <row r="731" spans="1:38" hidden="1" x14ac:dyDescent="0.2">
      <c r="A731">
        <v>5480</v>
      </c>
      <c r="B731">
        <v>76</v>
      </c>
      <c r="C731" t="str">
        <f>QUOTIENT(Table1[[#This Row],[Age]],10)*10&amp;"-"&amp;(QUOTIENT(Table1[[#This Row],[Age]],10)*10)+9</f>
        <v>70-79</v>
      </c>
      <c r="D731">
        <v>1</v>
      </c>
      <c r="E731">
        <v>0</v>
      </c>
      <c r="F731">
        <v>1</v>
      </c>
      <c r="G731" s="3">
        <v>24.855343205612002</v>
      </c>
      <c r="H731" s="3" t="str">
        <f>IF(Table1[[#This Row],[BMI]]&lt;18.5,"Underweight",IF(AND(Table1[[#This Row],[BMI]]&gt;=18.5,Table1[[#This Row],[BMI]]&lt;25),"Normal Weight",IF(AND(Table1[[#This Row],[BMI]]&gt;=25,Table1[[#This Row],[BMI]]&lt;30),"Overweight","Obesity")))</f>
        <v>Normal Weight</v>
      </c>
      <c r="I731">
        <v>0</v>
      </c>
      <c r="J731">
        <v>2.2385751830816498</v>
      </c>
      <c r="K731">
        <v>7.4825923576782296E-3</v>
      </c>
      <c r="L731">
        <v>3.2712515402477602</v>
      </c>
      <c r="M731">
        <v>5.9967067999743398</v>
      </c>
      <c r="N731">
        <v>0</v>
      </c>
      <c r="O731">
        <v>0</v>
      </c>
      <c r="P731">
        <v>0</v>
      </c>
      <c r="Q731">
        <v>0</v>
      </c>
      <c r="R731">
        <v>0</v>
      </c>
      <c r="S731">
        <v>0</v>
      </c>
      <c r="T731">
        <v>103</v>
      </c>
      <c r="U731">
        <v>78</v>
      </c>
      <c r="V731">
        <v>160.69647104194101</v>
      </c>
      <c r="W731">
        <v>78.173155654365502</v>
      </c>
      <c r="X731">
        <v>65.493143815667196</v>
      </c>
      <c r="Y731">
        <v>135.06235205815301</v>
      </c>
      <c r="Z731">
        <v>25.517725895521501</v>
      </c>
      <c r="AA731" t="str">
        <f>IF(Table1[[#This Row],[MMSE]]&lt;10, "Severe", IF(AND(Table1[[#This Row],[MMSE]]&gt;10,Table1[[#This Row],[MMSE]]&lt;21),"Moderate",IF(AND(Table1[[#This Row],[MMSE]]&gt;=21,Table1[[#This Row],[MMSE]]&lt;25),"Mild","Normal")))</f>
        <v>Normal</v>
      </c>
      <c r="AB731">
        <v>1.1175595888026899</v>
      </c>
      <c r="AC731">
        <v>1</v>
      </c>
      <c r="AD731">
        <v>0</v>
      </c>
      <c r="AE731">
        <v>5.7942924260492896</v>
      </c>
      <c r="AF731">
        <v>0</v>
      </c>
      <c r="AG731">
        <v>0</v>
      </c>
      <c r="AH731">
        <v>0</v>
      </c>
      <c r="AI731">
        <v>0</v>
      </c>
      <c r="AJ731">
        <v>0</v>
      </c>
      <c r="AK731">
        <v>0</v>
      </c>
      <c r="AL731" t="s">
        <v>35</v>
      </c>
    </row>
    <row r="732" spans="1:38" hidden="1" x14ac:dyDescent="0.2">
      <c r="A732">
        <v>5481</v>
      </c>
      <c r="B732">
        <v>90</v>
      </c>
      <c r="C732" t="str">
        <f>QUOTIENT(Table1[[#This Row],[Age]],10)*10&amp;"-"&amp;(QUOTIENT(Table1[[#This Row],[Age]],10)*10)+9</f>
        <v>90-99</v>
      </c>
      <c r="D732">
        <v>1</v>
      </c>
      <c r="E732">
        <v>0</v>
      </c>
      <c r="F732">
        <v>2</v>
      </c>
      <c r="G732" s="3">
        <v>15.392563144997901</v>
      </c>
      <c r="H732" s="3" t="str">
        <f>IF(Table1[[#This Row],[BMI]]&lt;18.5,"Underweight",IF(AND(Table1[[#This Row],[BMI]]&gt;=18.5,Table1[[#This Row],[BMI]]&lt;25),"Normal Weight",IF(AND(Table1[[#This Row],[BMI]]&gt;=25,Table1[[#This Row],[BMI]]&lt;30),"Overweight","Obesity")))</f>
        <v>Underweight</v>
      </c>
      <c r="I732">
        <v>0</v>
      </c>
      <c r="J732">
        <v>4.1395578120384604</v>
      </c>
      <c r="K732">
        <v>6.6488382003397399</v>
      </c>
      <c r="L732">
        <v>7.6966661839402599</v>
      </c>
      <c r="M732">
        <v>6.6009142995943</v>
      </c>
      <c r="N732">
        <v>0</v>
      </c>
      <c r="O732">
        <v>0</v>
      </c>
      <c r="P732">
        <v>0</v>
      </c>
      <c r="Q732">
        <v>0</v>
      </c>
      <c r="R732">
        <v>1</v>
      </c>
      <c r="S732">
        <v>0</v>
      </c>
      <c r="T732">
        <v>167</v>
      </c>
      <c r="U732">
        <v>70</v>
      </c>
      <c r="V732">
        <v>195.04855667710001</v>
      </c>
      <c r="W732">
        <v>137.98652415844401</v>
      </c>
      <c r="X732">
        <v>20.366770742579799</v>
      </c>
      <c r="Y732">
        <v>313.26379287040299</v>
      </c>
      <c r="Z732">
        <v>1.0294338270830501</v>
      </c>
      <c r="AA732" t="str">
        <f>IF(Table1[[#This Row],[MMSE]]&lt;10, "Severe", IF(AND(Table1[[#This Row],[MMSE]]&gt;10,Table1[[#This Row],[MMSE]]&lt;21),"Moderate",IF(AND(Table1[[#This Row],[MMSE]]&gt;=21,Table1[[#This Row],[MMSE]]&lt;25),"Mild","Normal")))</f>
        <v>Severe</v>
      </c>
      <c r="AB732">
        <v>6.4172424036800404</v>
      </c>
      <c r="AC732">
        <v>1</v>
      </c>
      <c r="AD732">
        <v>0</v>
      </c>
      <c r="AE732">
        <v>7.6030818696416</v>
      </c>
      <c r="AF732">
        <v>0</v>
      </c>
      <c r="AG732">
        <v>0</v>
      </c>
      <c r="AH732">
        <v>0</v>
      </c>
      <c r="AI732">
        <v>0</v>
      </c>
      <c r="AJ732">
        <v>0</v>
      </c>
      <c r="AK732">
        <v>0</v>
      </c>
      <c r="AL732" t="s">
        <v>35</v>
      </c>
    </row>
    <row r="733" spans="1:38" hidden="1" x14ac:dyDescent="0.2">
      <c r="A733">
        <v>5482</v>
      </c>
      <c r="B733">
        <v>64</v>
      </c>
      <c r="C733" t="str">
        <f>QUOTIENT(Table1[[#This Row],[Age]],10)*10&amp;"-"&amp;(QUOTIENT(Table1[[#This Row],[Age]],10)*10)+9</f>
        <v>60-69</v>
      </c>
      <c r="D733">
        <v>1</v>
      </c>
      <c r="E733">
        <v>0</v>
      </c>
      <c r="F733">
        <v>1</v>
      </c>
      <c r="G733" s="3">
        <v>39.565075256822901</v>
      </c>
      <c r="H733" s="3" t="str">
        <f>IF(Table1[[#This Row],[BMI]]&lt;18.5,"Underweight",IF(AND(Table1[[#This Row],[BMI]]&gt;=18.5,Table1[[#This Row],[BMI]]&lt;25),"Normal Weight",IF(AND(Table1[[#This Row],[BMI]]&gt;=25,Table1[[#This Row],[BMI]]&lt;30),"Overweight","Obesity")))</f>
        <v>Obesity</v>
      </c>
      <c r="I733">
        <v>1</v>
      </c>
      <c r="J733">
        <v>7.4329630009535901</v>
      </c>
      <c r="K733">
        <v>2.31203038049303</v>
      </c>
      <c r="L733">
        <v>7.2457996206971904</v>
      </c>
      <c r="M733">
        <v>8.1002379177249697</v>
      </c>
      <c r="N733">
        <v>1</v>
      </c>
      <c r="O733">
        <v>0</v>
      </c>
      <c r="P733">
        <v>0</v>
      </c>
      <c r="Q733">
        <v>0</v>
      </c>
      <c r="R733">
        <v>0</v>
      </c>
      <c r="S733">
        <v>0</v>
      </c>
      <c r="T733">
        <v>93</v>
      </c>
      <c r="U733">
        <v>104</v>
      </c>
      <c r="V733">
        <v>246.936518409287</v>
      </c>
      <c r="W733">
        <v>158.536708898201</v>
      </c>
      <c r="X733">
        <v>55.546714451367599</v>
      </c>
      <c r="Y733">
        <v>275.68353494644498</v>
      </c>
      <c r="Z733">
        <v>2.5003842431999299</v>
      </c>
      <c r="AA733" t="str">
        <f>IF(Table1[[#This Row],[MMSE]]&lt;10, "Severe", IF(AND(Table1[[#This Row],[MMSE]]&gt;10,Table1[[#This Row],[MMSE]]&lt;21),"Moderate",IF(AND(Table1[[#This Row],[MMSE]]&gt;=21,Table1[[#This Row],[MMSE]]&lt;25),"Mild","Normal")))</f>
        <v>Severe</v>
      </c>
      <c r="AB733">
        <v>1.76284459645817</v>
      </c>
      <c r="AC733">
        <v>1</v>
      </c>
      <c r="AD733">
        <v>0</v>
      </c>
      <c r="AE733">
        <v>4.8778463238654899</v>
      </c>
      <c r="AF733">
        <v>0</v>
      </c>
      <c r="AG733">
        <v>0</v>
      </c>
      <c r="AH733">
        <v>0</v>
      </c>
      <c r="AI733">
        <v>0</v>
      </c>
      <c r="AJ733">
        <v>1</v>
      </c>
      <c r="AK733">
        <v>1</v>
      </c>
      <c r="AL733" t="s">
        <v>35</v>
      </c>
    </row>
    <row r="734" spans="1:38" x14ac:dyDescent="0.2">
      <c r="A734">
        <v>5483</v>
      </c>
      <c r="B734">
        <v>89</v>
      </c>
      <c r="C734" t="str">
        <f>QUOTIENT(Table1[[#This Row],[Age]],10)*10&amp;"-"&amp;(QUOTIENT(Table1[[#This Row],[Age]],10)*10)+9</f>
        <v>80-89</v>
      </c>
      <c r="D734">
        <v>0</v>
      </c>
      <c r="E734">
        <v>0</v>
      </c>
      <c r="F734">
        <v>1</v>
      </c>
      <c r="G734" s="3">
        <v>24.891551147963799</v>
      </c>
      <c r="H734" s="3" t="str">
        <f>IF(Table1[[#This Row],[BMI]]&lt;18.5,"Underweight",IF(AND(Table1[[#This Row],[BMI]]&gt;=18.5,Table1[[#This Row],[BMI]]&lt;25),"Normal Weight",IF(AND(Table1[[#This Row],[BMI]]&gt;=25,Table1[[#This Row],[BMI]]&lt;30),"Overweight","Obesity")))</f>
        <v>Normal Weight</v>
      </c>
      <c r="I734">
        <v>0</v>
      </c>
      <c r="J734">
        <v>16.387465615534001</v>
      </c>
      <c r="K734">
        <v>7.3985607423523003</v>
      </c>
      <c r="L734">
        <v>9.2026075118408901</v>
      </c>
      <c r="M734">
        <v>6.32536974483404</v>
      </c>
      <c r="N734">
        <v>0</v>
      </c>
      <c r="O734">
        <v>0</v>
      </c>
      <c r="P734">
        <v>0</v>
      </c>
      <c r="Q734">
        <v>1</v>
      </c>
      <c r="R734">
        <v>0</v>
      </c>
      <c r="S734">
        <v>0</v>
      </c>
      <c r="T734">
        <v>137</v>
      </c>
      <c r="U734">
        <v>100</v>
      </c>
      <c r="V734">
        <v>160.34718825378101</v>
      </c>
      <c r="W734">
        <v>77.629083853740497</v>
      </c>
      <c r="X734">
        <v>65.3861651344302</v>
      </c>
      <c r="Y734">
        <v>399.23971084798501</v>
      </c>
      <c r="Z734">
        <v>13.755775786842801</v>
      </c>
      <c r="AA734" t="str">
        <f>IF(Table1[[#This Row],[MMSE]]&lt;10, "Severe", IF(AND(Table1[[#This Row],[MMSE]]&gt;10,Table1[[#This Row],[MMSE]]&lt;21),"Moderate",IF(AND(Table1[[#This Row],[MMSE]]&gt;=21,Table1[[#This Row],[MMSE]]&lt;25),"Mild","Normal")))</f>
        <v>Moderate</v>
      </c>
      <c r="AB734">
        <v>2.60238645388343</v>
      </c>
      <c r="AC734">
        <v>0</v>
      </c>
      <c r="AD734">
        <v>0</v>
      </c>
      <c r="AE734">
        <v>5.5264572323015297</v>
      </c>
      <c r="AF734">
        <v>0</v>
      </c>
      <c r="AG734">
        <v>0</v>
      </c>
      <c r="AH734">
        <v>0</v>
      </c>
      <c r="AI734">
        <v>0</v>
      </c>
      <c r="AJ734">
        <v>0</v>
      </c>
      <c r="AK734">
        <v>0</v>
      </c>
      <c r="AL734" t="s">
        <v>35</v>
      </c>
    </row>
    <row r="735" spans="1:38" hidden="1" x14ac:dyDescent="0.2">
      <c r="A735">
        <v>5484</v>
      </c>
      <c r="B735">
        <v>86</v>
      </c>
      <c r="C735" t="str">
        <f>QUOTIENT(Table1[[#This Row],[Age]],10)*10&amp;"-"&amp;(QUOTIENT(Table1[[#This Row],[Age]],10)*10)+9</f>
        <v>80-89</v>
      </c>
      <c r="D735">
        <v>1</v>
      </c>
      <c r="E735">
        <v>0</v>
      </c>
      <c r="F735">
        <v>1</v>
      </c>
      <c r="G735" s="3">
        <v>36.8377568449433</v>
      </c>
      <c r="H735" s="3" t="str">
        <f>IF(Table1[[#This Row],[BMI]]&lt;18.5,"Underweight",IF(AND(Table1[[#This Row],[BMI]]&gt;=18.5,Table1[[#This Row],[BMI]]&lt;25),"Normal Weight",IF(AND(Table1[[#This Row],[BMI]]&gt;=25,Table1[[#This Row],[BMI]]&lt;30),"Overweight","Obesity")))</f>
        <v>Obesity</v>
      </c>
      <c r="I735">
        <v>0</v>
      </c>
      <c r="J735">
        <v>11.439800675866399</v>
      </c>
      <c r="K735">
        <v>4.1382210521391602</v>
      </c>
      <c r="L735">
        <v>6.4791417715741</v>
      </c>
      <c r="M735">
        <v>6.0350179880654196</v>
      </c>
      <c r="N735">
        <v>0</v>
      </c>
      <c r="O735">
        <v>1</v>
      </c>
      <c r="P735">
        <v>0</v>
      </c>
      <c r="Q735">
        <v>0</v>
      </c>
      <c r="R735">
        <v>0</v>
      </c>
      <c r="S735">
        <v>0</v>
      </c>
      <c r="T735">
        <v>93</v>
      </c>
      <c r="U735">
        <v>105</v>
      </c>
      <c r="V735">
        <v>250.04562455376799</v>
      </c>
      <c r="W735">
        <v>161.86613841278501</v>
      </c>
      <c r="X735">
        <v>72.381134204797206</v>
      </c>
      <c r="Y735">
        <v>290.995687592281</v>
      </c>
      <c r="Z735">
        <v>22.521865307117601</v>
      </c>
      <c r="AA735" t="str">
        <f>IF(Table1[[#This Row],[MMSE]]&lt;10, "Severe", IF(AND(Table1[[#This Row],[MMSE]]&gt;10,Table1[[#This Row],[MMSE]]&lt;21),"Moderate",IF(AND(Table1[[#This Row],[MMSE]]&gt;=21,Table1[[#This Row],[MMSE]]&lt;25),"Mild","Normal")))</f>
        <v>Mild</v>
      </c>
      <c r="AB735">
        <v>4.62131211854068</v>
      </c>
      <c r="AC735">
        <v>0</v>
      </c>
      <c r="AD735">
        <v>0</v>
      </c>
      <c r="AE735">
        <v>8.3507581814508196</v>
      </c>
      <c r="AF735">
        <v>0</v>
      </c>
      <c r="AG735">
        <v>0</v>
      </c>
      <c r="AH735">
        <v>0</v>
      </c>
      <c r="AI735">
        <v>0</v>
      </c>
      <c r="AJ735">
        <v>1</v>
      </c>
      <c r="AK735">
        <v>0</v>
      </c>
      <c r="AL735" t="s">
        <v>35</v>
      </c>
    </row>
    <row r="736" spans="1:38" hidden="1" x14ac:dyDescent="0.2">
      <c r="A736">
        <v>5485</v>
      </c>
      <c r="B736">
        <v>89</v>
      </c>
      <c r="C736" t="str">
        <f>QUOTIENT(Table1[[#This Row],[Age]],10)*10&amp;"-"&amp;(QUOTIENT(Table1[[#This Row],[Age]],10)*10)+9</f>
        <v>80-89</v>
      </c>
      <c r="D736">
        <v>1</v>
      </c>
      <c r="E736">
        <v>1</v>
      </c>
      <c r="F736">
        <v>1</v>
      </c>
      <c r="G736" s="3">
        <v>31.391050736500102</v>
      </c>
      <c r="H736" s="3" t="str">
        <f>IF(Table1[[#This Row],[BMI]]&lt;18.5,"Underweight",IF(AND(Table1[[#This Row],[BMI]]&gt;=18.5,Table1[[#This Row],[BMI]]&lt;25),"Normal Weight",IF(AND(Table1[[#This Row],[BMI]]&gt;=25,Table1[[#This Row],[BMI]]&lt;30),"Overweight","Obesity")))</f>
        <v>Obesity</v>
      </c>
      <c r="I736">
        <v>0</v>
      </c>
      <c r="J736">
        <v>19.105644160521098</v>
      </c>
      <c r="K736">
        <v>3.5721545617103998</v>
      </c>
      <c r="L736">
        <v>7.05189202110608</v>
      </c>
      <c r="M736">
        <v>5.2098917597087899</v>
      </c>
      <c r="N736">
        <v>0</v>
      </c>
      <c r="O736">
        <v>0</v>
      </c>
      <c r="P736">
        <v>0</v>
      </c>
      <c r="Q736">
        <v>0</v>
      </c>
      <c r="R736">
        <v>0</v>
      </c>
      <c r="S736">
        <v>0</v>
      </c>
      <c r="T736">
        <v>147</v>
      </c>
      <c r="U736">
        <v>92</v>
      </c>
      <c r="V736">
        <v>204.13997206481099</v>
      </c>
      <c r="W736">
        <v>64.447335757483501</v>
      </c>
      <c r="X736">
        <v>78.896253052564205</v>
      </c>
      <c r="Y736">
        <v>52.363812752159802</v>
      </c>
      <c r="Z736">
        <v>1.27018982903049</v>
      </c>
      <c r="AA736" t="str">
        <f>IF(Table1[[#This Row],[MMSE]]&lt;10, "Severe", IF(AND(Table1[[#This Row],[MMSE]]&gt;10,Table1[[#This Row],[MMSE]]&lt;21),"Moderate",IF(AND(Table1[[#This Row],[MMSE]]&gt;=21,Table1[[#This Row],[MMSE]]&lt;25),"Mild","Normal")))</f>
        <v>Severe</v>
      </c>
      <c r="AB736">
        <v>5.60948566623067</v>
      </c>
      <c r="AC736">
        <v>1</v>
      </c>
      <c r="AD736">
        <v>0</v>
      </c>
      <c r="AE736">
        <v>8.5386025269112107</v>
      </c>
      <c r="AF736">
        <v>0</v>
      </c>
      <c r="AG736">
        <v>0</v>
      </c>
      <c r="AH736">
        <v>0</v>
      </c>
      <c r="AI736">
        <v>0</v>
      </c>
      <c r="AJ736">
        <v>0</v>
      </c>
      <c r="AK736">
        <v>0</v>
      </c>
      <c r="AL736" t="s">
        <v>35</v>
      </c>
    </row>
    <row r="737" spans="1:38" hidden="1" x14ac:dyDescent="0.2">
      <c r="A737">
        <v>5486</v>
      </c>
      <c r="B737">
        <v>60</v>
      </c>
      <c r="C737" t="str">
        <f>QUOTIENT(Table1[[#This Row],[Age]],10)*10&amp;"-"&amp;(QUOTIENT(Table1[[#This Row],[Age]],10)*10)+9</f>
        <v>60-69</v>
      </c>
      <c r="D737">
        <v>0</v>
      </c>
      <c r="E737">
        <v>1</v>
      </c>
      <c r="F737">
        <v>0</v>
      </c>
      <c r="G737" s="3">
        <v>27.560757803784199</v>
      </c>
      <c r="H737" s="3" t="str">
        <f>IF(Table1[[#This Row],[BMI]]&lt;18.5,"Underweight",IF(AND(Table1[[#This Row],[BMI]]&gt;=18.5,Table1[[#This Row],[BMI]]&lt;25),"Normal Weight",IF(AND(Table1[[#This Row],[BMI]]&gt;=25,Table1[[#This Row],[BMI]]&lt;30),"Overweight","Obesity")))</f>
        <v>Overweight</v>
      </c>
      <c r="I737">
        <v>0</v>
      </c>
      <c r="J737">
        <v>4.2764979588194502E-2</v>
      </c>
      <c r="K737">
        <v>8.7630628146211205</v>
      </c>
      <c r="L737">
        <v>4.58108501936099</v>
      </c>
      <c r="M737">
        <v>4.0658516518284102</v>
      </c>
      <c r="N737">
        <v>0</v>
      </c>
      <c r="O737">
        <v>0</v>
      </c>
      <c r="P737">
        <v>1</v>
      </c>
      <c r="Q737">
        <v>1</v>
      </c>
      <c r="R737">
        <v>0</v>
      </c>
      <c r="S737">
        <v>0</v>
      </c>
      <c r="T737">
        <v>130</v>
      </c>
      <c r="U737">
        <v>100</v>
      </c>
      <c r="V737">
        <v>284.83460277392601</v>
      </c>
      <c r="W737">
        <v>54.493648172242096</v>
      </c>
      <c r="X737">
        <v>96.518412322491798</v>
      </c>
      <c r="Y737">
        <v>315.04069820647499</v>
      </c>
      <c r="Z737">
        <v>23.802962764124501</v>
      </c>
      <c r="AA737" t="str">
        <f>IF(Table1[[#This Row],[MMSE]]&lt;10, "Severe", IF(AND(Table1[[#This Row],[MMSE]]&gt;10,Table1[[#This Row],[MMSE]]&lt;21),"Moderate",IF(AND(Table1[[#This Row],[MMSE]]&gt;=21,Table1[[#This Row],[MMSE]]&lt;25),"Mild","Normal")))</f>
        <v>Mild</v>
      </c>
      <c r="AB737">
        <v>9.3304096643991095</v>
      </c>
      <c r="AC737">
        <v>0</v>
      </c>
      <c r="AD737">
        <v>0</v>
      </c>
      <c r="AE737">
        <v>8.01582012424441</v>
      </c>
      <c r="AF737">
        <v>1</v>
      </c>
      <c r="AG737">
        <v>0</v>
      </c>
      <c r="AH737">
        <v>0</v>
      </c>
      <c r="AI737">
        <v>0</v>
      </c>
      <c r="AJ737">
        <v>0</v>
      </c>
      <c r="AK737">
        <v>0</v>
      </c>
      <c r="AL737" t="s">
        <v>35</v>
      </c>
    </row>
    <row r="738" spans="1:38" hidden="1" x14ac:dyDescent="0.2">
      <c r="A738">
        <v>5487</v>
      </c>
      <c r="B738">
        <v>87</v>
      </c>
      <c r="C738" t="str">
        <f>QUOTIENT(Table1[[#This Row],[Age]],10)*10&amp;"-"&amp;(QUOTIENT(Table1[[#This Row],[Age]],10)*10)+9</f>
        <v>80-89</v>
      </c>
      <c r="D738">
        <v>1</v>
      </c>
      <c r="E738">
        <v>2</v>
      </c>
      <c r="F738">
        <v>1</v>
      </c>
      <c r="G738" s="3">
        <v>32.1135853256703</v>
      </c>
      <c r="H738" s="3" t="str">
        <f>IF(Table1[[#This Row],[BMI]]&lt;18.5,"Underweight",IF(AND(Table1[[#This Row],[BMI]]&gt;=18.5,Table1[[#This Row],[BMI]]&lt;25),"Normal Weight",IF(AND(Table1[[#This Row],[BMI]]&gt;=25,Table1[[#This Row],[BMI]]&lt;30),"Overweight","Obesity")))</f>
        <v>Obesity</v>
      </c>
      <c r="I738">
        <v>0</v>
      </c>
      <c r="J738">
        <v>6.2918629037537004</v>
      </c>
      <c r="K738">
        <v>9.3148595127046008</v>
      </c>
      <c r="L738">
        <v>7.7900503631053404</v>
      </c>
      <c r="M738">
        <v>5.4993598967385502</v>
      </c>
      <c r="N738">
        <v>0</v>
      </c>
      <c r="O738">
        <v>0</v>
      </c>
      <c r="P738">
        <v>0</v>
      </c>
      <c r="Q738">
        <v>0</v>
      </c>
      <c r="R738">
        <v>0</v>
      </c>
      <c r="S738">
        <v>1</v>
      </c>
      <c r="T738">
        <v>172</v>
      </c>
      <c r="U738">
        <v>88</v>
      </c>
      <c r="V738">
        <v>247.00323487482501</v>
      </c>
      <c r="W738">
        <v>113.07544811883299</v>
      </c>
      <c r="X738">
        <v>58.705578737753498</v>
      </c>
      <c r="Y738">
        <v>235.17478388292901</v>
      </c>
      <c r="Z738">
        <v>0.53052090521320505</v>
      </c>
      <c r="AA738" t="str">
        <f>IF(Table1[[#This Row],[MMSE]]&lt;10, "Severe", IF(AND(Table1[[#This Row],[MMSE]]&gt;10,Table1[[#This Row],[MMSE]]&lt;21),"Moderate",IF(AND(Table1[[#This Row],[MMSE]]&gt;=21,Table1[[#This Row],[MMSE]]&lt;25),"Mild","Normal")))</f>
        <v>Severe</v>
      </c>
      <c r="AB738">
        <v>2.7289646278100199</v>
      </c>
      <c r="AC738">
        <v>0</v>
      </c>
      <c r="AD738">
        <v>0</v>
      </c>
      <c r="AE738">
        <v>4.5128406293412402</v>
      </c>
      <c r="AF738">
        <v>0</v>
      </c>
      <c r="AG738">
        <v>0</v>
      </c>
      <c r="AH738">
        <v>0</v>
      </c>
      <c r="AI738">
        <v>0</v>
      </c>
      <c r="AJ738">
        <v>0</v>
      </c>
      <c r="AK738">
        <v>1</v>
      </c>
      <c r="AL738" t="s">
        <v>35</v>
      </c>
    </row>
    <row r="739" spans="1:38" hidden="1" x14ac:dyDescent="0.2">
      <c r="A739">
        <v>5488</v>
      </c>
      <c r="B739">
        <v>66</v>
      </c>
      <c r="C739" t="str">
        <f>QUOTIENT(Table1[[#This Row],[Age]],10)*10&amp;"-"&amp;(QUOTIENT(Table1[[#This Row],[Age]],10)*10)+9</f>
        <v>60-69</v>
      </c>
      <c r="D739">
        <v>1</v>
      </c>
      <c r="E739">
        <v>0</v>
      </c>
      <c r="F739">
        <v>2</v>
      </c>
      <c r="G739" s="3">
        <v>39.420030530808198</v>
      </c>
      <c r="H739" s="3" t="str">
        <f>IF(Table1[[#This Row],[BMI]]&lt;18.5,"Underweight",IF(AND(Table1[[#This Row],[BMI]]&gt;=18.5,Table1[[#This Row],[BMI]]&lt;25),"Normal Weight",IF(AND(Table1[[#This Row],[BMI]]&gt;=25,Table1[[#This Row],[BMI]]&lt;30),"Overweight","Obesity")))</f>
        <v>Obesity</v>
      </c>
      <c r="I739">
        <v>0</v>
      </c>
      <c r="J739">
        <v>10.1521665260651</v>
      </c>
      <c r="K739">
        <v>6.4966411016568699</v>
      </c>
      <c r="L739">
        <v>3.08222518585842</v>
      </c>
      <c r="M739">
        <v>8.4112355225245192</v>
      </c>
      <c r="N739">
        <v>0</v>
      </c>
      <c r="O739">
        <v>0</v>
      </c>
      <c r="P739">
        <v>0</v>
      </c>
      <c r="Q739">
        <v>0</v>
      </c>
      <c r="R739">
        <v>0</v>
      </c>
      <c r="S739">
        <v>0</v>
      </c>
      <c r="T739">
        <v>131</v>
      </c>
      <c r="U739">
        <v>116</v>
      </c>
      <c r="V739">
        <v>215.59298819967901</v>
      </c>
      <c r="W739">
        <v>175.96788384487701</v>
      </c>
      <c r="X739">
        <v>78.125508110565093</v>
      </c>
      <c r="Y739">
        <v>285.95874996799301</v>
      </c>
      <c r="Z739">
        <v>23.474379548493001</v>
      </c>
      <c r="AA739" t="str">
        <f>IF(Table1[[#This Row],[MMSE]]&lt;10, "Severe", IF(AND(Table1[[#This Row],[MMSE]]&gt;10,Table1[[#This Row],[MMSE]]&lt;21),"Moderate",IF(AND(Table1[[#This Row],[MMSE]]&gt;=21,Table1[[#This Row],[MMSE]]&lt;25),"Mild","Normal")))</f>
        <v>Mild</v>
      </c>
      <c r="AB739">
        <v>4.9459244880484103</v>
      </c>
      <c r="AC739">
        <v>1</v>
      </c>
      <c r="AD739">
        <v>0</v>
      </c>
      <c r="AE739">
        <v>4.9832849423839098</v>
      </c>
      <c r="AF739">
        <v>0</v>
      </c>
      <c r="AG739">
        <v>1</v>
      </c>
      <c r="AH739">
        <v>0</v>
      </c>
      <c r="AI739">
        <v>0</v>
      </c>
      <c r="AJ739">
        <v>0</v>
      </c>
      <c r="AK739">
        <v>1</v>
      </c>
      <c r="AL739" t="s">
        <v>35</v>
      </c>
    </row>
    <row r="740" spans="1:38" hidden="1" x14ac:dyDescent="0.2">
      <c r="A740">
        <v>5489</v>
      </c>
      <c r="B740">
        <v>65</v>
      </c>
      <c r="C740" t="str">
        <f>QUOTIENT(Table1[[#This Row],[Age]],10)*10&amp;"-"&amp;(QUOTIENT(Table1[[#This Row],[Age]],10)*10)+9</f>
        <v>60-69</v>
      </c>
      <c r="D740">
        <v>0</v>
      </c>
      <c r="E740">
        <v>3</v>
      </c>
      <c r="F740">
        <v>1</v>
      </c>
      <c r="G740" s="3">
        <v>20.464619011461401</v>
      </c>
      <c r="H740" s="3" t="str">
        <f>IF(Table1[[#This Row],[BMI]]&lt;18.5,"Underweight",IF(AND(Table1[[#This Row],[BMI]]&gt;=18.5,Table1[[#This Row],[BMI]]&lt;25),"Normal Weight",IF(AND(Table1[[#This Row],[BMI]]&gt;=25,Table1[[#This Row],[BMI]]&lt;30),"Overweight","Obesity")))</f>
        <v>Normal Weight</v>
      </c>
      <c r="I740">
        <v>0</v>
      </c>
      <c r="J740">
        <v>17.895367573743702</v>
      </c>
      <c r="K740">
        <v>6.7467556045273103</v>
      </c>
      <c r="L740">
        <v>6.1614992644697599</v>
      </c>
      <c r="M740">
        <v>4.4157404163563196</v>
      </c>
      <c r="N740">
        <v>1</v>
      </c>
      <c r="O740">
        <v>0</v>
      </c>
      <c r="P740">
        <v>0</v>
      </c>
      <c r="Q740">
        <v>0</v>
      </c>
      <c r="R740">
        <v>0</v>
      </c>
      <c r="S740">
        <v>0</v>
      </c>
      <c r="T740">
        <v>98</v>
      </c>
      <c r="U740">
        <v>93</v>
      </c>
      <c r="V740">
        <v>272.27457968633098</v>
      </c>
      <c r="W740">
        <v>68.996603931190805</v>
      </c>
      <c r="X740">
        <v>79.771646086530595</v>
      </c>
      <c r="Y740">
        <v>172.977891903238</v>
      </c>
      <c r="Z740">
        <v>2.6053916651222599</v>
      </c>
      <c r="AA740" t="str">
        <f>IF(Table1[[#This Row],[MMSE]]&lt;10, "Severe", IF(AND(Table1[[#This Row],[MMSE]]&gt;10,Table1[[#This Row],[MMSE]]&lt;21),"Moderate",IF(AND(Table1[[#This Row],[MMSE]]&gt;=21,Table1[[#This Row],[MMSE]]&lt;25),"Mild","Normal")))</f>
        <v>Severe</v>
      </c>
      <c r="AB740">
        <v>7.70286519497549</v>
      </c>
      <c r="AC740">
        <v>0</v>
      </c>
      <c r="AD740">
        <v>0</v>
      </c>
      <c r="AE740">
        <v>4.68089935780496</v>
      </c>
      <c r="AF740">
        <v>1</v>
      </c>
      <c r="AG740">
        <v>1</v>
      </c>
      <c r="AH740">
        <v>0</v>
      </c>
      <c r="AI740">
        <v>0</v>
      </c>
      <c r="AJ740">
        <v>1</v>
      </c>
      <c r="AK740">
        <v>0</v>
      </c>
      <c r="AL740" t="s">
        <v>35</v>
      </c>
    </row>
    <row r="741" spans="1:38" hidden="1" x14ac:dyDescent="0.2">
      <c r="A741">
        <v>5490</v>
      </c>
      <c r="B741">
        <v>88</v>
      </c>
      <c r="C741" t="str">
        <f>QUOTIENT(Table1[[#This Row],[Age]],10)*10&amp;"-"&amp;(QUOTIENT(Table1[[#This Row],[Age]],10)*10)+9</f>
        <v>80-89</v>
      </c>
      <c r="D741">
        <v>1</v>
      </c>
      <c r="E741">
        <v>0</v>
      </c>
      <c r="F741">
        <v>1</v>
      </c>
      <c r="G741" s="3">
        <v>23.936826888332</v>
      </c>
      <c r="H741" s="3" t="str">
        <f>IF(Table1[[#This Row],[BMI]]&lt;18.5,"Underweight",IF(AND(Table1[[#This Row],[BMI]]&gt;=18.5,Table1[[#This Row],[BMI]]&lt;25),"Normal Weight",IF(AND(Table1[[#This Row],[BMI]]&gt;=25,Table1[[#This Row],[BMI]]&lt;30),"Overweight","Obesity")))</f>
        <v>Normal Weight</v>
      </c>
      <c r="I741">
        <v>0</v>
      </c>
      <c r="J741">
        <v>16.8676775271751</v>
      </c>
      <c r="K741">
        <v>9.5564170417404792</v>
      </c>
      <c r="L741">
        <v>7.9371011539679497</v>
      </c>
      <c r="M741">
        <v>9.69461552476956</v>
      </c>
      <c r="N741">
        <v>0</v>
      </c>
      <c r="O741">
        <v>0</v>
      </c>
      <c r="P741">
        <v>1</v>
      </c>
      <c r="Q741">
        <v>0</v>
      </c>
      <c r="R741">
        <v>0</v>
      </c>
      <c r="S741">
        <v>0</v>
      </c>
      <c r="T741">
        <v>168</v>
      </c>
      <c r="U741">
        <v>69</v>
      </c>
      <c r="V741">
        <v>289.60593323588603</v>
      </c>
      <c r="W741">
        <v>163.74959403391401</v>
      </c>
      <c r="X741">
        <v>92.915063327149099</v>
      </c>
      <c r="Y741">
        <v>169.27734750309699</v>
      </c>
      <c r="Z741">
        <v>22.006860746417399</v>
      </c>
      <c r="AA741" t="str">
        <f>IF(Table1[[#This Row],[MMSE]]&lt;10, "Severe", IF(AND(Table1[[#This Row],[MMSE]]&gt;10,Table1[[#This Row],[MMSE]]&lt;21),"Moderate",IF(AND(Table1[[#This Row],[MMSE]]&gt;=21,Table1[[#This Row],[MMSE]]&lt;25),"Mild","Normal")))</f>
        <v>Mild</v>
      </c>
      <c r="AB741">
        <v>4.0205590398360602</v>
      </c>
      <c r="AC741">
        <v>0</v>
      </c>
      <c r="AD741">
        <v>0</v>
      </c>
      <c r="AE741">
        <v>2.2265356422192499</v>
      </c>
      <c r="AF741">
        <v>1</v>
      </c>
      <c r="AG741">
        <v>1</v>
      </c>
      <c r="AH741">
        <v>0</v>
      </c>
      <c r="AI741">
        <v>0</v>
      </c>
      <c r="AJ741">
        <v>0</v>
      </c>
      <c r="AK741">
        <v>1</v>
      </c>
      <c r="AL741" t="s">
        <v>35</v>
      </c>
    </row>
    <row r="742" spans="1:38" x14ac:dyDescent="0.2">
      <c r="A742">
        <v>5491</v>
      </c>
      <c r="B742">
        <v>90</v>
      </c>
      <c r="C742" t="str">
        <f>QUOTIENT(Table1[[#This Row],[Age]],10)*10&amp;"-"&amp;(QUOTIENT(Table1[[#This Row],[Age]],10)*10)+9</f>
        <v>90-99</v>
      </c>
      <c r="D742">
        <v>0</v>
      </c>
      <c r="E742">
        <v>1</v>
      </c>
      <c r="F742">
        <v>0</v>
      </c>
      <c r="G742" s="3">
        <v>29.211111531357901</v>
      </c>
      <c r="H742" s="3" t="str">
        <f>IF(Table1[[#This Row],[BMI]]&lt;18.5,"Underweight",IF(AND(Table1[[#This Row],[BMI]]&gt;=18.5,Table1[[#This Row],[BMI]]&lt;25),"Normal Weight",IF(AND(Table1[[#This Row],[BMI]]&gt;=25,Table1[[#This Row],[BMI]]&lt;30),"Overweight","Obesity")))</f>
        <v>Overweight</v>
      </c>
      <c r="I742">
        <v>0</v>
      </c>
      <c r="J742">
        <v>15.811718037997</v>
      </c>
      <c r="K742">
        <v>1.43118113632806</v>
      </c>
      <c r="L742">
        <v>9.4190591928765599</v>
      </c>
      <c r="M742">
        <v>7.8629411935162699</v>
      </c>
      <c r="N742">
        <v>1</v>
      </c>
      <c r="O742">
        <v>0</v>
      </c>
      <c r="P742">
        <v>1</v>
      </c>
      <c r="Q742">
        <v>1</v>
      </c>
      <c r="R742">
        <v>0</v>
      </c>
      <c r="S742">
        <v>0</v>
      </c>
      <c r="T742">
        <v>110</v>
      </c>
      <c r="U742">
        <v>88</v>
      </c>
      <c r="V742">
        <v>219.827852558839</v>
      </c>
      <c r="W742">
        <v>167.280525562002</v>
      </c>
      <c r="X742">
        <v>47.0102415240057</v>
      </c>
      <c r="Y742">
        <v>375.10443628153598</v>
      </c>
      <c r="Z742">
        <v>18.945887716228</v>
      </c>
      <c r="AA742" t="str">
        <f>IF(Table1[[#This Row],[MMSE]]&lt;10, "Severe", IF(AND(Table1[[#This Row],[MMSE]]&gt;10,Table1[[#This Row],[MMSE]]&lt;21),"Moderate",IF(AND(Table1[[#This Row],[MMSE]]&gt;=21,Table1[[#This Row],[MMSE]]&lt;25),"Mild","Normal")))</f>
        <v>Moderate</v>
      </c>
      <c r="AB742">
        <v>0.181754852834901</v>
      </c>
      <c r="AC742">
        <v>0</v>
      </c>
      <c r="AD742">
        <v>0</v>
      </c>
      <c r="AE742">
        <v>0.80303249214303296</v>
      </c>
      <c r="AF742">
        <v>0</v>
      </c>
      <c r="AG742">
        <v>0</v>
      </c>
      <c r="AH742">
        <v>0</v>
      </c>
      <c r="AI742">
        <v>0</v>
      </c>
      <c r="AJ742">
        <v>1</v>
      </c>
      <c r="AK742">
        <v>1</v>
      </c>
      <c r="AL742" t="s">
        <v>35</v>
      </c>
    </row>
    <row r="743" spans="1:38" x14ac:dyDescent="0.2">
      <c r="A743">
        <v>5492</v>
      </c>
      <c r="B743">
        <v>86</v>
      </c>
      <c r="C743" t="str">
        <f>QUOTIENT(Table1[[#This Row],[Age]],10)*10&amp;"-"&amp;(QUOTIENT(Table1[[#This Row],[Age]],10)*10)+9</f>
        <v>80-89</v>
      </c>
      <c r="D743">
        <v>0</v>
      </c>
      <c r="E743">
        <v>0</v>
      </c>
      <c r="F743">
        <v>0</v>
      </c>
      <c r="G743" s="3">
        <v>37.001613934175602</v>
      </c>
      <c r="H743" s="3" t="str">
        <f>IF(Table1[[#This Row],[BMI]]&lt;18.5,"Underweight",IF(AND(Table1[[#This Row],[BMI]]&gt;=18.5,Table1[[#This Row],[BMI]]&lt;25),"Normal Weight",IF(AND(Table1[[#This Row],[BMI]]&gt;=25,Table1[[#This Row],[BMI]]&lt;30),"Overweight","Obesity")))</f>
        <v>Obesity</v>
      </c>
      <c r="I743">
        <v>1</v>
      </c>
      <c r="J743">
        <v>6.9228447779042401</v>
      </c>
      <c r="K743">
        <v>2.9280128717487002</v>
      </c>
      <c r="L743">
        <v>6.4936416551023202</v>
      </c>
      <c r="M743">
        <v>6.6937645093505598</v>
      </c>
      <c r="N743">
        <v>0</v>
      </c>
      <c r="O743">
        <v>0</v>
      </c>
      <c r="P743">
        <v>0</v>
      </c>
      <c r="Q743">
        <v>0</v>
      </c>
      <c r="R743">
        <v>0</v>
      </c>
      <c r="S743">
        <v>0</v>
      </c>
      <c r="T743">
        <v>148</v>
      </c>
      <c r="U743">
        <v>82</v>
      </c>
      <c r="V743">
        <v>199.70172109966299</v>
      </c>
      <c r="W743">
        <v>192.43287649282399</v>
      </c>
      <c r="X743">
        <v>35.658872123940903</v>
      </c>
      <c r="Y743">
        <v>200.76411302013</v>
      </c>
      <c r="Z743">
        <v>12.445867959861401</v>
      </c>
      <c r="AA743" t="str">
        <f>IF(Table1[[#This Row],[MMSE]]&lt;10, "Severe", IF(AND(Table1[[#This Row],[MMSE]]&gt;10,Table1[[#This Row],[MMSE]]&lt;21),"Moderate",IF(AND(Table1[[#This Row],[MMSE]]&gt;=21,Table1[[#This Row],[MMSE]]&lt;25),"Mild","Normal")))</f>
        <v>Moderate</v>
      </c>
      <c r="AB743">
        <v>1.3298245276096901</v>
      </c>
      <c r="AC743">
        <v>0</v>
      </c>
      <c r="AD743">
        <v>0</v>
      </c>
      <c r="AE743">
        <v>0.19649075787230999</v>
      </c>
      <c r="AF743">
        <v>0</v>
      </c>
      <c r="AG743">
        <v>0</v>
      </c>
      <c r="AH743">
        <v>0</v>
      </c>
      <c r="AI743">
        <v>0</v>
      </c>
      <c r="AJ743">
        <v>0</v>
      </c>
      <c r="AK743">
        <v>1</v>
      </c>
      <c r="AL743" t="s">
        <v>35</v>
      </c>
    </row>
    <row r="744" spans="1:38" hidden="1" x14ac:dyDescent="0.2">
      <c r="A744">
        <v>5493</v>
      </c>
      <c r="B744">
        <v>84</v>
      </c>
      <c r="C744" t="str">
        <f>QUOTIENT(Table1[[#This Row],[Age]],10)*10&amp;"-"&amp;(QUOTIENT(Table1[[#This Row],[Age]],10)*10)+9</f>
        <v>80-89</v>
      </c>
      <c r="D744">
        <v>1</v>
      </c>
      <c r="E744">
        <v>3</v>
      </c>
      <c r="F744">
        <v>1</v>
      </c>
      <c r="G744" s="3">
        <v>32.701408874200901</v>
      </c>
      <c r="H744" s="3" t="str">
        <f>IF(Table1[[#This Row],[BMI]]&lt;18.5,"Underweight",IF(AND(Table1[[#This Row],[BMI]]&gt;=18.5,Table1[[#This Row],[BMI]]&lt;25),"Normal Weight",IF(AND(Table1[[#This Row],[BMI]]&gt;=25,Table1[[#This Row],[BMI]]&lt;30),"Overweight","Obesity")))</f>
        <v>Obesity</v>
      </c>
      <c r="I744">
        <v>1</v>
      </c>
      <c r="J744">
        <v>1.84958475342116</v>
      </c>
      <c r="K744">
        <v>0.56879206971760399</v>
      </c>
      <c r="L744">
        <v>2.6384199122330698</v>
      </c>
      <c r="M744">
        <v>7.2237212935860997</v>
      </c>
      <c r="N744">
        <v>0</v>
      </c>
      <c r="O744">
        <v>0</v>
      </c>
      <c r="P744">
        <v>0</v>
      </c>
      <c r="Q744">
        <v>0</v>
      </c>
      <c r="R744">
        <v>0</v>
      </c>
      <c r="S744">
        <v>0</v>
      </c>
      <c r="T744">
        <v>105</v>
      </c>
      <c r="U744">
        <v>69</v>
      </c>
      <c r="V744">
        <v>292.62416261770602</v>
      </c>
      <c r="W744">
        <v>108.89054095709599</v>
      </c>
      <c r="X744">
        <v>87.394493611370805</v>
      </c>
      <c r="Y744">
        <v>143.02802222766601</v>
      </c>
      <c r="Z744">
        <v>8.6776961345177899</v>
      </c>
      <c r="AA744" t="str">
        <f>IF(Table1[[#This Row],[MMSE]]&lt;10, "Severe", IF(AND(Table1[[#This Row],[MMSE]]&gt;10,Table1[[#This Row],[MMSE]]&lt;21),"Moderate",IF(AND(Table1[[#This Row],[MMSE]]&gt;=21,Table1[[#This Row],[MMSE]]&lt;25),"Mild","Normal")))</f>
        <v>Severe</v>
      </c>
      <c r="AB744">
        <v>1.5312500115841501</v>
      </c>
      <c r="AC744">
        <v>0</v>
      </c>
      <c r="AD744">
        <v>0</v>
      </c>
      <c r="AE744">
        <v>4.9723966484297701</v>
      </c>
      <c r="AF744">
        <v>0</v>
      </c>
      <c r="AG744">
        <v>0</v>
      </c>
      <c r="AH744">
        <v>0</v>
      </c>
      <c r="AI744">
        <v>0</v>
      </c>
      <c r="AJ744">
        <v>1</v>
      </c>
      <c r="AK744">
        <v>1</v>
      </c>
      <c r="AL744" t="s">
        <v>35</v>
      </c>
    </row>
    <row r="745" spans="1:38" hidden="1" x14ac:dyDescent="0.2">
      <c r="A745">
        <v>5494</v>
      </c>
      <c r="B745">
        <v>63</v>
      </c>
      <c r="C745" t="str">
        <f>QUOTIENT(Table1[[#This Row],[Age]],10)*10&amp;"-"&amp;(QUOTIENT(Table1[[#This Row],[Age]],10)*10)+9</f>
        <v>60-69</v>
      </c>
      <c r="D745">
        <v>0</v>
      </c>
      <c r="E745">
        <v>1</v>
      </c>
      <c r="F745">
        <v>1</v>
      </c>
      <c r="G745" s="3">
        <v>30.252923223293099</v>
      </c>
      <c r="H745" s="3" t="str">
        <f>IF(Table1[[#This Row],[BMI]]&lt;18.5,"Underweight",IF(AND(Table1[[#This Row],[BMI]]&gt;=18.5,Table1[[#This Row],[BMI]]&lt;25),"Normal Weight",IF(AND(Table1[[#This Row],[BMI]]&gt;=25,Table1[[#This Row],[BMI]]&lt;30),"Overweight","Obesity")))</f>
        <v>Obesity</v>
      </c>
      <c r="I745">
        <v>0</v>
      </c>
      <c r="J745">
        <v>18.405689187160601</v>
      </c>
      <c r="K745">
        <v>1.8557223854852101</v>
      </c>
      <c r="L745">
        <v>1.9871099925551901</v>
      </c>
      <c r="M745">
        <v>5.6581224343780097</v>
      </c>
      <c r="N745">
        <v>1</v>
      </c>
      <c r="O745">
        <v>0</v>
      </c>
      <c r="P745">
        <v>0</v>
      </c>
      <c r="Q745">
        <v>1</v>
      </c>
      <c r="R745">
        <v>0</v>
      </c>
      <c r="S745">
        <v>0</v>
      </c>
      <c r="T745">
        <v>132</v>
      </c>
      <c r="U745">
        <v>69</v>
      </c>
      <c r="V745">
        <v>192.52773802890201</v>
      </c>
      <c r="W745">
        <v>184.521266738115</v>
      </c>
      <c r="X745">
        <v>50.3383650101322</v>
      </c>
      <c r="Y745">
        <v>363.62550082658601</v>
      </c>
      <c r="Z745">
        <v>2.2440926717792098</v>
      </c>
      <c r="AA745" t="str">
        <f>IF(Table1[[#This Row],[MMSE]]&lt;10, "Severe", IF(AND(Table1[[#This Row],[MMSE]]&gt;10,Table1[[#This Row],[MMSE]]&lt;21),"Moderate",IF(AND(Table1[[#This Row],[MMSE]]&gt;=21,Table1[[#This Row],[MMSE]]&lt;25),"Mild","Normal")))</f>
        <v>Severe</v>
      </c>
      <c r="AB745">
        <v>0.54891681801771097</v>
      </c>
      <c r="AC745">
        <v>0</v>
      </c>
      <c r="AD745">
        <v>1</v>
      </c>
      <c r="AE745">
        <v>8.67843928947355</v>
      </c>
      <c r="AF745">
        <v>0</v>
      </c>
      <c r="AG745">
        <v>0</v>
      </c>
      <c r="AH745">
        <v>1</v>
      </c>
      <c r="AI745">
        <v>0</v>
      </c>
      <c r="AJ745">
        <v>1</v>
      </c>
      <c r="AK745">
        <v>1</v>
      </c>
      <c r="AL745" t="s">
        <v>35</v>
      </c>
    </row>
    <row r="746" spans="1:38" hidden="1" x14ac:dyDescent="0.2">
      <c r="A746">
        <v>5495</v>
      </c>
      <c r="B746">
        <v>73</v>
      </c>
      <c r="C746" t="str">
        <f>QUOTIENT(Table1[[#This Row],[Age]],10)*10&amp;"-"&amp;(QUOTIENT(Table1[[#This Row],[Age]],10)*10)+9</f>
        <v>70-79</v>
      </c>
      <c r="D746">
        <v>1</v>
      </c>
      <c r="E746">
        <v>1</v>
      </c>
      <c r="F746">
        <v>1</v>
      </c>
      <c r="G746" s="3">
        <v>30.007211381050698</v>
      </c>
      <c r="H746" s="3" t="str">
        <f>IF(Table1[[#This Row],[BMI]]&lt;18.5,"Underweight",IF(AND(Table1[[#This Row],[BMI]]&gt;=18.5,Table1[[#This Row],[BMI]]&lt;25),"Normal Weight",IF(AND(Table1[[#This Row],[BMI]]&gt;=25,Table1[[#This Row],[BMI]]&lt;30),"Overweight","Obesity")))</f>
        <v>Obesity</v>
      </c>
      <c r="I746">
        <v>0</v>
      </c>
      <c r="J746">
        <v>12.5400940616451</v>
      </c>
      <c r="K746">
        <v>5.8403256387754903</v>
      </c>
      <c r="L746">
        <v>4.3455787119310099</v>
      </c>
      <c r="M746">
        <v>8.4850785447270507</v>
      </c>
      <c r="N746">
        <v>1</v>
      </c>
      <c r="O746">
        <v>0</v>
      </c>
      <c r="P746">
        <v>0</v>
      </c>
      <c r="Q746">
        <v>1</v>
      </c>
      <c r="R746">
        <v>0</v>
      </c>
      <c r="S746">
        <v>0</v>
      </c>
      <c r="T746">
        <v>111</v>
      </c>
      <c r="U746">
        <v>91</v>
      </c>
      <c r="V746">
        <v>203.18269941514799</v>
      </c>
      <c r="W746">
        <v>79.1858470940346</v>
      </c>
      <c r="X746">
        <v>58.121203658591298</v>
      </c>
      <c r="Y746">
        <v>66.293081262879895</v>
      </c>
      <c r="Z746">
        <v>23.1746025574848</v>
      </c>
      <c r="AA746" t="str">
        <f>IF(Table1[[#This Row],[MMSE]]&lt;10, "Severe", IF(AND(Table1[[#This Row],[MMSE]]&gt;10,Table1[[#This Row],[MMSE]]&lt;21),"Moderate",IF(AND(Table1[[#This Row],[MMSE]]&gt;=21,Table1[[#This Row],[MMSE]]&lt;25),"Mild","Normal")))</f>
        <v>Mild</v>
      </c>
      <c r="AB746">
        <v>8.6681780952752394</v>
      </c>
      <c r="AC746">
        <v>1</v>
      </c>
      <c r="AD746">
        <v>0</v>
      </c>
      <c r="AE746">
        <v>7.8250993461119496</v>
      </c>
      <c r="AF746">
        <v>0</v>
      </c>
      <c r="AG746">
        <v>0</v>
      </c>
      <c r="AH746">
        <v>0</v>
      </c>
      <c r="AI746">
        <v>0</v>
      </c>
      <c r="AJ746">
        <v>0</v>
      </c>
      <c r="AK746">
        <v>0</v>
      </c>
      <c r="AL746" t="s">
        <v>35</v>
      </c>
    </row>
    <row r="747" spans="1:38" x14ac:dyDescent="0.2">
      <c r="A747">
        <v>5496</v>
      </c>
      <c r="B747">
        <v>86</v>
      </c>
      <c r="C747" t="str">
        <f>QUOTIENT(Table1[[#This Row],[Age]],10)*10&amp;"-"&amp;(QUOTIENT(Table1[[#This Row],[Age]],10)*10)+9</f>
        <v>80-89</v>
      </c>
      <c r="D747">
        <v>0</v>
      </c>
      <c r="E747">
        <v>0</v>
      </c>
      <c r="F747">
        <v>3</v>
      </c>
      <c r="G747" s="3">
        <v>22.527503814228201</v>
      </c>
      <c r="H747" s="3" t="str">
        <f>IF(Table1[[#This Row],[BMI]]&lt;18.5,"Underweight",IF(AND(Table1[[#This Row],[BMI]]&gt;=18.5,Table1[[#This Row],[BMI]]&lt;25),"Normal Weight",IF(AND(Table1[[#This Row],[BMI]]&gt;=25,Table1[[#This Row],[BMI]]&lt;30),"Overweight","Obesity")))</f>
        <v>Normal Weight</v>
      </c>
      <c r="I747">
        <v>0</v>
      </c>
      <c r="J747">
        <v>0.63981625403394404</v>
      </c>
      <c r="K747">
        <v>8.14098421627439</v>
      </c>
      <c r="L747">
        <v>4.4935591233112397</v>
      </c>
      <c r="M747">
        <v>9.0619019638661307</v>
      </c>
      <c r="N747">
        <v>1</v>
      </c>
      <c r="O747">
        <v>0</v>
      </c>
      <c r="P747">
        <v>0</v>
      </c>
      <c r="Q747">
        <v>0</v>
      </c>
      <c r="R747">
        <v>0</v>
      </c>
      <c r="S747">
        <v>0</v>
      </c>
      <c r="T747">
        <v>96</v>
      </c>
      <c r="U747">
        <v>86</v>
      </c>
      <c r="V747">
        <v>250.42548883225999</v>
      </c>
      <c r="W747">
        <v>118.87911583831399</v>
      </c>
      <c r="X747">
        <v>93.3217697539244</v>
      </c>
      <c r="Y747">
        <v>299.506629255294</v>
      </c>
      <c r="Z747">
        <v>14.1033649811845</v>
      </c>
      <c r="AA747" t="str">
        <f>IF(Table1[[#This Row],[MMSE]]&lt;10, "Severe", IF(AND(Table1[[#This Row],[MMSE]]&gt;10,Table1[[#This Row],[MMSE]]&lt;21),"Moderate",IF(AND(Table1[[#This Row],[MMSE]]&gt;=21,Table1[[#This Row],[MMSE]]&lt;25),"Mild","Normal")))</f>
        <v>Moderate</v>
      </c>
      <c r="AB747">
        <v>6.0423547242948201</v>
      </c>
      <c r="AC747">
        <v>0</v>
      </c>
      <c r="AD747">
        <v>0</v>
      </c>
      <c r="AE747">
        <v>2.2185311645075099</v>
      </c>
      <c r="AF747">
        <v>0</v>
      </c>
      <c r="AG747">
        <v>0</v>
      </c>
      <c r="AH747">
        <v>0</v>
      </c>
      <c r="AI747">
        <v>0</v>
      </c>
      <c r="AJ747">
        <v>0</v>
      </c>
      <c r="AK747">
        <v>0</v>
      </c>
      <c r="AL747" t="s">
        <v>35</v>
      </c>
    </row>
    <row r="748" spans="1:38" x14ac:dyDescent="0.2">
      <c r="A748">
        <v>5497</v>
      </c>
      <c r="B748">
        <v>75</v>
      </c>
      <c r="C748" t="str">
        <f>QUOTIENT(Table1[[#This Row],[Age]],10)*10&amp;"-"&amp;(QUOTIENT(Table1[[#This Row],[Age]],10)*10)+9</f>
        <v>70-79</v>
      </c>
      <c r="D748">
        <v>1</v>
      </c>
      <c r="E748">
        <v>0</v>
      </c>
      <c r="F748">
        <v>1</v>
      </c>
      <c r="G748" s="3">
        <v>32.2562947913759</v>
      </c>
      <c r="H748" s="3" t="str">
        <f>IF(Table1[[#This Row],[BMI]]&lt;18.5,"Underweight",IF(AND(Table1[[#This Row],[BMI]]&gt;=18.5,Table1[[#This Row],[BMI]]&lt;25),"Normal Weight",IF(AND(Table1[[#This Row],[BMI]]&gt;=25,Table1[[#This Row],[BMI]]&lt;30),"Overweight","Obesity")))</f>
        <v>Obesity</v>
      </c>
      <c r="I748">
        <v>0</v>
      </c>
      <c r="J748">
        <v>14.4457595419653</v>
      </c>
      <c r="K748">
        <v>2.9125211815967398</v>
      </c>
      <c r="L748">
        <v>2.8045856285619402</v>
      </c>
      <c r="M748">
        <v>7.3270646817654104</v>
      </c>
      <c r="N748">
        <v>0</v>
      </c>
      <c r="O748">
        <v>0</v>
      </c>
      <c r="P748">
        <v>0</v>
      </c>
      <c r="Q748">
        <v>1</v>
      </c>
      <c r="R748">
        <v>1</v>
      </c>
      <c r="S748">
        <v>0</v>
      </c>
      <c r="T748">
        <v>141</v>
      </c>
      <c r="U748">
        <v>76</v>
      </c>
      <c r="V748">
        <v>242.93097011056699</v>
      </c>
      <c r="W748">
        <v>87.769959176920096</v>
      </c>
      <c r="X748">
        <v>29.098437422710301</v>
      </c>
      <c r="Y748">
        <v>314.780054532164</v>
      </c>
      <c r="Z748">
        <v>19.332579739107</v>
      </c>
      <c r="AA748" t="str">
        <f>IF(Table1[[#This Row],[MMSE]]&lt;10, "Severe", IF(AND(Table1[[#This Row],[MMSE]]&gt;10,Table1[[#This Row],[MMSE]]&lt;21),"Moderate",IF(AND(Table1[[#This Row],[MMSE]]&gt;=21,Table1[[#This Row],[MMSE]]&lt;25),"Mild","Normal")))</f>
        <v>Moderate</v>
      </c>
      <c r="AB748">
        <v>8.8439960119152499</v>
      </c>
      <c r="AC748">
        <v>0</v>
      </c>
      <c r="AD748">
        <v>0</v>
      </c>
      <c r="AE748">
        <v>4.0750431509122897</v>
      </c>
      <c r="AF748">
        <v>0</v>
      </c>
      <c r="AG748">
        <v>0</v>
      </c>
      <c r="AH748">
        <v>0</v>
      </c>
      <c r="AI748">
        <v>0</v>
      </c>
      <c r="AJ748">
        <v>0</v>
      </c>
      <c r="AK748">
        <v>0</v>
      </c>
      <c r="AL748" t="s">
        <v>35</v>
      </c>
    </row>
    <row r="749" spans="1:38" hidden="1" x14ac:dyDescent="0.2">
      <c r="A749">
        <v>5498</v>
      </c>
      <c r="B749">
        <v>74</v>
      </c>
      <c r="C749" t="str">
        <f>QUOTIENT(Table1[[#This Row],[Age]],10)*10&amp;"-"&amp;(QUOTIENT(Table1[[#This Row],[Age]],10)*10)+9</f>
        <v>70-79</v>
      </c>
      <c r="D749">
        <v>1</v>
      </c>
      <c r="E749">
        <v>0</v>
      </c>
      <c r="F749">
        <v>1</v>
      </c>
      <c r="G749" s="3">
        <v>19.745142933385399</v>
      </c>
      <c r="H749" s="3" t="str">
        <f>IF(Table1[[#This Row],[BMI]]&lt;18.5,"Underweight",IF(AND(Table1[[#This Row],[BMI]]&gt;=18.5,Table1[[#This Row],[BMI]]&lt;25),"Normal Weight",IF(AND(Table1[[#This Row],[BMI]]&gt;=25,Table1[[#This Row],[BMI]]&lt;30),"Overweight","Obesity")))</f>
        <v>Normal Weight</v>
      </c>
      <c r="I749">
        <v>0</v>
      </c>
      <c r="J749">
        <v>0.71603546701128895</v>
      </c>
      <c r="K749">
        <v>2.1952430583901199</v>
      </c>
      <c r="L749">
        <v>6.4350574518956698</v>
      </c>
      <c r="M749">
        <v>9.8667405441438092</v>
      </c>
      <c r="N749">
        <v>0</v>
      </c>
      <c r="O749">
        <v>0</v>
      </c>
      <c r="P749">
        <v>0</v>
      </c>
      <c r="Q749">
        <v>0</v>
      </c>
      <c r="R749">
        <v>0</v>
      </c>
      <c r="S749">
        <v>1</v>
      </c>
      <c r="T749">
        <v>94</v>
      </c>
      <c r="U749">
        <v>81</v>
      </c>
      <c r="V749">
        <v>189.430987093319</v>
      </c>
      <c r="W749">
        <v>188.41849346612199</v>
      </c>
      <c r="X749">
        <v>85.109383090918101</v>
      </c>
      <c r="Y749">
        <v>265.327032574263</v>
      </c>
      <c r="Z749">
        <v>23.924553338130298</v>
      </c>
      <c r="AA749" t="str">
        <f>IF(Table1[[#This Row],[MMSE]]&lt;10, "Severe", IF(AND(Table1[[#This Row],[MMSE]]&gt;10,Table1[[#This Row],[MMSE]]&lt;21),"Moderate",IF(AND(Table1[[#This Row],[MMSE]]&gt;=21,Table1[[#This Row],[MMSE]]&lt;25),"Mild","Normal")))</f>
        <v>Mild</v>
      </c>
      <c r="AB749">
        <v>7.4964522343188396</v>
      </c>
      <c r="AC749">
        <v>0</v>
      </c>
      <c r="AD749">
        <v>0</v>
      </c>
      <c r="AE749">
        <v>8.0654924381691497</v>
      </c>
      <c r="AF749">
        <v>0</v>
      </c>
      <c r="AG749">
        <v>0</v>
      </c>
      <c r="AH749">
        <v>1</v>
      </c>
      <c r="AI749">
        <v>0</v>
      </c>
      <c r="AJ749">
        <v>0</v>
      </c>
      <c r="AK749">
        <v>0</v>
      </c>
      <c r="AL749" t="s">
        <v>35</v>
      </c>
    </row>
    <row r="750" spans="1:38" x14ac:dyDescent="0.2">
      <c r="A750">
        <v>5499</v>
      </c>
      <c r="B750">
        <v>60</v>
      </c>
      <c r="C750" t="str">
        <f>QUOTIENT(Table1[[#This Row],[Age]],10)*10&amp;"-"&amp;(QUOTIENT(Table1[[#This Row],[Age]],10)*10)+9</f>
        <v>60-69</v>
      </c>
      <c r="D750">
        <v>1</v>
      </c>
      <c r="E750">
        <v>0</v>
      </c>
      <c r="F750">
        <v>1</v>
      </c>
      <c r="G750" s="3">
        <v>16.192446918759298</v>
      </c>
      <c r="H750" s="3" t="str">
        <f>IF(Table1[[#This Row],[BMI]]&lt;18.5,"Underweight",IF(AND(Table1[[#This Row],[BMI]]&gt;=18.5,Table1[[#This Row],[BMI]]&lt;25),"Normal Weight",IF(AND(Table1[[#This Row],[BMI]]&gt;=25,Table1[[#This Row],[BMI]]&lt;30),"Overweight","Obesity")))</f>
        <v>Underweight</v>
      </c>
      <c r="I750">
        <v>0</v>
      </c>
      <c r="J750">
        <v>8.0549308303550493</v>
      </c>
      <c r="K750">
        <v>9.8030972355939401</v>
      </c>
      <c r="L750">
        <v>3.19801647307332</v>
      </c>
      <c r="M750">
        <v>6.2150065256469702</v>
      </c>
      <c r="N750">
        <v>0</v>
      </c>
      <c r="O750">
        <v>0</v>
      </c>
      <c r="P750">
        <v>0</v>
      </c>
      <c r="Q750">
        <v>0</v>
      </c>
      <c r="R750">
        <v>0</v>
      </c>
      <c r="S750">
        <v>0</v>
      </c>
      <c r="T750">
        <v>116</v>
      </c>
      <c r="U750">
        <v>80</v>
      </c>
      <c r="V750">
        <v>226.188174250564</v>
      </c>
      <c r="W750">
        <v>52.253749198998399</v>
      </c>
      <c r="X750">
        <v>76.242922293833203</v>
      </c>
      <c r="Y750">
        <v>264.69236172372598</v>
      </c>
      <c r="Z750">
        <v>18.896510532583999</v>
      </c>
      <c r="AA750" t="str">
        <f>IF(Table1[[#This Row],[MMSE]]&lt;10, "Severe", IF(AND(Table1[[#This Row],[MMSE]]&gt;10,Table1[[#This Row],[MMSE]]&lt;21),"Moderate",IF(AND(Table1[[#This Row],[MMSE]]&gt;=21,Table1[[#This Row],[MMSE]]&lt;25),"Mild","Normal")))</f>
        <v>Moderate</v>
      </c>
      <c r="AB750">
        <v>6.22416410198361</v>
      </c>
      <c r="AC750">
        <v>0</v>
      </c>
      <c r="AD750">
        <v>0</v>
      </c>
      <c r="AE750">
        <v>9.6054470164304302</v>
      </c>
      <c r="AF750">
        <v>1</v>
      </c>
      <c r="AG750">
        <v>0</v>
      </c>
      <c r="AH750">
        <v>1</v>
      </c>
      <c r="AI750">
        <v>1</v>
      </c>
      <c r="AJ750">
        <v>1</v>
      </c>
      <c r="AK750">
        <v>0</v>
      </c>
      <c r="AL750" t="s">
        <v>35</v>
      </c>
    </row>
    <row r="751" spans="1:38" hidden="1" x14ac:dyDescent="0.2">
      <c r="A751">
        <v>5500</v>
      </c>
      <c r="B751">
        <v>74</v>
      </c>
      <c r="C751" t="str">
        <f>QUOTIENT(Table1[[#This Row],[Age]],10)*10&amp;"-"&amp;(QUOTIENT(Table1[[#This Row],[Age]],10)*10)+9</f>
        <v>70-79</v>
      </c>
      <c r="D751">
        <v>1</v>
      </c>
      <c r="E751">
        <v>1</v>
      </c>
      <c r="F751">
        <v>3</v>
      </c>
      <c r="G751" s="3">
        <v>15.0146591949333</v>
      </c>
      <c r="H751" s="3" t="str">
        <f>IF(Table1[[#This Row],[BMI]]&lt;18.5,"Underweight",IF(AND(Table1[[#This Row],[BMI]]&gt;=18.5,Table1[[#This Row],[BMI]]&lt;25),"Normal Weight",IF(AND(Table1[[#This Row],[BMI]]&gt;=25,Table1[[#This Row],[BMI]]&lt;30),"Overweight","Obesity")))</f>
        <v>Underweight</v>
      </c>
      <c r="I751">
        <v>1</v>
      </c>
      <c r="J751">
        <v>11.647817747701</v>
      </c>
      <c r="K751">
        <v>1.3807517614567999</v>
      </c>
      <c r="L751">
        <v>9.5051107543336908</v>
      </c>
      <c r="M751">
        <v>7.10693526000549</v>
      </c>
      <c r="N751">
        <v>1</v>
      </c>
      <c r="O751">
        <v>0</v>
      </c>
      <c r="P751">
        <v>0</v>
      </c>
      <c r="Q751">
        <v>1</v>
      </c>
      <c r="R751">
        <v>0</v>
      </c>
      <c r="S751">
        <v>0</v>
      </c>
      <c r="T751">
        <v>178</v>
      </c>
      <c r="U751">
        <v>103</v>
      </c>
      <c r="V751">
        <v>279.96799820335201</v>
      </c>
      <c r="W751">
        <v>72.825245423776593</v>
      </c>
      <c r="X751">
        <v>33.953173030552598</v>
      </c>
      <c r="Y751">
        <v>322.40401779566997</v>
      </c>
      <c r="Z751">
        <v>3.2592441902788298</v>
      </c>
      <c r="AA751" t="str">
        <f>IF(Table1[[#This Row],[MMSE]]&lt;10, "Severe", IF(AND(Table1[[#This Row],[MMSE]]&gt;10,Table1[[#This Row],[MMSE]]&lt;21),"Moderate",IF(AND(Table1[[#This Row],[MMSE]]&gt;=21,Table1[[#This Row],[MMSE]]&lt;25),"Mild","Normal")))</f>
        <v>Severe</v>
      </c>
      <c r="AB751">
        <v>5.9779076556050903</v>
      </c>
      <c r="AC751">
        <v>0</v>
      </c>
      <c r="AD751">
        <v>1</v>
      </c>
      <c r="AE751">
        <v>5.7604551163317002</v>
      </c>
      <c r="AF751">
        <v>1</v>
      </c>
      <c r="AG751">
        <v>1</v>
      </c>
      <c r="AH751">
        <v>0</v>
      </c>
      <c r="AI751">
        <v>1</v>
      </c>
      <c r="AJ751">
        <v>1</v>
      </c>
      <c r="AK751">
        <v>0</v>
      </c>
      <c r="AL751" t="s">
        <v>35</v>
      </c>
    </row>
    <row r="752" spans="1:38" x14ac:dyDescent="0.2">
      <c r="A752">
        <v>5501</v>
      </c>
      <c r="B752">
        <v>70</v>
      </c>
      <c r="C752" t="str">
        <f>QUOTIENT(Table1[[#This Row],[Age]],10)*10&amp;"-"&amp;(QUOTIENT(Table1[[#This Row],[Age]],10)*10)+9</f>
        <v>70-79</v>
      </c>
      <c r="D752">
        <v>0</v>
      </c>
      <c r="E752">
        <v>1</v>
      </c>
      <c r="F752">
        <v>0</v>
      </c>
      <c r="G752" s="3">
        <v>38.794054520558099</v>
      </c>
      <c r="H752" s="3" t="str">
        <f>IF(Table1[[#This Row],[BMI]]&lt;18.5,"Underweight",IF(AND(Table1[[#This Row],[BMI]]&gt;=18.5,Table1[[#This Row],[BMI]]&lt;25),"Normal Weight",IF(AND(Table1[[#This Row],[BMI]]&gt;=25,Table1[[#This Row],[BMI]]&lt;30),"Overweight","Obesity")))</f>
        <v>Obesity</v>
      </c>
      <c r="I752">
        <v>0</v>
      </c>
      <c r="J752">
        <v>8.3294986053317395</v>
      </c>
      <c r="K752">
        <v>4.3091755148682598</v>
      </c>
      <c r="L752">
        <v>1.18028485620679</v>
      </c>
      <c r="M752">
        <v>8.2712235697059793</v>
      </c>
      <c r="N752">
        <v>0</v>
      </c>
      <c r="O752">
        <v>0</v>
      </c>
      <c r="P752">
        <v>0</v>
      </c>
      <c r="Q752">
        <v>0</v>
      </c>
      <c r="R752">
        <v>0</v>
      </c>
      <c r="S752">
        <v>1</v>
      </c>
      <c r="T752">
        <v>159</v>
      </c>
      <c r="U752">
        <v>89</v>
      </c>
      <c r="V752">
        <v>242.81043762327701</v>
      </c>
      <c r="W752">
        <v>66.912805820968799</v>
      </c>
      <c r="X752">
        <v>76.524750307086293</v>
      </c>
      <c r="Y752">
        <v>235.771119699292</v>
      </c>
      <c r="Z752">
        <v>20.099776979136099</v>
      </c>
      <c r="AA752" t="str">
        <f>IF(Table1[[#This Row],[MMSE]]&lt;10, "Severe", IF(AND(Table1[[#This Row],[MMSE]]&gt;10,Table1[[#This Row],[MMSE]]&lt;21),"Moderate",IF(AND(Table1[[#This Row],[MMSE]]&gt;=21,Table1[[#This Row],[MMSE]]&lt;25),"Mild","Normal")))</f>
        <v>Moderate</v>
      </c>
      <c r="AB752">
        <v>5.1493457076641898</v>
      </c>
      <c r="AC752">
        <v>0</v>
      </c>
      <c r="AD752">
        <v>1</v>
      </c>
      <c r="AE752">
        <v>6.2318009881066398</v>
      </c>
      <c r="AF752">
        <v>0</v>
      </c>
      <c r="AG752">
        <v>0</v>
      </c>
      <c r="AH752">
        <v>1</v>
      </c>
      <c r="AI752">
        <v>0</v>
      </c>
      <c r="AJ752">
        <v>0</v>
      </c>
      <c r="AK752">
        <v>0</v>
      </c>
      <c r="AL752" t="s">
        <v>35</v>
      </c>
    </row>
    <row r="753" spans="1:38" hidden="1" x14ac:dyDescent="0.2">
      <c r="A753">
        <v>5502</v>
      </c>
      <c r="B753">
        <v>67</v>
      </c>
      <c r="C753" t="str">
        <f>QUOTIENT(Table1[[#This Row],[Age]],10)*10&amp;"-"&amp;(QUOTIENT(Table1[[#This Row],[Age]],10)*10)+9</f>
        <v>60-69</v>
      </c>
      <c r="D753">
        <v>1</v>
      </c>
      <c r="E753">
        <v>0</v>
      </c>
      <c r="F753">
        <v>1</v>
      </c>
      <c r="G753" s="3">
        <v>25.041241170044</v>
      </c>
      <c r="H753" s="3" t="str">
        <f>IF(Table1[[#This Row],[BMI]]&lt;18.5,"Underweight",IF(AND(Table1[[#This Row],[BMI]]&gt;=18.5,Table1[[#This Row],[BMI]]&lt;25),"Normal Weight",IF(AND(Table1[[#This Row],[BMI]]&gt;=25,Table1[[#This Row],[BMI]]&lt;30),"Overweight","Obesity")))</f>
        <v>Overweight</v>
      </c>
      <c r="I753">
        <v>0</v>
      </c>
      <c r="J753">
        <v>14.7842661374613</v>
      </c>
      <c r="K753">
        <v>1.8296366461461699</v>
      </c>
      <c r="L753">
        <v>8.6954308474442108</v>
      </c>
      <c r="M753">
        <v>9.7546191800856601</v>
      </c>
      <c r="N753">
        <v>0</v>
      </c>
      <c r="O753">
        <v>0</v>
      </c>
      <c r="P753">
        <v>0</v>
      </c>
      <c r="Q753">
        <v>0</v>
      </c>
      <c r="R753">
        <v>0</v>
      </c>
      <c r="S753">
        <v>0</v>
      </c>
      <c r="T753">
        <v>94</v>
      </c>
      <c r="U753">
        <v>61</v>
      </c>
      <c r="V753">
        <v>260.15071449945401</v>
      </c>
      <c r="W753">
        <v>197.44342642864501</v>
      </c>
      <c r="X753">
        <v>89.781613209663504</v>
      </c>
      <c r="Y753">
        <v>308.714421872184</v>
      </c>
      <c r="Z753">
        <v>29.6797268774286</v>
      </c>
      <c r="AA753" t="str">
        <f>IF(Table1[[#This Row],[MMSE]]&lt;10, "Severe", IF(AND(Table1[[#This Row],[MMSE]]&gt;10,Table1[[#This Row],[MMSE]]&lt;21),"Moderate",IF(AND(Table1[[#This Row],[MMSE]]&gt;=21,Table1[[#This Row],[MMSE]]&lt;25),"Mild","Normal")))</f>
        <v>Normal</v>
      </c>
      <c r="AB753">
        <v>3.5696583540068501</v>
      </c>
      <c r="AC753">
        <v>0</v>
      </c>
      <c r="AD753">
        <v>0</v>
      </c>
      <c r="AE753">
        <v>8.5151122323660093</v>
      </c>
      <c r="AF753">
        <v>0</v>
      </c>
      <c r="AG753">
        <v>0</v>
      </c>
      <c r="AH753">
        <v>0</v>
      </c>
      <c r="AI753">
        <v>0</v>
      </c>
      <c r="AJ753">
        <v>0</v>
      </c>
      <c r="AK753">
        <v>0</v>
      </c>
      <c r="AL753" t="s">
        <v>35</v>
      </c>
    </row>
    <row r="754" spans="1:38" x14ac:dyDescent="0.2">
      <c r="A754">
        <v>5503</v>
      </c>
      <c r="B754">
        <v>87</v>
      </c>
      <c r="C754" t="str">
        <f>QUOTIENT(Table1[[#This Row],[Age]],10)*10&amp;"-"&amp;(QUOTIENT(Table1[[#This Row],[Age]],10)*10)+9</f>
        <v>80-89</v>
      </c>
      <c r="D754">
        <v>0</v>
      </c>
      <c r="E754">
        <v>0</v>
      </c>
      <c r="F754">
        <v>0</v>
      </c>
      <c r="G754" s="3">
        <v>31.560152455426</v>
      </c>
      <c r="H754" s="3" t="str">
        <f>IF(Table1[[#This Row],[BMI]]&lt;18.5,"Underweight",IF(AND(Table1[[#This Row],[BMI]]&gt;=18.5,Table1[[#This Row],[BMI]]&lt;25),"Normal Weight",IF(AND(Table1[[#This Row],[BMI]]&gt;=25,Table1[[#This Row],[BMI]]&lt;30),"Overweight","Obesity")))</f>
        <v>Obesity</v>
      </c>
      <c r="I754">
        <v>0</v>
      </c>
      <c r="J754">
        <v>5.5455077361501104</v>
      </c>
      <c r="K754">
        <v>3.3540291185720501</v>
      </c>
      <c r="L754">
        <v>5.4787169695891196</v>
      </c>
      <c r="M754">
        <v>5.47701709612529</v>
      </c>
      <c r="N754">
        <v>0</v>
      </c>
      <c r="O754">
        <v>0</v>
      </c>
      <c r="P754">
        <v>1</v>
      </c>
      <c r="Q754">
        <v>0</v>
      </c>
      <c r="R754">
        <v>0</v>
      </c>
      <c r="S754">
        <v>0</v>
      </c>
      <c r="T754">
        <v>95</v>
      </c>
      <c r="U754">
        <v>99</v>
      </c>
      <c r="V754">
        <v>291.60462117063798</v>
      </c>
      <c r="W754">
        <v>157.79203264813199</v>
      </c>
      <c r="X754">
        <v>44.492538795691701</v>
      </c>
      <c r="Y754">
        <v>123.002477662125</v>
      </c>
      <c r="Z754">
        <v>19.561840770726501</v>
      </c>
      <c r="AA754" t="str">
        <f>IF(Table1[[#This Row],[MMSE]]&lt;10, "Severe", IF(AND(Table1[[#This Row],[MMSE]]&gt;10,Table1[[#This Row],[MMSE]]&lt;21),"Moderate",IF(AND(Table1[[#This Row],[MMSE]]&gt;=21,Table1[[#This Row],[MMSE]]&lt;25),"Mild","Normal")))</f>
        <v>Moderate</v>
      </c>
      <c r="AB754">
        <v>6.8268871098875996</v>
      </c>
      <c r="AC754">
        <v>0</v>
      </c>
      <c r="AD754">
        <v>0</v>
      </c>
      <c r="AE754">
        <v>2.09086548054719</v>
      </c>
      <c r="AF754">
        <v>0</v>
      </c>
      <c r="AG754">
        <v>0</v>
      </c>
      <c r="AH754">
        <v>0</v>
      </c>
      <c r="AI754">
        <v>0</v>
      </c>
      <c r="AJ754">
        <v>1</v>
      </c>
      <c r="AK754">
        <v>0</v>
      </c>
      <c r="AL754" t="s">
        <v>35</v>
      </c>
    </row>
    <row r="755" spans="1:38" x14ac:dyDescent="0.2">
      <c r="A755">
        <v>5504</v>
      </c>
      <c r="B755">
        <v>82</v>
      </c>
      <c r="C755" t="str">
        <f>QUOTIENT(Table1[[#This Row],[Age]],10)*10&amp;"-"&amp;(QUOTIENT(Table1[[#This Row],[Age]],10)*10)+9</f>
        <v>80-89</v>
      </c>
      <c r="D755">
        <v>1</v>
      </c>
      <c r="E755">
        <v>0</v>
      </c>
      <c r="F755">
        <v>0</v>
      </c>
      <c r="G755" s="3">
        <v>15.602047405636499</v>
      </c>
      <c r="H755" s="3" t="str">
        <f>IF(Table1[[#This Row],[BMI]]&lt;18.5,"Underweight",IF(AND(Table1[[#This Row],[BMI]]&gt;=18.5,Table1[[#This Row],[BMI]]&lt;25),"Normal Weight",IF(AND(Table1[[#This Row],[BMI]]&gt;=25,Table1[[#This Row],[BMI]]&lt;30),"Overweight","Obesity")))</f>
        <v>Underweight</v>
      </c>
      <c r="I755">
        <v>0</v>
      </c>
      <c r="J755">
        <v>1.2255831786336899</v>
      </c>
      <c r="K755">
        <v>8.3854426917528908</v>
      </c>
      <c r="L755">
        <v>7.3784271923774201</v>
      </c>
      <c r="M755">
        <v>6.50264922713834</v>
      </c>
      <c r="N755">
        <v>0</v>
      </c>
      <c r="O755">
        <v>0</v>
      </c>
      <c r="P755">
        <v>0</v>
      </c>
      <c r="Q755">
        <v>0</v>
      </c>
      <c r="R755">
        <v>0</v>
      </c>
      <c r="S755">
        <v>0</v>
      </c>
      <c r="T755">
        <v>174</v>
      </c>
      <c r="U755">
        <v>97</v>
      </c>
      <c r="V755">
        <v>289.74379958519103</v>
      </c>
      <c r="W755">
        <v>188.62308481200401</v>
      </c>
      <c r="X755">
        <v>59.014525215871203</v>
      </c>
      <c r="Y755">
        <v>213.99253345608801</v>
      </c>
      <c r="Z755">
        <v>11.8460656641486</v>
      </c>
      <c r="AA755" t="str">
        <f>IF(Table1[[#This Row],[MMSE]]&lt;10, "Severe", IF(AND(Table1[[#This Row],[MMSE]]&gt;10,Table1[[#This Row],[MMSE]]&lt;21),"Moderate",IF(AND(Table1[[#This Row],[MMSE]]&gt;=21,Table1[[#This Row],[MMSE]]&lt;25),"Mild","Normal")))</f>
        <v>Moderate</v>
      </c>
      <c r="AB755">
        <v>6.7450146313460397</v>
      </c>
      <c r="AC755">
        <v>0</v>
      </c>
      <c r="AD755">
        <v>0</v>
      </c>
      <c r="AE755">
        <v>5.4756190090839798</v>
      </c>
      <c r="AF755">
        <v>0</v>
      </c>
      <c r="AG755">
        <v>1</v>
      </c>
      <c r="AH755">
        <v>0</v>
      </c>
      <c r="AI755">
        <v>0</v>
      </c>
      <c r="AJ755">
        <v>0</v>
      </c>
      <c r="AK755">
        <v>0</v>
      </c>
      <c r="AL755" t="s">
        <v>35</v>
      </c>
    </row>
    <row r="756" spans="1:38" x14ac:dyDescent="0.2">
      <c r="A756">
        <v>5505</v>
      </c>
      <c r="B756">
        <v>72</v>
      </c>
      <c r="C756" t="str">
        <f>QUOTIENT(Table1[[#This Row],[Age]],10)*10&amp;"-"&amp;(QUOTIENT(Table1[[#This Row],[Age]],10)*10)+9</f>
        <v>70-79</v>
      </c>
      <c r="D756">
        <v>0</v>
      </c>
      <c r="E756">
        <v>3</v>
      </c>
      <c r="F756">
        <v>1</v>
      </c>
      <c r="G756" s="3">
        <v>36.8753586323908</v>
      </c>
      <c r="H756" s="3" t="str">
        <f>IF(Table1[[#This Row],[BMI]]&lt;18.5,"Underweight",IF(AND(Table1[[#This Row],[BMI]]&gt;=18.5,Table1[[#This Row],[BMI]]&lt;25),"Normal Weight",IF(AND(Table1[[#This Row],[BMI]]&gt;=25,Table1[[#This Row],[BMI]]&lt;30),"Overweight","Obesity")))</f>
        <v>Obesity</v>
      </c>
      <c r="I756">
        <v>1</v>
      </c>
      <c r="J756">
        <v>9.3199151597386791</v>
      </c>
      <c r="K756">
        <v>3.23746783711338</v>
      </c>
      <c r="L756">
        <v>5.41258072898765</v>
      </c>
      <c r="M756">
        <v>7.71300791340839</v>
      </c>
      <c r="N756">
        <v>0</v>
      </c>
      <c r="O756">
        <v>1</v>
      </c>
      <c r="P756">
        <v>1</v>
      </c>
      <c r="Q756">
        <v>0</v>
      </c>
      <c r="R756">
        <v>1</v>
      </c>
      <c r="S756">
        <v>0</v>
      </c>
      <c r="T756">
        <v>118</v>
      </c>
      <c r="U756">
        <v>95</v>
      </c>
      <c r="V756">
        <v>264.32885658854599</v>
      </c>
      <c r="W756">
        <v>54.114787929717401</v>
      </c>
      <c r="X756">
        <v>36.024718203962202</v>
      </c>
      <c r="Y756">
        <v>251.94546326527299</v>
      </c>
      <c r="Z756">
        <v>14.4690004410912</v>
      </c>
      <c r="AA756" t="str">
        <f>IF(Table1[[#This Row],[MMSE]]&lt;10, "Severe", IF(AND(Table1[[#This Row],[MMSE]]&gt;10,Table1[[#This Row],[MMSE]]&lt;21),"Moderate",IF(AND(Table1[[#This Row],[MMSE]]&gt;=21,Table1[[#This Row],[MMSE]]&lt;25),"Mild","Normal")))</f>
        <v>Moderate</v>
      </c>
      <c r="AB756">
        <v>3.0419757632839199</v>
      </c>
      <c r="AC756">
        <v>0</v>
      </c>
      <c r="AD756">
        <v>0</v>
      </c>
      <c r="AE756">
        <v>3.8933781251743098</v>
      </c>
      <c r="AF756">
        <v>0</v>
      </c>
      <c r="AG756">
        <v>0</v>
      </c>
      <c r="AH756">
        <v>0</v>
      </c>
      <c r="AI756">
        <v>1</v>
      </c>
      <c r="AJ756">
        <v>1</v>
      </c>
      <c r="AK756">
        <v>1</v>
      </c>
      <c r="AL756" t="s">
        <v>35</v>
      </c>
    </row>
    <row r="757" spans="1:38" hidden="1" x14ac:dyDescent="0.2">
      <c r="A757">
        <v>5506</v>
      </c>
      <c r="B757">
        <v>82</v>
      </c>
      <c r="C757" t="str">
        <f>QUOTIENT(Table1[[#This Row],[Age]],10)*10&amp;"-"&amp;(QUOTIENT(Table1[[#This Row],[Age]],10)*10)+9</f>
        <v>80-89</v>
      </c>
      <c r="D757">
        <v>0</v>
      </c>
      <c r="E757">
        <v>1</v>
      </c>
      <c r="F757">
        <v>2</v>
      </c>
      <c r="G757" s="3">
        <v>23.4556733969116</v>
      </c>
      <c r="H757" s="3" t="str">
        <f>IF(Table1[[#This Row],[BMI]]&lt;18.5,"Underweight",IF(AND(Table1[[#This Row],[BMI]]&gt;=18.5,Table1[[#This Row],[BMI]]&lt;25),"Normal Weight",IF(AND(Table1[[#This Row],[BMI]]&gt;=25,Table1[[#This Row],[BMI]]&lt;30),"Overweight","Obesity")))</f>
        <v>Normal Weight</v>
      </c>
      <c r="I757">
        <v>1</v>
      </c>
      <c r="J757">
        <v>1.5733806499268801</v>
      </c>
      <c r="K757">
        <v>8.7076443400307593</v>
      </c>
      <c r="L757">
        <v>8.8439538405422997</v>
      </c>
      <c r="M757">
        <v>8.3841529263745898</v>
      </c>
      <c r="N757">
        <v>0</v>
      </c>
      <c r="O757">
        <v>0</v>
      </c>
      <c r="P757">
        <v>0</v>
      </c>
      <c r="Q757">
        <v>0</v>
      </c>
      <c r="R757">
        <v>0</v>
      </c>
      <c r="S757">
        <v>0</v>
      </c>
      <c r="T757">
        <v>158</v>
      </c>
      <c r="U757">
        <v>118</v>
      </c>
      <c r="V757">
        <v>224.78137720912599</v>
      </c>
      <c r="W757">
        <v>100.53123919792399</v>
      </c>
      <c r="X757">
        <v>53.019738038878998</v>
      </c>
      <c r="Y757">
        <v>189.20965079030299</v>
      </c>
      <c r="Z757">
        <v>7.18161839577576</v>
      </c>
      <c r="AA757" t="str">
        <f>IF(Table1[[#This Row],[MMSE]]&lt;10, "Severe", IF(AND(Table1[[#This Row],[MMSE]]&gt;10,Table1[[#This Row],[MMSE]]&lt;21),"Moderate",IF(AND(Table1[[#This Row],[MMSE]]&gt;=21,Table1[[#This Row],[MMSE]]&lt;25),"Mild","Normal")))</f>
        <v>Severe</v>
      </c>
      <c r="AB757">
        <v>3.8726980824141699</v>
      </c>
      <c r="AC757">
        <v>0</v>
      </c>
      <c r="AD757">
        <v>0</v>
      </c>
      <c r="AE757">
        <v>2.37425365467276</v>
      </c>
      <c r="AF757">
        <v>1</v>
      </c>
      <c r="AG757">
        <v>0</v>
      </c>
      <c r="AH757">
        <v>0</v>
      </c>
      <c r="AI757">
        <v>1</v>
      </c>
      <c r="AJ757">
        <v>0</v>
      </c>
      <c r="AK757">
        <v>1</v>
      </c>
      <c r="AL757" t="s">
        <v>35</v>
      </c>
    </row>
    <row r="758" spans="1:38" hidden="1" x14ac:dyDescent="0.2">
      <c r="A758">
        <v>5507</v>
      </c>
      <c r="B758">
        <v>63</v>
      </c>
      <c r="C758" t="str">
        <f>QUOTIENT(Table1[[#This Row],[Age]],10)*10&amp;"-"&amp;(QUOTIENT(Table1[[#This Row],[Age]],10)*10)+9</f>
        <v>60-69</v>
      </c>
      <c r="D758">
        <v>1</v>
      </c>
      <c r="E758">
        <v>0</v>
      </c>
      <c r="F758">
        <v>2</v>
      </c>
      <c r="G758" s="3">
        <v>15.944764069632299</v>
      </c>
      <c r="H758" s="3" t="str">
        <f>IF(Table1[[#This Row],[BMI]]&lt;18.5,"Underweight",IF(AND(Table1[[#This Row],[BMI]]&gt;=18.5,Table1[[#This Row],[BMI]]&lt;25),"Normal Weight",IF(AND(Table1[[#This Row],[BMI]]&gt;=25,Table1[[#This Row],[BMI]]&lt;30),"Overweight","Obesity")))</f>
        <v>Underweight</v>
      </c>
      <c r="I758">
        <v>0</v>
      </c>
      <c r="J758">
        <v>6.15867317117059</v>
      </c>
      <c r="K758">
        <v>5.3020467767883703</v>
      </c>
      <c r="L758">
        <v>7.6834478910863897</v>
      </c>
      <c r="M758">
        <v>8.0474294806215596</v>
      </c>
      <c r="N758">
        <v>0</v>
      </c>
      <c r="O758">
        <v>0</v>
      </c>
      <c r="P758">
        <v>0</v>
      </c>
      <c r="Q758">
        <v>0</v>
      </c>
      <c r="R758">
        <v>0</v>
      </c>
      <c r="S758">
        <v>0</v>
      </c>
      <c r="T758">
        <v>106</v>
      </c>
      <c r="U758">
        <v>77</v>
      </c>
      <c r="V758">
        <v>163.98073051978599</v>
      </c>
      <c r="W758">
        <v>106.054493900446</v>
      </c>
      <c r="X758">
        <v>68.136119522908501</v>
      </c>
      <c r="Y758">
        <v>370.919867226267</v>
      </c>
      <c r="Z758">
        <v>22.835553147615901</v>
      </c>
      <c r="AA758" t="str">
        <f>IF(Table1[[#This Row],[MMSE]]&lt;10, "Severe", IF(AND(Table1[[#This Row],[MMSE]]&gt;10,Table1[[#This Row],[MMSE]]&lt;21),"Moderate",IF(AND(Table1[[#This Row],[MMSE]]&gt;=21,Table1[[#This Row],[MMSE]]&lt;25),"Mild","Normal")))</f>
        <v>Mild</v>
      </c>
      <c r="AB758">
        <v>4.2650992134586598</v>
      </c>
      <c r="AC758">
        <v>0</v>
      </c>
      <c r="AD758">
        <v>1</v>
      </c>
      <c r="AE758">
        <v>6.0650706947494504</v>
      </c>
      <c r="AF758">
        <v>0</v>
      </c>
      <c r="AG758">
        <v>0</v>
      </c>
      <c r="AH758">
        <v>0</v>
      </c>
      <c r="AI758">
        <v>0</v>
      </c>
      <c r="AJ758">
        <v>1</v>
      </c>
      <c r="AK758">
        <v>0</v>
      </c>
      <c r="AL758" t="s">
        <v>35</v>
      </c>
    </row>
    <row r="759" spans="1:38" hidden="1" x14ac:dyDescent="0.2">
      <c r="A759">
        <v>5508</v>
      </c>
      <c r="B759">
        <v>68</v>
      </c>
      <c r="C759" t="str">
        <f>QUOTIENT(Table1[[#This Row],[Age]],10)*10&amp;"-"&amp;(QUOTIENT(Table1[[#This Row],[Age]],10)*10)+9</f>
        <v>60-69</v>
      </c>
      <c r="D759">
        <v>1</v>
      </c>
      <c r="E759">
        <v>0</v>
      </c>
      <c r="F759">
        <v>0</v>
      </c>
      <c r="G759" s="3">
        <v>25.642368920406799</v>
      </c>
      <c r="H759" s="3" t="str">
        <f>IF(Table1[[#This Row],[BMI]]&lt;18.5,"Underweight",IF(AND(Table1[[#This Row],[BMI]]&gt;=18.5,Table1[[#This Row],[BMI]]&lt;25),"Normal Weight",IF(AND(Table1[[#This Row],[BMI]]&gt;=25,Table1[[#This Row],[BMI]]&lt;30),"Overweight","Obesity")))</f>
        <v>Overweight</v>
      </c>
      <c r="I759">
        <v>1</v>
      </c>
      <c r="J759">
        <v>3.3292683790134801</v>
      </c>
      <c r="K759">
        <v>7.2493335690692096</v>
      </c>
      <c r="L759">
        <v>2.28002368717459</v>
      </c>
      <c r="M759">
        <v>4.8792507210434604</v>
      </c>
      <c r="N759">
        <v>1</v>
      </c>
      <c r="O759">
        <v>1</v>
      </c>
      <c r="P759">
        <v>0</v>
      </c>
      <c r="Q759">
        <v>0</v>
      </c>
      <c r="R759">
        <v>0</v>
      </c>
      <c r="S759">
        <v>0</v>
      </c>
      <c r="T759">
        <v>91</v>
      </c>
      <c r="U759">
        <v>90</v>
      </c>
      <c r="V759">
        <v>172.834368722395</v>
      </c>
      <c r="W759">
        <v>191.89411169790799</v>
      </c>
      <c r="X759">
        <v>36.1379145848109</v>
      </c>
      <c r="Y759">
        <v>250.150998324309</v>
      </c>
      <c r="Z759">
        <v>21.1637670447634</v>
      </c>
      <c r="AA759" t="str">
        <f>IF(Table1[[#This Row],[MMSE]]&lt;10, "Severe", IF(AND(Table1[[#This Row],[MMSE]]&gt;10,Table1[[#This Row],[MMSE]]&lt;21),"Moderate",IF(AND(Table1[[#This Row],[MMSE]]&gt;=21,Table1[[#This Row],[MMSE]]&lt;25),"Mild","Normal")))</f>
        <v>Mild</v>
      </c>
      <c r="AB759">
        <v>5.5991205902647296</v>
      </c>
      <c r="AC759">
        <v>0</v>
      </c>
      <c r="AD759">
        <v>0</v>
      </c>
      <c r="AE759">
        <v>4.4244162752141198</v>
      </c>
      <c r="AF759">
        <v>0</v>
      </c>
      <c r="AG759">
        <v>0</v>
      </c>
      <c r="AH759">
        <v>1</v>
      </c>
      <c r="AI759">
        <v>0</v>
      </c>
      <c r="AJ759">
        <v>1</v>
      </c>
      <c r="AK759">
        <v>0</v>
      </c>
      <c r="AL759" t="s">
        <v>35</v>
      </c>
    </row>
    <row r="760" spans="1:38" x14ac:dyDescent="0.2">
      <c r="A760">
        <v>5509</v>
      </c>
      <c r="B760">
        <v>77</v>
      </c>
      <c r="C760" t="str">
        <f>QUOTIENT(Table1[[#This Row],[Age]],10)*10&amp;"-"&amp;(QUOTIENT(Table1[[#This Row],[Age]],10)*10)+9</f>
        <v>70-79</v>
      </c>
      <c r="D760">
        <v>0</v>
      </c>
      <c r="E760">
        <v>1</v>
      </c>
      <c r="F760">
        <v>2</v>
      </c>
      <c r="G760" s="3">
        <v>19.0459987588617</v>
      </c>
      <c r="H760" s="3" t="str">
        <f>IF(Table1[[#This Row],[BMI]]&lt;18.5,"Underweight",IF(AND(Table1[[#This Row],[BMI]]&gt;=18.5,Table1[[#This Row],[BMI]]&lt;25),"Normal Weight",IF(AND(Table1[[#This Row],[BMI]]&gt;=25,Table1[[#This Row],[BMI]]&lt;30),"Overweight","Obesity")))</f>
        <v>Normal Weight</v>
      </c>
      <c r="I760">
        <v>1</v>
      </c>
      <c r="J760">
        <v>6.0864541562046401</v>
      </c>
      <c r="K760">
        <v>2.06546592778002</v>
      </c>
      <c r="L760">
        <v>2.7921357590466198</v>
      </c>
      <c r="M760">
        <v>7.7695616929811404</v>
      </c>
      <c r="N760">
        <v>1</v>
      </c>
      <c r="O760">
        <v>0</v>
      </c>
      <c r="P760">
        <v>0</v>
      </c>
      <c r="Q760">
        <v>1</v>
      </c>
      <c r="R760">
        <v>0</v>
      </c>
      <c r="S760">
        <v>0</v>
      </c>
      <c r="T760">
        <v>162</v>
      </c>
      <c r="U760">
        <v>76</v>
      </c>
      <c r="V760">
        <v>279.47851180712502</v>
      </c>
      <c r="W760">
        <v>53.1338375558419</v>
      </c>
      <c r="X760">
        <v>86.663158923500703</v>
      </c>
      <c r="Y760">
        <v>54.096594807934501</v>
      </c>
      <c r="Z760">
        <v>18.4974323700648</v>
      </c>
      <c r="AA760" t="str">
        <f>IF(Table1[[#This Row],[MMSE]]&lt;10, "Severe", IF(AND(Table1[[#This Row],[MMSE]]&gt;10,Table1[[#This Row],[MMSE]]&lt;21),"Moderate",IF(AND(Table1[[#This Row],[MMSE]]&gt;=21,Table1[[#This Row],[MMSE]]&lt;25),"Mild","Normal")))</f>
        <v>Moderate</v>
      </c>
      <c r="AB760">
        <v>4.7195867562086899</v>
      </c>
      <c r="AC760">
        <v>0</v>
      </c>
      <c r="AD760">
        <v>0</v>
      </c>
      <c r="AE760">
        <v>8.0693988115753807</v>
      </c>
      <c r="AF760">
        <v>1</v>
      </c>
      <c r="AG760">
        <v>0</v>
      </c>
      <c r="AH760">
        <v>0</v>
      </c>
      <c r="AI760">
        <v>0</v>
      </c>
      <c r="AJ760">
        <v>1</v>
      </c>
      <c r="AK760">
        <v>0</v>
      </c>
      <c r="AL760" t="s">
        <v>35</v>
      </c>
    </row>
    <row r="761" spans="1:38" x14ac:dyDescent="0.2">
      <c r="A761">
        <v>5510</v>
      </c>
      <c r="B761">
        <v>77</v>
      </c>
      <c r="C761" t="str">
        <f>QUOTIENT(Table1[[#This Row],[Age]],10)*10&amp;"-"&amp;(QUOTIENT(Table1[[#This Row],[Age]],10)*10)+9</f>
        <v>70-79</v>
      </c>
      <c r="D761">
        <v>1</v>
      </c>
      <c r="E761">
        <v>0</v>
      </c>
      <c r="F761">
        <v>3</v>
      </c>
      <c r="G761" s="3">
        <v>36.391950849537899</v>
      </c>
      <c r="H761" s="3" t="str">
        <f>IF(Table1[[#This Row],[BMI]]&lt;18.5,"Underweight",IF(AND(Table1[[#This Row],[BMI]]&gt;=18.5,Table1[[#This Row],[BMI]]&lt;25),"Normal Weight",IF(AND(Table1[[#This Row],[BMI]]&gt;=25,Table1[[#This Row],[BMI]]&lt;30),"Overweight","Obesity")))</f>
        <v>Obesity</v>
      </c>
      <c r="I761">
        <v>1</v>
      </c>
      <c r="J761">
        <v>0.49861578632404802</v>
      </c>
      <c r="K761">
        <v>7.621074543133</v>
      </c>
      <c r="L761">
        <v>8.64980562608703</v>
      </c>
      <c r="M761">
        <v>8.6394335345888393</v>
      </c>
      <c r="N761">
        <v>0</v>
      </c>
      <c r="O761">
        <v>0</v>
      </c>
      <c r="P761">
        <v>1</v>
      </c>
      <c r="Q761">
        <v>0</v>
      </c>
      <c r="R761">
        <v>0</v>
      </c>
      <c r="S761">
        <v>0</v>
      </c>
      <c r="T761">
        <v>137</v>
      </c>
      <c r="U761">
        <v>119</v>
      </c>
      <c r="V761">
        <v>260.83172605109303</v>
      </c>
      <c r="W761">
        <v>197.47861571026101</v>
      </c>
      <c r="X761">
        <v>52.119677682847602</v>
      </c>
      <c r="Y761">
        <v>276.32655769361202</v>
      </c>
      <c r="Z761">
        <v>12.9435592304567</v>
      </c>
      <c r="AA761" t="str">
        <f>IF(Table1[[#This Row],[MMSE]]&lt;10, "Severe", IF(AND(Table1[[#This Row],[MMSE]]&gt;10,Table1[[#This Row],[MMSE]]&lt;21),"Moderate",IF(AND(Table1[[#This Row],[MMSE]]&gt;=21,Table1[[#This Row],[MMSE]]&lt;25),"Mild","Normal")))</f>
        <v>Moderate</v>
      </c>
      <c r="AB761">
        <v>7.8268499654825501</v>
      </c>
      <c r="AC761">
        <v>0</v>
      </c>
      <c r="AD761">
        <v>0</v>
      </c>
      <c r="AE761">
        <v>3.1611080127298701</v>
      </c>
      <c r="AF761">
        <v>1</v>
      </c>
      <c r="AG761">
        <v>0</v>
      </c>
      <c r="AH761">
        <v>0</v>
      </c>
      <c r="AI761">
        <v>0</v>
      </c>
      <c r="AJ761">
        <v>0</v>
      </c>
      <c r="AK761">
        <v>0</v>
      </c>
      <c r="AL761" t="s">
        <v>35</v>
      </c>
    </row>
    <row r="762" spans="1:38" x14ac:dyDescent="0.2">
      <c r="A762">
        <v>5511</v>
      </c>
      <c r="B762">
        <v>90</v>
      </c>
      <c r="C762" t="str">
        <f>QUOTIENT(Table1[[#This Row],[Age]],10)*10&amp;"-"&amp;(QUOTIENT(Table1[[#This Row],[Age]],10)*10)+9</f>
        <v>90-99</v>
      </c>
      <c r="D762">
        <v>1</v>
      </c>
      <c r="E762">
        <v>2</v>
      </c>
      <c r="F762">
        <v>1</v>
      </c>
      <c r="G762" s="3">
        <v>31.514395351028899</v>
      </c>
      <c r="H762" s="3" t="str">
        <f>IF(Table1[[#This Row],[BMI]]&lt;18.5,"Underweight",IF(AND(Table1[[#This Row],[BMI]]&gt;=18.5,Table1[[#This Row],[BMI]]&lt;25),"Normal Weight",IF(AND(Table1[[#This Row],[BMI]]&gt;=25,Table1[[#This Row],[BMI]]&lt;30),"Overweight","Obesity")))</f>
        <v>Obesity</v>
      </c>
      <c r="I762">
        <v>0</v>
      </c>
      <c r="J762">
        <v>16.930581667044098</v>
      </c>
      <c r="K762">
        <v>6.5540619595647902</v>
      </c>
      <c r="L762">
        <v>6.0099915633317504</v>
      </c>
      <c r="M762">
        <v>7.6731245112193696</v>
      </c>
      <c r="N762">
        <v>0</v>
      </c>
      <c r="O762">
        <v>0</v>
      </c>
      <c r="P762">
        <v>0</v>
      </c>
      <c r="Q762">
        <v>1</v>
      </c>
      <c r="R762">
        <v>0</v>
      </c>
      <c r="S762">
        <v>1</v>
      </c>
      <c r="T762">
        <v>126</v>
      </c>
      <c r="U762">
        <v>105</v>
      </c>
      <c r="V762">
        <v>160.03090927558799</v>
      </c>
      <c r="W762">
        <v>51.529391841586097</v>
      </c>
      <c r="X762">
        <v>47.792165254689102</v>
      </c>
      <c r="Y762">
        <v>271.31953668299599</v>
      </c>
      <c r="Z762">
        <v>19.308645162736202</v>
      </c>
      <c r="AA762" t="str">
        <f>IF(Table1[[#This Row],[MMSE]]&lt;10, "Severe", IF(AND(Table1[[#This Row],[MMSE]]&gt;10,Table1[[#This Row],[MMSE]]&lt;21),"Moderate",IF(AND(Table1[[#This Row],[MMSE]]&gt;=21,Table1[[#This Row],[MMSE]]&lt;25),"Mild","Normal")))</f>
        <v>Moderate</v>
      </c>
      <c r="AB762">
        <v>8.6349516919393707</v>
      </c>
      <c r="AC762">
        <v>0</v>
      </c>
      <c r="AD762">
        <v>0</v>
      </c>
      <c r="AE762">
        <v>1.2031357270371501</v>
      </c>
      <c r="AF762">
        <v>0</v>
      </c>
      <c r="AG762">
        <v>0</v>
      </c>
      <c r="AH762">
        <v>0</v>
      </c>
      <c r="AI762">
        <v>1</v>
      </c>
      <c r="AJ762">
        <v>0</v>
      </c>
      <c r="AK762">
        <v>0</v>
      </c>
      <c r="AL762" t="s">
        <v>35</v>
      </c>
    </row>
    <row r="763" spans="1:38" hidden="1" x14ac:dyDescent="0.2">
      <c r="A763">
        <v>5512</v>
      </c>
      <c r="B763">
        <v>86</v>
      </c>
      <c r="C763" t="str">
        <f>QUOTIENT(Table1[[#This Row],[Age]],10)*10&amp;"-"&amp;(QUOTIENT(Table1[[#This Row],[Age]],10)*10)+9</f>
        <v>80-89</v>
      </c>
      <c r="D763">
        <v>0</v>
      </c>
      <c r="E763">
        <v>0</v>
      </c>
      <c r="F763">
        <v>1</v>
      </c>
      <c r="G763" s="3">
        <v>21.900204538582202</v>
      </c>
      <c r="H763" s="3" t="str">
        <f>IF(Table1[[#This Row],[BMI]]&lt;18.5,"Underweight",IF(AND(Table1[[#This Row],[BMI]]&gt;=18.5,Table1[[#This Row],[BMI]]&lt;25),"Normal Weight",IF(AND(Table1[[#This Row],[BMI]]&gt;=25,Table1[[#This Row],[BMI]]&lt;30),"Overweight","Obesity")))</f>
        <v>Normal Weight</v>
      </c>
      <c r="I763">
        <v>1</v>
      </c>
      <c r="J763">
        <v>0.86158802154343095</v>
      </c>
      <c r="K763">
        <v>2.3492650086175502</v>
      </c>
      <c r="L763">
        <v>1.67218954982517</v>
      </c>
      <c r="M763">
        <v>8.9571114329496204</v>
      </c>
      <c r="N763">
        <v>0</v>
      </c>
      <c r="O763">
        <v>0</v>
      </c>
      <c r="P763">
        <v>0</v>
      </c>
      <c r="Q763">
        <v>0</v>
      </c>
      <c r="R763">
        <v>0</v>
      </c>
      <c r="S763">
        <v>0</v>
      </c>
      <c r="T763">
        <v>97</v>
      </c>
      <c r="U763">
        <v>88</v>
      </c>
      <c r="V763">
        <v>198.58462866721499</v>
      </c>
      <c r="W763">
        <v>54.688174345713001</v>
      </c>
      <c r="X763">
        <v>35.0046600626791</v>
      </c>
      <c r="Y763">
        <v>395.204891580214</v>
      </c>
      <c r="Z763">
        <v>25.659106080387701</v>
      </c>
      <c r="AA763" t="str">
        <f>IF(Table1[[#This Row],[MMSE]]&lt;10, "Severe", IF(AND(Table1[[#This Row],[MMSE]]&gt;10,Table1[[#This Row],[MMSE]]&lt;21),"Moderate",IF(AND(Table1[[#This Row],[MMSE]]&gt;=21,Table1[[#This Row],[MMSE]]&lt;25),"Mild","Normal")))</f>
        <v>Normal</v>
      </c>
      <c r="AB763">
        <v>7.4177150568897101</v>
      </c>
      <c r="AC763">
        <v>0</v>
      </c>
      <c r="AD763">
        <v>0</v>
      </c>
      <c r="AE763">
        <v>4.5870755525080797</v>
      </c>
      <c r="AF763">
        <v>0</v>
      </c>
      <c r="AG763">
        <v>0</v>
      </c>
      <c r="AH763">
        <v>0</v>
      </c>
      <c r="AI763">
        <v>0</v>
      </c>
      <c r="AJ763">
        <v>1</v>
      </c>
      <c r="AK763">
        <v>0</v>
      </c>
      <c r="AL763" t="s">
        <v>35</v>
      </c>
    </row>
    <row r="764" spans="1:38" hidden="1" x14ac:dyDescent="0.2">
      <c r="A764">
        <v>5513</v>
      </c>
      <c r="B764">
        <v>68</v>
      </c>
      <c r="C764" t="str">
        <f>QUOTIENT(Table1[[#This Row],[Age]],10)*10&amp;"-"&amp;(QUOTIENT(Table1[[#This Row],[Age]],10)*10)+9</f>
        <v>60-69</v>
      </c>
      <c r="D764">
        <v>1</v>
      </c>
      <c r="E764">
        <v>0</v>
      </c>
      <c r="F764">
        <v>1</v>
      </c>
      <c r="G764" s="3">
        <v>22.3030522436407</v>
      </c>
      <c r="H764" s="3" t="str">
        <f>IF(Table1[[#This Row],[BMI]]&lt;18.5,"Underweight",IF(AND(Table1[[#This Row],[BMI]]&gt;=18.5,Table1[[#This Row],[BMI]]&lt;25),"Normal Weight",IF(AND(Table1[[#This Row],[BMI]]&gt;=25,Table1[[#This Row],[BMI]]&lt;30),"Overweight","Obesity")))</f>
        <v>Normal Weight</v>
      </c>
      <c r="I764">
        <v>1</v>
      </c>
      <c r="J764">
        <v>17.277996372941999</v>
      </c>
      <c r="K764">
        <v>4.4079542979985202</v>
      </c>
      <c r="L764">
        <v>1.3484878716253501</v>
      </c>
      <c r="M764">
        <v>5.2857737229743202</v>
      </c>
      <c r="N764">
        <v>0</v>
      </c>
      <c r="O764">
        <v>1</v>
      </c>
      <c r="P764">
        <v>0</v>
      </c>
      <c r="Q764">
        <v>0</v>
      </c>
      <c r="R764">
        <v>0</v>
      </c>
      <c r="S764">
        <v>0</v>
      </c>
      <c r="T764">
        <v>167</v>
      </c>
      <c r="U764">
        <v>71</v>
      </c>
      <c r="V764">
        <v>285.62018299475199</v>
      </c>
      <c r="W764">
        <v>145.27579262039299</v>
      </c>
      <c r="X764">
        <v>61.974668277131997</v>
      </c>
      <c r="Y764">
        <v>194.22910489918101</v>
      </c>
      <c r="Z764">
        <v>24.363516574933701</v>
      </c>
      <c r="AA764" t="str">
        <f>IF(Table1[[#This Row],[MMSE]]&lt;10, "Severe", IF(AND(Table1[[#This Row],[MMSE]]&gt;10,Table1[[#This Row],[MMSE]]&lt;21),"Moderate",IF(AND(Table1[[#This Row],[MMSE]]&gt;=21,Table1[[#This Row],[MMSE]]&lt;25),"Mild","Normal")))</f>
        <v>Mild</v>
      </c>
      <c r="AB764">
        <v>4.0523631788760603</v>
      </c>
      <c r="AC764">
        <v>0</v>
      </c>
      <c r="AD764">
        <v>0</v>
      </c>
      <c r="AE764">
        <v>1.23357057858858</v>
      </c>
      <c r="AF764">
        <v>0</v>
      </c>
      <c r="AG764">
        <v>0</v>
      </c>
      <c r="AH764">
        <v>0</v>
      </c>
      <c r="AI764">
        <v>0</v>
      </c>
      <c r="AJ764">
        <v>0</v>
      </c>
      <c r="AK764">
        <v>0</v>
      </c>
      <c r="AL764" t="s">
        <v>35</v>
      </c>
    </row>
    <row r="765" spans="1:38" hidden="1" x14ac:dyDescent="0.2">
      <c r="A765">
        <v>5514</v>
      </c>
      <c r="B765">
        <v>71</v>
      </c>
      <c r="C765" t="str">
        <f>QUOTIENT(Table1[[#This Row],[Age]],10)*10&amp;"-"&amp;(QUOTIENT(Table1[[#This Row],[Age]],10)*10)+9</f>
        <v>70-79</v>
      </c>
      <c r="D765">
        <v>1</v>
      </c>
      <c r="E765">
        <v>1</v>
      </c>
      <c r="F765">
        <v>1</v>
      </c>
      <c r="G765" s="3">
        <v>16.608253220688301</v>
      </c>
      <c r="H765" s="3" t="str">
        <f>IF(Table1[[#This Row],[BMI]]&lt;18.5,"Underweight",IF(AND(Table1[[#This Row],[BMI]]&gt;=18.5,Table1[[#This Row],[BMI]]&lt;25),"Normal Weight",IF(AND(Table1[[#This Row],[BMI]]&gt;=25,Table1[[#This Row],[BMI]]&lt;30),"Overweight","Obesity")))</f>
        <v>Underweight</v>
      </c>
      <c r="I765">
        <v>1</v>
      </c>
      <c r="J765">
        <v>4.8676803540224203</v>
      </c>
      <c r="K765">
        <v>6.6063944141791202</v>
      </c>
      <c r="L765">
        <v>2.4068558126203099</v>
      </c>
      <c r="M765">
        <v>8.8523208236203708</v>
      </c>
      <c r="N765">
        <v>0</v>
      </c>
      <c r="O765">
        <v>0</v>
      </c>
      <c r="P765">
        <v>0</v>
      </c>
      <c r="Q765">
        <v>0</v>
      </c>
      <c r="R765">
        <v>0</v>
      </c>
      <c r="S765">
        <v>0</v>
      </c>
      <c r="T765">
        <v>94</v>
      </c>
      <c r="U765">
        <v>65</v>
      </c>
      <c r="V765">
        <v>158.964349159503</v>
      </c>
      <c r="W765">
        <v>62.788601735932701</v>
      </c>
      <c r="X765">
        <v>70.804354759484596</v>
      </c>
      <c r="Y765">
        <v>272.66679841117502</v>
      </c>
      <c r="Z765">
        <v>24.719183994737101</v>
      </c>
      <c r="AA765" t="str">
        <f>IF(Table1[[#This Row],[MMSE]]&lt;10, "Severe", IF(AND(Table1[[#This Row],[MMSE]]&gt;10,Table1[[#This Row],[MMSE]]&lt;21),"Moderate",IF(AND(Table1[[#This Row],[MMSE]]&gt;=21,Table1[[#This Row],[MMSE]]&lt;25),"Mild","Normal")))</f>
        <v>Mild</v>
      </c>
      <c r="AB765">
        <v>9.8104932446293809</v>
      </c>
      <c r="AC765">
        <v>0</v>
      </c>
      <c r="AD765">
        <v>0</v>
      </c>
      <c r="AE765">
        <v>0.85296043328092597</v>
      </c>
      <c r="AF765">
        <v>0</v>
      </c>
      <c r="AG765">
        <v>1</v>
      </c>
      <c r="AH765">
        <v>0</v>
      </c>
      <c r="AI765">
        <v>0</v>
      </c>
      <c r="AJ765">
        <v>0</v>
      </c>
      <c r="AK765">
        <v>0</v>
      </c>
      <c r="AL765" t="s">
        <v>35</v>
      </c>
    </row>
    <row r="766" spans="1:38" hidden="1" x14ac:dyDescent="0.2">
      <c r="A766">
        <v>5515</v>
      </c>
      <c r="B766">
        <v>71</v>
      </c>
      <c r="C766" t="str">
        <f>QUOTIENT(Table1[[#This Row],[Age]],10)*10&amp;"-"&amp;(QUOTIENT(Table1[[#This Row],[Age]],10)*10)+9</f>
        <v>70-79</v>
      </c>
      <c r="D766">
        <v>1</v>
      </c>
      <c r="E766">
        <v>0</v>
      </c>
      <c r="F766">
        <v>2</v>
      </c>
      <c r="G766" s="3">
        <v>18.573514762032001</v>
      </c>
      <c r="H766" s="3" t="str">
        <f>IF(Table1[[#This Row],[BMI]]&lt;18.5,"Underweight",IF(AND(Table1[[#This Row],[BMI]]&gt;=18.5,Table1[[#This Row],[BMI]]&lt;25),"Normal Weight",IF(AND(Table1[[#This Row],[BMI]]&gt;=25,Table1[[#This Row],[BMI]]&lt;30),"Overweight","Obesity")))</f>
        <v>Normal Weight</v>
      </c>
      <c r="I766">
        <v>0</v>
      </c>
      <c r="J766">
        <v>16.4677412010711</v>
      </c>
      <c r="K766">
        <v>0.16787282608666401</v>
      </c>
      <c r="L766">
        <v>8.9383439950567407</v>
      </c>
      <c r="M766">
        <v>6.9306282550649003</v>
      </c>
      <c r="N766">
        <v>0</v>
      </c>
      <c r="O766">
        <v>0</v>
      </c>
      <c r="P766">
        <v>0</v>
      </c>
      <c r="Q766">
        <v>0</v>
      </c>
      <c r="R766">
        <v>0</v>
      </c>
      <c r="S766">
        <v>0</v>
      </c>
      <c r="T766">
        <v>179</v>
      </c>
      <c r="U766">
        <v>109</v>
      </c>
      <c r="V766">
        <v>262.03698371530299</v>
      </c>
      <c r="W766">
        <v>134.46347419292499</v>
      </c>
      <c r="X766">
        <v>54.888755171961897</v>
      </c>
      <c r="Y766">
        <v>120.243285413004</v>
      </c>
      <c r="Z766">
        <v>26.5971838695292</v>
      </c>
      <c r="AA766" t="str">
        <f>IF(Table1[[#This Row],[MMSE]]&lt;10, "Severe", IF(AND(Table1[[#This Row],[MMSE]]&gt;10,Table1[[#This Row],[MMSE]]&lt;21),"Moderate",IF(AND(Table1[[#This Row],[MMSE]]&gt;=21,Table1[[#This Row],[MMSE]]&lt;25),"Mild","Normal")))</f>
        <v>Normal</v>
      </c>
      <c r="AB766">
        <v>1.937335780627</v>
      </c>
      <c r="AC766">
        <v>0</v>
      </c>
      <c r="AD766">
        <v>1</v>
      </c>
      <c r="AE766">
        <v>0.42835749699153203</v>
      </c>
      <c r="AF766">
        <v>1</v>
      </c>
      <c r="AG766">
        <v>1</v>
      </c>
      <c r="AH766">
        <v>0</v>
      </c>
      <c r="AI766">
        <v>0</v>
      </c>
      <c r="AJ766">
        <v>0</v>
      </c>
      <c r="AK766">
        <v>0</v>
      </c>
      <c r="AL766" t="s">
        <v>35</v>
      </c>
    </row>
    <row r="767" spans="1:38" x14ac:dyDescent="0.2">
      <c r="A767">
        <v>5516</v>
      </c>
      <c r="B767">
        <v>68</v>
      </c>
      <c r="C767" t="str">
        <f>QUOTIENT(Table1[[#This Row],[Age]],10)*10&amp;"-"&amp;(QUOTIENT(Table1[[#This Row],[Age]],10)*10)+9</f>
        <v>60-69</v>
      </c>
      <c r="D767">
        <v>1</v>
      </c>
      <c r="E767">
        <v>3</v>
      </c>
      <c r="F767">
        <v>1</v>
      </c>
      <c r="G767" s="3">
        <v>36.010701068582001</v>
      </c>
      <c r="H767" s="3" t="str">
        <f>IF(Table1[[#This Row],[BMI]]&lt;18.5,"Underweight",IF(AND(Table1[[#This Row],[BMI]]&gt;=18.5,Table1[[#This Row],[BMI]]&lt;25),"Normal Weight",IF(AND(Table1[[#This Row],[BMI]]&gt;=25,Table1[[#This Row],[BMI]]&lt;30),"Overweight","Obesity")))</f>
        <v>Obesity</v>
      </c>
      <c r="I767">
        <v>1</v>
      </c>
      <c r="J767">
        <v>13.901332519035799</v>
      </c>
      <c r="K767">
        <v>0.826775518820555</v>
      </c>
      <c r="L767">
        <v>2.1137052245604302</v>
      </c>
      <c r="M767">
        <v>9.8505564352178894</v>
      </c>
      <c r="N767">
        <v>1</v>
      </c>
      <c r="O767">
        <v>0</v>
      </c>
      <c r="P767">
        <v>0</v>
      </c>
      <c r="Q767">
        <v>1</v>
      </c>
      <c r="R767">
        <v>0</v>
      </c>
      <c r="S767">
        <v>0</v>
      </c>
      <c r="T767">
        <v>120</v>
      </c>
      <c r="U767">
        <v>94</v>
      </c>
      <c r="V767">
        <v>156.929579582358</v>
      </c>
      <c r="W767">
        <v>87.089363762505798</v>
      </c>
      <c r="X767">
        <v>34.108384710124803</v>
      </c>
      <c r="Y767">
        <v>324.55153376137002</v>
      </c>
      <c r="Z767">
        <v>10.009077321024501</v>
      </c>
      <c r="AA767" t="str">
        <f>IF(Table1[[#This Row],[MMSE]]&lt;10, "Severe", IF(AND(Table1[[#This Row],[MMSE]]&gt;10,Table1[[#This Row],[MMSE]]&lt;21),"Moderate",IF(AND(Table1[[#This Row],[MMSE]]&gt;=21,Table1[[#This Row],[MMSE]]&lt;25),"Mild","Normal")))</f>
        <v>Moderate</v>
      </c>
      <c r="AB767">
        <v>6.7927405162922296</v>
      </c>
      <c r="AC767">
        <v>0</v>
      </c>
      <c r="AD767">
        <v>0</v>
      </c>
      <c r="AE767">
        <v>8.5052737719524494</v>
      </c>
      <c r="AF767">
        <v>0</v>
      </c>
      <c r="AG767">
        <v>1</v>
      </c>
      <c r="AH767">
        <v>0</v>
      </c>
      <c r="AI767">
        <v>0</v>
      </c>
      <c r="AJ767">
        <v>0</v>
      </c>
      <c r="AK767">
        <v>0</v>
      </c>
      <c r="AL767" t="s">
        <v>35</v>
      </c>
    </row>
    <row r="768" spans="1:38" hidden="1" x14ac:dyDescent="0.2">
      <c r="A768">
        <v>5517</v>
      </c>
      <c r="B768">
        <v>61</v>
      </c>
      <c r="C768" t="str">
        <f>QUOTIENT(Table1[[#This Row],[Age]],10)*10&amp;"-"&amp;(QUOTIENT(Table1[[#This Row],[Age]],10)*10)+9</f>
        <v>60-69</v>
      </c>
      <c r="D768">
        <v>1</v>
      </c>
      <c r="E768">
        <v>1</v>
      </c>
      <c r="F768">
        <v>1</v>
      </c>
      <c r="G768" s="3">
        <v>31.414054938400199</v>
      </c>
      <c r="H768" s="3" t="str">
        <f>IF(Table1[[#This Row],[BMI]]&lt;18.5,"Underweight",IF(AND(Table1[[#This Row],[BMI]]&gt;=18.5,Table1[[#This Row],[BMI]]&lt;25),"Normal Weight",IF(AND(Table1[[#This Row],[BMI]]&gt;=25,Table1[[#This Row],[BMI]]&lt;30),"Overweight","Obesity")))</f>
        <v>Obesity</v>
      </c>
      <c r="I768">
        <v>0</v>
      </c>
      <c r="J768">
        <v>14.2542465833462</v>
      </c>
      <c r="K768">
        <v>9.2520425222895994</v>
      </c>
      <c r="L768">
        <v>0.93793297112521901</v>
      </c>
      <c r="M768">
        <v>4.9784606478205298</v>
      </c>
      <c r="N768">
        <v>1</v>
      </c>
      <c r="O768">
        <v>0</v>
      </c>
      <c r="P768">
        <v>0</v>
      </c>
      <c r="Q768">
        <v>1</v>
      </c>
      <c r="R768">
        <v>1</v>
      </c>
      <c r="S768">
        <v>0</v>
      </c>
      <c r="T768">
        <v>113</v>
      </c>
      <c r="U768">
        <v>104</v>
      </c>
      <c r="V768">
        <v>259.99431492332002</v>
      </c>
      <c r="W768">
        <v>84.986499781614498</v>
      </c>
      <c r="X768">
        <v>67.633233192432698</v>
      </c>
      <c r="Y768">
        <v>284.21717256320801</v>
      </c>
      <c r="Z768">
        <v>29.974262124601701</v>
      </c>
      <c r="AA768" t="str">
        <f>IF(Table1[[#This Row],[MMSE]]&lt;10, "Severe", IF(AND(Table1[[#This Row],[MMSE]]&gt;10,Table1[[#This Row],[MMSE]]&lt;21),"Moderate",IF(AND(Table1[[#This Row],[MMSE]]&gt;=21,Table1[[#This Row],[MMSE]]&lt;25),"Mild","Normal")))</f>
        <v>Normal</v>
      </c>
      <c r="AB768">
        <v>0.88523601181381295</v>
      </c>
      <c r="AC768">
        <v>0</v>
      </c>
      <c r="AD768">
        <v>1</v>
      </c>
      <c r="AE768">
        <v>8.6385407441292692</v>
      </c>
      <c r="AF768">
        <v>0</v>
      </c>
      <c r="AG768">
        <v>0</v>
      </c>
      <c r="AH768">
        <v>0</v>
      </c>
      <c r="AI768">
        <v>0</v>
      </c>
      <c r="AJ768">
        <v>0</v>
      </c>
      <c r="AK768">
        <v>0</v>
      </c>
      <c r="AL768" t="s">
        <v>35</v>
      </c>
    </row>
    <row r="769" spans="1:38" x14ac:dyDescent="0.2">
      <c r="A769">
        <v>5518</v>
      </c>
      <c r="B769">
        <v>62</v>
      </c>
      <c r="C769" t="str">
        <f>QUOTIENT(Table1[[#This Row],[Age]],10)*10&amp;"-"&amp;(QUOTIENT(Table1[[#This Row],[Age]],10)*10)+9</f>
        <v>60-69</v>
      </c>
      <c r="D769">
        <v>1</v>
      </c>
      <c r="E769">
        <v>0</v>
      </c>
      <c r="F769">
        <v>1</v>
      </c>
      <c r="G769" s="3">
        <v>20.449736129844201</v>
      </c>
      <c r="H769" s="3" t="str">
        <f>IF(Table1[[#This Row],[BMI]]&lt;18.5,"Underweight",IF(AND(Table1[[#This Row],[BMI]]&gt;=18.5,Table1[[#This Row],[BMI]]&lt;25),"Normal Weight",IF(AND(Table1[[#This Row],[BMI]]&gt;=25,Table1[[#This Row],[BMI]]&lt;30),"Overweight","Obesity")))</f>
        <v>Normal Weight</v>
      </c>
      <c r="I769">
        <v>0</v>
      </c>
      <c r="J769">
        <v>1.5737385475107499</v>
      </c>
      <c r="K769">
        <v>7.4512365568786301</v>
      </c>
      <c r="L769">
        <v>0.16879763839587</v>
      </c>
      <c r="M769">
        <v>5.1641434744412198</v>
      </c>
      <c r="N769">
        <v>0</v>
      </c>
      <c r="O769">
        <v>0</v>
      </c>
      <c r="P769">
        <v>0</v>
      </c>
      <c r="Q769">
        <v>0</v>
      </c>
      <c r="R769">
        <v>0</v>
      </c>
      <c r="S769">
        <v>1</v>
      </c>
      <c r="T769">
        <v>165</v>
      </c>
      <c r="U769">
        <v>87</v>
      </c>
      <c r="V769">
        <v>266.67678106300099</v>
      </c>
      <c r="W769">
        <v>177.82588844943501</v>
      </c>
      <c r="X769">
        <v>60.497620016925701</v>
      </c>
      <c r="Y769">
        <v>290.413995777021</v>
      </c>
      <c r="Z769">
        <v>12.7806398941969</v>
      </c>
      <c r="AA769" t="str">
        <f>IF(Table1[[#This Row],[MMSE]]&lt;10, "Severe", IF(AND(Table1[[#This Row],[MMSE]]&gt;10,Table1[[#This Row],[MMSE]]&lt;21),"Moderate",IF(AND(Table1[[#This Row],[MMSE]]&gt;=21,Table1[[#This Row],[MMSE]]&lt;25),"Mild","Normal")))</f>
        <v>Moderate</v>
      </c>
      <c r="AB769">
        <v>6.7668203796601603</v>
      </c>
      <c r="AC769">
        <v>1</v>
      </c>
      <c r="AD769">
        <v>1</v>
      </c>
      <c r="AE769">
        <v>6.71695575904387</v>
      </c>
      <c r="AF769">
        <v>0</v>
      </c>
      <c r="AG769">
        <v>0</v>
      </c>
      <c r="AH769">
        <v>0</v>
      </c>
      <c r="AI769">
        <v>1</v>
      </c>
      <c r="AJ769">
        <v>0</v>
      </c>
      <c r="AK769">
        <v>1</v>
      </c>
      <c r="AL769" t="s">
        <v>35</v>
      </c>
    </row>
    <row r="770" spans="1:38" hidden="1" x14ac:dyDescent="0.2">
      <c r="A770">
        <v>5519</v>
      </c>
      <c r="B770">
        <v>78</v>
      </c>
      <c r="C770" t="str">
        <f>QUOTIENT(Table1[[#This Row],[Age]],10)*10&amp;"-"&amp;(QUOTIENT(Table1[[#This Row],[Age]],10)*10)+9</f>
        <v>70-79</v>
      </c>
      <c r="D770">
        <v>1</v>
      </c>
      <c r="E770">
        <v>1</v>
      </c>
      <c r="F770">
        <v>0</v>
      </c>
      <c r="G770" s="3">
        <v>20.3593426934689</v>
      </c>
      <c r="H770" s="3" t="str">
        <f>IF(Table1[[#This Row],[BMI]]&lt;18.5,"Underweight",IF(AND(Table1[[#This Row],[BMI]]&gt;=18.5,Table1[[#This Row],[BMI]]&lt;25),"Normal Weight",IF(AND(Table1[[#This Row],[BMI]]&gt;=25,Table1[[#This Row],[BMI]]&lt;30),"Overweight","Obesity")))</f>
        <v>Normal Weight</v>
      </c>
      <c r="I770">
        <v>1</v>
      </c>
      <c r="J770">
        <v>5.2567811912871099</v>
      </c>
      <c r="K770">
        <v>8.7479612431096694</v>
      </c>
      <c r="L770">
        <v>6.2972510431293003</v>
      </c>
      <c r="M770">
        <v>5.90748500554714</v>
      </c>
      <c r="N770">
        <v>0</v>
      </c>
      <c r="O770">
        <v>0</v>
      </c>
      <c r="P770">
        <v>1</v>
      </c>
      <c r="Q770">
        <v>0</v>
      </c>
      <c r="R770">
        <v>0</v>
      </c>
      <c r="S770">
        <v>0</v>
      </c>
      <c r="T770">
        <v>149</v>
      </c>
      <c r="U770">
        <v>99</v>
      </c>
      <c r="V770">
        <v>245.71127673013399</v>
      </c>
      <c r="W770">
        <v>181.76667726729301</v>
      </c>
      <c r="X770">
        <v>87.460860046521901</v>
      </c>
      <c r="Y770">
        <v>354.59392174814599</v>
      </c>
      <c r="Z770">
        <v>28.1995255262546</v>
      </c>
      <c r="AA770" t="str">
        <f>IF(Table1[[#This Row],[MMSE]]&lt;10, "Severe", IF(AND(Table1[[#This Row],[MMSE]]&gt;10,Table1[[#This Row],[MMSE]]&lt;21),"Moderate",IF(AND(Table1[[#This Row],[MMSE]]&gt;=21,Table1[[#This Row],[MMSE]]&lt;25),"Mild","Normal")))</f>
        <v>Normal</v>
      </c>
      <c r="AB770">
        <v>3.9579043140963899</v>
      </c>
      <c r="AC770">
        <v>0</v>
      </c>
      <c r="AD770">
        <v>0</v>
      </c>
      <c r="AE770">
        <v>7.4580422915032702</v>
      </c>
      <c r="AF770">
        <v>0</v>
      </c>
      <c r="AG770">
        <v>0</v>
      </c>
      <c r="AH770">
        <v>0</v>
      </c>
      <c r="AI770">
        <v>0</v>
      </c>
      <c r="AJ770">
        <v>0</v>
      </c>
      <c r="AK770">
        <v>0</v>
      </c>
      <c r="AL770" t="s">
        <v>35</v>
      </c>
    </row>
    <row r="771" spans="1:38" hidden="1" x14ac:dyDescent="0.2">
      <c r="A771">
        <v>5520</v>
      </c>
      <c r="B771">
        <v>61</v>
      </c>
      <c r="C771" t="str">
        <f>QUOTIENT(Table1[[#This Row],[Age]],10)*10&amp;"-"&amp;(QUOTIENT(Table1[[#This Row],[Age]],10)*10)+9</f>
        <v>60-69</v>
      </c>
      <c r="D771">
        <v>0</v>
      </c>
      <c r="E771">
        <v>1</v>
      </c>
      <c r="F771">
        <v>0</v>
      </c>
      <c r="G771" s="3">
        <v>19.384607391236901</v>
      </c>
      <c r="H771" s="3" t="str">
        <f>IF(Table1[[#This Row],[BMI]]&lt;18.5,"Underweight",IF(AND(Table1[[#This Row],[BMI]]&gt;=18.5,Table1[[#This Row],[BMI]]&lt;25),"Normal Weight",IF(AND(Table1[[#This Row],[BMI]]&gt;=25,Table1[[#This Row],[BMI]]&lt;30),"Overweight","Obesity")))</f>
        <v>Normal Weight</v>
      </c>
      <c r="I771">
        <v>0</v>
      </c>
      <c r="J771">
        <v>7.0032201041426303</v>
      </c>
      <c r="K771">
        <v>1.2821595882149099</v>
      </c>
      <c r="L771">
        <v>7.2629374209400597</v>
      </c>
      <c r="M771">
        <v>8.4140829187994495</v>
      </c>
      <c r="N771">
        <v>0</v>
      </c>
      <c r="O771">
        <v>0</v>
      </c>
      <c r="P771">
        <v>1</v>
      </c>
      <c r="Q771">
        <v>0</v>
      </c>
      <c r="R771">
        <v>0</v>
      </c>
      <c r="S771">
        <v>0</v>
      </c>
      <c r="T771">
        <v>113</v>
      </c>
      <c r="U771">
        <v>102</v>
      </c>
      <c r="V771">
        <v>232.10202886793701</v>
      </c>
      <c r="W771">
        <v>67.575043382856705</v>
      </c>
      <c r="X771">
        <v>99.959494249714993</v>
      </c>
      <c r="Y771">
        <v>149.57535932978001</v>
      </c>
      <c r="Z771">
        <v>5.9561313646035696</v>
      </c>
      <c r="AA771" t="str">
        <f>IF(Table1[[#This Row],[MMSE]]&lt;10, "Severe", IF(AND(Table1[[#This Row],[MMSE]]&gt;10,Table1[[#This Row],[MMSE]]&lt;21),"Moderate",IF(AND(Table1[[#This Row],[MMSE]]&gt;=21,Table1[[#This Row],[MMSE]]&lt;25),"Mild","Normal")))</f>
        <v>Severe</v>
      </c>
      <c r="AB771">
        <v>0.28153439728985302</v>
      </c>
      <c r="AC771">
        <v>0</v>
      </c>
      <c r="AD771">
        <v>0</v>
      </c>
      <c r="AE771">
        <v>2.0389154072849198</v>
      </c>
      <c r="AF771">
        <v>0</v>
      </c>
      <c r="AG771">
        <v>0</v>
      </c>
      <c r="AH771">
        <v>0</v>
      </c>
      <c r="AI771">
        <v>0</v>
      </c>
      <c r="AJ771">
        <v>0</v>
      </c>
      <c r="AK771">
        <v>1</v>
      </c>
      <c r="AL771" t="s">
        <v>35</v>
      </c>
    </row>
    <row r="772" spans="1:38" hidden="1" x14ac:dyDescent="0.2">
      <c r="A772">
        <v>5521</v>
      </c>
      <c r="B772">
        <v>79</v>
      </c>
      <c r="C772" t="str">
        <f>QUOTIENT(Table1[[#This Row],[Age]],10)*10&amp;"-"&amp;(QUOTIENT(Table1[[#This Row],[Age]],10)*10)+9</f>
        <v>70-79</v>
      </c>
      <c r="D772">
        <v>1</v>
      </c>
      <c r="E772">
        <v>1</v>
      </c>
      <c r="F772">
        <v>2</v>
      </c>
      <c r="G772" s="3">
        <v>36.413230661874202</v>
      </c>
      <c r="H772" s="3" t="str">
        <f>IF(Table1[[#This Row],[BMI]]&lt;18.5,"Underweight",IF(AND(Table1[[#This Row],[BMI]]&gt;=18.5,Table1[[#This Row],[BMI]]&lt;25),"Normal Weight",IF(AND(Table1[[#This Row],[BMI]]&gt;=25,Table1[[#This Row],[BMI]]&lt;30),"Overweight","Obesity")))</f>
        <v>Obesity</v>
      </c>
      <c r="I772">
        <v>0</v>
      </c>
      <c r="J772">
        <v>8.3311512523985201</v>
      </c>
      <c r="K772">
        <v>2.5432268562869398</v>
      </c>
      <c r="L772">
        <v>7.2747184530741098</v>
      </c>
      <c r="M772">
        <v>9.6174263803531499</v>
      </c>
      <c r="N772">
        <v>0</v>
      </c>
      <c r="O772">
        <v>0</v>
      </c>
      <c r="P772">
        <v>0</v>
      </c>
      <c r="Q772">
        <v>0</v>
      </c>
      <c r="R772">
        <v>0</v>
      </c>
      <c r="S772">
        <v>0</v>
      </c>
      <c r="T772">
        <v>107</v>
      </c>
      <c r="U772">
        <v>76</v>
      </c>
      <c r="V772">
        <v>260.24148678414099</v>
      </c>
      <c r="W772">
        <v>194.80055167892399</v>
      </c>
      <c r="X772">
        <v>44.951809678897298</v>
      </c>
      <c r="Y772">
        <v>79.229903366142395</v>
      </c>
      <c r="Z772">
        <v>7.89365225695781</v>
      </c>
      <c r="AA772" t="str">
        <f>IF(Table1[[#This Row],[MMSE]]&lt;10, "Severe", IF(AND(Table1[[#This Row],[MMSE]]&gt;10,Table1[[#This Row],[MMSE]]&lt;21),"Moderate",IF(AND(Table1[[#This Row],[MMSE]]&gt;=21,Table1[[#This Row],[MMSE]]&lt;25),"Mild","Normal")))</f>
        <v>Severe</v>
      </c>
      <c r="AB772">
        <v>4.9745390452858098</v>
      </c>
      <c r="AC772">
        <v>0</v>
      </c>
      <c r="AD772">
        <v>0</v>
      </c>
      <c r="AE772">
        <v>8.5997032284846195</v>
      </c>
      <c r="AF772">
        <v>0</v>
      </c>
      <c r="AG772">
        <v>0</v>
      </c>
      <c r="AH772">
        <v>0</v>
      </c>
      <c r="AI772">
        <v>0</v>
      </c>
      <c r="AJ772">
        <v>0</v>
      </c>
      <c r="AK772">
        <v>0</v>
      </c>
      <c r="AL772" t="s">
        <v>35</v>
      </c>
    </row>
    <row r="773" spans="1:38" x14ac:dyDescent="0.2">
      <c r="A773">
        <v>5522</v>
      </c>
      <c r="B773">
        <v>62</v>
      </c>
      <c r="C773" t="str">
        <f>QUOTIENT(Table1[[#This Row],[Age]],10)*10&amp;"-"&amp;(QUOTIENT(Table1[[#This Row],[Age]],10)*10)+9</f>
        <v>60-69</v>
      </c>
      <c r="D773">
        <v>0</v>
      </c>
      <c r="E773">
        <v>0</v>
      </c>
      <c r="F773">
        <v>2</v>
      </c>
      <c r="G773" s="3">
        <v>27.768114629892199</v>
      </c>
      <c r="H773" s="3" t="str">
        <f>IF(Table1[[#This Row],[BMI]]&lt;18.5,"Underweight",IF(AND(Table1[[#This Row],[BMI]]&gt;=18.5,Table1[[#This Row],[BMI]]&lt;25),"Normal Weight",IF(AND(Table1[[#This Row],[BMI]]&gt;=25,Table1[[#This Row],[BMI]]&lt;30),"Overweight","Obesity")))</f>
        <v>Overweight</v>
      </c>
      <c r="I773">
        <v>0</v>
      </c>
      <c r="J773">
        <v>12.7279944188153</v>
      </c>
      <c r="K773">
        <v>5.5301832097213897</v>
      </c>
      <c r="L773">
        <v>9.8963322549208392</v>
      </c>
      <c r="M773">
        <v>8.0297104746691694</v>
      </c>
      <c r="N773">
        <v>0</v>
      </c>
      <c r="O773">
        <v>0</v>
      </c>
      <c r="P773">
        <v>0</v>
      </c>
      <c r="Q773">
        <v>0</v>
      </c>
      <c r="R773">
        <v>0</v>
      </c>
      <c r="S773">
        <v>0</v>
      </c>
      <c r="T773">
        <v>123</v>
      </c>
      <c r="U773">
        <v>93</v>
      </c>
      <c r="V773">
        <v>244.66209922090101</v>
      </c>
      <c r="W773">
        <v>80.038143919139301</v>
      </c>
      <c r="X773">
        <v>29.669260397818299</v>
      </c>
      <c r="Y773">
        <v>151.621468545309</v>
      </c>
      <c r="Z773">
        <v>11.060085367188201</v>
      </c>
      <c r="AA773" t="str">
        <f>IF(Table1[[#This Row],[MMSE]]&lt;10, "Severe", IF(AND(Table1[[#This Row],[MMSE]]&gt;10,Table1[[#This Row],[MMSE]]&lt;21),"Moderate",IF(AND(Table1[[#This Row],[MMSE]]&gt;=21,Table1[[#This Row],[MMSE]]&lt;25),"Mild","Normal")))</f>
        <v>Moderate</v>
      </c>
      <c r="AB773">
        <v>9.2925820501625296</v>
      </c>
      <c r="AC773">
        <v>0</v>
      </c>
      <c r="AD773">
        <v>0</v>
      </c>
      <c r="AE773">
        <v>4.5124436330705597</v>
      </c>
      <c r="AF773">
        <v>0</v>
      </c>
      <c r="AG773">
        <v>0</v>
      </c>
      <c r="AH773">
        <v>0</v>
      </c>
      <c r="AI773">
        <v>1</v>
      </c>
      <c r="AJ773">
        <v>0</v>
      </c>
      <c r="AK773">
        <v>0</v>
      </c>
      <c r="AL773" t="s">
        <v>35</v>
      </c>
    </row>
    <row r="774" spans="1:38" hidden="1" x14ac:dyDescent="0.2">
      <c r="A774">
        <v>5523</v>
      </c>
      <c r="B774">
        <v>81</v>
      </c>
      <c r="C774" t="str">
        <f>QUOTIENT(Table1[[#This Row],[Age]],10)*10&amp;"-"&amp;(QUOTIENT(Table1[[#This Row],[Age]],10)*10)+9</f>
        <v>80-89</v>
      </c>
      <c r="D774">
        <v>0</v>
      </c>
      <c r="E774">
        <v>0</v>
      </c>
      <c r="F774">
        <v>1</v>
      </c>
      <c r="G774" s="3">
        <v>31.4568925429754</v>
      </c>
      <c r="H774" s="3" t="str">
        <f>IF(Table1[[#This Row],[BMI]]&lt;18.5,"Underweight",IF(AND(Table1[[#This Row],[BMI]]&gt;=18.5,Table1[[#This Row],[BMI]]&lt;25),"Normal Weight",IF(AND(Table1[[#This Row],[BMI]]&gt;=25,Table1[[#This Row],[BMI]]&lt;30),"Overweight","Obesity")))</f>
        <v>Obesity</v>
      </c>
      <c r="I774">
        <v>0</v>
      </c>
      <c r="J774">
        <v>11.896712647746201</v>
      </c>
      <c r="K774">
        <v>9.2180849624630792</v>
      </c>
      <c r="L774">
        <v>7.4213033901563401</v>
      </c>
      <c r="M774">
        <v>9.30530283260358</v>
      </c>
      <c r="N774">
        <v>0</v>
      </c>
      <c r="O774">
        <v>0</v>
      </c>
      <c r="P774">
        <v>0</v>
      </c>
      <c r="Q774">
        <v>0</v>
      </c>
      <c r="R774">
        <v>0</v>
      </c>
      <c r="S774">
        <v>0</v>
      </c>
      <c r="T774">
        <v>159</v>
      </c>
      <c r="U774">
        <v>107</v>
      </c>
      <c r="V774">
        <v>212.61620326580999</v>
      </c>
      <c r="W774">
        <v>187.62236005844301</v>
      </c>
      <c r="X774">
        <v>35.343168540972002</v>
      </c>
      <c r="Y774">
        <v>163.13457430497999</v>
      </c>
      <c r="Z774">
        <v>28.896583603480799</v>
      </c>
      <c r="AA774" t="str">
        <f>IF(Table1[[#This Row],[MMSE]]&lt;10, "Severe", IF(AND(Table1[[#This Row],[MMSE]]&gt;10,Table1[[#This Row],[MMSE]]&lt;21),"Moderate",IF(AND(Table1[[#This Row],[MMSE]]&gt;=21,Table1[[#This Row],[MMSE]]&lt;25),"Mild","Normal")))</f>
        <v>Normal</v>
      </c>
      <c r="AB774">
        <v>9.6825762036539</v>
      </c>
      <c r="AC774">
        <v>0</v>
      </c>
      <c r="AD774">
        <v>0</v>
      </c>
      <c r="AE774">
        <v>4.1284209209317497</v>
      </c>
      <c r="AF774">
        <v>0</v>
      </c>
      <c r="AG774">
        <v>0</v>
      </c>
      <c r="AH774">
        <v>0</v>
      </c>
      <c r="AI774">
        <v>0</v>
      </c>
      <c r="AJ774">
        <v>0</v>
      </c>
      <c r="AK774">
        <v>0</v>
      </c>
      <c r="AL774" t="s">
        <v>35</v>
      </c>
    </row>
    <row r="775" spans="1:38" x14ac:dyDescent="0.2">
      <c r="A775">
        <v>5524</v>
      </c>
      <c r="B775">
        <v>73</v>
      </c>
      <c r="C775" t="str">
        <f>QUOTIENT(Table1[[#This Row],[Age]],10)*10&amp;"-"&amp;(QUOTIENT(Table1[[#This Row],[Age]],10)*10)+9</f>
        <v>70-79</v>
      </c>
      <c r="D775">
        <v>0</v>
      </c>
      <c r="E775">
        <v>3</v>
      </c>
      <c r="F775">
        <v>2</v>
      </c>
      <c r="G775" s="3">
        <v>29.0162999710485</v>
      </c>
      <c r="H775" s="3" t="str">
        <f>IF(Table1[[#This Row],[BMI]]&lt;18.5,"Underweight",IF(AND(Table1[[#This Row],[BMI]]&gt;=18.5,Table1[[#This Row],[BMI]]&lt;25),"Normal Weight",IF(AND(Table1[[#This Row],[BMI]]&gt;=25,Table1[[#This Row],[BMI]]&lt;30),"Overweight","Obesity")))</f>
        <v>Overweight</v>
      </c>
      <c r="I775">
        <v>0</v>
      </c>
      <c r="J775">
        <v>11.3196842500305</v>
      </c>
      <c r="K775">
        <v>4.1806857958749797</v>
      </c>
      <c r="L775">
        <v>5.6356633989734304</v>
      </c>
      <c r="M775">
        <v>7.8552856719836601</v>
      </c>
      <c r="N775">
        <v>0</v>
      </c>
      <c r="O775">
        <v>1</v>
      </c>
      <c r="P775">
        <v>0</v>
      </c>
      <c r="Q775">
        <v>0</v>
      </c>
      <c r="R775">
        <v>0</v>
      </c>
      <c r="S775">
        <v>0</v>
      </c>
      <c r="T775">
        <v>112</v>
      </c>
      <c r="U775">
        <v>93</v>
      </c>
      <c r="V775">
        <v>174.85363575477501</v>
      </c>
      <c r="W775">
        <v>135.44439023005501</v>
      </c>
      <c r="X775">
        <v>24.267021141660901</v>
      </c>
      <c r="Y775">
        <v>314.17582035923499</v>
      </c>
      <c r="Z775">
        <v>13.2499975735925</v>
      </c>
      <c r="AA775" t="str">
        <f>IF(Table1[[#This Row],[MMSE]]&lt;10, "Severe", IF(AND(Table1[[#This Row],[MMSE]]&gt;10,Table1[[#This Row],[MMSE]]&lt;21),"Moderate",IF(AND(Table1[[#This Row],[MMSE]]&gt;=21,Table1[[#This Row],[MMSE]]&lt;25),"Mild","Normal")))</f>
        <v>Moderate</v>
      </c>
      <c r="AB775">
        <v>6.5904814300710299</v>
      </c>
      <c r="AC775">
        <v>0</v>
      </c>
      <c r="AD775">
        <v>0</v>
      </c>
      <c r="AE775">
        <v>5.7119590486684304</v>
      </c>
      <c r="AF775">
        <v>0</v>
      </c>
      <c r="AG775">
        <v>0</v>
      </c>
      <c r="AH775">
        <v>0</v>
      </c>
      <c r="AI775">
        <v>0</v>
      </c>
      <c r="AJ775">
        <v>0</v>
      </c>
      <c r="AK775">
        <v>0</v>
      </c>
      <c r="AL775" t="s">
        <v>35</v>
      </c>
    </row>
    <row r="776" spans="1:38" x14ac:dyDescent="0.2">
      <c r="A776">
        <v>5525</v>
      </c>
      <c r="B776">
        <v>76</v>
      </c>
      <c r="C776" t="str">
        <f>QUOTIENT(Table1[[#This Row],[Age]],10)*10&amp;"-"&amp;(QUOTIENT(Table1[[#This Row],[Age]],10)*10)+9</f>
        <v>70-79</v>
      </c>
      <c r="D776">
        <v>0</v>
      </c>
      <c r="E776">
        <v>0</v>
      </c>
      <c r="F776">
        <v>1</v>
      </c>
      <c r="G776" s="3">
        <v>35.881290285247402</v>
      </c>
      <c r="H776" s="3" t="str">
        <f>IF(Table1[[#This Row],[BMI]]&lt;18.5,"Underweight",IF(AND(Table1[[#This Row],[BMI]]&gt;=18.5,Table1[[#This Row],[BMI]]&lt;25),"Normal Weight",IF(AND(Table1[[#This Row],[BMI]]&gt;=25,Table1[[#This Row],[BMI]]&lt;30),"Overweight","Obesity")))</f>
        <v>Obesity</v>
      </c>
      <c r="I776">
        <v>1</v>
      </c>
      <c r="J776">
        <v>16.294792868579499</v>
      </c>
      <c r="K776">
        <v>7.1183264346802098</v>
      </c>
      <c r="L776">
        <v>0.38031085166817702</v>
      </c>
      <c r="M776">
        <v>4.2365571645153004</v>
      </c>
      <c r="N776">
        <v>0</v>
      </c>
      <c r="O776">
        <v>0</v>
      </c>
      <c r="P776">
        <v>1</v>
      </c>
      <c r="Q776">
        <v>0</v>
      </c>
      <c r="R776">
        <v>0</v>
      </c>
      <c r="S776">
        <v>0</v>
      </c>
      <c r="T776">
        <v>99</v>
      </c>
      <c r="U776">
        <v>71</v>
      </c>
      <c r="V776">
        <v>235.00894935379</v>
      </c>
      <c r="W776">
        <v>59.310916661043599</v>
      </c>
      <c r="X776">
        <v>43.346209749962199</v>
      </c>
      <c r="Y776">
        <v>355.89238332803899</v>
      </c>
      <c r="Z776">
        <v>11.7705061847363</v>
      </c>
      <c r="AA776" t="str">
        <f>IF(Table1[[#This Row],[MMSE]]&lt;10, "Severe", IF(AND(Table1[[#This Row],[MMSE]]&gt;10,Table1[[#This Row],[MMSE]]&lt;21),"Moderate",IF(AND(Table1[[#This Row],[MMSE]]&gt;=21,Table1[[#This Row],[MMSE]]&lt;25),"Mild","Normal")))</f>
        <v>Moderate</v>
      </c>
      <c r="AB776">
        <v>3.7511702193289</v>
      </c>
      <c r="AC776">
        <v>0</v>
      </c>
      <c r="AD776">
        <v>0</v>
      </c>
      <c r="AE776">
        <v>8.0788245370623493</v>
      </c>
      <c r="AF776">
        <v>0</v>
      </c>
      <c r="AG776">
        <v>0</v>
      </c>
      <c r="AH776">
        <v>0</v>
      </c>
      <c r="AI776">
        <v>0</v>
      </c>
      <c r="AJ776">
        <v>0</v>
      </c>
      <c r="AK776">
        <v>0</v>
      </c>
      <c r="AL776" t="s">
        <v>35</v>
      </c>
    </row>
    <row r="777" spans="1:38" hidden="1" x14ac:dyDescent="0.2">
      <c r="A777">
        <v>5526</v>
      </c>
      <c r="B777">
        <v>62</v>
      </c>
      <c r="C777" t="str">
        <f>QUOTIENT(Table1[[#This Row],[Age]],10)*10&amp;"-"&amp;(QUOTIENT(Table1[[#This Row],[Age]],10)*10)+9</f>
        <v>60-69</v>
      </c>
      <c r="D777">
        <v>0</v>
      </c>
      <c r="E777">
        <v>0</v>
      </c>
      <c r="F777">
        <v>0</v>
      </c>
      <c r="G777" s="3">
        <v>37.435133949706099</v>
      </c>
      <c r="H777" s="3" t="str">
        <f>IF(Table1[[#This Row],[BMI]]&lt;18.5,"Underweight",IF(AND(Table1[[#This Row],[BMI]]&gt;=18.5,Table1[[#This Row],[BMI]]&lt;25),"Normal Weight",IF(AND(Table1[[#This Row],[BMI]]&gt;=25,Table1[[#This Row],[BMI]]&lt;30),"Overweight","Obesity")))</f>
        <v>Obesity</v>
      </c>
      <c r="I777">
        <v>1</v>
      </c>
      <c r="J777">
        <v>12.277538684544499</v>
      </c>
      <c r="K777">
        <v>7.0631048202348596</v>
      </c>
      <c r="L777">
        <v>3.6186888741615699</v>
      </c>
      <c r="M777">
        <v>8.0102759215586996</v>
      </c>
      <c r="N777">
        <v>0</v>
      </c>
      <c r="O777">
        <v>0</v>
      </c>
      <c r="P777">
        <v>0</v>
      </c>
      <c r="Q777">
        <v>0</v>
      </c>
      <c r="R777">
        <v>0</v>
      </c>
      <c r="S777">
        <v>0</v>
      </c>
      <c r="T777">
        <v>126</v>
      </c>
      <c r="U777">
        <v>79</v>
      </c>
      <c r="V777">
        <v>200.46417190029399</v>
      </c>
      <c r="W777">
        <v>89.469602093223799</v>
      </c>
      <c r="X777">
        <v>66.038439871283998</v>
      </c>
      <c r="Y777">
        <v>290.47542259149299</v>
      </c>
      <c r="Z777">
        <v>23.312552916810699</v>
      </c>
      <c r="AA777" t="str">
        <f>IF(Table1[[#This Row],[MMSE]]&lt;10, "Severe", IF(AND(Table1[[#This Row],[MMSE]]&gt;10,Table1[[#This Row],[MMSE]]&lt;21),"Moderate",IF(AND(Table1[[#This Row],[MMSE]]&gt;=21,Table1[[#This Row],[MMSE]]&lt;25),"Mild","Normal")))</f>
        <v>Mild</v>
      </c>
      <c r="AB777">
        <v>6.9431066817802103</v>
      </c>
      <c r="AC777">
        <v>0</v>
      </c>
      <c r="AD777">
        <v>1</v>
      </c>
      <c r="AE777">
        <v>0.55409079571567799</v>
      </c>
      <c r="AF777">
        <v>1</v>
      </c>
      <c r="AG777">
        <v>0</v>
      </c>
      <c r="AH777">
        <v>0</v>
      </c>
      <c r="AI777">
        <v>0</v>
      </c>
      <c r="AJ777">
        <v>1</v>
      </c>
      <c r="AK777">
        <v>1</v>
      </c>
      <c r="AL777" t="s">
        <v>35</v>
      </c>
    </row>
    <row r="778" spans="1:38" x14ac:dyDescent="0.2">
      <c r="A778">
        <v>5527</v>
      </c>
      <c r="B778">
        <v>69</v>
      </c>
      <c r="C778" t="str">
        <f>QUOTIENT(Table1[[#This Row],[Age]],10)*10&amp;"-"&amp;(QUOTIENT(Table1[[#This Row],[Age]],10)*10)+9</f>
        <v>60-69</v>
      </c>
      <c r="D778">
        <v>1</v>
      </c>
      <c r="E778">
        <v>0</v>
      </c>
      <c r="F778">
        <v>2</v>
      </c>
      <c r="G778" s="3">
        <v>24.032400153100902</v>
      </c>
      <c r="H778" s="3" t="str">
        <f>IF(Table1[[#This Row],[BMI]]&lt;18.5,"Underweight",IF(AND(Table1[[#This Row],[BMI]]&gt;=18.5,Table1[[#This Row],[BMI]]&lt;25),"Normal Weight",IF(AND(Table1[[#This Row],[BMI]]&gt;=25,Table1[[#This Row],[BMI]]&lt;30),"Overweight","Obesity")))</f>
        <v>Normal Weight</v>
      </c>
      <c r="I778">
        <v>0</v>
      </c>
      <c r="J778">
        <v>15.2137390723124</v>
      </c>
      <c r="K778">
        <v>2.6594761712924</v>
      </c>
      <c r="L778">
        <v>7.4818254751708597</v>
      </c>
      <c r="M778">
        <v>7.1598461222529002</v>
      </c>
      <c r="N778">
        <v>0</v>
      </c>
      <c r="O778">
        <v>0</v>
      </c>
      <c r="P778">
        <v>0</v>
      </c>
      <c r="Q778">
        <v>0</v>
      </c>
      <c r="R778">
        <v>0</v>
      </c>
      <c r="S778">
        <v>0</v>
      </c>
      <c r="T778">
        <v>98</v>
      </c>
      <c r="U778">
        <v>116</v>
      </c>
      <c r="V778">
        <v>237.87340562206001</v>
      </c>
      <c r="W778">
        <v>192.111917751758</v>
      </c>
      <c r="X778">
        <v>59.235561593132402</v>
      </c>
      <c r="Y778">
        <v>306.21813451365</v>
      </c>
      <c r="Z778">
        <v>18.490568063858898</v>
      </c>
      <c r="AA778" t="str">
        <f>IF(Table1[[#This Row],[MMSE]]&lt;10, "Severe", IF(AND(Table1[[#This Row],[MMSE]]&gt;10,Table1[[#This Row],[MMSE]]&lt;21),"Moderate",IF(AND(Table1[[#This Row],[MMSE]]&gt;=21,Table1[[#This Row],[MMSE]]&lt;25),"Mild","Normal")))</f>
        <v>Moderate</v>
      </c>
      <c r="AB778">
        <v>2.2739957959976298</v>
      </c>
      <c r="AC778">
        <v>0</v>
      </c>
      <c r="AD778">
        <v>0</v>
      </c>
      <c r="AE778">
        <v>7.8059962857908101</v>
      </c>
      <c r="AF778">
        <v>0</v>
      </c>
      <c r="AG778">
        <v>0</v>
      </c>
      <c r="AH778">
        <v>0</v>
      </c>
      <c r="AI778">
        <v>0</v>
      </c>
      <c r="AJ778">
        <v>0</v>
      </c>
      <c r="AK778">
        <v>0</v>
      </c>
      <c r="AL778" t="s">
        <v>35</v>
      </c>
    </row>
    <row r="779" spans="1:38" hidden="1" x14ac:dyDescent="0.2">
      <c r="A779">
        <v>5528</v>
      </c>
      <c r="B779">
        <v>90</v>
      </c>
      <c r="C779" t="str">
        <f>QUOTIENT(Table1[[#This Row],[Age]],10)*10&amp;"-"&amp;(QUOTIENT(Table1[[#This Row],[Age]],10)*10)+9</f>
        <v>90-99</v>
      </c>
      <c r="D779">
        <v>1</v>
      </c>
      <c r="E779">
        <v>2</v>
      </c>
      <c r="F779">
        <v>2</v>
      </c>
      <c r="G779" s="3">
        <v>15.387135897922599</v>
      </c>
      <c r="H779" s="3" t="str">
        <f>IF(Table1[[#This Row],[BMI]]&lt;18.5,"Underweight",IF(AND(Table1[[#This Row],[BMI]]&gt;=18.5,Table1[[#This Row],[BMI]]&lt;25),"Normal Weight",IF(AND(Table1[[#This Row],[BMI]]&gt;=25,Table1[[#This Row],[BMI]]&lt;30),"Overweight","Obesity")))</f>
        <v>Underweight</v>
      </c>
      <c r="I779">
        <v>0</v>
      </c>
      <c r="J779">
        <v>15.821380055039899</v>
      </c>
      <c r="K779">
        <v>0.32518057634188502</v>
      </c>
      <c r="L779">
        <v>2.2403106186023698</v>
      </c>
      <c r="M779">
        <v>6.2533437327704799</v>
      </c>
      <c r="N779">
        <v>0</v>
      </c>
      <c r="O779">
        <v>0</v>
      </c>
      <c r="P779">
        <v>0</v>
      </c>
      <c r="Q779">
        <v>0</v>
      </c>
      <c r="R779">
        <v>0</v>
      </c>
      <c r="S779">
        <v>0</v>
      </c>
      <c r="T779">
        <v>97</v>
      </c>
      <c r="U779">
        <v>61</v>
      </c>
      <c r="V779">
        <v>284.15784143402902</v>
      </c>
      <c r="W779">
        <v>68.865279658270694</v>
      </c>
      <c r="X779">
        <v>33.995828670772298</v>
      </c>
      <c r="Y779">
        <v>60.951975118354397</v>
      </c>
      <c r="Z779">
        <v>28.8762183387481</v>
      </c>
      <c r="AA779" t="str">
        <f>IF(Table1[[#This Row],[MMSE]]&lt;10, "Severe", IF(AND(Table1[[#This Row],[MMSE]]&gt;10,Table1[[#This Row],[MMSE]]&lt;21),"Moderate",IF(AND(Table1[[#This Row],[MMSE]]&gt;=21,Table1[[#This Row],[MMSE]]&lt;25),"Mild","Normal")))</f>
        <v>Normal</v>
      </c>
      <c r="AB779">
        <v>3.1365690801699602</v>
      </c>
      <c r="AC779">
        <v>0</v>
      </c>
      <c r="AD779">
        <v>0</v>
      </c>
      <c r="AE779">
        <v>3.7333429780946901</v>
      </c>
      <c r="AF779">
        <v>0</v>
      </c>
      <c r="AG779">
        <v>0</v>
      </c>
      <c r="AH779">
        <v>0</v>
      </c>
      <c r="AI779">
        <v>1</v>
      </c>
      <c r="AJ779">
        <v>0</v>
      </c>
      <c r="AK779">
        <v>0</v>
      </c>
      <c r="AL779" t="s">
        <v>35</v>
      </c>
    </row>
    <row r="780" spans="1:38" hidden="1" x14ac:dyDescent="0.2">
      <c r="A780">
        <v>5529</v>
      </c>
      <c r="B780">
        <v>88</v>
      </c>
      <c r="C780" t="str">
        <f>QUOTIENT(Table1[[#This Row],[Age]],10)*10&amp;"-"&amp;(QUOTIENT(Table1[[#This Row],[Age]],10)*10)+9</f>
        <v>80-89</v>
      </c>
      <c r="D780">
        <v>1</v>
      </c>
      <c r="E780">
        <v>3</v>
      </c>
      <c r="F780">
        <v>1</v>
      </c>
      <c r="G780" s="3">
        <v>17.519976617203401</v>
      </c>
      <c r="H780" s="3" t="str">
        <f>IF(Table1[[#This Row],[BMI]]&lt;18.5,"Underweight",IF(AND(Table1[[#This Row],[BMI]]&gt;=18.5,Table1[[#This Row],[BMI]]&lt;25),"Normal Weight",IF(AND(Table1[[#This Row],[BMI]]&gt;=25,Table1[[#This Row],[BMI]]&lt;30),"Overweight","Obesity")))</f>
        <v>Underweight</v>
      </c>
      <c r="I780">
        <v>0</v>
      </c>
      <c r="J780">
        <v>0.69217301144508303</v>
      </c>
      <c r="K780">
        <v>7.90314175168829</v>
      </c>
      <c r="L780">
        <v>2.9050008324962699</v>
      </c>
      <c r="M780">
        <v>7.5375535128581497</v>
      </c>
      <c r="N780">
        <v>1</v>
      </c>
      <c r="O780">
        <v>0</v>
      </c>
      <c r="P780">
        <v>1</v>
      </c>
      <c r="Q780">
        <v>0</v>
      </c>
      <c r="R780">
        <v>0</v>
      </c>
      <c r="S780">
        <v>0</v>
      </c>
      <c r="T780">
        <v>113</v>
      </c>
      <c r="U780">
        <v>115</v>
      </c>
      <c r="V780">
        <v>255.503514241776</v>
      </c>
      <c r="W780">
        <v>193.261830848214</v>
      </c>
      <c r="X780">
        <v>44.717103581953701</v>
      </c>
      <c r="Y780">
        <v>109.86268529298199</v>
      </c>
      <c r="Z780">
        <v>3.28786788888659</v>
      </c>
      <c r="AA780" t="str">
        <f>IF(Table1[[#This Row],[MMSE]]&lt;10, "Severe", IF(AND(Table1[[#This Row],[MMSE]]&gt;10,Table1[[#This Row],[MMSE]]&lt;21),"Moderate",IF(AND(Table1[[#This Row],[MMSE]]&gt;=21,Table1[[#This Row],[MMSE]]&lt;25),"Mild","Normal")))</f>
        <v>Severe</v>
      </c>
      <c r="AB780">
        <v>0.94791879803432699</v>
      </c>
      <c r="AC780">
        <v>0</v>
      </c>
      <c r="AD780">
        <v>0</v>
      </c>
      <c r="AE780">
        <v>7.7507930087687997</v>
      </c>
      <c r="AF780">
        <v>1</v>
      </c>
      <c r="AG780">
        <v>1</v>
      </c>
      <c r="AH780">
        <v>1</v>
      </c>
      <c r="AI780">
        <v>0</v>
      </c>
      <c r="AJ780">
        <v>0</v>
      </c>
      <c r="AK780">
        <v>0</v>
      </c>
      <c r="AL780" t="s">
        <v>35</v>
      </c>
    </row>
    <row r="781" spans="1:38" x14ac:dyDescent="0.2">
      <c r="A781">
        <v>5530</v>
      </c>
      <c r="B781">
        <v>77</v>
      </c>
      <c r="C781" t="str">
        <f>QUOTIENT(Table1[[#This Row],[Age]],10)*10&amp;"-"&amp;(QUOTIENT(Table1[[#This Row],[Age]],10)*10)+9</f>
        <v>70-79</v>
      </c>
      <c r="D781">
        <v>1</v>
      </c>
      <c r="E781">
        <v>0</v>
      </c>
      <c r="F781">
        <v>2</v>
      </c>
      <c r="G781" s="3">
        <v>30.0318845041994</v>
      </c>
      <c r="H781" s="3" t="str">
        <f>IF(Table1[[#This Row],[BMI]]&lt;18.5,"Underweight",IF(AND(Table1[[#This Row],[BMI]]&gt;=18.5,Table1[[#This Row],[BMI]]&lt;25),"Normal Weight",IF(AND(Table1[[#This Row],[BMI]]&gt;=25,Table1[[#This Row],[BMI]]&lt;30),"Overweight","Obesity")))</f>
        <v>Obesity</v>
      </c>
      <c r="I781">
        <v>0</v>
      </c>
      <c r="J781">
        <v>4.7694715114975299</v>
      </c>
      <c r="K781">
        <v>0.328255000238657</v>
      </c>
      <c r="L781">
        <v>7.8581717537125098</v>
      </c>
      <c r="M781">
        <v>4.1493399208478197</v>
      </c>
      <c r="N781">
        <v>0</v>
      </c>
      <c r="O781">
        <v>0</v>
      </c>
      <c r="P781">
        <v>0</v>
      </c>
      <c r="Q781">
        <v>0</v>
      </c>
      <c r="R781">
        <v>0</v>
      </c>
      <c r="S781">
        <v>0</v>
      </c>
      <c r="T781">
        <v>163</v>
      </c>
      <c r="U781">
        <v>76</v>
      </c>
      <c r="V781">
        <v>298.31169405963601</v>
      </c>
      <c r="W781">
        <v>157.15289877154501</v>
      </c>
      <c r="X781">
        <v>99.520839153330698</v>
      </c>
      <c r="Y781">
        <v>128.43181750660801</v>
      </c>
      <c r="Z781">
        <v>14.0250346577975</v>
      </c>
      <c r="AA781" t="str">
        <f>IF(Table1[[#This Row],[MMSE]]&lt;10, "Severe", IF(AND(Table1[[#This Row],[MMSE]]&gt;10,Table1[[#This Row],[MMSE]]&lt;21),"Moderate",IF(AND(Table1[[#This Row],[MMSE]]&gt;=21,Table1[[#This Row],[MMSE]]&lt;25),"Mild","Normal")))</f>
        <v>Moderate</v>
      </c>
      <c r="AB781">
        <v>5.3960531232232603</v>
      </c>
      <c r="AC781">
        <v>1</v>
      </c>
      <c r="AD781">
        <v>0</v>
      </c>
      <c r="AE781">
        <v>4.0722633991043802</v>
      </c>
      <c r="AF781">
        <v>0</v>
      </c>
      <c r="AG781">
        <v>1</v>
      </c>
      <c r="AH781">
        <v>1</v>
      </c>
      <c r="AI781">
        <v>0</v>
      </c>
      <c r="AJ781">
        <v>0</v>
      </c>
      <c r="AK781">
        <v>1</v>
      </c>
      <c r="AL781" t="s">
        <v>35</v>
      </c>
    </row>
    <row r="782" spans="1:38" x14ac:dyDescent="0.2">
      <c r="A782">
        <v>5531</v>
      </c>
      <c r="B782">
        <v>86</v>
      </c>
      <c r="C782" t="str">
        <f>QUOTIENT(Table1[[#This Row],[Age]],10)*10&amp;"-"&amp;(QUOTIENT(Table1[[#This Row],[Age]],10)*10)+9</f>
        <v>80-89</v>
      </c>
      <c r="D782">
        <v>0</v>
      </c>
      <c r="E782">
        <v>2</v>
      </c>
      <c r="F782">
        <v>1</v>
      </c>
      <c r="G782" s="3">
        <v>28.155961332313201</v>
      </c>
      <c r="H782" s="3" t="str">
        <f>IF(Table1[[#This Row],[BMI]]&lt;18.5,"Underweight",IF(AND(Table1[[#This Row],[BMI]]&gt;=18.5,Table1[[#This Row],[BMI]]&lt;25),"Normal Weight",IF(AND(Table1[[#This Row],[BMI]]&gt;=25,Table1[[#This Row],[BMI]]&lt;30),"Overweight","Obesity")))</f>
        <v>Overweight</v>
      </c>
      <c r="I782">
        <v>0</v>
      </c>
      <c r="J782">
        <v>18.629164139053</v>
      </c>
      <c r="K782">
        <v>6.5355927017443598</v>
      </c>
      <c r="L782">
        <v>1.31645212809402</v>
      </c>
      <c r="M782">
        <v>9.6205904634209496</v>
      </c>
      <c r="N782">
        <v>1</v>
      </c>
      <c r="O782">
        <v>0</v>
      </c>
      <c r="P782">
        <v>0</v>
      </c>
      <c r="Q782">
        <v>0</v>
      </c>
      <c r="R782">
        <v>0</v>
      </c>
      <c r="S782">
        <v>0</v>
      </c>
      <c r="T782">
        <v>139</v>
      </c>
      <c r="U782">
        <v>86</v>
      </c>
      <c r="V782">
        <v>228.03822423817101</v>
      </c>
      <c r="W782">
        <v>53.219276863546803</v>
      </c>
      <c r="X782">
        <v>69.10025795224</v>
      </c>
      <c r="Y782">
        <v>288.418940279239</v>
      </c>
      <c r="Z782">
        <v>20.610337257387101</v>
      </c>
      <c r="AA782" t="str">
        <f>IF(Table1[[#This Row],[MMSE]]&lt;10, "Severe", IF(AND(Table1[[#This Row],[MMSE]]&gt;10,Table1[[#This Row],[MMSE]]&lt;21),"Moderate",IF(AND(Table1[[#This Row],[MMSE]]&gt;=21,Table1[[#This Row],[MMSE]]&lt;25),"Mild","Normal")))</f>
        <v>Moderate</v>
      </c>
      <c r="AB782">
        <v>5.5668733762851703</v>
      </c>
      <c r="AC782">
        <v>0</v>
      </c>
      <c r="AD782">
        <v>0</v>
      </c>
      <c r="AE782">
        <v>0.232937939312551</v>
      </c>
      <c r="AF782">
        <v>0</v>
      </c>
      <c r="AG782">
        <v>0</v>
      </c>
      <c r="AH782">
        <v>0</v>
      </c>
      <c r="AI782">
        <v>0</v>
      </c>
      <c r="AJ782">
        <v>1</v>
      </c>
      <c r="AK782">
        <v>0</v>
      </c>
      <c r="AL782" t="s">
        <v>35</v>
      </c>
    </row>
    <row r="783" spans="1:38" hidden="1" x14ac:dyDescent="0.2">
      <c r="A783">
        <v>5532</v>
      </c>
      <c r="B783">
        <v>67</v>
      </c>
      <c r="C783" t="str">
        <f>QUOTIENT(Table1[[#This Row],[Age]],10)*10&amp;"-"&amp;(QUOTIENT(Table1[[#This Row],[Age]],10)*10)+9</f>
        <v>60-69</v>
      </c>
      <c r="D783">
        <v>0</v>
      </c>
      <c r="E783">
        <v>0</v>
      </c>
      <c r="F783">
        <v>3</v>
      </c>
      <c r="G783" s="3">
        <v>30.187345518691401</v>
      </c>
      <c r="H783" s="3" t="str">
        <f>IF(Table1[[#This Row],[BMI]]&lt;18.5,"Underweight",IF(AND(Table1[[#This Row],[BMI]]&gt;=18.5,Table1[[#This Row],[BMI]]&lt;25),"Normal Weight",IF(AND(Table1[[#This Row],[BMI]]&gt;=25,Table1[[#This Row],[BMI]]&lt;30),"Overweight","Obesity")))</f>
        <v>Obesity</v>
      </c>
      <c r="I783">
        <v>0</v>
      </c>
      <c r="J783">
        <v>9.4615239430904605</v>
      </c>
      <c r="K783">
        <v>0.17094285752968999</v>
      </c>
      <c r="L783">
        <v>4.1429805631287104</v>
      </c>
      <c r="M783">
        <v>5.5738755598859404</v>
      </c>
      <c r="N783">
        <v>0</v>
      </c>
      <c r="O783">
        <v>1</v>
      </c>
      <c r="P783">
        <v>0</v>
      </c>
      <c r="Q783">
        <v>0</v>
      </c>
      <c r="R783">
        <v>0</v>
      </c>
      <c r="S783">
        <v>0</v>
      </c>
      <c r="T783">
        <v>133</v>
      </c>
      <c r="U783">
        <v>64</v>
      </c>
      <c r="V783">
        <v>186.556110524459</v>
      </c>
      <c r="W783">
        <v>150.322374856962</v>
      </c>
      <c r="X783">
        <v>99.412017195722299</v>
      </c>
      <c r="Y783">
        <v>92.198373959198804</v>
      </c>
      <c r="Z783">
        <v>26.859642684772201</v>
      </c>
      <c r="AA783" t="str">
        <f>IF(Table1[[#This Row],[MMSE]]&lt;10, "Severe", IF(AND(Table1[[#This Row],[MMSE]]&gt;10,Table1[[#This Row],[MMSE]]&lt;21),"Moderate",IF(AND(Table1[[#This Row],[MMSE]]&gt;=21,Table1[[#This Row],[MMSE]]&lt;25),"Mild","Normal")))</f>
        <v>Normal</v>
      </c>
      <c r="AB783">
        <v>6.2003660996432401</v>
      </c>
      <c r="AC783">
        <v>1</v>
      </c>
      <c r="AD783">
        <v>0</v>
      </c>
      <c r="AE783">
        <v>9.7807390775305194</v>
      </c>
      <c r="AF783">
        <v>1</v>
      </c>
      <c r="AG783">
        <v>0</v>
      </c>
      <c r="AH783">
        <v>0</v>
      </c>
      <c r="AI783">
        <v>1</v>
      </c>
      <c r="AJ783">
        <v>0</v>
      </c>
      <c r="AK783">
        <v>0</v>
      </c>
      <c r="AL783" t="s">
        <v>35</v>
      </c>
    </row>
    <row r="784" spans="1:38" x14ac:dyDescent="0.2">
      <c r="A784">
        <v>5533</v>
      </c>
      <c r="B784">
        <v>82</v>
      </c>
      <c r="C784" t="str">
        <f>QUOTIENT(Table1[[#This Row],[Age]],10)*10&amp;"-"&amp;(QUOTIENT(Table1[[#This Row],[Age]],10)*10)+9</f>
        <v>80-89</v>
      </c>
      <c r="D784">
        <v>1</v>
      </c>
      <c r="E784">
        <v>3</v>
      </c>
      <c r="F784">
        <v>2</v>
      </c>
      <c r="G784" s="3">
        <v>24.822461456807201</v>
      </c>
      <c r="H784" s="3" t="str">
        <f>IF(Table1[[#This Row],[BMI]]&lt;18.5,"Underweight",IF(AND(Table1[[#This Row],[BMI]]&gt;=18.5,Table1[[#This Row],[BMI]]&lt;25),"Normal Weight",IF(AND(Table1[[#This Row],[BMI]]&gt;=25,Table1[[#This Row],[BMI]]&lt;30),"Overweight","Obesity")))</f>
        <v>Normal Weight</v>
      </c>
      <c r="I784">
        <v>0</v>
      </c>
      <c r="J784">
        <v>1.62975574945738</v>
      </c>
      <c r="K784">
        <v>5.8042730060542702</v>
      </c>
      <c r="L784">
        <v>1.4746932273153199</v>
      </c>
      <c r="M784">
        <v>7.0598903840734701</v>
      </c>
      <c r="N784">
        <v>0</v>
      </c>
      <c r="O784">
        <v>0</v>
      </c>
      <c r="P784">
        <v>0</v>
      </c>
      <c r="Q784">
        <v>0</v>
      </c>
      <c r="R784">
        <v>0</v>
      </c>
      <c r="S784">
        <v>0</v>
      </c>
      <c r="T784">
        <v>177</v>
      </c>
      <c r="U784">
        <v>85</v>
      </c>
      <c r="V784">
        <v>192.047729616243</v>
      </c>
      <c r="W784">
        <v>173.251706245371</v>
      </c>
      <c r="X784">
        <v>52.517667118694902</v>
      </c>
      <c r="Y784">
        <v>381.39941256447901</v>
      </c>
      <c r="Z784">
        <v>15.7487584512892</v>
      </c>
      <c r="AA784" t="str">
        <f>IF(Table1[[#This Row],[MMSE]]&lt;10, "Severe", IF(AND(Table1[[#This Row],[MMSE]]&gt;10,Table1[[#This Row],[MMSE]]&lt;21),"Moderate",IF(AND(Table1[[#This Row],[MMSE]]&gt;=21,Table1[[#This Row],[MMSE]]&lt;25),"Mild","Normal")))</f>
        <v>Moderate</v>
      </c>
      <c r="AB784">
        <v>6.5653208964948799</v>
      </c>
      <c r="AC784">
        <v>0</v>
      </c>
      <c r="AD784">
        <v>0</v>
      </c>
      <c r="AE784">
        <v>7.2557154791486296</v>
      </c>
      <c r="AF784">
        <v>1</v>
      </c>
      <c r="AG784">
        <v>0</v>
      </c>
      <c r="AH784">
        <v>0</v>
      </c>
      <c r="AI784">
        <v>0</v>
      </c>
      <c r="AJ784">
        <v>1</v>
      </c>
      <c r="AK784">
        <v>0</v>
      </c>
      <c r="AL784" t="s">
        <v>35</v>
      </c>
    </row>
    <row r="785" spans="1:38" hidden="1" x14ac:dyDescent="0.2">
      <c r="A785">
        <v>5534</v>
      </c>
      <c r="B785">
        <v>62</v>
      </c>
      <c r="C785" t="str">
        <f>QUOTIENT(Table1[[#This Row],[Age]],10)*10&amp;"-"&amp;(QUOTIENT(Table1[[#This Row],[Age]],10)*10)+9</f>
        <v>60-69</v>
      </c>
      <c r="D785">
        <v>0</v>
      </c>
      <c r="E785">
        <v>0</v>
      </c>
      <c r="F785">
        <v>2</v>
      </c>
      <c r="G785" s="3">
        <v>24.043876054570699</v>
      </c>
      <c r="H785" s="3" t="str">
        <f>IF(Table1[[#This Row],[BMI]]&lt;18.5,"Underweight",IF(AND(Table1[[#This Row],[BMI]]&gt;=18.5,Table1[[#This Row],[BMI]]&lt;25),"Normal Weight",IF(AND(Table1[[#This Row],[BMI]]&gt;=25,Table1[[#This Row],[BMI]]&lt;30),"Overweight","Obesity")))</f>
        <v>Normal Weight</v>
      </c>
      <c r="I785">
        <v>1</v>
      </c>
      <c r="J785">
        <v>12.0256227564923</v>
      </c>
      <c r="K785">
        <v>3.26082031531184</v>
      </c>
      <c r="L785">
        <v>1.6846319599080399</v>
      </c>
      <c r="M785">
        <v>8.4267117171018207</v>
      </c>
      <c r="N785">
        <v>0</v>
      </c>
      <c r="O785">
        <v>1</v>
      </c>
      <c r="P785">
        <v>0</v>
      </c>
      <c r="Q785">
        <v>0</v>
      </c>
      <c r="R785">
        <v>0</v>
      </c>
      <c r="S785">
        <v>0</v>
      </c>
      <c r="T785">
        <v>164</v>
      </c>
      <c r="U785">
        <v>102</v>
      </c>
      <c r="V785">
        <v>174.64229438704999</v>
      </c>
      <c r="W785">
        <v>174.639714522068</v>
      </c>
      <c r="X785">
        <v>54.425690277090098</v>
      </c>
      <c r="Y785">
        <v>273.94469159185201</v>
      </c>
      <c r="Z785">
        <v>25.803516642665599</v>
      </c>
      <c r="AA785" t="str">
        <f>IF(Table1[[#This Row],[MMSE]]&lt;10, "Severe", IF(AND(Table1[[#This Row],[MMSE]]&gt;10,Table1[[#This Row],[MMSE]]&lt;21),"Moderate",IF(AND(Table1[[#This Row],[MMSE]]&gt;=21,Table1[[#This Row],[MMSE]]&lt;25),"Mild","Normal")))</f>
        <v>Normal</v>
      </c>
      <c r="AB785">
        <v>9.89108973422079</v>
      </c>
      <c r="AC785">
        <v>0</v>
      </c>
      <c r="AD785">
        <v>1</v>
      </c>
      <c r="AE785">
        <v>1.98577781469369</v>
      </c>
      <c r="AF785">
        <v>0</v>
      </c>
      <c r="AG785">
        <v>0</v>
      </c>
      <c r="AH785">
        <v>0</v>
      </c>
      <c r="AI785">
        <v>0</v>
      </c>
      <c r="AJ785">
        <v>0</v>
      </c>
      <c r="AK785">
        <v>0</v>
      </c>
      <c r="AL785" t="s">
        <v>35</v>
      </c>
    </row>
    <row r="786" spans="1:38" hidden="1" x14ac:dyDescent="0.2">
      <c r="A786">
        <v>5535</v>
      </c>
      <c r="B786">
        <v>62</v>
      </c>
      <c r="C786" t="str">
        <f>QUOTIENT(Table1[[#This Row],[Age]],10)*10&amp;"-"&amp;(QUOTIENT(Table1[[#This Row],[Age]],10)*10)+9</f>
        <v>60-69</v>
      </c>
      <c r="D786">
        <v>0</v>
      </c>
      <c r="E786">
        <v>2</v>
      </c>
      <c r="F786">
        <v>2</v>
      </c>
      <c r="G786" s="3">
        <v>37.204794214988098</v>
      </c>
      <c r="H786" s="3" t="str">
        <f>IF(Table1[[#This Row],[BMI]]&lt;18.5,"Underweight",IF(AND(Table1[[#This Row],[BMI]]&gt;=18.5,Table1[[#This Row],[BMI]]&lt;25),"Normal Weight",IF(AND(Table1[[#This Row],[BMI]]&gt;=25,Table1[[#This Row],[BMI]]&lt;30),"Overweight","Obesity")))</f>
        <v>Obesity</v>
      </c>
      <c r="I786">
        <v>1</v>
      </c>
      <c r="J786">
        <v>15.8666613470452</v>
      </c>
      <c r="K786">
        <v>0.83447744328094098</v>
      </c>
      <c r="L786">
        <v>7.4084334611953802</v>
      </c>
      <c r="M786">
        <v>8.9101758187381304</v>
      </c>
      <c r="N786">
        <v>0</v>
      </c>
      <c r="O786">
        <v>0</v>
      </c>
      <c r="P786">
        <v>0</v>
      </c>
      <c r="Q786">
        <v>0</v>
      </c>
      <c r="R786">
        <v>0</v>
      </c>
      <c r="S786">
        <v>0</v>
      </c>
      <c r="T786">
        <v>129</v>
      </c>
      <c r="U786">
        <v>112</v>
      </c>
      <c r="V786">
        <v>218.89888390266299</v>
      </c>
      <c r="W786">
        <v>61.511821400496899</v>
      </c>
      <c r="X786">
        <v>82.962286099555499</v>
      </c>
      <c r="Y786">
        <v>146.182026814609</v>
      </c>
      <c r="Z786">
        <v>0.59467157142427196</v>
      </c>
      <c r="AA786" t="str">
        <f>IF(Table1[[#This Row],[MMSE]]&lt;10, "Severe", IF(AND(Table1[[#This Row],[MMSE]]&gt;10,Table1[[#This Row],[MMSE]]&lt;21),"Moderate",IF(AND(Table1[[#This Row],[MMSE]]&gt;=21,Table1[[#This Row],[MMSE]]&lt;25),"Mild","Normal")))</f>
        <v>Severe</v>
      </c>
      <c r="AB786">
        <v>7.61616221712754</v>
      </c>
      <c r="AC786">
        <v>0</v>
      </c>
      <c r="AD786">
        <v>0</v>
      </c>
      <c r="AE786">
        <v>7.9486890026811698</v>
      </c>
      <c r="AF786">
        <v>0</v>
      </c>
      <c r="AG786">
        <v>0</v>
      </c>
      <c r="AH786">
        <v>0</v>
      </c>
      <c r="AI786">
        <v>1</v>
      </c>
      <c r="AJ786">
        <v>0</v>
      </c>
      <c r="AK786">
        <v>0</v>
      </c>
      <c r="AL786" t="s">
        <v>35</v>
      </c>
    </row>
    <row r="787" spans="1:38" x14ac:dyDescent="0.2">
      <c r="A787">
        <v>5536</v>
      </c>
      <c r="B787">
        <v>84</v>
      </c>
      <c r="C787" t="str">
        <f>QUOTIENT(Table1[[#This Row],[Age]],10)*10&amp;"-"&amp;(QUOTIENT(Table1[[#This Row],[Age]],10)*10)+9</f>
        <v>80-89</v>
      </c>
      <c r="D787">
        <v>0</v>
      </c>
      <c r="E787">
        <v>1</v>
      </c>
      <c r="F787">
        <v>3</v>
      </c>
      <c r="G787" s="3">
        <v>32.647740581530101</v>
      </c>
      <c r="H787" s="3" t="str">
        <f>IF(Table1[[#This Row],[BMI]]&lt;18.5,"Underweight",IF(AND(Table1[[#This Row],[BMI]]&gt;=18.5,Table1[[#This Row],[BMI]]&lt;25),"Normal Weight",IF(AND(Table1[[#This Row],[BMI]]&gt;=25,Table1[[#This Row],[BMI]]&lt;30),"Overweight","Obesity")))</f>
        <v>Obesity</v>
      </c>
      <c r="I787">
        <v>0</v>
      </c>
      <c r="J787">
        <v>10.318735460622801</v>
      </c>
      <c r="K787">
        <v>7.62214781411266</v>
      </c>
      <c r="L787">
        <v>5.4133945337852998</v>
      </c>
      <c r="M787">
        <v>4.6821570970826603</v>
      </c>
      <c r="N787">
        <v>1</v>
      </c>
      <c r="O787">
        <v>0</v>
      </c>
      <c r="P787">
        <v>0</v>
      </c>
      <c r="Q787">
        <v>0</v>
      </c>
      <c r="R787">
        <v>0</v>
      </c>
      <c r="S787">
        <v>0</v>
      </c>
      <c r="T787">
        <v>158</v>
      </c>
      <c r="U787">
        <v>82</v>
      </c>
      <c r="V787">
        <v>223.12650393369901</v>
      </c>
      <c r="W787">
        <v>148.50370713893199</v>
      </c>
      <c r="X787">
        <v>86.552213236746297</v>
      </c>
      <c r="Y787">
        <v>192.55170556263201</v>
      </c>
      <c r="Z787">
        <v>11.8407556059618</v>
      </c>
      <c r="AA787" t="str">
        <f>IF(Table1[[#This Row],[MMSE]]&lt;10, "Severe", IF(AND(Table1[[#This Row],[MMSE]]&gt;10,Table1[[#This Row],[MMSE]]&lt;21),"Moderate",IF(AND(Table1[[#This Row],[MMSE]]&gt;=21,Table1[[#This Row],[MMSE]]&lt;25),"Mild","Normal")))</f>
        <v>Moderate</v>
      </c>
      <c r="AB787">
        <v>9.7497729060915805</v>
      </c>
      <c r="AC787">
        <v>1</v>
      </c>
      <c r="AD787">
        <v>0</v>
      </c>
      <c r="AE787">
        <v>4.8207995922290197</v>
      </c>
      <c r="AF787">
        <v>0</v>
      </c>
      <c r="AG787">
        <v>0</v>
      </c>
      <c r="AH787">
        <v>0</v>
      </c>
      <c r="AI787">
        <v>0</v>
      </c>
      <c r="AJ787">
        <v>1</v>
      </c>
      <c r="AK787">
        <v>1</v>
      </c>
      <c r="AL787" t="s">
        <v>35</v>
      </c>
    </row>
    <row r="788" spans="1:38" x14ac:dyDescent="0.2">
      <c r="A788">
        <v>5537</v>
      </c>
      <c r="B788">
        <v>67</v>
      </c>
      <c r="C788" t="str">
        <f>QUOTIENT(Table1[[#This Row],[Age]],10)*10&amp;"-"&amp;(QUOTIENT(Table1[[#This Row],[Age]],10)*10)+9</f>
        <v>60-69</v>
      </c>
      <c r="D788">
        <v>0</v>
      </c>
      <c r="E788">
        <v>0</v>
      </c>
      <c r="F788">
        <v>0</v>
      </c>
      <c r="G788" s="3">
        <v>39.351574032229998</v>
      </c>
      <c r="H788" s="3" t="str">
        <f>IF(Table1[[#This Row],[BMI]]&lt;18.5,"Underweight",IF(AND(Table1[[#This Row],[BMI]]&gt;=18.5,Table1[[#This Row],[BMI]]&lt;25),"Normal Weight",IF(AND(Table1[[#This Row],[BMI]]&gt;=25,Table1[[#This Row],[BMI]]&lt;30),"Overweight","Obesity")))</f>
        <v>Obesity</v>
      </c>
      <c r="I788">
        <v>1</v>
      </c>
      <c r="J788">
        <v>0.78885925355639896</v>
      </c>
      <c r="K788">
        <v>5.0919963177426402</v>
      </c>
      <c r="L788">
        <v>3.8605242736952499</v>
      </c>
      <c r="M788">
        <v>7.5597317696381099</v>
      </c>
      <c r="N788">
        <v>1</v>
      </c>
      <c r="O788">
        <v>0</v>
      </c>
      <c r="P788">
        <v>0</v>
      </c>
      <c r="Q788">
        <v>0</v>
      </c>
      <c r="R788">
        <v>1</v>
      </c>
      <c r="S788">
        <v>0</v>
      </c>
      <c r="T788">
        <v>118</v>
      </c>
      <c r="U788">
        <v>67</v>
      </c>
      <c r="V788">
        <v>204.274619484694</v>
      </c>
      <c r="W788">
        <v>109.952982481346</v>
      </c>
      <c r="X788">
        <v>64.416620549482801</v>
      </c>
      <c r="Y788">
        <v>135.37555776931899</v>
      </c>
      <c r="Z788">
        <v>17.6689394037775</v>
      </c>
      <c r="AA788" t="str">
        <f>IF(Table1[[#This Row],[MMSE]]&lt;10, "Severe", IF(AND(Table1[[#This Row],[MMSE]]&gt;10,Table1[[#This Row],[MMSE]]&lt;21),"Moderate",IF(AND(Table1[[#This Row],[MMSE]]&gt;=21,Table1[[#This Row],[MMSE]]&lt;25),"Mild","Normal")))</f>
        <v>Moderate</v>
      </c>
      <c r="AB788">
        <v>7.7813447610580804</v>
      </c>
      <c r="AC788">
        <v>0</v>
      </c>
      <c r="AD788">
        <v>0</v>
      </c>
      <c r="AE788">
        <v>1.90569629675468</v>
      </c>
      <c r="AF788">
        <v>0</v>
      </c>
      <c r="AG788">
        <v>0</v>
      </c>
      <c r="AH788">
        <v>0</v>
      </c>
      <c r="AI788">
        <v>0</v>
      </c>
      <c r="AJ788">
        <v>1</v>
      </c>
      <c r="AK788">
        <v>0</v>
      </c>
      <c r="AL788" t="s">
        <v>35</v>
      </c>
    </row>
    <row r="789" spans="1:38" hidden="1" x14ac:dyDescent="0.2">
      <c r="A789">
        <v>5538</v>
      </c>
      <c r="B789">
        <v>81</v>
      </c>
      <c r="C789" t="str">
        <f>QUOTIENT(Table1[[#This Row],[Age]],10)*10&amp;"-"&amp;(QUOTIENT(Table1[[#This Row],[Age]],10)*10)+9</f>
        <v>80-89</v>
      </c>
      <c r="D789">
        <v>1</v>
      </c>
      <c r="E789">
        <v>0</v>
      </c>
      <c r="F789">
        <v>1</v>
      </c>
      <c r="G789" s="3">
        <v>32.175640878974498</v>
      </c>
      <c r="H789" s="3" t="str">
        <f>IF(Table1[[#This Row],[BMI]]&lt;18.5,"Underweight",IF(AND(Table1[[#This Row],[BMI]]&gt;=18.5,Table1[[#This Row],[BMI]]&lt;25),"Normal Weight",IF(AND(Table1[[#This Row],[BMI]]&gt;=25,Table1[[#This Row],[BMI]]&lt;30),"Overweight","Obesity")))</f>
        <v>Obesity</v>
      </c>
      <c r="I789">
        <v>0</v>
      </c>
      <c r="J789">
        <v>4.49574876518591</v>
      </c>
      <c r="K789">
        <v>0.99434569476186896</v>
      </c>
      <c r="L789">
        <v>1.3288873044677201</v>
      </c>
      <c r="M789">
        <v>8.3339223983013202</v>
      </c>
      <c r="N789">
        <v>0</v>
      </c>
      <c r="O789">
        <v>0</v>
      </c>
      <c r="P789">
        <v>0</v>
      </c>
      <c r="Q789">
        <v>0</v>
      </c>
      <c r="R789">
        <v>0</v>
      </c>
      <c r="S789">
        <v>0</v>
      </c>
      <c r="T789">
        <v>126</v>
      </c>
      <c r="U789">
        <v>117</v>
      </c>
      <c r="V789">
        <v>154.54832409195799</v>
      </c>
      <c r="W789">
        <v>73.579802506820897</v>
      </c>
      <c r="X789">
        <v>43.172602909692998</v>
      </c>
      <c r="Y789">
        <v>149.88815040170601</v>
      </c>
      <c r="Z789">
        <v>25.457998587382299</v>
      </c>
      <c r="AA789" t="str">
        <f>IF(Table1[[#This Row],[MMSE]]&lt;10, "Severe", IF(AND(Table1[[#This Row],[MMSE]]&gt;10,Table1[[#This Row],[MMSE]]&lt;21),"Moderate",IF(AND(Table1[[#This Row],[MMSE]]&gt;=21,Table1[[#This Row],[MMSE]]&lt;25),"Mild","Normal")))</f>
        <v>Normal</v>
      </c>
      <c r="AB789">
        <v>1.6744923410499</v>
      </c>
      <c r="AC789">
        <v>0</v>
      </c>
      <c r="AD789">
        <v>0</v>
      </c>
      <c r="AE789">
        <v>8.2869415368094703</v>
      </c>
      <c r="AF789">
        <v>0</v>
      </c>
      <c r="AG789">
        <v>0</v>
      </c>
      <c r="AH789">
        <v>0</v>
      </c>
      <c r="AI789">
        <v>0</v>
      </c>
      <c r="AJ789">
        <v>0</v>
      </c>
      <c r="AK789">
        <v>0</v>
      </c>
      <c r="AL789" t="s">
        <v>35</v>
      </c>
    </row>
    <row r="790" spans="1:38" hidden="1" x14ac:dyDescent="0.2">
      <c r="A790">
        <v>5539</v>
      </c>
      <c r="B790">
        <v>75</v>
      </c>
      <c r="C790" t="str">
        <f>QUOTIENT(Table1[[#This Row],[Age]],10)*10&amp;"-"&amp;(QUOTIENT(Table1[[#This Row],[Age]],10)*10)+9</f>
        <v>70-79</v>
      </c>
      <c r="D790">
        <v>1</v>
      </c>
      <c r="E790">
        <v>0</v>
      </c>
      <c r="F790">
        <v>2</v>
      </c>
      <c r="G790" s="3">
        <v>33.382006627232798</v>
      </c>
      <c r="H790" s="3" t="str">
        <f>IF(Table1[[#This Row],[BMI]]&lt;18.5,"Underweight",IF(AND(Table1[[#This Row],[BMI]]&gt;=18.5,Table1[[#This Row],[BMI]]&lt;25),"Normal Weight",IF(AND(Table1[[#This Row],[BMI]]&gt;=25,Table1[[#This Row],[BMI]]&lt;30),"Overweight","Obesity")))</f>
        <v>Obesity</v>
      </c>
      <c r="I790">
        <v>1</v>
      </c>
      <c r="J790">
        <v>2.8049843350235002</v>
      </c>
      <c r="K790">
        <v>0.268617017091068</v>
      </c>
      <c r="L790">
        <v>2.1006547579555699</v>
      </c>
      <c r="M790">
        <v>9.3276689945295708</v>
      </c>
      <c r="N790">
        <v>1</v>
      </c>
      <c r="O790">
        <v>0</v>
      </c>
      <c r="P790">
        <v>0</v>
      </c>
      <c r="Q790">
        <v>0</v>
      </c>
      <c r="R790">
        <v>0</v>
      </c>
      <c r="S790">
        <v>0</v>
      </c>
      <c r="T790">
        <v>124</v>
      </c>
      <c r="U790">
        <v>60</v>
      </c>
      <c r="V790">
        <v>168.964578571153</v>
      </c>
      <c r="W790">
        <v>99.429772396782298</v>
      </c>
      <c r="X790">
        <v>32.874283533353498</v>
      </c>
      <c r="Y790">
        <v>188.97932473813799</v>
      </c>
      <c r="Z790">
        <v>8.7727927386076807</v>
      </c>
      <c r="AA790" t="str">
        <f>IF(Table1[[#This Row],[MMSE]]&lt;10, "Severe", IF(AND(Table1[[#This Row],[MMSE]]&gt;10,Table1[[#This Row],[MMSE]]&lt;21),"Moderate",IF(AND(Table1[[#This Row],[MMSE]]&gt;=21,Table1[[#This Row],[MMSE]]&lt;25),"Mild","Normal")))</f>
        <v>Severe</v>
      </c>
      <c r="AB790">
        <v>0.11537283960935101</v>
      </c>
      <c r="AC790">
        <v>0</v>
      </c>
      <c r="AD790">
        <v>0</v>
      </c>
      <c r="AE790">
        <v>9.7760728618850496</v>
      </c>
      <c r="AF790">
        <v>0</v>
      </c>
      <c r="AG790">
        <v>0</v>
      </c>
      <c r="AH790">
        <v>0</v>
      </c>
      <c r="AI790">
        <v>0</v>
      </c>
      <c r="AJ790">
        <v>0</v>
      </c>
      <c r="AK790">
        <v>0</v>
      </c>
      <c r="AL790" t="s">
        <v>35</v>
      </c>
    </row>
    <row r="791" spans="1:38" hidden="1" x14ac:dyDescent="0.2">
      <c r="A791">
        <v>5540</v>
      </c>
      <c r="B791">
        <v>69</v>
      </c>
      <c r="C791" t="str">
        <f>QUOTIENT(Table1[[#This Row],[Age]],10)*10&amp;"-"&amp;(QUOTIENT(Table1[[#This Row],[Age]],10)*10)+9</f>
        <v>60-69</v>
      </c>
      <c r="D791">
        <v>1</v>
      </c>
      <c r="E791">
        <v>0</v>
      </c>
      <c r="F791">
        <v>1</v>
      </c>
      <c r="G791" s="3">
        <v>34.519868033571903</v>
      </c>
      <c r="H791" s="3" t="str">
        <f>IF(Table1[[#This Row],[BMI]]&lt;18.5,"Underweight",IF(AND(Table1[[#This Row],[BMI]]&gt;=18.5,Table1[[#This Row],[BMI]]&lt;25),"Normal Weight",IF(AND(Table1[[#This Row],[BMI]]&gt;=25,Table1[[#This Row],[BMI]]&lt;30),"Overweight","Obesity")))</f>
        <v>Obesity</v>
      </c>
      <c r="I791">
        <v>0</v>
      </c>
      <c r="J791">
        <v>19.078696093313901</v>
      </c>
      <c r="K791">
        <v>1.39349416023433</v>
      </c>
      <c r="L791">
        <v>7.9639289734167198</v>
      </c>
      <c r="M791">
        <v>9.1243038380539492</v>
      </c>
      <c r="N791">
        <v>0</v>
      </c>
      <c r="O791">
        <v>0</v>
      </c>
      <c r="P791">
        <v>0</v>
      </c>
      <c r="Q791">
        <v>0</v>
      </c>
      <c r="R791">
        <v>0</v>
      </c>
      <c r="S791">
        <v>1</v>
      </c>
      <c r="T791">
        <v>163</v>
      </c>
      <c r="U791">
        <v>68</v>
      </c>
      <c r="V791">
        <v>293.59814267111398</v>
      </c>
      <c r="W791">
        <v>51.890083808746901</v>
      </c>
      <c r="X791">
        <v>66.0575868011219</v>
      </c>
      <c r="Y791">
        <v>72.958872643192194</v>
      </c>
      <c r="Z791">
        <v>22.957793201161699</v>
      </c>
      <c r="AA791" t="str">
        <f>IF(Table1[[#This Row],[MMSE]]&lt;10, "Severe", IF(AND(Table1[[#This Row],[MMSE]]&gt;10,Table1[[#This Row],[MMSE]]&lt;21),"Moderate",IF(AND(Table1[[#This Row],[MMSE]]&gt;=21,Table1[[#This Row],[MMSE]]&lt;25),"Mild","Normal")))</f>
        <v>Mild</v>
      </c>
      <c r="AB791">
        <v>0.50390286893811298</v>
      </c>
      <c r="AC791">
        <v>0</v>
      </c>
      <c r="AD791">
        <v>0</v>
      </c>
      <c r="AE791">
        <v>6.6721466498939099</v>
      </c>
      <c r="AF791">
        <v>1</v>
      </c>
      <c r="AG791">
        <v>0</v>
      </c>
      <c r="AH791">
        <v>0</v>
      </c>
      <c r="AI791">
        <v>0</v>
      </c>
      <c r="AJ791">
        <v>0</v>
      </c>
      <c r="AK791">
        <v>0</v>
      </c>
      <c r="AL791" t="s">
        <v>35</v>
      </c>
    </row>
    <row r="792" spans="1:38" hidden="1" x14ac:dyDescent="0.2">
      <c r="A792">
        <v>5541</v>
      </c>
      <c r="B792">
        <v>78</v>
      </c>
      <c r="C792" t="str">
        <f>QUOTIENT(Table1[[#This Row],[Age]],10)*10&amp;"-"&amp;(QUOTIENT(Table1[[#This Row],[Age]],10)*10)+9</f>
        <v>70-79</v>
      </c>
      <c r="D792">
        <v>1</v>
      </c>
      <c r="E792">
        <v>3</v>
      </c>
      <c r="F792">
        <v>1</v>
      </c>
      <c r="G792" s="3">
        <v>36.236456050792</v>
      </c>
      <c r="H792" s="3" t="str">
        <f>IF(Table1[[#This Row],[BMI]]&lt;18.5,"Underweight",IF(AND(Table1[[#This Row],[BMI]]&gt;=18.5,Table1[[#This Row],[BMI]]&lt;25),"Normal Weight",IF(AND(Table1[[#This Row],[BMI]]&gt;=25,Table1[[#This Row],[BMI]]&lt;30),"Overweight","Obesity")))</f>
        <v>Obesity</v>
      </c>
      <c r="I792">
        <v>0</v>
      </c>
      <c r="J792">
        <v>9.3873447876229292</v>
      </c>
      <c r="K792">
        <v>4.88396451978514</v>
      </c>
      <c r="L792">
        <v>9.9229341736062793</v>
      </c>
      <c r="M792">
        <v>4.1126434622722998</v>
      </c>
      <c r="N792">
        <v>0</v>
      </c>
      <c r="O792">
        <v>0</v>
      </c>
      <c r="P792">
        <v>0</v>
      </c>
      <c r="Q792">
        <v>0</v>
      </c>
      <c r="R792">
        <v>0</v>
      </c>
      <c r="S792">
        <v>0</v>
      </c>
      <c r="T792">
        <v>107</v>
      </c>
      <c r="U792">
        <v>82</v>
      </c>
      <c r="V792">
        <v>259.46603466086901</v>
      </c>
      <c r="W792">
        <v>81.708375786161497</v>
      </c>
      <c r="X792">
        <v>84.868934945230194</v>
      </c>
      <c r="Y792">
        <v>276.31392839706899</v>
      </c>
      <c r="Z792">
        <v>6.7346191544363396</v>
      </c>
      <c r="AA792" t="str">
        <f>IF(Table1[[#This Row],[MMSE]]&lt;10, "Severe", IF(AND(Table1[[#This Row],[MMSE]]&gt;10,Table1[[#This Row],[MMSE]]&lt;21),"Moderate",IF(AND(Table1[[#This Row],[MMSE]]&gt;=21,Table1[[#This Row],[MMSE]]&lt;25),"Mild","Normal")))</f>
        <v>Severe</v>
      </c>
      <c r="AB792">
        <v>8.5414567818005693</v>
      </c>
      <c r="AC792">
        <v>0</v>
      </c>
      <c r="AD792">
        <v>0</v>
      </c>
      <c r="AE792">
        <v>4.60666677538104</v>
      </c>
      <c r="AF792">
        <v>0</v>
      </c>
      <c r="AG792">
        <v>1</v>
      </c>
      <c r="AH792">
        <v>0</v>
      </c>
      <c r="AI792">
        <v>0</v>
      </c>
      <c r="AJ792">
        <v>0</v>
      </c>
      <c r="AK792">
        <v>0</v>
      </c>
      <c r="AL792" t="s">
        <v>35</v>
      </c>
    </row>
    <row r="793" spans="1:38" x14ac:dyDescent="0.2">
      <c r="A793">
        <v>5542</v>
      </c>
      <c r="B793">
        <v>61</v>
      </c>
      <c r="C793" t="str">
        <f>QUOTIENT(Table1[[#This Row],[Age]],10)*10&amp;"-"&amp;(QUOTIENT(Table1[[#This Row],[Age]],10)*10)+9</f>
        <v>60-69</v>
      </c>
      <c r="D793">
        <v>1</v>
      </c>
      <c r="E793">
        <v>0</v>
      </c>
      <c r="F793">
        <v>2</v>
      </c>
      <c r="G793" s="3">
        <v>26.195589772599501</v>
      </c>
      <c r="H793" s="3" t="str">
        <f>IF(Table1[[#This Row],[BMI]]&lt;18.5,"Underweight",IF(AND(Table1[[#This Row],[BMI]]&gt;=18.5,Table1[[#This Row],[BMI]]&lt;25),"Normal Weight",IF(AND(Table1[[#This Row],[BMI]]&gt;=25,Table1[[#This Row],[BMI]]&lt;30),"Overweight","Obesity")))</f>
        <v>Overweight</v>
      </c>
      <c r="I793">
        <v>0</v>
      </c>
      <c r="J793">
        <v>15.6734693962925</v>
      </c>
      <c r="K793">
        <v>3.6344091934115799</v>
      </c>
      <c r="L793">
        <v>9.0272045811600297</v>
      </c>
      <c r="M793">
        <v>5.1375904187568704</v>
      </c>
      <c r="N793">
        <v>0</v>
      </c>
      <c r="O793">
        <v>1</v>
      </c>
      <c r="P793">
        <v>0</v>
      </c>
      <c r="Q793">
        <v>0</v>
      </c>
      <c r="R793">
        <v>0</v>
      </c>
      <c r="S793">
        <v>0</v>
      </c>
      <c r="T793">
        <v>175</v>
      </c>
      <c r="U793">
        <v>61</v>
      </c>
      <c r="V793">
        <v>151.20961699891899</v>
      </c>
      <c r="W793">
        <v>124.492676875359</v>
      </c>
      <c r="X793">
        <v>45.436766602167602</v>
      </c>
      <c r="Y793">
        <v>260.01603235426398</v>
      </c>
      <c r="Z793">
        <v>13.5608720804419</v>
      </c>
      <c r="AA793" t="str">
        <f>IF(Table1[[#This Row],[MMSE]]&lt;10, "Severe", IF(AND(Table1[[#This Row],[MMSE]]&gt;10,Table1[[#This Row],[MMSE]]&lt;21),"Moderate",IF(AND(Table1[[#This Row],[MMSE]]&gt;=21,Table1[[#This Row],[MMSE]]&lt;25),"Mild","Normal")))</f>
        <v>Moderate</v>
      </c>
      <c r="AB793">
        <v>3.21645953508372</v>
      </c>
      <c r="AC793">
        <v>0</v>
      </c>
      <c r="AD793">
        <v>0</v>
      </c>
      <c r="AE793">
        <v>2.3428362714720401</v>
      </c>
      <c r="AF793">
        <v>0</v>
      </c>
      <c r="AG793">
        <v>1</v>
      </c>
      <c r="AH793">
        <v>1</v>
      </c>
      <c r="AI793">
        <v>0</v>
      </c>
      <c r="AJ793">
        <v>1</v>
      </c>
      <c r="AK793">
        <v>1</v>
      </c>
      <c r="AL793" t="s">
        <v>35</v>
      </c>
    </row>
    <row r="794" spans="1:38" hidden="1" x14ac:dyDescent="0.2">
      <c r="A794">
        <v>5543</v>
      </c>
      <c r="B794">
        <v>62</v>
      </c>
      <c r="C794" t="str">
        <f>QUOTIENT(Table1[[#This Row],[Age]],10)*10&amp;"-"&amp;(QUOTIENT(Table1[[#This Row],[Age]],10)*10)+9</f>
        <v>60-69</v>
      </c>
      <c r="D794">
        <v>1</v>
      </c>
      <c r="E794">
        <v>0</v>
      </c>
      <c r="F794">
        <v>1</v>
      </c>
      <c r="G794" s="3">
        <v>39.6532124789533</v>
      </c>
      <c r="H794" s="3" t="str">
        <f>IF(Table1[[#This Row],[BMI]]&lt;18.5,"Underweight",IF(AND(Table1[[#This Row],[BMI]]&gt;=18.5,Table1[[#This Row],[BMI]]&lt;25),"Normal Weight",IF(AND(Table1[[#This Row],[BMI]]&gt;=25,Table1[[#This Row],[BMI]]&lt;30),"Overweight","Obesity")))</f>
        <v>Obesity</v>
      </c>
      <c r="I794">
        <v>0</v>
      </c>
      <c r="J794">
        <v>12.342194971546601</v>
      </c>
      <c r="K794">
        <v>2.39369392039062</v>
      </c>
      <c r="L794">
        <v>4.3382713074208299</v>
      </c>
      <c r="M794">
        <v>6.5579828044607504</v>
      </c>
      <c r="N794">
        <v>0</v>
      </c>
      <c r="O794">
        <v>0</v>
      </c>
      <c r="P794">
        <v>0</v>
      </c>
      <c r="Q794">
        <v>1</v>
      </c>
      <c r="R794">
        <v>0</v>
      </c>
      <c r="S794">
        <v>0</v>
      </c>
      <c r="T794">
        <v>175</v>
      </c>
      <c r="U794">
        <v>87</v>
      </c>
      <c r="V794">
        <v>230.955217802851</v>
      </c>
      <c r="W794">
        <v>143.46474542118901</v>
      </c>
      <c r="X794">
        <v>25.993768051458801</v>
      </c>
      <c r="Y794">
        <v>72.609707769992596</v>
      </c>
      <c r="Z794">
        <v>0.14866087969199501</v>
      </c>
      <c r="AA794" t="str">
        <f>IF(Table1[[#This Row],[MMSE]]&lt;10, "Severe", IF(AND(Table1[[#This Row],[MMSE]]&gt;10,Table1[[#This Row],[MMSE]]&lt;21),"Moderate",IF(AND(Table1[[#This Row],[MMSE]]&gt;=21,Table1[[#This Row],[MMSE]]&lt;25),"Mild","Normal")))</f>
        <v>Severe</v>
      </c>
      <c r="AB794">
        <v>4.7928628009285799</v>
      </c>
      <c r="AC794">
        <v>1</v>
      </c>
      <c r="AD794">
        <v>0</v>
      </c>
      <c r="AE794">
        <v>9.4325325484563791</v>
      </c>
      <c r="AF794">
        <v>1</v>
      </c>
      <c r="AG794">
        <v>0</v>
      </c>
      <c r="AH794">
        <v>0</v>
      </c>
      <c r="AI794">
        <v>0</v>
      </c>
      <c r="AJ794">
        <v>0</v>
      </c>
      <c r="AK794">
        <v>1</v>
      </c>
      <c r="AL794" t="s">
        <v>35</v>
      </c>
    </row>
    <row r="795" spans="1:38" hidden="1" x14ac:dyDescent="0.2">
      <c r="A795">
        <v>5544</v>
      </c>
      <c r="B795">
        <v>63</v>
      </c>
      <c r="C795" t="str">
        <f>QUOTIENT(Table1[[#This Row],[Age]],10)*10&amp;"-"&amp;(QUOTIENT(Table1[[#This Row],[Age]],10)*10)+9</f>
        <v>60-69</v>
      </c>
      <c r="D795">
        <v>0</v>
      </c>
      <c r="E795">
        <v>1</v>
      </c>
      <c r="F795">
        <v>2</v>
      </c>
      <c r="G795" s="3">
        <v>32.991687722364802</v>
      </c>
      <c r="H795" s="3" t="str">
        <f>IF(Table1[[#This Row],[BMI]]&lt;18.5,"Underweight",IF(AND(Table1[[#This Row],[BMI]]&gt;=18.5,Table1[[#This Row],[BMI]]&lt;25),"Normal Weight",IF(AND(Table1[[#This Row],[BMI]]&gt;=25,Table1[[#This Row],[BMI]]&lt;30),"Overweight","Obesity")))</f>
        <v>Obesity</v>
      </c>
      <c r="I795">
        <v>0</v>
      </c>
      <c r="J795">
        <v>7.0257805076267204</v>
      </c>
      <c r="K795">
        <v>2.59061513848915</v>
      </c>
      <c r="L795">
        <v>2.81047139644678</v>
      </c>
      <c r="M795">
        <v>4.32622471290171</v>
      </c>
      <c r="N795">
        <v>0</v>
      </c>
      <c r="O795">
        <v>0</v>
      </c>
      <c r="P795">
        <v>0</v>
      </c>
      <c r="Q795">
        <v>1</v>
      </c>
      <c r="R795">
        <v>0</v>
      </c>
      <c r="S795">
        <v>1</v>
      </c>
      <c r="T795">
        <v>178</v>
      </c>
      <c r="U795">
        <v>68</v>
      </c>
      <c r="V795">
        <v>237.316594563628</v>
      </c>
      <c r="W795">
        <v>191.89912262651001</v>
      </c>
      <c r="X795">
        <v>44.332740496211599</v>
      </c>
      <c r="Y795">
        <v>212.69504194790599</v>
      </c>
      <c r="Z795">
        <v>8.5971596400308705</v>
      </c>
      <c r="AA795" t="str">
        <f>IF(Table1[[#This Row],[MMSE]]&lt;10, "Severe", IF(AND(Table1[[#This Row],[MMSE]]&gt;10,Table1[[#This Row],[MMSE]]&lt;21),"Moderate",IF(AND(Table1[[#This Row],[MMSE]]&gt;=21,Table1[[#This Row],[MMSE]]&lt;25),"Mild","Normal")))</f>
        <v>Severe</v>
      </c>
      <c r="AB795">
        <v>3.8406201386720098</v>
      </c>
      <c r="AC795">
        <v>0</v>
      </c>
      <c r="AD795">
        <v>0</v>
      </c>
      <c r="AE795">
        <v>5.9095903158917302</v>
      </c>
      <c r="AF795">
        <v>0</v>
      </c>
      <c r="AG795">
        <v>0</v>
      </c>
      <c r="AH795">
        <v>0</v>
      </c>
      <c r="AI795">
        <v>0</v>
      </c>
      <c r="AJ795">
        <v>0</v>
      </c>
      <c r="AK795">
        <v>0</v>
      </c>
      <c r="AL795" t="s">
        <v>35</v>
      </c>
    </row>
    <row r="796" spans="1:38" x14ac:dyDescent="0.2">
      <c r="A796">
        <v>5545</v>
      </c>
      <c r="B796">
        <v>82</v>
      </c>
      <c r="C796" t="str">
        <f>QUOTIENT(Table1[[#This Row],[Age]],10)*10&amp;"-"&amp;(QUOTIENT(Table1[[#This Row],[Age]],10)*10)+9</f>
        <v>80-89</v>
      </c>
      <c r="D796">
        <v>1</v>
      </c>
      <c r="E796">
        <v>0</v>
      </c>
      <c r="F796">
        <v>2</v>
      </c>
      <c r="G796" s="3">
        <v>38.271172386850701</v>
      </c>
      <c r="H796" s="3" t="str">
        <f>IF(Table1[[#This Row],[BMI]]&lt;18.5,"Underweight",IF(AND(Table1[[#This Row],[BMI]]&gt;=18.5,Table1[[#This Row],[BMI]]&lt;25),"Normal Weight",IF(AND(Table1[[#This Row],[BMI]]&gt;=25,Table1[[#This Row],[BMI]]&lt;30),"Overweight","Obesity")))</f>
        <v>Obesity</v>
      </c>
      <c r="I796">
        <v>1</v>
      </c>
      <c r="J796">
        <v>1.09655101851311</v>
      </c>
      <c r="K796">
        <v>0.60432521475451395</v>
      </c>
      <c r="L796">
        <v>4.3637833923128104</v>
      </c>
      <c r="M796">
        <v>6.2224529458697804</v>
      </c>
      <c r="N796">
        <v>0</v>
      </c>
      <c r="O796">
        <v>0</v>
      </c>
      <c r="P796">
        <v>0</v>
      </c>
      <c r="Q796">
        <v>0</v>
      </c>
      <c r="R796">
        <v>0</v>
      </c>
      <c r="S796">
        <v>0</v>
      </c>
      <c r="T796">
        <v>91</v>
      </c>
      <c r="U796">
        <v>117</v>
      </c>
      <c r="V796">
        <v>151.37493326822499</v>
      </c>
      <c r="W796">
        <v>53.505468893361297</v>
      </c>
      <c r="X796">
        <v>24.855517188522001</v>
      </c>
      <c r="Y796">
        <v>111.050466672241</v>
      </c>
      <c r="Z796">
        <v>19.937905793988101</v>
      </c>
      <c r="AA796" t="str">
        <f>IF(Table1[[#This Row],[MMSE]]&lt;10, "Severe", IF(AND(Table1[[#This Row],[MMSE]]&gt;10,Table1[[#This Row],[MMSE]]&lt;21),"Moderate",IF(AND(Table1[[#This Row],[MMSE]]&gt;=21,Table1[[#This Row],[MMSE]]&lt;25),"Mild","Normal")))</f>
        <v>Moderate</v>
      </c>
      <c r="AB796">
        <v>4.3099462351656097</v>
      </c>
      <c r="AC796">
        <v>0</v>
      </c>
      <c r="AD796">
        <v>0</v>
      </c>
      <c r="AE796">
        <v>9.9062265556549907</v>
      </c>
      <c r="AF796">
        <v>0</v>
      </c>
      <c r="AG796">
        <v>1</v>
      </c>
      <c r="AH796">
        <v>0</v>
      </c>
      <c r="AI796">
        <v>0</v>
      </c>
      <c r="AJ796">
        <v>1</v>
      </c>
      <c r="AK796">
        <v>0</v>
      </c>
      <c r="AL796" t="s">
        <v>35</v>
      </c>
    </row>
    <row r="797" spans="1:38" hidden="1" x14ac:dyDescent="0.2">
      <c r="A797">
        <v>5546</v>
      </c>
      <c r="B797">
        <v>87</v>
      </c>
      <c r="C797" t="str">
        <f>QUOTIENT(Table1[[#This Row],[Age]],10)*10&amp;"-"&amp;(QUOTIENT(Table1[[#This Row],[Age]],10)*10)+9</f>
        <v>80-89</v>
      </c>
      <c r="D797">
        <v>1</v>
      </c>
      <c r="E797">
        <v>0</v>
      </c>
      <c r="F797">
        <v>1</v>
      </c>
      <c r="G797" s="3">
        <v>18.6092264111562</v>
      </c>
      <c r="H797" s="3" t="str">
        <f>IF(Table1[[#This Row],[BMI]]&lt;18.5,"Underweight",IF(AND(Table1[[#This Row],[BMI]]&gt;=18.5,Table1[[#This Row],[BMI]]&lt;25),"Normal Weight",IF(AND(Table1[[#This Row],[BMI]]&gt;=25,Table1[[#This Row],[BMI]]&lt;30),"Overweight","Obesity")))</f>
        <v>Normal Weight</v>
      </c>
      <c r="I797">
        <v>0</v>
      </c>
      <c r="J797">
        <v>1.70169781276082</v>
      </c>
      <c r="K797">
        <v>0.15403140391672099</v>
      </c>
      <c r="L797">
        <v>6.3284492299513104</v>
      </c>
      <c r="M797">
        <v>5.2582983783584298</v>
      </c>
      <c r="N797">
        <v>0</v>
      </c>
      <c r="O797">
        <v>0</v>
      </c>
      <c r="P797">
        <v>0</v>
      </c>
      <c r="Q797">
        <v>0</v>
      </c>
      <c r="R797">
        <v>0</v>
      </c>
      <c r="S797">
        <v>0</v>
      </c>
      <c r="T797">
        <v>91</v>
      </c>
      <c r="U797">
        <v>85</v>
      </c>
      <c r="V797">
        <v>227.159277574264</v>
      </c>
      <c r="W797">
        <v>101.05977792035</v>
      </c>
      <c r="X797">
        <v>39.882584825997299</v>
      </c>
      <c r="Y797">
        <v>202.599225244509</v>
      </c>
      <c r="Z797">
        <v>8.2391406682489894</v>
      </c>
      <c r="AA797" t="str">
        <f>IF(Table1[[#This Row],[MMSE]]&lt;10, "Severe", IF(AND(Table1[[#This Row],[MMSE]]&gt;10,Table1[[#This Row],[MMSE]]&lt;21),"Moderate",IF(AND(Table1[[#This Row],[MMSE]]&gt;=21,Table1[[#This Row],[MMSE]]&lt;25),"Mild","Normal")))</f>
        <v>Severe</v>
      </c>
      <c r="AB797">
        <v>3.5936547645778898</v>
      </c>
      <c r="AC797">
        <v>0</v>
      </c>
      <c r="AD797">
        <v>0</v>
      </c>
      <c r="AE797">
        <v>7.3574085469340096</v>
      </c>
      <c r="AF797">
        <v>0</v>
      </c>
      <c r="AG797">
        <v>0</v>
      </c>
      <c r="AH797">
        <v>0</v>
      </c>
      <c r="AI797">
        <v>0</v>
      </c>
      <c r="AJ797">
        <v>1</v>
      </c>
      <c r="AK797">
        <v>0</v>
      </c>
      <c r="AL797" t="s">
        <v>35</v>
      </c>
    </row>
    <row r="798" spans="1:38" hidden="1" x14ac:dyDescent="0.2">
      <c r="A798">
        <v>5547</v>
      </c>
      <c r="B798">
        <v>66</v>
      </c>
      <c r="C798" t="str">
        <f>QUOTIENT(Table1[[#This Row],[Age]],10)*10&amp;"-"&amp;(QUOTIENT(Table1[[#This Row],[Age]],10)*10)+9</f>
        <v>60-69</v>
      </c>
      <c r="D798">
        <v>0</v>
      </c>
      <c r="E798">
        <v>0</v>
      </c>
      <c r="F798">
        <v>1</v>
      </c>
      <c r="G798" s="3">
        <v>31.0037620477319</v>
      </c>
      <c r="H798" s="3" t="str">
        <f>IF(Table1[[#This Row],[BMI]]&lt;18.5,"Underweight",IF(AND(Table1[[#This Row],[BMI]]&gt;=18.5,Table1[[#This Row],[BMI]]&lt;25),"Normal Weight",IF(AND(Table1[[#This Row],[BMI]]&gt;=25,Table1[[#This Row],[BMI]]&lt;30),"Overweight","Obesity")))</f>
        <v>Obesity</v>
      </c>
      <c r="I798">
        <v>0</v>
      </c>
      <c r="J798">
        <v>16.913568180007001</v>
      </c>
      <c r="K798">
        <v>0.158959227969204</v>
      </c>
      <c r="L798">
        <v>0.40248718467205602</v>
      </c>
      <c r="M798">
        <v>4.6795873521689497</v>
      </c>
      <c r="N798">
        <v>0</v>
      </c>
      <c r="O798">
        <v>0</v>
      </c>
      <c r="P798">
        <v>0</v>
      </c>
      <c r="Q798">
        <v>0</v>
      </c>
      <c r="R798">
        <v>0</v>
      </c>
      <c r="S798">
        <v>0</v>
      </c>
      <c r="T798">
        <v>172</v>
      </c>
      <c r="U798">
        <v>68</v>
      </c>
      <c r="V798">
        <v>223.216389266009</v>
      </c>
      <c r="W798">
        <v>79.5641191102102</v>
      </c>
      <c r="X798">
        <v>48.978041766371902</v>
      </c>
      <c r="Y798">
        <v>158.30273826915101</v>
      </c>
      <c r="Z798">
        <v>3.4639618007548898</v>
      </c>
      <c r="AA798" t="str">
        <f>IF(Table1[[#This Row],[MMSE]]&lt;10, "Severe", IF(AND(Table1[[#This Row],[MMSE]]&gt;10,Table1[[#This Row],[MMSE]]&lt;21),"Moderate",IF(AND(Table1[[#This Row],[MMSE]]&gt;=21,Table1[[#This Row],[MMSE]]&lt;25),"Mild","Normal")))</f>
        <v>Severe</v>
      </c>
      <c r="AB798">
        <v>4.1048689172951702</v>
      </c>
      <c r="AC798">
        <v>0</v>
      </c>
      <c r="AD798">
        <v>0</v>
      </c>
      <c r="AE798">
        <v>8.2139517347888393</v>
      </c>
      <c r="AF798">
        <v>0</v>
      </c>
      <c r="AG798">
        <v>0</v>
      </c>
      <c r="AH798">
        <v>1</v>
      </c>
      <c r="AI798">
        <v>0</v>
      </c>
      <c r="AJ798">
        <v>1</v>
      </c>
      <c r="AK798">
        <v>0</v>
      </c>
      <c r="AL798" t="s">
        <v>35</v>
      </c>
    </row>
    <row r="799" spans="1:38" hidden="1" x14ac:dyDescent="0.2">
      <c r="A799">
        <v>5548</v>
      </c>
      <c r="B799">
        <v>72</v>
      </c>
      <c r="C799" t="str">
        <f>QUOTIENT(Table1[[#This Row],[Age]],10)*10&amp;"-"&amp;(QUOTIENT(Table1[[#This Row],[Age]],10)*10)+9</f>
        <v>70-79</v>
      </c>
      <c r="D799">
        <v>0</v>
      </c>
      <c r="E799">
        <v>2</v>
      </c>
      <c r="F799">
        <v>1</v>
      </c>
      <c r="G799" s="3">
        <v>19.462017366017999</v>
      </c>
      <c r="H799" s="3" t="str">
        <f>IF(Table1[[#This Row],[BMI]]&lt;18.5,"Underweight",IF(AND(Table1[[#This Row],[BMI]]&gt;=18.5,Table1[[#This Row],[BMI]]&lt;25),"Normal Weight",IF(AND(Table1[[#This Row],[BMI]]&gt;=25,Table1[[#This Row],[BMI]]&lt;30),"Overweight","Obesity")))</f>
        <v>Normal Weight</v>
      </c>
      <c r="I799">
        <v>1</v>
      </c>
      <c r="J799">
        <v>7.4465536696878498</v>
      </c>
      <c r="K799">
        <v>8.3150568062501407</v>
      </c>
      <c r="L799">
        <v>2.6230177263811001</v>
      </c>
      <c r="M799">
        <v>9.53795729485139</v>
      </c>
      <c r="N799">
        <v>0</v>
      </c>
      <c r="O799">
        <v>0</v>
      </c>
      <c r="P799">
        <v>0</v>
      </c>
      <c r="Q799">
        <v>0</v>
      </c>
      <c r="R799">
        <v>0</v>
      </c>
      <c r="S799">
        <v>0</v>
      </c>
      <c r="T799">
        <v>101</v>
      </c>
      <c r="U799">
        <v>85</v>
      </c>
      <c r="V799">
        <v>152.302545227613</v>
      </c>
      <c r="W799">
        <v>61.823446071537496</v>
      </c>
      <c r="X799">
        <v>82.633680173672403</v>
      </c>
      <c r="Y799">
        <v>367.83273127876902</v>
      </c>
      <c r="Z799">
        <v>3.5118564299168198</v>
      </c>
      <c r="AA799" t="str">
        <f>IF(Table1[[#This Row],[MMSE]]&lt;10, "Severe", IF(AND(Table1[[#This Row],[MMSE]]&gt;10,Table1[[#This Row],[MMSE]]&lt;21),"Moderate",IF(AND(Table1[[#This Row],[MMSE]]&gt;=21,Table1[[#This Row],[MMSE]]&lt;25),"Mild","Normal")))</f>
        <v>Severe</v>
      </c>
      <c r="AB799">
        <v>9.4151095360306591</v>
      </c>
      <c r="AC799">
        <v>1</v>
      </c>
      <c r="AD799">
        <v>0</v>
      </c>
      <c r="AE799">
        <v>7.7304687829442997</v>
      </c>
      <c r="AF799">
        <v>0</v>
      </c>
      <c r="AG799">
        <v>0</v>
      </c>
      <c r="AH799">
        <v>0</v>
      </c>
      <c r="AI799">
        <v>0</v>
      </c>
      <c r="AJ799">
        <v>0</v>
      </c>
      <c r="AK799">
        <v>0</v>
      </c>
      <c r="AL799" t="s">
        <v>35</v>
      </c>
    </row>
    <row r="800" spans="1:38" hidden="1" x14ac:dyDescent="0.2">
      <c r="A800">
        <v>5549</v>
      </c>
      <c r="B800">
        <v>82</v>
      </c>
      <c r="C800" t="str">
        <f>QUOTIENT(Table1[[#This Row],[Age]],10)*10&amp;"-"&amp;(QUOTIENT(Table1[[#This Row],[Age]],10)*10)+9</f>
        <v>80-89</v>
      </c>
      <c r="D800">
        <v>0</v>
      </c>
      <c r="E800">
        <v>1</v>
      </c>
      <c r="F800">
        <v>2</v>
      </c>
      <c r="G800" s="3">
        <v>22.602947992813899</v>
      </c>
      <c r="H800" s="3" t="str">
        <f>IF(Table1[[#This Row],[BMI]]&lt;18.5,"Underweight",IF(AND(Table1[[#This Row],[BMI]]&gt;=18.5,Table1[[#This Row],[BMI]]&lt;25),"Normal Weight",IF(AND(Table1[[#This Row],[BMI]]&gt;=25,Table1[[#This Row],[BMI]]&lt;30),"Overweight","Obesity")))</f>
        <v>Normal Weight</v>
      </c>
      <c r="I800">
        <v>0</v>
      </c>
      <c r="J800">
        <v>1.8073126520209499</v>
      </c>
      <c r="K800">
        <v>7.0775255463965099</v>
      </c>
      <c r="L800">
        <v>9.53839248205019</v>
      </c>
      <c r="M800">
        <v>9.9940791492958692</v>
      </c>
      <c r="N800">
        <v>0</v>
      </c>
      <c r="O800">
        <v>0</v>
      </c>
      <c r="P800">
        <v>0</v>
      </c>
      <c r="Q800">
        <v>0</v>
      </c>
      <c r="R800">
        <v>0</v>
      </c>
      <c r="S800">
        <v>0</v>
      </c>
      <c r="T800">
        <v>130</v>
      </c>
      <c r="U800">
        <v>118</v>
      </c>
      <c r="V800">
        <v>163.126034729688</v>
      </c>
      <c r="W800">
        <v>92.046765308393304</v>
      </c>
      <c r="X800">
        <v>38.022674141152699</v>
      </c>
      <c r="Y800">
        <v>223.26011486392699</v>
      </c>
      <c r="Z800">
        <v>8.9558459901571599</v>
      </c>
      <c r="AA800" t="str">
        <f>IF(Table1[[#This Row],[MMSE]]&lt;10, "Severe", IF(AND(Table1[[#This Row],[MMSE]]&gt;10,Table1[[#This Row],[MMSE]]&lt;21),"Moderate",IF(AND(Table1[[#This Row],[MMSE]]&gt;=21,Table1[[#This Row],[MMSE]]&lt;25),"Mild","Normal")))</f>
        <v>Severe</v>
      </c>
      <c r="AB800">
        <v>6.0622270557565301</v>
      </c>
      <c r="AC800">
        <v>0</v>
      </c>
      <c r="AD800">
        <v>0</v>
      </c>
      <c r="AE800">
        <v>3.0521375063775902</v>
      </c>
      <c r="AF800">
        <v>0</v>
      </c>
      <c r="AG800">
        <v>0</v>
      </c>
      <c r="AH800">
        <v>0</v>
      </c>
      <c r="AI800">
        <v>0</v>
      </c>
      <c r="AJ800">
        <v>1</v>
      </c>
      <c r="AK800">
        <v>0</v>
      </c>
      <c r="AL800" t="s">
        <v>35</v>
      </c>
    </row>
    <row r="801" spans="1:38" hidden="1" x14ac:dyDescent="0.2">
      <c r="A801">
        <v>5550</v>
      </c>
      <c r="B801">
        <v>63</v>
      </c>
      <c r="C801" t="str">
        <f>QUOTIENT(Table1[[#This Row],[Age]],10)*10&amp;"-"&amp;(QUOTIENT(Table1[[#This Row],[Age]],10)*10)+9</f>
        <v>60-69</v>
      </c>
      <c r="D801">
        <v>0</v>
      </c>
      <c r="E801">
        <v>2</v>
      </c>
      <c r="F801">
        <v>1</v>
      </c>
      <c r="G801" s="3">
        <v>24.107191989378901</v>
      </c>
      <c r="H801" s="3" t="str">
        <f>IF(Table1[[#This Row],[BMI]]&lt;18.5,"Underweight",IF(AND(Table1[[#This Row],[BMI]]&gt;=18.5,Table1[[#This Row],[BMI]]&lt;25),"Normal Weight",IF(AND(Table1[[#This Row],[BMI]]&gt;=25,Table1[[#This Row],[BMI]]&lt;30),"Overweight","Obesity")))</f>
        <v>Normal Weight</v>
      </c>
      <c r="I801">
        <v>0</v>
      </c>
      <c r="J801">
        <v>4.8881627032549897</v>
      </c>
      <c r="K801">
        <v>8.5974050562058402</v>
      </c>
      <c r="L801">
        <v>6.1796955669227502</v>
      </c>
      <c r="M801">
        <v>9.3878430317513004</v>
      </c>
      <c r="N801">
        <v>1</v>
      </c>
      <c r="O801">
        <v>1</v>
      </c>
      <c r="P801">
        <v>0</v>
      </c>
      <c r="Q801">
        <v>1</v>
      </c>
      <c r="R801">
        <v>1</v>
      </c>
      <c r="S801">
        <v>0</v>
      </c>
      <c r="T801">
        <v>121</v>
      </c>
      <c r="U801">
        <v>61</v>
      </c>
      <c r="V801">
        <v>235.089412287333</v>
      </c>
      <c r="W801">
        <v>158.66968552964099</v>
      </c>
      <c r="X801">
        <v>67.532504965858095</v>
      </c>
      <c r="Y801">
        <v>261.44593653598002</v>
      </c>
      <c r="Z801">
        <v>5.4040774828602203</v>
      </c>
      <c r="AA801" t="str">
        <f>IF(Table1[[#This Row],[MMSE]]&lt;10, "Severe", IF(AND(Table1[[#This Row],[MMSE]]&gt;10,Table1[[#This Row],[MMSE]]&lt;21),"Moderate",IF(AND(Table1[[#This Row],[MMSE]]&gt;=21,Table1[[#This Row],[MMSE]]&lt;25),"Mild","Normal")))</f>
        <v>Severe</v>
      </c>
      <c r="AB801">
        <v>7.6883603617741603</v>
      </c>
      <c r="AC801">
        <v>0</v>
      </c>
      <c r="AD801">
        <v>0</v>
      </c>
      <c r="AE801">
        <v>6.4326892470335801</v>
      </c>
      <c r="AF801">
        <v>0</v>
      </c>
      <c r="AG801">
        <v>0</v>
      </c>
      <c r="AH801">
        <v>0</v>
      </c>
      <c r="AI801">
        <v>0</v>
      </c>
      <c r="AJ801">
        <v>0</v>
      </c>
      <c r="AK801">
        <v>0</v>
      </c>
      <c r="AL801" t="s">
        <v>35</v>
      </c>
    </row>
    <row r="802" spans="1:38" hidden="1" x14ac:dyDescent="0.2">
      <c r="A802">
        <v>5551</v>
      </c>
      <c r="B802">
        <v>84</v>
      </c>
      <c r="C802" t="str">
        <f>QUOTIENT(Table1[[#This Row],[Age]],10)*10&amp;"-"&amp;(QUOTIENT(Table1[[#This Row],[Age]],10)*10)+9</f>
        <v>80-89</v>
      </c>
      <c r="D802">
        <v>0</v>
      </c>
      <c r="E802">
        <v>0</v>
      </c>
      <c r="F802">
        <v>0</v>
      </c>
      <c r="G802" s="3">
        <v>18.945462307582101</v>
      </c>
      <c r="H802" s="3" t="str">
        <f>IF(Table1[[#This Row],[BMI]]&lt;18.5,"Underweight",IF(AND(Table1[[#This Row],[BMI]]&gt;=18.5,Table1[[#This Row],[BMI]]&lt;25),"Normal Weight",IF(AND(Table1[[#This Row],[BMI]]&gt;=25,Table1[[#This Row],[BMI]]&lt;30),"Overweight","Obesity")))</f>
        <v>Normal Weight</v>
      </c>
      <c r="I802">
        <v>0</v>
      </c>
      <c r="J802">
        <v>9.8471168646075107</v>
      </c>
      <c r="K802">
        <v>3.52162510827785</v>
      </c>
      <c r="L802">
        <v>8.3781765706292592</v>
      </c>
      <c r="M802">
        <v>4.5263548648288703</v>
      </c>
      <c r="N802">
        <v>0</v>
      </c>
      <c r="O802">
        <v>0</v>
      </c>
      <c r="P802">
        <v>0</v>
      </c>
      <c r="Q802">
        <v>0</v>
      </c>
      <c r="R802">
        <v>0</v>
      </c>
      <c r="S802">
        <v>0</v>
      </c>
      <c r="T802">
        <v>136</v>
      </c>
      <c r="U802">
        <v>96</v>
      </c>
      <c r="V802">
        <v>175.737203763867</v>
      </c>
      <c r="W802">
        <v>102.92140267883001</v>
      </c>
      <c r="X802">
        <v>68.3392644300406</v>
      </c>
      <c r="Y802">
        <v>327.48468581903597</v>
      </c>
      <c r="Z802">
        <v>2.19345223581576</v>
      </c>
      <c r="AA802" t="str">
        <f>IF(Table1[[#This Row],[MMSE]]&lt;10, "Severe", IF(AND(Table1[[#This Row],[MMSE]]&gt;10,Table1[[#This Row],[MMSE]]&lt;21),"Moderate",IF(AND(Table1[[#This Row],[MMSE]]&gt;=21,Table1[[#This Row],[MMSE]]&lt;25),"Mild","Normal")))</f>
        <v>Severe</v>
      </c>
      <c r="AB802">
        <v>1.9080956348245699</v>
      </c>
      <c r="AC802">
        <v>0</v>
      </c>
      <c r="AD802">
        <v>0</v>
      </c>
      <c r="AE802">
        <v>4.34290754827133</v>
      </c>
      <c r="AF802">
        <v>1</v>
      </c>
      <c r="AG802">
        <v>0</v>
      </c>
      <c r="AH802">
        <v>1</v>
      </c>
      <c r="AI802">
        <v>0</v>
      </c>
      <c r="AJ802">
        <v>0</v>
      </c>
      <c r="AK802">
        <v>1</v>
      </c>
      <c r="AL802" t="s">
        <v>35</v>
      </c>
    </row>
    <row r="803" spans="1:38" hidden="1" x14ac:dyDescent="0.2">
      <c r="A803">
        <v>5552</v>
      </c>
      <c r="B803">
        <v>79</v>
      </c>
      <c r="C803" t="str">
        <f>QUOTIENT(Table1[[#This Row],[Age]],10)*10&amp;"-"&amp;(QUOTIENT(Table1[[#This Row],[Age]],10)*10)+9</f>
        <v>70-79</v>
      </c>
      <c r="D803">
        <v>1</v>
      </c>
      <c r="E803">
        <v>0</v>
      </c>
      <c r="F803">
        <v>0</v>
      </c>
      <c r="G803" s="3">
        <v>31.934714628553099</v>
      </c>
      <c r="H803" s="3" t="str">
        <f>IF(Table1[[#This Row],[BMI]]&lt;18.5,"Underweight",IF(AND(Table1[[#This Row],[BMI]]&gt;=18.5,Table1[[#This Row],[BMI]]&lt;25),"Normal Weight",IF(AND(Table1[[#This Row],[BMI]]&gt;=25,Table1[[#This Row],[BMI]]&lt;30),"Overweight","Obesity")))</f>
        <v>Obesity</v>
      </c>
      <c r="I803">
        <v>0</v>
      </c>
      <c r="J803">
        <v>6.3923732882837303</v>
      </c>
      <c r="K803">
        <v>8.9259803412649106</v>
      </c>
      <c r="L803">
        <v>4.1582008909591197</v>
      </c>
      <c r="M803">
        <v>7.5088823337122204</v>
      </c>
      <c r="N803">
        <v>0</v>
      </c>
      <c r="O803">
        <v>0</v>
      </c>
      <c r="P803">
        <v>0</v>
      </c>
      <c r="Q803">
        <v>0</v>
      </c>
      <c r="R803">
        <v>1</v>
      </c>
      <c r="S803">
        <v>0</v>
      </c>
      <c r="T803">
        <v>133</v>
      </c>
      <c r="U803">
        <v>118</v>
      </c>
      <c r="V803">
        <v>280.98689136431102</v>
      </c>
      <c r="W803">
        <v>94.684046834613099</v>
      </c>
      <c r="X803">
        <v>60.947858960900497</v>
      </c>
      <c r="Y803">
        <v>219.976064755755</v>
      </c>
      <c r="Z803">
        <v>3.2726968325333301</v>
      </c>
      <c r="AA803" t="str">
        <f>IF(Table1[[#This Row],[MMSE]]&lt;10, "Severe", IF(AND(Table1[[#This Row],[MMSE]]&gt;10,Table1[[#This Row],[MMSE]]&lt;21),"Moderate",IF(AND(Table1[[#This Row],[MMSE]]&gt;=21,Table1[[#This Row],[MMSE]]&lt;25),"Mild","Normal")))</f>
        <v>Severe</v>
      </c>
      <c r="AB803">
        <v>4.9214768224515799</v>
      </c>
      <c r="AC803">
        <v>0</v>
      </c>
      <c r="AD803">
        <v>0</v>
      </c>
      <c r="AE803">
        <v>8.2548527336289901</v>
      </c>
      <c r="AF803">
        <v>0</v>
      </c>
      <c r="AG803">
        <v>0</v>
      </c>
      <c r="AH803">
        <v>1</v>
      </c>
      <c r="AI803">
        <v>0</v>
      </c>
      <c r="AJ803">
        <v>0</v>
      </c>
      <c r="AK803">
        <v>0</v>
      </c>
      <c r="AL803" t="s">
        <v>35</v>
      </c>
    </row>
    <row r="804" spans="1:38" x14ac:dyDescent="0.2">
      <c r="A804">
        <v>5553</v>
      </c>
      <c r="B804">
        <v>67</v>
      </c>
      <c r="C804" t="str">
        <f>QUOTIENT(Table1[[#This Row],[Age]],10)*10&amp;"-"&amp;(QUOTIENT(Table1[[#This Row],[Age]],10)*10)+9</f>
        <v>60-69</v>
      </c>
      <c r="D804">
        <v>1</v>
      </c>
      <c r="E804">
        <v>0</v>
      </c>
      <c r="F804">
        <v>2</v>
      </c>
      <c r="G804" s="3">
        <v>17.009942979840901</v>
      </c>
      <c r="H804" s="3" t="str">
        <f>IF(Table1[[#This Row],[BMI]]&lt;18.5,"Underweight",IF(AND(Table1[[#This Row],[BMI]]&gt;=18.5,Table1[[#This Row],[BMI]]&lt;25),"Normal Weight",IF(AND(Table1[[#This Row],[BMI]]&gt;=25,Table1[[#This Row],[BMI]]&lt;30),"Overweight","Obesity")))</f>
        <v>Underweight</v>
      </c>
      <c r="I804">
        <v>0</v>
      </c>
      <c r="J804">
        <v>6.06901523162621</v>
      </c>
      <c r="K804">
        <v>3.6058569575748001</v>
      </c>
      <c r="L804">
        <v>4.9315685780827403</v>
      </c>
      <c r="M804">
        <v>4.5157410245951901</v>
      </c>
      <c r="N804">
        <v>0</v>
      </c>
      <c r="O804">
        <v>0</v>
      </c>
      <c r="P804">
        <v>0</v>
      </c>
      <c r="Q804">
        <v>1</v>
      </c>
      <c r="R804">
        <v>0</v>
      </c>
      <c r="S804">
        <v>0</v>
      </c>
      <c r="T804">
        <v>94</v>
      </c>
      <c r="U804">
        <v>62</v>
      </c>
      <c r="V804">
        <v>273.61870018516203</v>
      </c>
      <c r="W804">
        <v>165.140405396945</v>
      </c>
      <c r="X804">
        <v>47.259753620827503</v>
      </c>
      <c r="Y804">
        <v>280.15094057365502</v>
      </c>
      <c r="Z804">
        <v>10.3623954926679</v>
      </c>
      <c r="AA804" t="str">
        <f>IF(Table1[[#This Row],[MMSE]]&lt;10, "Severe", IF(AND(Table1[[#This Row],[MMSE]]&gt;10,Table1[[#This Row],[MMSE]]&lt;21),"Moderate",IF(AND(Table1[[#This Row],[MMSE]]&gt;=21,Table1[[#This Row],[MMSE]]&lt;25),"Mild","Normal")))</f>
        <v>Moderate</v>
      </c>
      <c r="AB804">
        <v>7.5619589026894198</v>
      </c>
      <c r="AC804">
        <v>0</v>
      </c>
      <c r="AD804">
        <v>0</v>
      </c>
      <c r="AE804">
        <v>1.06470525944768</v>
      </c>
      <c r="AF804">
        <v>1</v>
      </c>
      <c r="AG804">
        <v>0</v>
      </c>
      <c r="AH804">
        <v>0</v>
      </c>
      <c r="AI804">
        <v>0</v>
      </c>
      <c r="AJ804">
        <v>0</v>
      </c>
      <c r="AK804">
        <v>0</v>
      </c>
      <c r="AL804" t="s">
        <v>35</v>
      </c>
    </row>
    <row r="805" spans="1:38" x14ac:dyDescent="0.2">
      <c r="A805">
        <v>5554</v>
      </c>
      <c r="B805">
        <v>81</v>
      </c>
      <c r="C805" t="str">
        <f>QUOTIENT(Table1[[#This Row],[Age]],10)*10&amp;"-"&amp;(QUOTIENT(Table1[[#This Row],[Age]],10)*10)+9</f>
        <v>80-89</v>
      </c>
      <c r="D805">
        <v>1</v>
      </c>
      <c r="E805">
        <v>0</v>
      </c>
      <c r="F805">
        <v>2</v>
      </c>
      <c r="G805" s="3">
        <v>39.886912317203503</v>
      </c>
      <c r="H805" s="3" t="str">
        <f>IF(Table1[[#This Row],[BMI]]&lt;18.5,"Underweight",IF(AND(Table1[[#This Row],[BMI]]&gt;=18.5,Table1[[#This Row],[BMI]]&lt;25),"Normal Weight",IF(AND(Table1[[#This Row],[BMI]]&gt;=25,Table1[[#This Row],[BMI]]&lt;30),"Overweight","Obesity")))</f>
        <v>Obesity</v>
      </c>
      <c r="I805">
        <v>1</v>
      </c>
      <c r="J805">
        <v>10.5971322634392</v>
      </c>
      <c r="K805">
        <v>8.34211556836493</v>
      </c>
      <c r="L805">
        <v>6.9722797092376796</v>
      </c>
      <c r="M805">
        <v>4.4120605086739904</v>
      </c>
      <c r="N805">
        <v>0</v>
      </c>
      <c r="O805">
        <v>0</v>
      </c>
      <c r="P805">
        <v>0</v>
      </c>
      <c r="Q805">
        <v>0</v>
      </c>
      <c r="R805">
        <v>0</v>
      </c>
      <c r="S805">
        <v>0</v>
      </c>
      <c r="T805">
        <v>166</v>
      </c>
      <c r="U805">
        <v>96</v>
      </c>
      <c r="V805">
        <v>151.250615435029</v>
      </c>
      <c r="W805">
        <v>151.23572112640801</v>
      </c>
      <c r="X805">
        <v>25.898988514712901</v>
      </c>
      <c r="Y805">
        <v>118.96591150830599</v>
      </c>
      <c r="Z805">
        <v>10.5501687564061</v>
      </c>
      <c r="AA805" t="str">
        <f>IF(Table1[[#This Row],[MMSE]]&lt;10, "Severe", IF(AND(Table1[[#This Row],[MMSE]]&gt;10,Table1[[#This Row],[MMSE]]&lt;21),"Moderate",IF(AND(Table1[[#This Row],[MMSE]]&gt;=21,Table1[[#This Row],[MMSE]]&lt;25),"Mild","Normal")))</f>
        <v>Moderate</v>
      </c>
      <c r="AB805">
        <v>2.1781332688125699</v>
      </c>
      <c r="AC805">
        <v>0</v>
      </c>
      <c r="AD805">
        <v>0</v>
      </c>
      <c r="AE805">
        <v>7.5572305486182598</v>
      </c>
      <c r="AF805">
        <v>1</v>
      </c>
      <c r="AG805">
        <v>0</v>
      </c>
      <c r="AH805">
        <v>0</v>
      </c>
      <c r="AI805">
        <v>0</v>
      </c>
      <c r="AJ805">
        <v>0</v>
      </c>
      <c r="AK805">
        <v>0</v>
      </c>
      <c r="AL805" t="s">
        <v>35</v>
      </c>
    </row>
    <row r="806" spans="1:38" x14ac:dyDescent="0.2">
      <c r="A806">
        <v>5555</v>
      </c>
      <c r="B806">
        <v>60</v>
      </c>
      <c r="C806" t="str">
        <f>QUOTIENT(Table1[[#This Row],[Age]],10)*10&amp;"-"&amp;(QUOTIENT(Table1[[#This Row],[Age]],10)*10)+9</f>
        <v>60-69</v>
      </c>
      <c r="D806">
        <v>0</v>
      </c>
      <c r="E806">
        <v>1</v>
      </c>
      <c r="F806">
        <v>2</v>
      </c>
      <c r="G806" s="3">
        <v>21.641752778178301</v>
      </c>
      <c r="H806" s="3" t="str">
        <f>IF(Table1[[#This Row],[BMI]]&lt;18.5,"Underweight",IF(AND(Table1[[#This Row],[BMI]]&gt;=18.5,Table1[[#This Row],[BMI]]&lt;25),"Normal Weight",IF(AND(Table1[[#This Row],[BMI]]&gt;=25,Table1[[#This Row],[BMI]]&lt;30),"Overweight","Obesity")))</f>
        <v>Normal Weight</v>
      </c>
      <c r="I806">
        <v>0</v>
      </c>
      <c r="J806">
        <v>0.93051161122524395</v>
      </c>
      <c r="K806">
        <v>2.7147022915129102</v>
      </c>
      <c r="L806">
        <v>5.1251347580125497</v>
      </c>
      <c r="M806">
        <v>6.7710657169402797</v>
      </c>
      <c r="N806">
        <v>0</v>
      </c>
      <c r="O806">
        <v>0</v>
      </c>
      <c r="P806">
        <v>0</v>
      </c>
      <c r="Q806">
        <v>0</v>
      </c>
      <c r="R806">
        <v>0</v>
      </c>
      <c r="S806">
        <v>0</v>
      </c>
      <c r="T806">
        <v>119</v>
      </c>
      <c r="U806">
        <v>99</v>
      </c>
      <c r="V806">
        <v>283.39533179791698</v>
      </c>
      <c r="W806">
        <v>193.31333332909099</v>
      </c>
      <c r="X806">
        <v>22.467444672610998</v>
      </c>
      <c r="Y806">
        <v>325.96568550156297</v>
      </c>
      <c r="Z806">
        <v>12.920961427762199</v>
      </c>
      <c r="AA806" t="str">
        <f>IF(Table1[[#This Row],[MMSE]]&lt;10, "Severe", IF(AND(Table1[[#This Row],[MMSE]]&gt;10,Table1[[#This Row],[MMSE]]&lt;21),"Moderate",IF(AND(Table1[[#This Row],[MMSE]]&gt;=21,Table1[[#This Row],[MMSE]]&lt;25),"Mild","Normal")))</f>
        <v>Moderate</v>
      </c>
      <c r="AB806">
        <v>2.9823281547447</v>
      </c>
      <c r="AC806">
        <v>0</v>
      </c>
      <c r="AD806">
        <v>0</v>
      </c>
      <c r="AE806">
        <v>1.8077171423229399</v>
      </c>
      <c r="AF806">
        <v>0</v>
      </c>
      <c r="AG806">
        <v>0</v>
      </c>
      <c r="AH806">
        <v>1</v>
      </c>
      <c r="AI806">
        <v>1</v>
      </c>
      <c r="AJ806">
        <v>0</v>
      </c>
      <c r="AK806">
        <v>0</v>
      </c>
      <c r="AL806" t="s">
        <v>35</v>
      </c>
    </row>
    <row r="807" spans="1:38" hidden="1" x14ac:dyDescent="0.2">
      <c r="A807">
        <v>5556</v>
      </c>
      <c r="B807">
        <v>75</v>
      </c>
      <c r="C807" t="str">
        <f>QUOTIENT(Table1[[#This Row],[Age]],10)*10&amp;"-"&amp;(QUOTIENT(Table1[[#This Row],[Age]],10)*10)+9</f>
        <v>70-79</v>
      </c>
      <c r="D807">
        <v>0</v>
      </c>
      <c r="E807">
        <v>0</v>
      </c>
      <c r="F807">
        <v>2</v>
      </c>
      <c r="G807" s="3">
        <v>30.323499527894899</v>
      </c>
      <c r="H807" s="3" t="str">
        <f>IF(Table1[[#This Row],[BMI]]&lt;18.5,"Underweight",IF(AND(Table1[[#This Row],[BMI]]&gt;=18.5,Table1[[#This Row],[BMI]]&lt;25),"Normal Weight",IF(AND(Table1[[#This Row],[BMI]]&gt;=25,Table1[[#This Row],[BMI]]&lt;30),"Overweight","Obesity")))</f>
        <v>Obesity</v>
      </c>
      <c r="I807">
        <v>1</v>
      </c>
      <c r="J807">
        <v>17.012679600781698</v>
      </c>
      <c r="K807">
        <v>5.9278056015003502</v>
      </c>
      <c r="L807">
        <v>3.6017309412976299</v>
      </c>
      <c r="M807">
        <v>8.6787268549915701</v>
      </c>
      <c r="N807">
        <v>0</v>
      </c>
      <c r="O807">
        <v>0</v>
      </c>
      <c r="P807">
        <v>1</v>
      </c>
      <c r="Q807">
        <v>0</v>
      </c>
      <c r="R807">
        <v>0</v>
      </c>
      <c r="S807">
        <v>0</v>
      </c>
      <c r="T807">
        <v>91</v>
      </c>
      <c r="U807">
        <v>66</v>
      </c>
      <c r="V807">
        <v>196.44056112165799</v>
      </c>
      <c r="W807">
        <v>191.25221752656</v>
      </c>
      <c r="X807">
        <v>46.007617329646401</v>
      </c>
      <c r="Y807">
        <v>342.83644626740198</v>
      </c>
      <c r="Z807">
        <v>3.4080153248360898</v>
      </c>
      <c r="AA807" t="str">
        <f>IF(Table1[[#This Row],[MMSE]]&lt;10, "Severe", IF(AND(Table1[[#This Row],[MMSE]]&gt;10,Table1[[#This Row],[MMSE]]&lt;21),"Moderate",IF(AND(Table1[[#This Row],[MMSE]]&gt;=21,Table1[[#This Row],[MMSE]]&lt;25),"Mild","Normal")))</f>
        <v>Severe</v>
      </c>
      <c r="AB807">
        <v>7.6593995522857004</v>
      </c>
      <c r="AC807">
        <v>0</v>
      </c>
      <c r="AD807">
        <v>0</v>
      </c>
      <c r="AE807">
        <v>1.7803699297082201</v>
      </c>
      <c r="AF807">
        <v>0</v>
      </c>
      <c r="AG807">
        <v>0</v>
      </c>
      <c r="AH807">
        <v>1</v>
      </c>
      <c r="AI807">
        <v>0</v>
      </c>
      <c r="AJ807">
        <v>0</v>
      </c>
      <c r="AK807">
        <v>0</v>
      </c>
      <c r="AL807" t="s">
        <v>35</v>
      </c>
    </row>
    <row r="808" spans="1:38" hidden="1" x14ac:dyDescent="0.2">
      <c r="A808">
        <v>5557</v>
      </c>
      <c r="B808">
        <v>70</v>
      </c>
      <c r="C808" t="str">
        <f>QUOTIENT(Table1[[#This Row],[Age]],10)*10&amp;"-"&amp;(QUOTIENT(Table1[[#This Row],[Age]],10)*10)+9</f>
        <v>70-79</v>
      </c>
      <c r="D808">
        <v>1</v>
      </c>
      <c r="E808">
        <v>2</v>
      </c>
      <c r="F808">
        <v>1</v>
      </c>
      <c r="G808" s="3">
        <v>35.186547174453601</v>
      </c>
      <c r="H808" s="3" t="str">
        <f>IF(Table1[[#This Row],[BMI]]&lt;18.5,"Underweight",IF(AND(Table1[[#This Row],[BMI]]&gt;=18.5,Table1[[#This Row],[BMI]]&lt;25),"Normal Weight",IF(AND(Table1[[#This Row],[BMI]]&gt;=25,Table1[[#This Row],[BMI]]&lt;30),"Overweight","Obesity")))</f>
        <v>Obesity</v>
      </c>
      <c r="I808">
        <v>0</v>
      </c>
      <c r="J808">
        <v>15.4447624214905</v>
      </c>
      <c r="K808">
        <v>3.2804647933140698</v>
      </c>
      <c r="L808">
        <v>7.2476921684569797</v>
      </c>
      <c r="M808">
        <v>9.84416182637238</v>
      </c>
      <c r="N808">
        <v>0</v>
      </c>
      <c r="O808">
        <v>0</v>
      </c>
      <c r="P808">
        <v>0</v>
      </c>
      <c r="Q808">
        <v>0</v>
      </c>
      <c r="R808">
        <v>0</v>
      </c>
      <c r="S808">
        <v>1</v>
      </c>
      <c r="T808">
        <v>119</v>
      </c>
      <c r="U808">
        <v>91</v>
      </c>
      <c r="V808">
        <v>260.19474102124502</v>
      </c>
      <c r="W808">
        <v>95.595925515324396</v>
      </c>
      <c r="X808">
        <v>90.160572702992795</v>
      </c>
      <c r="Y808">
        <v>237.78313936422299</v>
      </c>
      <c r="Z808">
        <v>27.2322007339741</v>
      </c>
      <c r="AA808" t="str">
        <f>IF(Table1[[#This Row],[MMSE]]&lt;10, "Severe", IF(AND(Table1[[#This Row],[MMSE]]&gt;10,Table1[[#This Row],[MMSE]]&lt;21),"Moderate",IF(AND(Table1[[#This Row],[MMSE]]&gt;=21,Table1[[#This Row],[MMSE]]&lt;25),"Mild","Normal")))</f>
        <v>Normal</v>
      </c>
      <c r="AB808">
        <v>4.9758158481215498</v>
      </c>
      <c r="AC808">
        <v>0</v>
      </c>
      <c r="AD808">
        <v>0</v>
      </c>
      <c r="AE808">
        <v>9.0057020906955003</v>
      </c>
      <c r="AF808">
        <v>0</v>
      </c>
      <c r="AG808">
        <v>0</v>
      </c>
      <c r="AH808">
        <v>1</v>
      </c>
      <c r="AI808">
        <v>0</v>
      </c>
      <c r="AJ808">
        <v>1</v>
      </c>
      <c r="AK808">
        <v>0</v>
      </c>
      <c r="AL808" t="s">
        <v>35</v>
      </c>
    </row>
    <row r="809" spans="1:38" x14ac:dyDescent="0.2">
      <c r="A809">
        <v>5558</v>
      </c>
      <c r="B809">
        <v>79</v>
      </c>
      <c r="C809" t="str">
        <f>QUOTIENT(Table1[[#This Row],[Age]],10)*10&amp;"-"&amp;(QUOTIENT(Table1[[#This Row],[Age]],10)*10)+9</f>
        <v>70-79</v>
      </c>
      <c r="D809">
        <v>1</v>
      </c>
      <c r="E809">
        <v>2</v>
      </c>
      <c r="F809">
        <v>1</v>
      </c>
      <c r="G809" s="3">
        <v>25.091602265156599</v>
      </c>
      <c r="H809" s="3" t="str">
        <f>IF(Table1[[#This Row],[BMI]]&lt;18.5,"Underweight",IF(AND(Table1[[#This Row],[BMI]]&gt;=18.5,Table1[[#This Row],[BMI]]&lt;25),"Normal Weight",IF(AND(Table1[[#This Row],[BMI]]&gt;=25,Table1[[#This Row],[BMI]]&lt;30),"Overweight","Obesity")))</f>
        <v>Overweight</v>
      </c>
      <c r="I809">
        <v>0</v>
      </c>
      <c r="J809">
        <v>4.5802552926882898</v>
      </c>
      <c r="K809">
        <v>8.4758054183354794</v>
      </c>
      <c r="L809">
        <v>2.0943366334768698</v>
      </c>
      <c r="M809">
        <v>5.6854283975879998</v>
      </c>
      <c r="N809">
        <v>0</v>
      </c>
      <c r="O809">
        <v>0</v>
      </c>
      <c r="P809">
        <v>0</v>
      </c>
      <c r="Q809">
        <v>1</v>
      </c>
      <c r="R809">
        <v>0</v>
      </c>
      <c r="S809">
        <v>0</v>
      </c>
      <c r="T809">
        <v>129</v>
      </c>
      <c r="U809">
        <v>65</v>
      </c>
      <c r="V809">
        <v>297.594541862955</v>
      </c>
      <c r="W809">
        <v>175.81176722545601</v>
      </c>
      <c r="X809">
        <v>99.770308158038006</v>
      </c>
      <c r="Y809">
        <v>207.298655961203</v>
      </c>
      <c r="Z809">
        <v>19.241614373213299</v>
      </c>
      <c r="AA809" t="str">
        <f>IF(Table1[[#This Row],[MMSE]]&lt;10, "Severe", IF(AND(Table1[[#This Row],[MMSE]]&gt;10,Table1[[#This Row],[MMSE]]&lt;21),"Moderate",IF(AND(Table1[[#This Row],[MMSE]]&gt;=21,Table1[[#This Row],[MMSE]]&lt;25),"Mild","Normal")))</f>
        <v>Moderate</v>
      </c>
      <c r="AB809">
        <v>9.7310074168700904</v>
      </c>
      <c r="AC809">
        <v>1</v>
      </c>
      <c r="AD809">
        <v>0</v>
      </c>
      <c r="AE809">
        <v>9.5011040304750303</v>
      </c>
      <c r="AF809">
        <v>0</v>
      </c>
      <c r="AG809">
        <v>0</v>
      </c>
      <c r="AH809">
        <v>0</v>
      </c>
      <c r="AI809">
        <v>0</v>
      </c>
      <c r="AJ809">
        <v>1</v>
      </c>
      <c r="AK809">
        <v>0</v>
      </c>
      <c r="AL809" t="s">
        <v>35</v>
      </c>
    </row>
    <row r="810" spans="1:38" hidden="1" x14ac:dyDescent="0.2">
      <c r="A810">
        <v>5559</v>
      </c>
      <c r="B810">
        <v>83</v>
      </c>
      <c r="C810" t="str">
        <f>QUOTIENT(Table1[[#This Row],[Age]],10)*10&amp;"-"&amp;(QUOTIENT(Table1[[#This Row],[Age]],10)*10)+9</f>
        <v>80-89</v>
      </c>
      <c r="D810">
        <v>0</v>
      </c>
      <c r="E810">
        <v>0</v>
      </c>
      <c r="F810">
        <v>1</v>
      </c>
      <c r="G810" s="3">
        <v>17.467626439865299</v>
      </c>
      <c r="H810" s="3" t="str">
        <f>IF(Table1[[#This Row],[BMI]]&lt;18.5,"Underweight",IF(AND(Table1[[#This Row],[BMI]]&gt;=18.5,Table1[[#This Row],[BMI]]&lt;25),"Normal Weight",IF(AND(Table1[[#This Row],[BMI]]&gt;=25,Table1[[#This Row],[BMI]]&lt;30),"Overweight","Obesity")))</f>
        <v>Underweight</v>
      </c>
      <c r="I810">
        <v>0</v>
      </c>
      <c r="J810">
        <v>8.1314633988020795</v>
      </c>
      <c r="K810">
        <v>7.8511176919459498</v>
      </c>
      <c r="L810">
        <v>5.0516453750976504</v>
      </c>
      <c r="M810">
        <v>5.2005308533494796</v>
      </c>
      <c r="N810">
        <v>0</v>
      </c>
      <c r="O810">
        <v>0</v>
      </c>
      <c r="P810">
        <v>0</v>
      </c>
      <c r="Q810">
        <v>1</v>
      </c>
      <c r="R810">
        <v>0</v>
      </c>
      <c r="S810">
        <v>0</v>
      </c>
      <c r="T810">
        <v>178</v>
      </c>
      <c r="U810">
        <v>86</v>
      </c>
      <c r="V810">
        <v>165.85153540895399</v>
      </c>
      <c r="W810">
        <v>98.736633998740302</v>
      </c>
      <c r="X810">
        <v>86.744697061833705</v>
      </c>
      <c r="Y810">
        <v>83.005943359331596</v>
      </c>
      <c r="Z810">
        <v>0.13689566166665501</v>
      </c>
      <c r="AA810" t="str">
        <f>IF(Table1[[#This Row],[MMSE]]&lt;10, "Severe", IF(AND(Table1[[#This Row],[MMSE]]&gt;10,Table1[[#This Row],[MMSE]]&lt;21),"Moderate",IF(AND(Table1[[#This Row],[MMSE]]&gt;=21,Table1[[#This Row],[MMSE]]&lt;25),"Mild","Normal")))</f>
        <v>Severe</v>
      </c>
      <c r="AB810">
        <v>1.73499448524129</v>
      </c>
      <c r="AC810">
        <v>0</v>
      </c>
      <c r="AD810">
        <v>1</v>
      </c>
      <c r="AE810">
        <v>3.8093855979615299</v>
      </c>
      <c r="AF810">
        <v>0</v>
      </c>
      <c r="AG810">
        <v>0</v>
      </c>
      <c r="AH810">
        <v>0</v>
      </c>
      <c r="AI810">
        <v>1</v>
      </c>
      <c r="AJ810">
        <v>0</v>
      </c>
      <c r="AK810">
        <v>1</v>
      </c>
      <c r="AL810" t="s">
        <v>35</v>
      </c>
    </row>
    <row r="811" spans="1:38" hidden="1" x14ac:dyDescent="0.2">
      <c r="A811">
        <v>5560</v>
      </c>
      <c r="B811">
        <v>75</v>
      </c>
      <c r="C811" t="str">
        <f>QUOTIENT(Table1[[#This Row],[Age]],10)*10&amp;"-"&amp;(QUOTIENT(Table1[[#This Row],[Age]],10)*10)+9</f>
        <v>70-79</v>
      </c>
      <c r="D811">
        <v>1</v>
      </c>
      <c r="E811">
        <v>0</v>
      </c>
      <c r="F811">
        <v>0</v>
      </c>
      <c r="G811" s="3">
        <v>17.993190069738102</v>
      </c>
      <c r="H811" s="3" t="str">
        <f>IF(Table1[[#This Row],[BMI]]&lt;18.5,"Underweight",IF(AND(Table1[[#This Row],[BMI]]&gt;=18.5,Table1[[#This Row],[BMI]]&lt;25),"Normal Weight",IF(AND(Table1[[#This Row],[BMI]]&gt;=25,Table1[[#This Row],[BMI]]&lt;30),"Overweight","Obesity")))</f>
        <v>Underweight</v>
      </c>
      <c r="I811">
        <v>0</v>
      </c>
      <c r="J811">
        <v>18.625622051413799</v>
      </c>
      <c r="K811">
        <v>3.6042254314804598</v>
      </c>
      <c r="L811">
        <v>6.31623794565267</v>
      </c>
      <c r="M811">
        <v>6.4516505728407196</v>
      </c>
      <c r="N811">
        <v>0</v>
      </c>
      <c r="O811">
        <v>1</v>
      </c>
      <c r="P811">
        <v>0</v>
      </c>
      <c r="Q811">
        <v>0</v>
      </c>
      <c r="R811">
        <v>0</v>
      </c>
      <c r="S811">
        <v>0</v>
      </c>
      <c r="T811">
        <v>149</v>
      </c>
      <c r="U811">
        <v>68</v>
      </c>
      <c r="V811">
        <v>224.08943645820401</v>
      </c>
      <c r="W811">
        <v>142.06038230566099</v>
      </c>
      <c r="X811">
        <v>33.1262151771652</v>
      </c>
      <c r="Y811">
        <v>396.408472433155</v>
      </c>
      <c r="Z811">
        <v>25.050983679093701</v>
      </c>
      <c r="AA811" t="str">
        <f>IF(Table1[[#This Row],[MMSE]]&lt;10, "Severe", IF(AND(Table1[[#This Row],[MMSE]]&gt;10,Table1[[#This Row],[MMSE]]&lt;21),"Moderate",IF(AND(Table1[[#This Row],[MMSE]]&gt;=21,Table1[[#This Row],[MMSE]]&lt;25),"Mild","Normal")))</f>
        <v>Normal</v>
      </c>
      <c r="AB811">
        <v>1.78552784341376</v>
      </c>
      <c r="AC811">
        <v>0</v>
      </c>
      <c r="AD811">
        <v>1</v>
      </c>
      <c r="AE811">
        <v>3.3347807662947302</v>
      </c>
      <c r="AF811">
        <v>1</v>
      </c>
      <c r="AG811">
        <v>0</v>
      </c>
      <c r="AH811">
        <v>0</v>
      </c>
      <c r="AI811">
        <v>0</v>
      </c>
      <c r="AJ811">
        <v>0</v>
      </c>
      <c r="AK811">
        <v>0</v>
      </c>
      <c r="AL811" t="s">
        <v>35</v>
      </c>
    </row>
    <row r="812" spans="1:38" x14ac:dyDescent="0.2">
      <c r="A812">
        <v>5561</v>
      </c>
      <c r="B812">
        <v>87</v>
      </c>
      <c r="C812" t="str">
        <f>QUOTIENT(Table1[[#This Row],[Age]],10)*10&amp;"-"&amp;(QUOTIENT(Table1[[#This Row],[Age]],10)*10)+9</f>
        <v>80-89</v>
      </c>
      <c r="D812">
        <v>0</v>
      </c>
      <c r="E812">
        <v>0</v>
      </c>
      <c r="F812">
        <v>2</v>
      </c>
      <c r="G812" s="3">
        <v>30.173938686378101</v>
      </c>
      <c r="H812" s="3" t="str">
        <f>IF(Table1[[#This Row],[BMI]]&lt;18.5,"Underweight",IF(AND(Table1[[#This Row],[BMI]]&gt;=18.5,Table1[[#This Row],[BMI]]&lt;25),"Normal Weight",IF(AND(Table1[[#This Row],[BMI]]&gt;=25,Table1[[#This Row],[BMI]]&lt;30),"Overweight","Obesity")))</f>
        <v>Obesity</v>
      </c>
      <c r="I812">
        <v>0</v>
      </c>
      <c r="J812">
        <v>1.65397702053382</v>
      </c>
      <c r="K812">
        <v>7.2766863931488199</v>
      </c>
      <c r="L812">
        <v>5.1609068807303498</v>
      </c>
      <c r="M812">
        <v>6.2192637647285496</v>
      </c>
      <c r="N812">
        <v>0</v>
      </c>
      <c r="O812">
        <v>0</v>
      </c>
      <c r="P812">
        <v>0</v>
      </c>
      <c r="Q812">
        <v>1</v>
      </c>
      <c r="R812">
        <v>0</v>
      </c>
      <c r="S812">
        <v>0</v>
      </c>
      <c r="T812">
        <v>139</v>
      </c>
      <c r="U812">
        <v>87</v>
      </c>
      <c r="V812">
        <v>237.62161075218901</v>
      </c>
      <c r="W812">
        <v>147.33027323603099</v>
      </c>
      <c r="X812">
        <v>27.212928734979901</v>
      </c>
      <c r="Y812">
        <v>346.06397237964097</v>
      </c>
      <c r="Z812">
        <v>18.568193408201299</v>
      </c>
      <c r="AA812" t="str">
        <f>IF(Table1[[#This Row],[MMSE]]&lt;10, "Severe", IF(AND(Table1[[#This Row],[MMSE]]&gt;10,Table1[[#This Row],[MMSE]]&lt;21),"Moderate",IF(AND(Table1[[#This Row],[MMSE]]&gt;=21,Table1[[#This Row],[MMSE]]&lt;25),"Mild","Normal")))</f>
        <v>Moderate</v>
      </c>
      <c r="AB812">
        <v>3.3176156885681798</v>
      </c>
      <c r="AC812">
        <v>0</v>
      </c>
      <c r="AD812">
        <v>0</v>
      </c>
      <c r="AE812">
        <v>2.80847041590581</v>
      </c>
      <c r="AF812">
        <v>0</v>
      </c>
      <c r="AG812">
        <v>0</v>
      </c>
      <c r="AH812">
        <v>0</v>
      </c>
      <c r="AI812">
        <v>0</v>
      </c>
      <c r="AJ812">
        <v>0</v>
      </c>
      <c r="AK812">
        <v>1</v>
      </c>
      <c r="AL812" t="s">
        <v>35</v>
      </c>
    </row>
    <row r="813" spans="1:38" hidden="1" x14ac:dyDescent="0.2">
      <c r="A813">
        <v>5562</v>
      </c>
      <c r="B813">
        <v>85</v>
      </c>
      <c r="C813" t="str">
        <f>QUOTIENT(Table1[[#This Row],[Age]],10)*10&amp;"-"&amp;(QUOTIENT(Table1[[#This Row],[Age]],10)*10)+9</f>
        <v>80-89</v>
      </c>
      <c r="D813">
        <v>0</v>
      </c>
      <c r="E813">
        <v>0</v>
      </c>
      <c r="F813">
        <v>1</v>
      </c>
      <c r="G813" s="3">
        <v>28.985337361783401</v>
      </c>
      <c r="H813" s="3" t="str">
        <f>IF(Table1[[#This Row],[BMI]]&lt;18.5,"Underweight",IF(AND(Table1[[#This Row],[BMI]]&gt;=18.5,Table1[[#This Row],[BMI]]&lt;25),"Normal Weight",IF(AND(Table1[[#This Row],[BMI]]&gt;=25,Table1[[#This Row],[BMI]]&lt;30),"Overweight","Obesity")))</f>
        <v>Overweight</v>
      </c>
      <c r="I813">
        <v>0</v>
      </c>
      <c r="J813">
        <v>10.817245291675</v>
      </c>
      <c r="K813">
        <v>2.82615484651441</v>
      </c>
      <c r="L813">
        <v>3.10047018999416</v>
      </c>
      <c r="M813">
        <v>8.2053705869557199</v>
      </c>
      <c r="N813">
        <v>0</v>
      </c>
      <c r="O813">
        <v>0</v>
      </c>
      <c r="P813">
        <v>0</v>
      </c>
      <c r="Q813">
        <v>0</v>
      </c>
      <c r="R813">
        <v>0</v>
      </c>
      <c r="S813">
        <v>0</v>
      </c>
      <c r="T813">
        <v>122</v>
      </c>
      <c r="U813">
        <v>115</v>
      </c>
      <c r="V813">
        <v>198.42331645782201</v>
      </c>
      <c r="W813">
        <v>182.65097069386499</v>
      </c>
      <c r="X813">
        <v>55.275631440257897</v>
      </c>
      <c r="Y813">
        <v>186.513116322798</v>
      </c>
      <c r="Z813">
        <v>6.5012843191728802</v>
      </c>
      <c r="AA813" t="str">
        <f>IF(Table1[[#This Row],[MMSE]]&lt;10, "Severe", IF(AND(Table1[[#This Row],[MMSE]]&gt;10,Table1[[#This Row],[MMSE]]&lt;21),"Moderate",IF(AND(Table1[[#This Row],[MMSE]]&gt;=21,Table1[[#This Row],[MMSE]]&lt;25),"Mild","Normal")))</f>
        <v>Severe</v>
      </c>
      <c r="AB813">
        <v>6.0906902519147001</v>
      </c>
      <c r="AC813">
        <v>0</v>
      </c>
      <c r="AD813">
        <v>0</v>
      </c>
      <c r="AE813">
        <v>7.6326282224423299</v>
      </c>
      <c r="AF813">
        <v>0</v>
      </c>
      <c r="AG813">
        <v>1</v>
      </c>
      <c r="AH813">
        <v>1</v>
      </c>
      <c r="AI813">
        <v>0</v>
      </c>
      <c r="AJ813">
        <v>0</v>
      </c>
      <c r="AK813">
        <v>0</v>
      </c>
      <c r="AL813" t="s">
        <v>35</v>
      </c>
    </row>
    <row r="814" spans="1:38" hidden="1" x14ac:dyDescent="0.2">
      <c r="A814">
        <v>5563</v>
      </c>
      <c r="B814">
        <v>69</v>
      </c>
      <c r="C814" t="str">
        <f>QUOTIENT(Table1[[#This Row],[Age]],10)*10&amp;"-"&amp;(QUOTIENT(Table1[[#This Row],[Age]],10)*10)+9</f>
        <v>60-69</v>
      </c>
      <c r="D814">
        <v>0</v>
      </c>
      <c r="E814">
        <v>0</v>
      </c>
      <c r="F814">
        <v>0</v>
      </c>
      <c r="G814" s="3">
        <v>19.159830043558799</v>
      </c>
      <c r="H814" s="3" t="str">
        <f>IF(Table1[[#This Row],[BMI]]&lt;18.5,"Underweight",IF(AND(Table1[[#This Row],[BMI]]&gt;=18.5,Table1[[#This Row],[BMI]]&lt;25),"Normal Weight",IF(AND(Table1[[#This Row],[BMI]]&gt;=25,Table1[[#This Row],[BMI]]&lt;30),"Overweight","Obesity")))</f>
        <v>Normal Weight</v>
      </c>
      <c r="I814">
        <v>0</v>
      </c>
      <c r="J814">
        <v>0.77133389583835499</v>
      </c>
      <c r="K814">
        <v>4.6373083990575301</v>
      </c>
      <c r="L814">
        <v>9.4041542513256999</v>
      </c>
      <c r="M814">
        <v>5.6647261986388697</v>
      </c>
      <c r="N814">
        <v>0</v>
      </c>
      <c r="O814">
        <v>0</v>
      </c>
      <c r="P814">
        <v>0</v>
      </c>
      <c r="Q814">
        <v>0</v>
      </c>
      <c r="R814">
        <v>0</v>
      </c>
      <c r="S814">
        <v>0</v>
      </c>
      <c r="T814">
        <v>99</v>
      </c>
      <c r="U814">
        <v>62</v>
      </c>
      <c r="V814">
        <v>189.95279079248999</v>
      </c>
      <c r="W814">
        <v>51.762943964914101</v>
      </c>
      <c r="X814">
        <v>54.518334581753599</v>
      </c>
      <c r="Y814">
        <v>336.71397953563297</v>
      </c>
      <c r="Z814">
        <v>1.3223048769827199</v>
      </c>
      <c r="AA814" t="str">
        <f>IF(Table1[[#This Row],[MMSE]]&lt;10, "Severe", IF(AND(Table1[[#This Row],[MMSE]]&gt;10,Table1[[#This Row],[MMSE]]&lt;21),"Moderate",IF(AND(Table1[[#This Row],[MMSE]]&gt;=21,Table1[[#This Row],[MMSE]]&lt;25),"Mild","Normal")))</f>
        <v>Severe</v>
      </c>
      <c r="AB814">
        <v>3.8506405105265298</v>
      </c>
      <c r="AC814">
        <v>0</v>
      </c>
      <c r="AD814">
        <v>0</v>
      </c>
      <c r="AE814">
        <v>6.8544166212864202</v>
      </c>
      <c r="AF814">
        <v>1</v>
      </c>
      <c r="AG814">
        <v>1</v>
      </c>
      <c r="AH814">
        <v>0</v>
      </c>
      <c r="AI814">
        <v>0</v>
      </c>
      <c r="AJ814">
        <v>0</v>
      </c>
      <c r="AK814">
        <v>0</v>
      </c>
      <c r="AL814" t="s">
        <v>35</v>
      </c>
    </row>
    <row r="815" spans="1:38" hidden="1" x14ac:dyDescent="0.2">
      <c r="A815">
        <v>5564</v>
      </c>
      <c r="B815">
        <v>68</v>
      </c>
      <c r="C815" t="str">
        <f>QUOTIENT(Table1[[#This Row],[Age]],10)*10&amp;"-"&amp;(QUOTIENT(Table1[[#This Row],[Age]],10)*10)+9</f>
        <v>60-69</v>
      </c>
      <c r="D815">
        <v>0</v>
      </c>
      <c r="E815">
        <v>1</v>
      </c>
      <c r="F815">
        <v>2</v>
      </c>
      <c r="G815" s="3">
        <v>25.1834697722479</v>
      </c>
      <c r="H815" s="3" t="str">
        <f>IF(Table1[[#This Row],[BMI]]&lt;18.5,"Underweight",IF(AND(Table1[[#This Row],[BMI]]&gt;=18.5,Table1[[#This Row],[BMI]]&lt;25),"Normal Weight",IF(AND(Table1[[#This Row],[BMI]]&gt;=25,Table1[[#This Row],[BMI]]&lt;30),"Overweight","Obesity")))</f>
        <v>Overweight</v>
      </c>
      <c r="I815">
        <v>0</v>
      </c>
      <c r="J815">
        <v>19.363204756534099</v>
      </c>
      <c r="K815">
        <v>7.9826878635931298</v>
      </c>
      <c r="L815">
        <v>9.4082933526777204</v>
      </c>
      <c r="M815">
        <v>9.6998531534554697</v>
      </c>
      <c r="N815">
        <v>0</v>
      </c>
      <c r="O815">
        <v>0</v>
      </c>
      <c r="P815">
        <v>0</v>
      </c>
      <c r="Q815">
        <v>0</v>
      </c>
      <c r="R815">
        <v>0</v>
      </c>
      <c r="S815">
        <v>0</v>
      </c>
      <c r="T815">
        <v>172</v>
      </c>
      <c r="U815">
        <v>61</v>
      </c>
      <c r="V815">
        <v>184.02618643521501</v>
      </c>
      <c r="W815">
        <v>57.568810956943402</v>
      </c>
      <c r="X815">
        <v>63.356444191417999</v>
      </c>
      <c r="Y815">
        <v>290.26728377460302</v>
      </c>
      <c r="Z815">
        <v>29.473767928712199</v>
      </c>
      <c r="AA815" t="str">
        <f>IF(Table1[[#This Row],[MMSE]]&lt;10, "Severe", IF(AND(Table1[[#This Row],[MMSE]]&gt;10,Table1[[#This Row],[MMSE]]&lt;21),"Moderate",IF(AND(Table1[[#This Row],[MMSE]]&gt;=21,Table1[[#This Row],[MMSE]]&lt;25),"Mild","Normal")))</f>
        <v>Normal</v>
      </c>
      <c r="AB815">
        <v>8.3403521717982105</v>
      </c>
      <c r="AC815">
        <v>0</v>
      </c>
      <c r="AD815">
        <v>0</v>
      </c>
      <c r="AE815">
        <v>4.68537151356702</v>
      </c>
      <c r="AF815">
        <v>0</v>
      </c>
      <c r="AG815">
        <v>0</v>
      </c>
      <c r="AH815">
        <v>0</v>
      </c>
      <c r="AI815">
        <v>1</v>
      </c>
      <c r="AJ815">
        <v>1</v>
      </c>
      <c r="AK815">
        <v>0</v>
      </c>
      <c r="AL815" t="s">
        <v>35</v>
      </c>
    </row>
    <row r="816" spans="1:38" hidden="1" x14ac:dyDescent="0.2">
      <c r="A816">
        <v>5565</v>
      </c>
      <c r="B816">
        <v>71</v>
      </c>
      <c r="C816" t="str">
        <f>QUOTIENT(Table1[[#This Row],[Age]],10)*10&amp;"-"&amp;(QUOTIENT(Table1[[#This Row],[Age]],10)*10)+9</f>
        <v>70-79</v>
      </c>
      <c r="D816">
        <v>1</v>
      </c>
      <c r="E816">
        <v>0</v>
      </c>
      <c r="F816">
        <v>2</v>
      </c>
      <c r="G816" s="3">
        <v>28.762638209223699</v>
      </c>
      <c r="H816" s="3" t="str">
        <f>IF(Table1[[#This Row],[BMI]]&lt;18.5,"Underweight",IF(AND(Table1[[#This Row],[BMI]]&gt;=18.5,Table1[[#This Row],[BMI]]&lt;25),"Normal Weight",IF(AND(Table1[[#This Row],[BMI]]&gt;=25,Table1[[#This Row],[BMI]]&lt;30),"Overweight","Obesity")))</f>
        <v>Overweight</v>
      </c>
      <c r="I816">
        <v>0</v>
      </c>
      <c r="J816">
        <v>1.9584989821890399</v>
      </c>
      <c r="K816">
        <v>5.2918095308417596</v>
      </c>
      <c r="L816">
        <v>5.8272285611051204</v>
      </c>
      <c r="M816">
        <v>9.9470263519101696</v>
      </c>
      <c r="N816">
        <v>1</v>
      </c>
      <c r="O816">
        <v>1</v>
      </c>
      <c r="P816">
        <v>0</v>
      </c>
      <c r="Q816">
        <v>0</v>
      </c>
      <c r="R816">
        <v>0</v>
      </c>
      <c r="S816">
        <v>0</v>
      </c>
      <c r="T816">
        <v>116</v>
      </c>
      <c r="U816">
        <v>93</v>
      </c>
      <c r="V816">
        <v>189.20560867973799</v>
      </c>
      <c r="W816">
        <v>120.018433350327</v>
      </c>
      <c r="X816">
        <v>33.662953436139098</v>
      </c>
      <c r="Y816">
        <v>397.95436308952202</v>
      </c>
      <c r="Z816">
        <v>6.6879335834065401</v>
      </c>
      <c r="AA816" t="str">
        <f>IF(Table1[[#This Row],[MMSE]]&lt;10, "Severe", IF(AND(Table1[[#This Row],[MMSE]]&gt;10,Table1[[#This Row],[MMSE]]&lt;21),"Moderate",IF(AND(Table1[[#This Row],[MMSE]]&gt;=21,Table1[[#This Row],[MMSE]]&lt;25),"Mild","Normal")))</f>
        <v>Severe</v>
      </c>
      <c r="AB816">
        <v>3.9579273625731899</v>
      </c>
      <c r="AC816">
        <v>1</v>
      </c>
      <c r="AD816">
        <v>0</v>
      </c>
      <c r="AE816">
        <v>3.75813092029912</v>
      </c>
      <c r="AF816">
        <v>0</v>
      </c>
      <c r="AG816">
        <v>1</v>
      </c>
      <c r="AH816">
        <v>0</v>
      </c>
      <c r="AI816">
        <v>0</v>
      </c>
      <c r="AJ816">
        <v>0</v>
      </c>
      <c r="AK816">
        <v>1</v>
      </c>
      <c r="AL816" t="s">
        <v>35</v>
      </c>
    </row>
    <row r="817" spans="1:38" x14ac:dyDescent="0.2">
      <c r="A817">
        <v>5566</v>
      </c>
      <c r="B817">
        <v>78</v>
      </c>
      <c r="C817" t="str">
        <f>QUOTIENT(Table1[[#This Row],[Age]],10)*10&amp;"-"&amp;(QUOTIENT(Table1[[#This Row],[Age]],10)*10)+9</f>
        <v>70-79</v>
      </c>
      <c r="D817">
        <v>1</v>
      </c>
      <c r="E817">
        <v>0</v>
      </c>
      <c r="F817">
        <v>2</v>
      </c>
      <c r="G817" s="3">
        <v>38.982275766633101</v>
      </c>
      <c r="H817" s="3" t="str">
        <f>IF(Table1[[#This Row],[BMI]]&lt;18.5,"Underweight",IF(AND(Table1[[#This Row],[BMI]]&gt;=18.5,Table1[[#This Row],[BMI]]&lt;25),"Normal Weight",IF(AND(Table1[[#This Row],[BMI]]&gt;=25,Table1[[#This Row],[BMI]]&lt;30),"Overweight","Obesity")))</f>
        <v>Obesity</v>
      </c>
      <c r="I817">
        <v>0</v>
      </c>
      <c r="J817">
        <v>0.85796330404918497</v>
      </c>
      <c r="K817">
        <v>2.5540787706708601</v>
      </c>
      <c r="L817">
        <v>4.4146535686925796</v>
      </c>
      <c r="M817">
        <v>4.5147564265089297</v>
      </c>
      <c r="N817">
        <v>1</v>
      </c>
      <c r="O817">
        <v>0</v>
      </c>
      <c r="P817">
        <v>0</v>
      </c>
      <c r="Q817">
        <v>1</v>
      </c>
      <c r="R817">
        <v>0</v>
      </c>
      <c r="S817">
        <v>0</v>
      </c>
      <c r="T817">
        <v>121</v>
      </c>
      <c r="U817">
        <v>80</v>
      </c>
      <c r="V817">
        <v>178.06177903576901</v>
      </c>
      <c r="W817">
        <v>69.899791051837397</v>
      </c>
      <c r="X817">
        <v>63.5758910326226</v>
      </c>
      <c r="Y817">
        <v>70.9750852205634</v>
      </c>
      <c r="Z817">
        <v>13.785085367046801</v>
      </c>
      <c r="AA817" t="str">
        <f>IF(Table1[[#This Row],[MMSE]]&lt;10, "Severe", IF(AND(Table1[[#This Row],[MMSE]]&gt;10,Table1[[#This Row],[MMSE]]&lt;21),"Moderate",IF(AND(Table1[[#This Row],[MMSE]]&gt;=21,Table1[[#This Row],[MMSE]]&lt;25),"Mild","Normal")))</f>
        <v>Moderate</v>
      </c>
      <c r="AB817">
        <v>1.9600698034586299</v>
      </c>
      <c r="AC817">
        <v>0</v>
      </c>
      <c r="AD817">
        <v>0</v>
      </c>
      <c r="AE817">
        <v>7.4839983572898197</v>
      </c>
      <c r="AF817">
        <v>0</v>
      </c>
      <c r="AG817">
        <v>0</v>
      </c>
      <c r="AH817">
        <v>1</v>
      </c>
      <c r="AI817">
        <v>1</v>
      </c>
      <c r="AJ817">
        <v>1</v>
      </c>
      <c r="AK817">
        <v>0</v>
      </c>
      <c r="AL817" t="s">
        <v>35</v>
      </c>
    </row>
    <row r="818" spans="1:38" hidden="1" x14ac:dyDescent="0.2">
      <c r="A818">
        <v>5567</v>
      </c>
      <c r="B818">
        <v>85</v>
      </c>
      <c r="C818" t="str">
        <f>QUOTIENT(Table1[[#This Row],[Age]],10)*10&amp;"-"&amp;(QUOTIENT(Table1[[#This Row],[Age]],10)*10)+9</f>
        <v>80-89</v>
      </c>
      <c r="D818">
        <v>0</v>
      </c>
      <c r="E818">
        <v>3</v>
      </c>
      <c r="F818">
        <v>3</v>
      </c>
      <c r="G818" s="3">
        <v>23.1321541836931</v>
      </c>
      <c r="H818" s="3" t="str">
        <f>IF(Table1[[#This Row],[BMI]]&lt;18.5,"Underweight",IF(AND(Table1[[#This Row],[BMI]]&gt;=18.5,Table1[[#This Row],[BMI]]&lt;25),"Normal Weight",IF(AND(Table1[[#This Row],[BMI]]&gt;=25,Table1[[#This Row],[BMI]]&lt;30),"Overweight","Obesity")))</f>
        <v>Normal Weight</v>
      </c>
      <c r="I818">
        <v>0</v>
      </c>
      <c r="J818">
        <v>11.7214954061117</v>
      </c>
      <c r="K818">
        <v>7.99491472236787</v>
      </c>
      <c r="L818">
        <v>0.69812023077322305</v>
      </c>
      <c r="M818">
        <v>9.9724990840298506</v>
      </c>
      <c r="N818">
        <v>0</v>
      </c>
      <c r="O818">
        <v>0</v>
      </c>
      <c r="P818">
        <v>0</v>
      </c>
      <c r="Q818">
        <v>0</v>
      </c>
      <c r="R818">
        <v>0</v>
      </c>
      <c r="S818">
        <v>1</v>
      </c>
      <c r="T818">
        <v>130</v>
      </c>
      <c r="U818">
        <v>100</v>
      </c>
      <c r="V818">
        <v>190.322097350066</v>
      </c>
      <c r="W818">
        <v>144.81288262614501</v>
      </c>
      <c r="X818">
        <v>41.236228581540502</v>
      </c>
      <c r="Y818">
        <v>374.06522922729698</v>
      </c>
      <c r="Z818">
        <v>3.6934965066809999</v>
      </c>
      <c r="AA818" t="str">
        <f>IF(Table1[[#This Row],[MMSE]]&lt;10, "Severe", IF(AND(Table1[[#This Row],[MMSE]]&gt;10,Table1[[#This Row],[MMSE]]&lt;21),"Moderate",IF(AND(Table1[[#This Row],[MMSE]]&gt;=21,Table1[[#This Row],[MMSE]]&lt;25),"Mild","Normal")))</f>
        <v>Severe</v>
      </c>
      <c r="AB818">
        <v>6.0433897442386497</v>
      </c>
      <c r="AC818">
        <v>1</v>
      </c>
      <c r="AD818">
        <v>1</v>
      </c>
      <c r="AE818">
        <v>5.5123029852621297</v>
      </c>
      <c r="AF818">
        <v>0</v>
      </c>
      <c r="AG818">
        <v>1</v>
      </c>
      <c r="AH818">
        <v>0</v>
      </c>
      <c r="AI818">
        <v>0</v>
      </c>
      <c r="AJ818">
        <v>0</v>
      </c>
      <c r="AK818">
        <v>1</v>
      </c>
      <c r="AL818" t="s">
        <v>35</v>
      </c>
    </row>
    <row r="819" spans="1:38" x14ac:dyDescent="0.2">
      <c r="A819">
        <v>5568</v>
      </c>
      <c r="B819">
        <v>80</v>
      </c>
      <c r="C819" t="str">
        <f>QUOTIENT(Table1[[#This Row],[Age]],10)*10&amp;"-"&amp;(QUOTIENT(Table1[[#This Row],[Age]],10)*10)+9</f>
        <v>80-89</v>
      </c>
      <c r="D819">
        <v>1</v>
      </c>
      <c r="E819">
        <v>0</v>
      </c>
      <c r="F819">
        <v>0</v>
      </c>
      <c r="G819" s="3">
        <v>21.323532392699899</v>
      </c>
      <c r="H819" s="3" t="str">
        <f>IF(Table1[[#This Row],[BMI]]&lt;18.5,"Underweight",IF(AND(Table1[[#This Row],[BMI]]&gt;=18.5,Table1[[#This Row],[BMI]]&lt;25),"Normal Weight",IF(AND(Table1[[#This Row],[BMI]]&gt;=25,Table1[[#This Row],[BMI]]&lt;30),"Overweight","Obesity")))</f>
        <v>Normal Weight</v>
      </c>
      <c r="I819">
        <v>1</v>
      </c>
      <c r="J819">
        <v>9.8259409944944895</v>
      </c>
      <c r="K819">
        <v>9.3155047163927893</v>
      </c>
      <c r="L819">
        <v>0.944514802962647</v>
      </c>
      <c r="M819">
        <v>4.2308325921345196</v>
      </c>
      <c r="N819">
        <v>0</v>
      </c>
      <c r="O819">
        <v>0</v>
      </c>
      <c r="P819">
        <v>0</v>
      </c>
      <c r="Q819">
        <v>0</v>
      </c>
      <c r="R819">
        <v>0</v>
      </c>
      <c r="S819">
        <v>0</v>
      </c>
      <c r="T819">
        <v>130</v>
      </c>
      <c r="U819">
        <v>114</v>
      </c>
      <c r="V819">
        <v>282.56625895464703</v>
      </c>
      <c r="W819">
        <v>128.7748628759</v>
      </c>
      <c r="X819">
        <v>28.031254068690401</v>
      </c>
      <c r="Y819">
        <v>262.92995443211998</v>
      </c>
      <c r="Z819">
        <v>12.014900990868499</v>
      </c>
      <c r="AA819" t="str">
        <f>IF(Table1[[#This Row],[MMSE]]&lt;10, "Severe", IF(AND(Table1[[#This Row],[MMSE]]&gt;10,Table1[[#This Row],[MMSE]]&lt;21),"Moderate",IF(AND(Table1[[#This Row],[MMSE]]&gt;=21,Table1[[#This Row],[MMSE]]&lt;25),"Mild","Normal")))</f>
        <v>Moderate</v>
      </c>
      <c r="AB819">
        <v>1.57685837964362</v>
      </c>
      <c r="AC819">
        <v>0</v>
      </c>
      <c r="AD819">
        <v>0</v>
      </c>
      <c r="AE819">
        <v>2.7205431854956399</v>
      </c>
      <c r="AF819">
        <v>0</v>
      </c>
      <c r="AG819">
        <v>0</v>
      </c>
      <c r="AH819">
        <v>0</v>
      </c>
      <c r="AI819">
        <v>0</v>
      </c>
      <c r="AJ819">
        <v>0</v>
      </c>
      <c r="AK819">
        <v>1</v>
      </c>
      <c r="AL819" t="s">
        <v>35</v>
      </c>
    </row>
    <row r="820" spans="1:38" hidden="1" x14ac:dyDescent="0.2">
      <c r="A820">
        <v>5569</v>
      </c>
      <c r="B820">
        <v>74</v>
      </c>
      <c r="C820" t="str">
        <f>QUOTIENT(Table1[[#This Row],[Age]],10)*10&amp;"-"&amp;(QUOTIENT(Table1[[#This Row],[Age]],10)*10)+9</f>
        <v>70-79</v>
      </c>
      <c r="D820">
        <v>0</v>
      </c>
      <c r="E820">
        <v>0</v>
      </c>
      <c r="F820">
        <v>0</v>
      </c>
      <c r="G820" s="3">
        <v>23.7114497968706</v>
      </c>
      <c r="H820" s="3" t="str">
        <f>IF(Table1[[#This Row],[BMI]]&lt;18.5,"Underweight",IF(AND(Table1[[#This Row],[BMI]]&gt;=18.5,Table1[[#This Row],[BMI]]&lt;25),"Normal Weight",IF(AND(Table1[[#This Row],[BMI]]&gt;=25,Table1[[#This Row],[BMI]]&lt;30),"Overweight","Obesity")))</f>
        <v>Normal Weight</v>
      </c>
      <c r="I820">
        <v>0</v>
      </c>
      <c r="J820">
        <v>4.5529507056117202</v>
      </c>
      <c r="K820">
        <v>3.28391462894171</v>
      </c>
      <c r="L820">
        <v>0.57283433717520804</v>
      </c>
      <c r="M820">
        <v>4.8462238338139496</v>
      </c>
      <c r="N820">
        <v>0</v>
      </c>
      <c r="O820">
        <v>0</v>
      </c>
      <c r="P820">
        <v>0</v>
      </c>
      <c r="Q820">
        <v>0</v>
      </c>
      <c r="R820">
        <v>0</v>
      </c>
      <c r="S820">
        <v>0</v>
      </c>
      <c r="T820">
        <v>163</v>
      </c>
      <c r="U820">
        <v>113</v>
      </c>
      <c r="V820">
        <v>269.59399952024103</v>
      </c>
      <c r="W820">
        <v>193.830284160356</v>
      </c>
      <c r="X820">
        <v>78.269245102099603</v>
      </c>
      <c r="Y820">
        <v>328.50129501917701</v>
      </c>
      <c r="Z820">
        <v>0.48045222640582302</v>
      </c>
      <c r="AA820" t="str">
        <f>IF(Table1[[#This Row],[MMSE]]&lt;10, "Severe", IF(AND(Table1[[#This Row],[MMSE]]&gt;10,Table1[[#This Row],[MMSE]]&lt;21),"Moderate",IF(AND(Table1[[#This Row],[MMSE]]&gt;=21,Table1[[#This Row],[MMSE]]&lt;25),"Mild","Normal")))</f>
        <v>Severe</v>
      </c>
      <c r="AB820">
        <v>3.9372731057117898</v>
      </c>
      <c r="AC820">
        <v>1</v>
      </c>
      <c r="AD820">
        <v>1</v>
      </c>
      <c r="AE820">
        <v>7.1683349959345497</v>
      </c>
      <c r="AF820">
        <v>0</v>
      </c>
      <c r="AG820">
        <v>0</v>
      </c>
      <c r="AH820">
        <v>0</v>
      </c>
      <c r="AI820">
        <v>0</v>
      </c>
      <c r="AJ820">
        <v>0</v>
      </c>
      <c r="AK820">
        <v>1</v>
      </c>
      <c r="AL820" t="s">
        <v>35</v>
      </c>
    </row>
    <row r="821" spans="1:38" hidden="1" x14ac:dyDescent="0.2">
      <c r="A821">
        <v>5570</v>
      </c>
      <c r="B821">
        <v>89</v>
      </c>
      <c r="C821" t="str">
        <f>QUOTIENT(Table1[[#This Row],[Age]],10)*10&amp;"-"&amp;(QUOTIENT(Table1[[#This Row],[Age]],10)*10)+9</f>
        <v>80-89</v>
      </c>
      <c r="D821">
        <v>0</v>
      </c>
      <c r="E821">
        <v>0</v>
      </c>
      <c r="F821">
        <v>1</v>
      </c>
      <c r="G821" s="3">
        <v>18.891134603457601</v>
      </c>
      <c r="H821" s="3" t="str">
        <f>IF(Table1[[#This Row],[BMI]]&lt;18.5,"Underweight",IF(AND(Table1[[#This Row],[BMI]]&gt;=18.5,Table1[[#This Row],[BMI]]&lt;25),"Normal Weight",IF(AND(Table1[[#This Row],[BMI]]&gt;=25,Table1[[#This Row],[BMI]]&lt;30),"Overweight","Obesity")))</f>
        <v>Normal Weight</v>
      </c>
      <c r="I821">
        <v>0</v>
      </c>
      <c r="J821">
        <v>3.8520126244667598</v>
      </c>
      <c r="K821">
        <v>9.9314147736270506</v>
      </c>
      <c r="L821">
        <v>6.4759607075457204</v>
      </c>
      <c r="M821">
        <v>8.8650566926054495</v>
      </c>
      <c r="N821">
        <v>1</v>
      </c>
      <c r="O821">
        <v>1</v>
      </c>
      <c r="P821">
        <v>0</v>
      </c>
      <c r="Q821">
        <v>0</v>
      </c>
      <c r="R821">
        <v>0</v>
      </c>
      <c r="S821">
        <v>0</v>
      </c>
      <c r="T821">
        <v>102</v>
      </c>
      <c r="U821">
        <v>90</v>
      </c>
      <c r="V821">
        <v>251.53214419425899</v>
      </c>
      <c r="W821">
        <v>122.93528297523</v>
      </c>
      <c r="X821">
        <v>76.6773203209587</v>
      </c>
      <c r="Y821">
        <v>129.657757997331</v>
      </c>
      <c r="Z821">
        <v>5.0360919740990999</v>
      </c>
      <c r="AA821" t="str">
        <f>IF(Table1[[#This Row],[MMSE]]&lt;10, "Severe", IF(AND(Table1[[#This Row],[MMSE]]&gt;10,Table1[[#This Row],[MMSE]]&lt;21),"Moderate",IF(AND(Table1[[#This Row],[MMSE]]&gt;=21,Table1[[#This Row],[MMSE]]&lt;25),"Mild","Normal")))</f>
        <v>Severe</v>
      </c>
      <c r="AB821">
        <v>5.55185840953534</v>
      </c>
      <c r="AC821">
        <v>1</v>
      </c>
      <c r="AD821">
        <v>1</v>
      </c>
      <c r="AE821">
        <v>0.50325367882690297</v>
      </c>
      <c r="AF821">
        <v>0</v>
      </c>
      <c r="AG821">
        <v>0</v>
      </c>
      <c r="AH821">
        <v>1</v>
      </c>
      <c r="AI821">
        <v>0</v>
      </c>
      <c r="AJ821">
        <v>0</v>
      </c>
      <c r="AK821">
        <v>1</v>
      </c>
      <c r="AL821" t="s">
        <v>35</v>
      </c>
    </row>
    <row r="822" spans="1:38" x14ac:dyDescent="0.2">
      <c r="A822">
        <v>5571</v>
      </c>
      <c r="B822">
        <v>75</v>
      </c>
      <c r="C822" t="str">
        <f>QUOTIENT(Table1[[#This Row],[Age]],10)*10&amp;"-"&amp;(QUOTIENT(Table1[[#This Row],[Age]],10)*10)+9</f>
        <v>70-79</v>
      </c>
      <c r="D822">
        <v>0</v>
      </c>
      <c r="E822">
        <v>0</v>
      </c>
      <c r="F822">
        <v>0</v>
      </c>
      <c r="G822" s="3">
        <v>25.391526487813302</v>
      </c>
      <c r="H822" s="3" t="str">
        <f>IF(Table1[[#This Row],[BMI]]&lt;18.5,"Underweight",IF(AND(Table1[[#This Row],[BMI]]&gt;=18.5,Table1[[#This Row],[BMI]]&lt;25),"Normal Weight",IF(AND(Table1[[#This Row],[BMI]]&gt;=25,Table1[[#This Row],[BMI]]&lt;30),"Overweight","Obesity")))</f>
        <v>Overweight</v>
      </c>
      <c r="I822">
        <v>0</v>
      </c>
      <c r="J822">
        <v>8.4496368879250401</v>
      </c>
      <c r="K822">
        <v>9.5493687075816691</v>
      </c>
      <c r="L822">
        <v>1.7744176249688299</v>
      </c>
      <c r="M822">
        <v>7.9516809388467298</v>
      </c>
      <c r="N822">
        <v>0</v>
      </c>
      <c r="O822">
        <v>1</v>
      </c>
      <c r="P822">
        <v>1</v>
      </c>
      <c r="Q822">
        <v>1</v>
      </c>
      <c r="R822">
        <v>0</v>
      </c>
      <c r="S822">
        <v>0</v>
      </c>
      <c r="T822">
        <v>121</v>
      </c>
      <c r="U822">
        <v>117</v>
      </c>
      <c r="V822">
        <v>226.34661393283901</v>
      </c>
      <c r="W822">
        <v>142.650870422922</v>
      </c>
      <c r="X822">
        <v>23.460324868615398</v>
      </c>
      <c r="Y822">
        <v>153.90971306740801</v>
      </c>
      <c r="Z822">
        <v>11.968871823993201</v>
      </c>
      <c r="AA822" t="str">
        <f>IF(Table1[[#This Row],[MMSE]]&lt;10, "Severe", IF(AND(Table1[[#This Row],[MMSE]]&gt;10,Table1[[#This Row],[MMSE]]&lt;21),"Moderate",IF(AND(Table1[[#This Row],[MMSE]]&gt;=21,Table1[[#This Row],[MMSE]]&lt;25),"Mild","Normal")))</f>
        <v>Moderate</v>
      </c>
      <c r="AB822">
        <v>4.0016938661151098</v>
      </c>
      <c r="AC822">
        <v>0</v>
      </c>
      <c r="AD822">
        <v>0</v>
      </c>
      <c r="AE822">
        <v>4.9181456261360301</v>
      </c>
      <c r="AF822">
        <v>0</v>
      </c>
      <c r="AG822">
        <v>0</v>
      </c>
      <c r="AH822">
        <v>0</v>
      </c>
      <c r="AI822">
        <v>0</v>
      </c>
      <c r="AJ822">
        <v>0</v>
      </c>
      <c r="AK822">
        <v>1</v>
      </c>
      <c r="AL822" t="s">
        <v>35</v>
      </c>
    </row>
    <row r="823" spans="1:38" hidden="1" x14ac:dyDescent="0.2">
      <c r="A823">
        <v>5572</v>
      </c>
      <c r="B823">
        <v>69</v>
      </c>
      <c r="C823" t="str">
        <f>QUOTIENT(Table1[[#This Row],[Age]],10)*10&amp;"-"&amp;(QUOTIENT(Table1[[#This Row],[Age]],10)*10)+9</f>
        <v>60-69</v>
      </c>
      <c r="D823">
        <v>0</v>
      </c>
      <c r="E823">
        <v>2</v>
      </c>
      <c r="F823">
        <v>1</v>
      </c>
      <c r="G823" s="3">
        <v>21.4481197749617</v>
      </c>
      <c r="H823" s="3" t="str">
        <f>IF(Table1[[#This Row],[BMI]]&lt;18.5,"Underweight",IF(AND(Table1[[#This Row],[BMI]]&gt;=18.5,Table1[[#This Row],[BMI]]&lt;25),"Normal Weight",IF(AND(Table1[[#This Row],[BMI]]&gt;=25,Table1[[#This Row],[BMI]]&lt;30),"Overweight","Obesity")))</f>
        <v>Normal Weight</v>
      </c>
      <c r="I823">
        <v>0</v>
      </c>
      <c r="J823">
        <v>7.2531566083205501</v>
      </c>
      <c r="K823">
        <v>2.9825314905489702</v>
      </c>
      <c r="L823">
        <v>8.9470552395858398</v>
      </c>
      <c r="M823">
        <v>8.50875115529624</v>
      </c>
      <c r="N823">
        <v>0</v>
      </c>
      <c r="O823">
        <v>0</v>
      </c>
      <c r="P823">
        <v>1</v>
      </c>
      <c r="Q823">
        <v>0</v>
      </c>
      <c r="R823">
        <v>0</v>
      </c>
      <c r="S823">
        <v>0</v>
      </c>
      <c r="T823">
        <v>106</v>
      </c>
      <c r="U823">
        <v>104</v>
      </c>
      <c r="V823">
        <v>257.83040233256202</v>
      </c>
      <c r="W823">
        <v>164.69917836436301</v>
      </c>
      <c r="X823">
        <v>21.104898236011</v>
      </c>
      <c r="Y823">
        <v>306.797147953494</v>
      </c>
      <c r="Z823">
        <v>21.5649115978837</v>
      </c>
      <c r="AA823" t="str">
        <f>IF(Table1[[#This Row],[MMSE]]&lt;10, "Severe", IF(AND(Table1[[#This Row],[MMSE]]&gt;10,Table1[[#This Row],[MMSE]]&lt;21),"Moderate",IF(AND(Table1[[#This Row],[MMSE]]&gt;=21,Table1[[#This Row],[MMSE]]&lt;25),"Mild","Normal")))</f>
        <v>Mild</v>
      </c>
      <c r="AB823">
        <v>9.1131111606656798</v>
      </c>
      <c r="AC823">
        <v>0</v>
      </c>
      <c r="AD823">
        <v>0</v>
      </c>
      <c r="AE823">
        <v>2.6131940730943599</v>
      </c>
      <c r="AF823">
        <v>0</v>
      </c>
      <c r="AG823">
        <v>0</v>
      </c>
      <c r="AH823">
        <v>0</v>
      </c>
      <c r="AI823">
        <v>1</v>
      </c>
      <c r="AJ823">
        <v>0</v>
      </c>
      <c r="AK823">
        <v>0</v>
      </c>
      <c r="AL823" t="s">
        <v>35</v>
      </c>
    </row>
    <row r="824" spans="1:38" hidden="1" x14ac:dyDescent="0.2">
      <c r="A824">
        <v>5573</v>
      </c>
      <c r="B824">
        <v>63</v>
      </c>
      <c r="C824" t="str">
        <f>QUOTIENT(Table1[[#This Row],[Age]],10)*10&amp;"-"&amp;(QUOTIENT(Table1[[#This Row],[Age]],10)*10)+9</f>
        <v>60-69</v>
      </c>
      <c r="D824">
        <v>1</v>
      </c>
      <c r="E824">
        <v>0</v>
      </c>
      <c r="F824">
        <v>2</v>
      </c>
      <c r="G824" s="3">
        <v>21.318756243393299</v>
      </c>
      <c r="H824" s="3" t="str">
        <f>IF(Table1[[#This Row],[BMI]]&lt;18.5,"Underweight",IF(AND(Table1[[#This Row],[BMI]]&gt;=18.5,Table1[[#This Row],[BMI]]&lt;25),"Normal Weight",IF(AND(Table1[[#This Row],[BMI]]&gt;=25,Table1[[#This Row],[BMI]]&lt;30),"Overweight","Obesity")))</f>
        <v>Normal Weight</v>
      </c>
      <c r="I824">
        <v>0</v>
      </c>
      <c r="J824">
        <v>3.4108926785562899</v>
      </c>
      <c r="K824">
        <v>9.7920697595473101</v>
      </c>
      <c r="L824">
        <v>9.0992095249033405</v>
      </c>
      <c r="M824">
        <v>7.5844891140916397</v>
      </c>
      <c r="N824">
        <v>0</v>
      </c>
      <c r="O824">
        <v>0</v>
      </c>
      <c r="P824">
        <v>0</v>
      </c>
      <c r="Q824">
        <v>1</v>
      </c>
      <c r="R824">
        <v>0</v>
      </c>
      <c r="S824">
        <v>0</v>
      </c>
      <c r="T824">
        <v>150</v>
      </c>
      <c r="U824">
        <v>114</v>
      </c>
      <c r="V824">
        <v>259.76690840886101</v>
      </c>
      <c r="W824">
        <v>197.313655127978</v>
      </c>
      <c r="X824">
        <v>26.488223058467401</v>
      </c>
      <c r="Y824">
        <v>199.34724469289301</v>
      </c>
      <c r="Z824">
        <v>25.541350878604899</v>
      </c>
      <c r="AA824" t="str">
        <f>IF(Table1[[#This Row],[MMSE]]&lt;10, "Severe", IF(AND(Table1[[#This Row],[MMSE]]&gt;10,Table1[[#This Row],[MMSE]]&lt;21),"Moderate",IF(AND(Table1[[#This Row],[MMSE]]&gt;=21,Table1[[#This Row],[MMSE]]&lt;25),"Mild","Normal")))</f>
        <v>Normal</v>
      </c>
      <c r="AB824">
        <v>4.7763273221466802</v>
      </c>
      <c r="AC824">
        <v>0</v>
      </c>
      <c r="AD824">
        <v>0</v>
      </c>
      <c r="AE824">
        <v>2.8269972555251401</v>
      </c>
      <c r="AF824">
        <v>0</v>
      </c>
      <c r="AG824">
        <v>0</v>
      </c>
      <c r="AH824">
        <v>1</v>
      </c>
      <c r="AI824">
        <v>1</v>
      </c>
      <c r="AJ824">
        <v>0</v>
      </c>
      <c r="AK824">
        <v>0</v>
      </c>
      <c r="AL824" t="s">
        <v>35</v>
      </c>
    </row>
    <row r="825" spans="1:38" x14ac:dyDescent="0.2">
      <c r="A825">
        <v>5574</v>
      </c>
      <c r="B825">
        <v>64</v>
      </c>
      <c r="C825" t="str">
        <f>QUOTIENT(Table1[[#This Row],[Age]],10)*10&amp;"-"&amp;(QUOTIENT(Table1[[#This Row],[Age]],10)*10)+9</f>
        <v>60-69</v>
      </c>
      <c r="D825">
        <v>0</v>
      </c>
      <c r="E825">
        <v>2</v>
      </c>
      <c r="F825">
        <v>1</v>
      </c>
      <c r="G825" s="3">
        <v>30.353960698497801</v>
      </c>
      <c r="H825" s="3" t="str">
        <f>IF(Table1[[#This Row],[BMI]]&lt;18.5,"Underweight",IF(AND(Table1[[#This Row],[BMI]]&gt;=18.5,Table1[[#This Row],[BMI]]&lt;25),"Normal Weight",IF(AND(Table1[[#This Row],[BMI]]&gt;=25,Table1[[#This Row],[BMI]]&lt;30),"Overweight","Obesity")))</f>
        <v>Obesity</v>
      </c>
      <c r="I825">
        <v>0</v>
      </c>
      <c r="J825">
        <v>2.4047461319793801</v>
      </c>
      <c r="K825">
        <v>3.968767347924</v>
      </c>
      <c r="L825">
        <v>3.0518625090879099</v>
      </c>
      <c r="M825">
        <v>8.28103829990701</v>
      </c>
      <c r="N825">
        <v>1</v>
      </c>
      <c r="O825">
        <v>0</v>
      </c>
      <c r="P825">
        <v>0</v>
      </c>
      <c r="Q825">
        <v>0</v>
      </c>
      <c r="R825">
        <v>0</v>
      </c>
      <c r="S825">
        <v>0</v>
      </c>
      <c r="T825">
        <v>137</v>
      </c>
      <c r="U825">
        <v>116</v>
      </c>
      <c r="V825">
        <v>284.86906632424001</v>
      </c>
      <c r="W825">
        <v>56.968633429896798</v>
      </c>
      <c r="X825">
        <v>23.091354134685702</v>
      </c>
      <c r="Y825">
        <v>133.78927583466901</v>
      </c>
      <c r="Z825">
        <v>13.286116545809399</v>
      </c>
      <c r="AA825" t="str">
        <f>IF(Table1[[#This Row],[MMSE]]&lt;10, "Severe", IF(AND(Table1[[#This Row],[MMSE]]&gt;10,Table1[[#This Row],[MMSE]]&lt;21),"Moderate",IF(AND(Table1[[#This Row],[MMSE]]&gt;=21,Table1[[#This Row],[MMSE]]&lt;25),"Mild","Normal")))</f>
        <v>Moderate</v>
      </c>
      <c r="AB825">
        <v>4.8871548561423204</v>
      </c>
      <c r="AC825">
        <v>1</v>
      </c>
      <c r="AD825">
        <v>0</v>
      </c>
      <c r="AE825">
        <v>1.74044517050218</v>
      </c>
      <c r="AF825">
        <v>1</v>
      </c>
      <c r="AG825">
        <v>0</v>
      </c>
      <c r="AH825">
        <v>1</v>
      </c>
      <c r="AI825">
        <v>0</v>
      </c>
      <c r="AJ825">
        <v>1</v>
      </c>
      <c r="AK825">
        <v>1</v>
      </c>
      <c r="AL825" t="s">
        <v>35</v>
      </c>
    </row>
    <row r="826" spans="1:38" hidden="1" x14ac:dyDescent="0.2">
      <c r="A826">
        <v>5575</v>
      </c>
      <c r="B826">
        <v>85</v>
      </c>
      <c r="C826" t="str">
        <f>QUOTIENT(Table1[[#This Row],[Age]],10)*10&amp;"-"&amp;(QUOTIENT(Table1[[#This Row],[Age]],10)*10)+9</f>
        <v>80-89</v>
      </c>
      <c r="D826">
        <v>0</v>
      </c>
      <c r="E826">
        <v>0</v>
      </c>
      <c r="F826">
        <v>1</v>
      </c>
      <c r="G826" s="3">
        <v>31.9869067639771</v>
      </c>
      <c r="H826" s="3" t="str">
        <f>IF(Table1[[#This Row],[BMI]]&lt;18.5,"Underweight",IF(AND(Table1[[#This Row],[BMI]]&gt;=18.5,Table1[[#This Row],[BMI]]&lt;25),"Normal Weight",IF(AND(Table1[[#This Row],[BMI]]&gt;=25,Table1[[#This Row],[BMI]]&lt;30),"Overweight","Obesity")))</f>
        <v>Obesity</v>
      </c>
      <c r="I826">
        <v>1</v>
      </c>
      <c r="J826">
        <v>17.435695308461298</v>
      </c>
      <c r="K826">
        <v>9.0988014108020305</v>
      </c>
      <c r="L826">
        <v>8.9274298239801002</v>
      </c>
      <c r="M826">
        <v>6.4588486484798597</v>
      </c>
      <c r="N826">
        <v>0</v>
      </c>
      <c r="O826">
        <v>0</v>
      </c>
      <c r="P826">
        <v>0</v>
      </c>
      <c r="Q826">
        <v>0</v>
      </c>
      <c r="R826">
        <v>0</v>
      </c>
      <c r="S826">
        <v>1</v>
      </c>
      <c r="T826">
        <v>109</v>
      </c>
      <c r="U826">
        <v>72</v>
      </c>
      <c r="V826">
        <v>172.79841206893701</v>
      </c>
      <c r="W826">
        <v>60.758547183003799</v>
      </c>
      <c r="X826">
        <v>76.039751382332895</v>
      </c>
      <c r="Y826">
        <v>364.64915875085001</v>
      </c>
      <c r="Z826">
        <v>5.7325090182356897</v>
      </c>
      <c r="AA826" t="str">
        <f>IF(Table1[[#This Row],[MMSE]]&lt;10, "Severe", IF(AND(Table1[[#This Row],[MMSE]]&gt;10,Table1[[#This Row],[MMSE]]&lt;21),"Moderate",IF(AND(Table1[[#This Row],[MMSE]]&gt;=21,Table1[[#This Row],[MMSE]]&lt;25),"Mild","Normal")))</f>
        <v>Severe</v>
      </c>
      <c r="AB826">
        <v>1.8268879838712699</v>
      </c>
      <c r="AC826">
        <v>0</v>
      </c>
      <c r="AD826">
        <v>0</v>
      </c>
      <c r="AE826">
        <v>8.9849252434634899</v>
      </c>
      <c r="AF826">
        <v>0</v>
      </c>
      <c r="AG826">
        <v>0</v>
      </c>
      <c r="AH826">
        <v>0</v>
      </c>
      <c r="AI826">
        <v>0</v>
      </c>
      <c r="AJ826">
        <v>0</v>
      </c>
      <c r="AK826">
        <v>0</v>
      </c>
      <c r="AL826" t="s">
        <v>35</v>
      </c>
    </row>
    <row r="827" spans="1:38" hidden="1" x14ac:dyDescent="0.2">
      <c r="A827">
        <v>5576</v>
      </c>
      <c r="B827">
        <v>66</v>
      </c>
      <c r="C827" t="str">
        <f>QUOTIENT(Table1[[#This Row],[Age]],10)*10&amp;"-"&amp;(QUOTIENT(Table1[[#This Row],[Age]],10)*10)+9</f>
        <v>60-69</v>
      </c>
      <c r="D827">
        <v>1</v>
      </c>
      <c r="E827">
        <v>0</v>
      </c>
      <c r="F827">
        <v>1</v>
      </c>
      <c r="G827" s="3">
        <v>24.8372080009146</v>
      </c>
      <c r="H827" s="3" t="str">
        <f>IF(Table1[[#This Row],[BMI]]&lt;18.5,"Underweight",IF(AND(Table1[[#This Row],[BMI]]&gt;=18.5,Table1[[#This Row],[BMI]]&lt;25),"Normal Weight",IF(AND(Table1[[#This Row],[BMI]]&gt;=25,Table1[[#This Row],[BMI]]&lt;30),"Overweight","Obesity")))</f>
        <v>Normal Weight</v>
      </c>
      <c r="I827">
        <v>1</v>
      </c>
      <c r="J827">
        <v>1.46926201116285</v>
      </c>
      <c r="K827">
        <v>3.4823893592327</v>
      </c>
      <c r="L827">
        <v>0.89383175872409903</v>
      </c>
      <c r="M827">
        <v>9.1006180351768293</v>
      </c>
      <c r="N827">
        <v>0</v>
      </c>
      <c r="O827">
        <v>0</v>
      </c>
      <c r="P827">
        <v>0</v>
      </c>
      <c r="Q827">
        <v>1</v>
      </c>
      <c r="R827">
        <v>0</v>
      </c>
      <c r="S827">
        <v>0</v>
      </c>
      <c r="T827">
        <v>179</v>
      </c>
      <c r="U827">
        <v>101</v>
      </c>
      <c r="V827">
        <v>267.56728035168499</v>
      </c>
      <c r="W827">
        <v>57.542251382355197</v>
      </c>
      <c r="X827">
        <v>82.619350805515694</v>
      </c>
      <c r="Y827">
        <v>88.311528416196197</v>
      </c>
      <c r="Z827">
        <v>23.215901233771898</v>
      </c>
      <c r="AA827" t="str">
        <f>IF(Table1[[#This Row],[MMSE]]&lt;10, "Severe", IF(AND(Table1[[#This Row],[MMSE]]&gt;10,Table1[[#This Row],[MMSE]]&lt;21),"Moderate",IF(AND(Table1[[#This Row],[MMSE]]&gt;=21,Table1[[#This Row],[MMSE]]&lt;25),"Mild","Normal")))</f>
        <v>Mild</v>
      </c>
      <c r="AB827">
        <v>5.0987089981134401</v>
      </c>
      <c r="AC827">
        <v>0</v>
      </c>
      <c r="AD827">
        <v>0</v>
      </c>
      <c r="AE827">
        <v>6.5472795932652801</v>
      </c>
      <c r="AF827">
        <v>1</v>
      </c>
      <c r="AG827">
        <v>0</v>
      </c>
      <c r="AH827">
        <v>0</v>
      </c>
      <c r="AI827">
        <v>0</v>
      </c>
      <c r="AJ827">
        <v>0</v>
      </c>
      <c r="AK827">
        <v>0</v>
      </c>
      <c r="AL827" t="s">
        <v>35</v>
      </c>
    </row>
    <row r="828" spans="1:38" hidden="1" x14ac:dyDescent="0.2">
      <c r="A828">
        <v>5577</v>
      </c>
      <c r="B828">
        <v>62</v>
      </c>
      <c r="C828" t="str">
        <f>QUOTIENT(Table1[[#This Row],[Age]],10)*10&amp;"-"&amp;(QUOTIENT(Table1[[#This Row],[Age]],10)*10)+9</f>
        <v>60-69</v>
      </c>
      <c r="D828">
        <v>0</v>
      </c>
      <c r="E828">
        <v>0</v>
      </c>
      <c r="F828">
        <v>1</v>
      </c>
      <c r="G828" s="3">
        <v>20.3961695419794</v>
      </c>
      <c r="H828" s="3" t="str">
        <f>IF(Table1[[#This Row],[BMI]]&lt;18.5,"Underweight",IF(AND(Table1[[#This Row],[BMI]]&gt;=18.5,Table1[[#This Row],[BMI]]&lt;25),"Normal Weight",IF(AND(Table1[[#This Row],[BMI]]&gt;=25,Table1[[#This Row],[BMI]]&lt;30),"Overweight","Obesity")))</f>
        <v>Normal Weight</v>
      </c>
      <c r="I828">
        <v>1</v>
      </c>
      <c r="J828">
        <v>7.4402054027825404</v>
      </c>
      <c r="K828">
        <v>6.9184675888311604</v>
      </c>
      <c r="L828">
        <v>5.5006857488172098</v>
      </c>
      <c r="M828">
        <v>6.3674501734864499</v>
      </c>
      <c r="N828">
        <v>1</v>
      </c>
      <c r="O828">
        <v>0</v>
      </c>
      <c r="P828">
        <v>1</v>
      </c>
      <c r="Q828">
        <v>0</v>
      </c>
      <c r="R828">
        <v>0</v>
      </c>
      <c r="S828">
        <v>1</v>
      </c>
      <c r="T828">
        <v>92</v>
      </c>
      <c r="U828">
        <v>71</v>
      </c>
      <c r="V828">
        <v>236.30047559891401</v>
      </c>
      <c r="W828">
        <v>112.629560187541</v>
      </c>
      <c r="X828">
        <v>61.593315553960799</v>
      </c>
      <c r="Y828">
        <v>150.90188021496499</v>
      </c>
      <c r="Z828">
        <v>28.278129250070901</v>
      </c>
      <c r="AA828" t="str">
        <f>IF(Table1[[#This Row],[MMSE]]&lt;10, "Severe", IF(AND(Table1[[#This Row],[MMSE]]&gt;10,Table1[[#This Row],[MMSE]]&lt;21),"Moderate",IF(AND(Table1[[#This Row],[MMSE]]&gt;=21,Table1[[#This Row],[MMSE]]&lt;25),"Mild","Normal")))</f>
        <v>Normal</v>
      </c>
      <c r="AB828">
        <v>7.6604525283139902</v>
      </c>
      <c r="AC828">
        <v>0</v>
      </c>
      <c r="AD828">
        <v>0</v>
      </c>
      <c r="AE828">
        <v>9.6086697101811094</v>
      </c>
      <c r="AF828">
        <v>0</v>
      </c>
      <c r="AG828">
        <v>0</v>
      </c>
      <c r="AH828">
        <v>0</v>
      </c>
      <c r="AI828">
        <v>0</v>
      </c>
      <c r="AJ828">
        <v>0</v>
      </c>
      <c r="AK828">
        <v>0</v>
      </c>
      <c r="AL828" t="s">
        <v>35</v>
      </c>
    </row>
    <row r="829" spans="1:38" hidden="1" x14ac:dyDescent="0.2">
      <c r="A829">
        <v>5578</v>
      </c>
      <c r="B829">
        <v>75</v>
      </c>
      <c r="C829" t="str">
        <f>QUOTIENT(Table1[[#This Row],[Age]],10)*10&amp;"-"&amp;(QUOTIENT(Table1[[#This Row],[Age]],10)*10)+9</f>
        <v>70-79</v>
      </c>
      <c r="D829">
        <v>0</v>
      </c>
      <c r="E829">
        <v>1</v>
      </c>
      <c r="F829">
        <v>3</v>
      </c>
      <c r="G829" s="3">
        <v>36.707294934470703</v>
      </c>
      <c r="H829" s="3" t="str">
        <f>IF(Table1[[#This Row],[BMI]]&lt;18.5,"Underweight",IF(AND(Table1[[#This Row],[BMI]]&gt;=18.5,Table1[[#This Row],[BMI]]&lt;25),"Normal Weight",IF(AND(Table1[[#This Row],[BMI]]&gt;=25,Table1[[#This Row],[BMI]]&lt;30),"Overweight","Obesity")))</f>
        <v>Obesity</v>
      </c>
      <c r="I829">
        <v>0</v>
      </c>
      <c r="J829">
        <v>7.9313528865210203E-2</v>
      </c>
      <c r="K829">
        <v>4.6438683125526303</v>
      </c>
      <c r="L829">
        <v>6.8129112339357896</v>
      </c>
      <c r="M829">
        <v>7.4955854651690599</v>
      </c>
      <c r="N829">
        <v>0</v>
      </c>
      <c r="O829">
        <v>0</v>
      </c>
      <c r="P829">
        <v>0</v>
      </c>
      <c r="Q829">
        <v>0</v>
      </c>
      <c r="R829">
        <v>0</v>
      </c>
      <c r="S829">
        <v>0</v>
      </c>
      <c r="T829">
        <v>134</v>
      </c>
      <c r="U829">
        <v>114</v>
      </c>
      <c r="V829">
        <v>201.60628757978901</v>
      </c>
      <c r="W829">
        <v>64.963004468722502</v>
      </c>
      <c r="X829">
        <v>31.410293988982598</v>
      </c>
      <c r="Y829">
        <v>397.07544898123098</v>
      </c>
      <c r="Z829">
        <v>28.518102723340899</v>
      </c>
      <c r="AA829" t="str">
        <f>IF(Table1[[#This Row],[MMSE]]&lt;10, "Severe", IF(AND(Table1[[#This Row],[MMSE]]&gt;10,Table1[[#This Row],[MMSE]]&lt;21),"Moderate",IF(AND(Table1[[#This Row],[MMSE]]&gt;=21,Table1[[#This Row],[MMSE]]&lt;25),"Mild","Normal")))</f>
        <v>Normal</v>
      </c>
      <c r="AB829">
        <v>0.689625065930216</v>
      </c>
      <c r="AC829">
        <v>0</v>
      </c>
      <c r="AD829">
        <v>0</v>
      </c>
      <c r="AE829">
        <v>3.3915379423630498</v>
      </c>
      <c r="AF829">
        <v>0</v>
      </c>
      <c r="AG829">
        <v>0</v>
      </c>
      <c r="AH829">
        <v>0</v>
      </c>
      <c r="AI829">
        <v>0</v>
      </c>
      <c r="AJ829">
        <v>0</v>
      </c>
      <c r="AK829">
        <v>0</v>
      </c>
      <c r="AL829" t="s">
        <v>35</v>
      </c>
    </row>
    <row r="830" spans="1:38" hidden="1" x14ac:dyDescent="0.2">
      <c r="A830">
        <v>5579</v>
      </c>
      <c r="B830">
        <v>71</v>
      </c>
      <c r="C830" t="str">
        <f>QUOTIENT(Table1[[#This Row],[Age]],10)*10&amp;"-"&amp;(QUOTIENT(Table1[[#This Row],[Age]],10)*10)+9</f>
        <v>70-79</v>
      </c>
      <c r="D830">
        <v>1</v>
      </c>
      <c r="E830">
        <v>0</v>
      </c>
      <c r="F830">
        <v>1</v>
      </c>
      <c r="G830" s="3">
        <v>39.677200017551399</v>
      </c>
      <c r="H830" s="3" t="str">
        <f>IF(Table1[[#This Row],[BMI]]&lt;18.5,"Underweight",IF(AND(Table1[[#This Row],[BMI]]&gt;=18.5,Table1[[#This Row],[BMI]]&lt;25),"Normal Weight",IF(AND(Table1[[#This Row],[BMI]]&gt;=25,Table1[[#This Row],[BMI]]&lt;30),"Overweight","Obesity")))</f>
        <v>Obesity</v>
      </c>
      <c r="I830">
        <v>1</v>
      </c>
      <c r="J830">
        <v>11.3371096666899</v>
      </c>
      <c r="K830">
        <v>8.8617711337244103</v>
      </c>
      <c r="L830">
        <v>2.1075936986905499</v>
      </c>
      <c r="M830">
        <v>9.3621587455180002</v>
      </c>
      <c r="N830">
        <v>0</v>
      </c>
      <c r="O830">
        <v>0</v>
      </c>
      <c r="P830">
        <v>0</v>
      </c>
      <c r="Q830">
        <v>0</v>
      </c>
      <c r="R830">
        <v>1</v>
      </c>
      <c r="S830">
        <v>0</v>
      </c>
      <c r="T830">
        <v>124</v>
      </c>
      <c r="U830">
        <v>83</v>
      </c>
      <c r="V830">
        <v>225.19982437492999</v>
      </c>
      <c r="W830">
        <v>156.388691027969</v>
      </c>
      <c r="X830">
        <v>78.991033773641703</v>
      </c>
      <c r="Y830">
        <v>83.364092669367395</v>
      </c>
      <c r="Z830">
        <v>9.1682859831822991</v>
      </c>
      <c r="AA830" t="str">
        <f>IF(Table1[[#This Row],[MMSE]]&lt;10, "Severe", IF(AND(Table1[[#This Row],[MMSE]]&gt;10,Table1[[#This Row],[MMSE]]&lt;21),"Moderate",IF(AND(Table1[[#This Row],[MMSE]]&gt;=21,Table1[[#This Row],[MMSE]]&lt;25),"Mild","Normal")))</f>
        <v>Severe</v>
      </c>
      <c r="AB830">
        <v>5.2041420769737696</v>
      </c>
      <c r="AC830">
        <v>0</v>
      </c>
      <c r="AD830">
        <v>0</v>
      </c>
      <c r="AE830">
        <v>3.9054729731389402</v>
      </c>
      <c r="AF830">
        <v>0</v>
      </c>
      <c r="AG830">
        <v>0</v>
      </c>
      <c r="AH830">
        <v>0</v>
      </c>
      <c r="AI830">
        <v>0</v>
      </c>
      <c r="AJ830">
        <v>0</v>
      </c>
      <c r="AK830">
        <v>0</v>
      </c>
      <c r="AL830" t="s">
        <v>35</v>
      </c>
    </row>
    <row r="831" spans="1:38" hidden="1" x14ac:dyDescent="0.2">
      <c r="A831">
        <v>5580</v>
      </c>
      <c r="B831">
        <v>65</v>
      </c>
      <c r="C831" t="str">
        <f>QUOTIENT(Table1[[#This Row],[Age]],10)*10&amp;"-"&amp;(QUOTIENT(Table1[[#This Row],[Age]],10)*10)+9</f>
        <v>60-69</v>
      </c>
      <c r="D831">
        <v>0</v>
      </c>
      <c r="E831">
        <v>1</v>
      </c>
      <c r="F831">
        <v>1</v>
      </c>
      <c r="G831" s="3">
        <v>27.641953448198901</v>
      </c>
      <c r="H831" s="3" t="str">
        <f>IF(Table1[[#This Row],[BMI]]&lt;18.5,"Underweight",IF(AND(Table1[[#This Row],[BMI]]&gt;=18.5,Table1[[#This Row],[BMI]]&lt;25),"Normal Weight",IF(AND(Table1[[#This Row],[BMI]]&gt;=25,Table1[[#This Row],[BMI]]&lt;30),"Overweight","Obesity")))</f>
        <v>Overweight</v>
      </c>
      <c r="I831">
        <v>0</v>
      </c>
      <c r="J831">
        <v>8.5000879487380399</v>
      </c>
      <c r="K831">
        <v>3.5020915036686202</v>
      </c>
      <c r="L831">
        <v>5.19400946464883</v>
      </c>
      <c r="M831">
        <v>5.7096452137874101</v>
      </c>
      <c r="N831">
        <v>0</v>
      </c>
      <c r="O831">
        <v>0</v>
      </c>
      <c r="P831">
        <v>0</v>
      </c>
      <c r="Q831">
        <v>0</v>
      </c>
      <c r="R831">
        <v>0</v>
      </c>
      <c r="S831">
        <v>0</v>
      </c>
      <c r="T831">
        <v>166</v>
      </c>
      <c r="U831">
        <v>111</v>
      </c>
      <c r="V831">
        <v>294.86419400063699</v>
      </c>
      <c r="W831">
        <v>57.436292177348001</v>
      </c>
      <c r="X831">
        <v>47.1237691635489</v>
      </c>
      <c r="Y831">
        <v>353.95015161702599</v>
      </c>
      <c r="Z831">
        <v>8.0180010407631599</v>
      </c>
      <c r="AA831" t="str">
        <f>IF(Table1[[#This Row],[MMSE]]&lt;10, "Severe", IF(AND(Table1[[#This Row],[MMSE]]&gt;10,Table1[[#This Row],[MMSE]]&lt;21),"Moderate",IF(AND(Table1[[#This Row],[MMSE]]&gt;=21,Table1[[#This Row],[MMSE]]&lt;25),"Mild","Normal")))</f>
        <v>Severe</v>
      </c>
      <c r="AB831">
        <v>0.42572848977718902</v>
      </c>
      <c r="AC831">
        <v>0</v>
      </c>
      <c r="AD831">
        <v>0</v>
      </c>
      <c r="AE831">
        <v>1.2008001384173199</v>
      </c>
      <c r="AF831">
        <v>0</v>
      </c>
      <c r="AG831">
        <v>0</v>
      </c>
      <c r="AH831">
        <v>0</v>
      </c>
      <c r="AI831">
        <v>0</v>
      </c>
      <c r="AJ831">
        <v>1</v>
      </c>
      <c r="AK831">
        <v>1</v>
      </c>
      <c r="AL831" t="s">
        <v>35</v>
      </c>
    </row>
    <row r="832" spans="1:38" x14ac:dyDescent="0.2">
      <c r="A832">
        <v>5581</v>
      </c>
      <c r="B832">
        <v>61</v>
      </c>
      <c r="C832" t="str">
        <f>QUOTIENT(Table1[[#This Row],[Age]],10)*10&amp;"-"&amp;(QUOTIENT(Table1[[#This Row],[Age]],10)*10)+9</f>
        <v>60-69</v>
      </c>
      <c r="D832">
        <v>1</v>
      </c>
      <c r="E832">
        <v>1</v>
      </c>
      <c r="F832">
        <v>1</v>
      </c>
      <c r="G832" s="3">
        <v>31.445223371953901</v>
      </c>
      <c r="H832" s="3" t="str">
        <f>IF(Table1[[#This Row],[BMI]]&lt;18.5,"Underweight",IF(AND(Table1[[#This Row],[BMI]]&gt;=18.5,Table1[[#This Row],[BMI]]&lt;25),"Normal Weight",IF(AND(Table1[[#This Row],[BMI]]&gt;=25,Table1[[#This Row],[BMI]]&lt;30),"Overweight","Obesity")))</f>
        <v>Obesity</v>
      </c>
      <c r="I832">
        <v>1</v>
      </c>
      <c r="J832">
        <v>15.501095081419701</v>
      </c>
      <c r="K832">
        <v>7.8630647717192499</v>
      </c>
      <c r="L832">
        <v>3.1283344306437502</v>
      </c>
      <c r="M832">
        <v>6.16947285566701</v>
      </c>
      <c r="N832">
        <v>1</v>
      </c>
      <c r="O832">
        <v>0</v>
      </c>
      <c r="P832">
        <v>1</v>
      </c>
      <c r="Q832">
        <v>0</v>
      </c>
      <c r="R832">
        <v>0</v>
      </c>
      <c r="S832">
        <v>0</v>
      </c>
      <c r="T832">
        <v>94</v>
      </c>
      <c r="U832">
        <v>116</v>
      </c>
      <c r="V832">
        <v>195.85927725631899</v>
      </c>
      <c r="W832">
        <v>58.537932671016897</v>
      </c>
      <c r="X832">
        <v>97.910304808366106</v>
      </c>
      <c r="Y832">
        <v>272.69974059754003</v>
      </c>
      <c r="Z832">
        <v>10.716269037024199</v>
      </c>
      <c r="AA832" t="str">
        <f>IF(Table1[[#This Row],[MMSE]]&lt;10, "Severe", IF(AND(Table1[[#This Row],[MMSE]]&gt;10,Table1[[#This Row],[MMSE]]&lt;21),"Moderate",IF(AND(Table1[[#This Row],[MMSE]]&gt;=21,Table1[[#This Row],[MMSE]]&lt;25),"Mild","Normal")))</f>
        <v>Moderate</v>
      </c>
      <c r="AB832">
        <v>1.3108701591284799</v>
      </c>
      <c r="AC832">
        <v>1</v>
      </c>
      <c r="AD832">
        <v>1</v>
      </c>
      <c r="AE832">
        <v>4.2402085312821898</v>
      </c>
      <c r="AF832">
        <v>1</v>
      </c>
      <c r="AG832">
        <v>0</v>
      </c>
      <c r="AH832">
        <v>0</v>
      </c>
      <c r="AI832">
        <v>0</v>
      </c>
      <c r="AJ832">
        <v>0</v>
      </c>
      <c r="AK832">
        <v>1</v>
      </c>
      <c r="AL832" t="s">
        <v>35</v>
      </c>
    </row>
    <row r="833" spans="1:38" hidden="1" x14ac:dyDescent="0.2">
      <c r="A833">
        <v>5582</v>
      </c>
      <c r="B833">
        <v>60</v>
      </c>
      <c r="C833" t="str">
        <f>QUOTIENT(Table1[[#This Row],[Age]],10)*10&amp;"-"&amp;(QUOTIENT(Table1[[#This Row],[Age]],10)*10)+9</f>
        <v>60-69</v>
      </c>
      <c r="D833">
        <v>0</v>
      </c>
      <c r="E833">
        <v>0</v>
      </c>
      <c r="F833">
        <v>1</v>
      </c>
      <c r="G833" s="3">
        <v>38.184738379157103</v>
      </c>
      <c r="H833" s="3" t="str">
        <f>IF(Table1[[#This Row],[BMI]]&lt;18.5,"Underweight",IF(AND(Table1[[#This Row],[BMI]]&gt;=18.5,Table1[[#This Row],[BMI]]&lt;25),"Normal Weight",IF(AND(Table1[[#This Row],[BMI]]&gt;=25,Table1[[#This Row],[BMI]]&lt;30),"Overweight","Obesity")))</f>
        <v>Obesity</v>
      </c>
      <c r="I833">
        <v>0</v>
      </c>
      <c r="J833">
        <v>16.918931897976201</v>
      </c>
      <c r="K833">
        <v>0.63965395243038503</v>
      </c>
      <c r="L833">
        <v>9.1934728290252501</v>
      </c>
      <c r="M833">
        <v>7.7100047145944099</v>
      </c>
      <c r="N833">
        <v>1</v>
      </c>
      <c r="O833">
        <v>0</v>
      </c>
      <c r="P833">
        <v>0</v>
      </c>
      <c r="Q833">
        <v>1</v>
      </c>
      <c r="R833">
        <v>0</v>
      </c>
      <c r="S833">
        <v>0</v>
      </c>
      <c r="T833">
        <v>155</v>
      </c>
      <c r="U833">
        <v>103</v>
      </c>
      <c r="V833">
        <v>241.41945549633701</v>
      </c>
      <c r="W833">
        <v>77.236073140037902</v>
      </c>
      <c r="X833">
        <v>40.4834917592365</v>
      </c>
      <c r="Y833">
        <v>105.388391627001</v>
      </c>
      <c r="Z833">
        <v>29.032658712338101</v>
      </c>
      <c r="AA833" t="str">
        <f>IF(Table1[[#This Row],[MMSE]]&lt;10, "Severe", IF(AND(Table1[[#This Row],[MMSE]]&gt;10,Table1[[#This Row],[MMSE]]&lt;21),"Moderate",IF(AND(Table1[[#This Row],[MMSE]]&gt;=21,Table1[[#This Row],[MMSE]]&lt;25),"Mild","Normal")))</f>
        <v>Normal</v>
      </c>
      <c r="AB833">
        <v>8.3184327909056801</v>
      </c>
      <c r="AC833">
        <v>0</v>
      </c>
      <c r="AD833">
        <v>0</v>
      </c>
      <c r="AE833">
        <v>9.5648698349783707</v>
      </c>
      <c r="AF833">
        <v>0</v>
      </c>
      <c r="AG833">
        <v>0</v>
      </c>
      <c r="AH833">
        <v>0</v>
      </c>
      <c r="AI833">
        <v>0</v>
      </c>
      <c r="AJ833">
        <v>1</v>
      </c>
      <c r="AK833">
        <v>0</v>
      </c>
      <c r="AL833" t="s">
        <v>35</v>
      </c>
    </row>
    <row r="834" spans="1:38" hidden="1" x14ac:dyDescent="0.2">
      <c r="A834">
        <v>5583</v>
      </c>
      <c r="B834">
        <v>66</v>
      </c>
      <c r="C834" t="str">
        <f>QUOTIENT(Table1[[#This Row],[Age]],10)*10&amp;"-"&amp;(QUOTIENT(Table1[[#This Row],[Age]],10)*10)+9</f>
        <v>60-69</v>
      </c>
      <c r="D834">
        <v>0</v>
      </c>
      <c r="E834">
        <v>0</v>
      </c>
      <c r="F834">
        <v>2</v>
      </c>
      <c r="G834" s="3">
        <v>39.159497185393597</v>
      </c>
      <c r="H834" s="3" t="str">
        <f>IF(Table1[[#This Row],[BMI]]&lt;18.5,"Underweight",IF(AND(Table1[[#This Row],[BMI]]&gt;=18.5,Table1[[#This Row],[BMI]]&lt;25),"Normal Weight",IF(AND(Table1[[#This Row],[BMI]]&gt;=25,Table1[[#This Row],[BMI]]&lt;30),"Overweight","Obesity")))</f>
        <v>Obesity</v>
      </c>
      <c r="I834">
        <v>0</v>
      </c>
      <c r="J834">
        <v>9.9049216626464194</v>
      </c>
      <c r="K834">
        <v>7.2349386163570104</v>
      </c>
      <c r="L834">
        <v>9.3514312686669605</v>
      </c>
      <c r="M834">
        <v>6.1879864824961803</v>
      </c>
      <c r="N834">
        <v>0</v>
      </c>
      <c r="O834">
        <v>0</v>
      </c>
      <c r="P834">
        <v>0</v>
      </c>
      <c r="Q834">
        <v>1</v>
      </c>
      <c r="R834">
        <v>0</v>
      </c>
      <c r="S834">
        <v>0</v>
      </c>
      <c r="T834">
        <v>101</v>
      </c>
      <c r="U834">
        <v>76</v>
      </c>
      <c r="V834">
        <v>248.78882077490201</v>
      </c>
      <c r="W834">
        <v>166.02387364649101</v>
      </c>
      <c r="X834">
        <v>93.991903242180499</v>
      </c>
      <c r="Y834">
        <v>369.20329970274503</v>
      </c>
      <c r="Z834">
        <v>7.9865411199930003</v>
      </c>
      <c r="AA834" t="str">
        <f>IF(Table1[[#This Row],[MMSE]]&lt;10, "Severe", IF(AND(Table1[[#This Row],[MMSE]]&gt;10,Table1[[#This Row],[MMSE]]&lt;21),"Moderate",IF(AND(Table1[[#This Row],[MMSE]]&gt;=21,Table1[[#This Row],[MMSE]]&lt;25),"Mild","Normal")))</f>
        <v>Severe</v>
      </c>
      <c r="AB834">
        <v>9.9146443026368996</v>
      </c>
      <c r="AC834">
        <v>1</v>
      </c>
      <c r="AD834">
        <v>0</v>
      </c>
      <c r="AE834">
        <v>3.6595162406802402</v>
      </c>
      <c r="AF834">
        <v>0</v>
      </c>
      <c r="AG834">
        <v>0</v>
      </c>
      <c r="AH834">
        <v>0</v>
      </c>
      <c r="AI834">
        <v>0</v>
      </c>
      <c r="AJ834">
        <v>1</v>
      </c>
      <c r="AK834">
        <v>1</v>
      </c>
      <c r="AL834" t="s">
        <v>35</v>
      </c>
    </row>
    <row r="835" spans="1:38" hidden="1" x14ac:dyDescent="0.2">
      <c r="A835">
        <v>5584</v>
      </c>
      <c r="B835">
        <v>78</v>
      </c>
      <c r="C835" t="str">
        <f>QUOTIENT(Table1[[#This Row],[Age]],10)*10&amp;"-"&amp;(QUOTIENT(Table1[[#This Row],[Age]],10)*10)+9</f>
        <v>70-79</v>
      </c>
      <c r="D835">
        <v>1</v>
      </c>
      <c r="E835">
        <v>3</v>
      </c>
      <c r="F835">
        <v>2</v>
      </c>
      <c r="G835" s="3">
        <v>16.7844115883785</v>
      </c>
      <c r="H835" s="3" t="str">
        <f>IF(Table1[[#This Row],[BMI]]&lt;18.5,"Underweight",IF(AND(Table1[[#This Row],[BMI]]&gt;=18.5,Table1[[#This Row],[BMI]]&lt;25),"Normal Weight",IF(AND(Table1[[#This Row],[BMI]]&gt;=25,Table1[[#This Row],[BMI]]&lt;30),"Overweight","Obesity")))</f>
        <v>Underweight</v>
      </c>
      <c r="I835">
        <v>0</v>
      </c>
      <c r="J835">
        <v>19.865398622566001</v>
      </c>
      <c r="K835">
        <v>3.04330502319671</v>
      </c>
      <c r="L835">
        <v>5.7197032967171202</v>
      </c>
      <c r="M835">
        <v>6.4203292682346902</v>
      </c>
      <c r="N835">
        <v>0</v>
      </c>
      <c r="O835">
        <v>0</v>
      </c>
      <c r="P835">
        <v>0</v>
      </c>
      <c r="Q835">
        <v>0</v>
      </c>
      <c r="R835">
        <v>0</v>
      </c>
      <c r="S835">
        <v>0</v>
      </c>
      <c r="T835">
        <v>124</v>
      </c>
      <c r="U835">
        <v>61</v>
      </c>
      <c r="V835">
        <v>197.640770317245</v>
      </c>
      <c r="W835">
        <v>118.46145769862299</v>
      </c>
      <c r="X835">
        <v>61.170212160547699</v>
      </c>
      <c r="Y835">
        <v>105.64823917171</v>
      </c>
      <c r="Z835">
        <v>29.286210740931899</v>
      </c>
      <c r="AA835" t="str">
        <f>IF(Table1[[#This Row],[MMSE]]&lt;10, "Severe", IF(AND(Table1[[#This Row],[MMSE]]&gt;10,Table1[[#This Row],[MMSE]]&lt;21),"Moderate",IF(AND(Table1[[#This Row],[MMSE]]&gt;=21,Table1[[#This Row],[MMSE]]&lt;25),"Mild","Normal")))</f>
        <v>Normal</v>
      </c>
      <c r="AB835">
        <v>7.2360738445836796</v>
      </c>
      <c r="AC835">
        <v>0</v>
      </c>
      <c r="AD835">
        <v>0</v>
      </c>
      <c r="AE835">
        <v>9.5169143591815697</v>
      </c>
      <c r="AF835">
        <v>0</v>
      </c>
      <c r="AG835">
        <v>0</v>
      </c>
      <c r="AH835">
        <v>0</v>
      </c>
      <c r="AI835">
        <v>0</v>
      </c>
      <c r="AJ835">
        <v>1</v>
      </c>
      <c r="AK835">
        <v>0</v>
      </c>
      <c r="AL835" t="s">
        <v>35</v>
      </c>
    </row>
    <row r="836" spans="1:38" x14ac:dyDescent="0.2">
      <c r="A836">
        <v>5585</v>
      </c>
      <c r="B836">
        <v>84</v>
      </c>
      <c r="C836" t="str">
        <f>QUOTIENT(Table1[[#This Row],[Age]],10)*10&amp;"-"&amp;(QUOTIENT(Table1[[#This Row],[Age]],10)*10)+9</f>
        <v>80-89</v>
      </c>
      <c r="D836">
        <v>0</v>
      </c>
      <c r="E836">
        <v>2</v>
      </c>
      <c r="F836">
        <v>0</v>
      </c>
      <c r="G836" s="3">
        <v>21.6436167624307</v>
      </c>
      <c r="H836" s="3" t="str">
        <f>IF(Table1[[#This Row],[BMI]]&lt;18.5,"Underweight",IF(AND(Table1[[#This Row],[BMI]]&gt;=18.5,Table1[[#This Row],[BMI]]&lt;25),"Normal Weight",IF(AND(Table1[[#This Row],[BMI]]&gt;=25,Table1[[#This Row],[BMI]]&lt;30),"Overweight","Obesity")))</f>
        <v>Normal Weight</v>
      </c>
      <c r="I836">
        <v>0</v>
      </c>
      <c r="J836">
        <v>0.60165462391778401</v>
      </c>
      <c r="K836">
        <v>4.1231593931030002</v>
      </c>
      <c r="L836">
        <v>5.0760873166425498</v>
      </c>
      <c r="M836">
        <v>7.3256777534604396</v>
      </c>
      <c r="N836">
        <v>0</v>
      </c>
      <c r="O836">
        <v>1</v>
      </c>
      <c r="P836">
        <v>0</v>
      </c>
      <c r="Q836">
        <v>1</v>
      </c>
      <c r="R836">
        <v>0</v>
      </c>
      <c r="S836">
        <v>0</v>
      </c>
      <c r="T836">
        <v>167</v>
      </c>
      <c r="U836">
        <v>87</v>
      </c>
      <c r="V836">
        <v>185.003620315132</v>
      </c>
      <c r="W836">
        <v>158.28323674768501</v>
      </c>
      <c r="X836">
        <v>32.976576051430598</v>
      </c>
      <c r="Y836">
        <v>181.42496773447701</v>
      </c>
      <c r="Z836">
        <v>19.849069906148699</v>
      </c>
      <c r="AA836" t="str">
        <f>IF(Table1[[#This Row],[MMSE]]&lt;10, "Severe", IF(AND(Table1[[#This Row],[MMSE]]&gt;10,Table1[[#This Row],[MMSE]]&lt;21),"Moderate",IF(AND(Table1[[#This Row],[MMSE]]&gt;=21,Table1[[#This Row],[MMSE]]&lt;25),"Mild","Normal")))</f>
        <v>Moderate</v>
      </c>
      <c r="AB836">
        <v>4.5221610713567504</v>
      </c>
      <c r="AC836">
        <v>1</v>
      </c>
      <c r="AD836">
        <v>0</v>
      </c>
      <c r="AE836">
        <v>7.44444259496876</v>
      </c>
      <c r="AF836">
        <v>1</v>
      </c>
      <c r="AG836">
        <v>0</v>
      </c>
      <c r="AH836">
        <v>0</v>
      </c>
      <c r="AI836">
        <v>0</v>
      </c>
      <c r="AJ836">
        <v>1</v>
      </c>
      <c r="AK836">
        <v>1</v>
      </c>
      <c r="AL836" t="s">
        <v>35</v>
      </c>
    </row>
    <row r="837" spans="1:38" x14ac:dyDescent="0.2">
      <c r="A837">
        <v>5586</v>
      </c>
      <c r="B837">
        <v>76</v>
      </c>
      <c r="C837" t="str">
        <f>QUOTIENT(Table1[[#This Row],[Age]],10)*10&amp;"-"&amp;(QUOTIENT(Table1[[#This Row],[Age]],10)*10)+9</f>
        <v>70-79</v>
      </c>
      <c r="D837">
        <v>1</v>
      </c>
      <c r="E837">
        <v>1</v>
      </c>
      <c r="F837">
        <v>3</v>
      </c>
      <c r="G837" s="3">
        <v>33.498509838536101</v>
      </c>
      <c r="H837" s="3" t="str">
        <f>IF(Table1[[#This Row],[BMI]]&lt;18.5,"Underweight",IF(AND(Table1[[#This Row],[BMI]]&gt;=18.5,Table1[[#This Row],[BMI]]&lt;25),"Normal Weight",IF(AND(Table1[[#This Row],[BMI]]&gt;=25,Table1[[#This Row],[BMI]]&lt;30),"Overweight","Obesity")))</f>
        <v>Obesity</v>
      </c>
      <c r="I837">
        <v>0</v>
      </c>
      <c r="J837">
        <v>5.9630371821276</v>
      </c>
      <c r="K837">
        <v>3.5075780437650002</v>
      </c>
      <c r="L837">
        <v>5.4562988373929304</v>
      </c>
      <c r="M837">
        <v>8.8988886522562503</v>
      </c>
      <c r="N837">
        <v>0</v>
      </c>
      <c r="O837">
        <v>0</v>
      </c>
      <c r="P837">
        <v>0</v>
      </c>
      <c r="Q837">
        <v>1</v>
      </c>
      <c r="R837">
        <v>0</v>
      </c>
      <c r="S837">
        <v>1</v>
      </c>
      <c r="T837">
        <v>152</v>
      </c>
      <c r="U837">
        <v>111</v>
      </c>
      <c r="V837">
        <v>157.16473236598</v>
      </c>
      <c r="W837">
        <v>122.059605565434</v>
      </c>
      <c r="X837">
        <v>28.9098517595455</v>
      </c>
      <c r="Y837">
        <v>144.43519045644399</v>
      </c>
      <c r="Z837">
        <v>20.2521290144592</v>
      </c>
      <c r="AA837" t="str">
        <f>IF(Table1[[#This Row],[MMSE]]&lt;10, "Severe", IF(AND(Table1[[#This Row],[MMSE]]&gt;10,Table1[[#This Row],[MMSE]]&lt;21),"Moderate",IF(AND(Table1[[#This Row],[MMSE]]&gt;=21,Table1[[#This Row],[MMSE]]&lt;25),"Mild","Normal")))</f>
        <v>Moderate</v>
      </c>
      <c r="AB837">
        <v>0.80986306264424002</v>
      </c>
      <c r="AC837">
        <v>0</v>
      </c>
      <c r="AD837">
        <v>0</v>
      </c>
      <c r="AE837">
        <v>2.6000394445806299</v>
      </c>
      <c r="AF837">
        <v>0</v>
      </c>
      <c r="AG837">
        <v>1</v>
      </c>
      <c r="AH837">
        <v>0</v>
      </c>
      <c r="AI837">
        <v>0</v>
      </c>
      <c r="AJ837">
        <v>0</v>
      </c>
      <c r="AK837">
        <v>1</v>
      </c>
      <c r="AL837" t="s">
        <v>35</v>
      </c>
    </row>
    <row r="838" spans="1:38" hidden="1" x14ac:dyDescent="0.2">
      <c r="A838">
        <v>5587</v>
      </c>
      <c r="B838">
        <v>61</v>
      </c>
      <c r="C838" t="str">
        <f>QUOTIENT(Table1[[#This Row],[Age]],10)*10&amp;"-"&amp;(QUOTIENT(Table1[[#This Row],[Age]],10)*10)+9</f>
        <v>60-69</v>
      </c>
      <c r="D838">
        <v>0</v>
      </c>
      <c r="E838">
        <v>2</v>
      </c>
      <c r="F838">
        <v>0</v>
      </c>
      <c r="G838" s="3">
        <v>22.546745770728901</v>
      </c>
      <c r="H838" s="3" t="str">
        <f>IF(Table1[[#This Row],[BMI]]&lt;18.5,"Underweight",IF(AND(Table1[[#This Row],[BMI]]&gt;=18.5,Table1[[#This Row],[BMI]]&lt;25),"Normal Weight",IF(AND(Table1[[#This Row],[BMI]]&gt;=25,Table1[[#This Row],[BMI]]&lt;30),"Overweight","Obesity")))</f>
        <v>Normal Weight</v>
      </c>
      <c r="I838">
        <v>1</v>
      </c>
      <c r="J838">
        <v>6.3428106318940802</v>
      </c>
      <c r="K838">
        <v>5.6758076559730499</v>
      </c>
      <c r="L838">
        <v>5.1265860331970803</v>
      </c>
      <c r="M838">
        <v>4.9031813629218703</v>
      </c>
      <c r="N838">
        <v>0</v>
      </c>
      <c r="O838">
        <v>0</v>
      </c>
      <c r="P838">
        <v>0</v>
      </c>
      <c r="Q838">
        <v>0</v>
      </c>
      <c r="R838">
        <v>0</v>
      </c>
      <c r="S838">
        <v>0</v>
      </c>
      <c r="T838">
        <v>112</v>
      </c>
      <c r="U838">
        <v>69</v>
      </c>
      <c r="V838">
        <v>195.06412823656001</v>
      </c>
      <c r="W838">
        <v>116.13846092364599</v>
      </c>
      <c r="X838">
        <v>28.026980968240998</v>
      </c>
      <c r="Y838">
        <v>257.44054316942101</v>
      </c>
      <c r="Z838">
        <v>4.6041981411921897</v>
      </c>
      <c r="AA838" t="str">
        <f>IF(Table1[[#This Row],[MMSE]]&lt;10, "Severe", IF(AND(Table1[[#This Row],[MMSE]]&gt;10,Table1[[#This Row],[MMSE]]&lt;21),"Moderate",IF(AND(Table1[[#This Row],[MMSE]]&gt;=21,Table1[[#This Row],[MMSE]]&lt;25),"Mild","Normal")))</f>
        <v>Severe</v>
      </c>
      <c r="AB838">
        <v>2.3132160588623698</v>
      </c>
      <c r="AC838">
        <v>0</v>
      </c>
      <c r="AD838">
        <v>0</v>
      </c>
      <c r="AE838">
        <v>1.5136810652275901</v>
      </c>
      <c r="AF838">
        <v>1</v>
      </c>
      <c r="AG838">
        <v>0</v>
      </c>
      <c r="AH838">
        <v>1</v>
      </c>
      <c r="AI838">
        <v>0</v>
      </c>
      <c r="AJ838">
        <v>0</v>
      </c>
      <c r="AK838">
        <v>1</v>
      </c>
      <c r="AL838" t="s">
        <v>35</v>
      </c>
    </row>
    <row r="839" spans="1:38" hidden="1" x14ac:dyDescent="0.2">
      <c r="A839">
        <v>5588</v>
      </c>
      <c r="B839">
        <v>68</v>
      </c>
      <c r="C839" t="str">
        <f>QUOTIENT(Table1[[#This Row],[Age]],10)*10&amp;"-"&amp;(QUOTIENT(Table1[[#This Row],[Age]],10)*10)+9</f>
        <v>60-69</v>
      </c>
      <c r="D839">
        <v>1</v>
      </c>
      <c r="E839">
        <v>0</v>
      </c>
      <c r="F839">
        <v>2</v>
      </c>
      <c r="G839" s="3">
        <v>23.748673164430201</v>
      </c>
      <c r="H839" s="3" t="str">
        <f>IF(Table1[[#This Row],[BMI]]&lt;18.5,"Underweight",IF(AND(Table1[[#This Row],[BMI]]&gt;=18.5,Table1[[#This Row],[BMI]]&lt;25),"Normal Weight",IF(AND(Table1[[#This Row],[BMI]]&gt;=25,Table1[[#This Row],[BMI]]&lt;30),"Overweight","Obesity")))</f>
        <v>Normal Weight</v>
      </c>
      <c r="I839">
        <v>0</v>
      </c>
      <c r="J839">
        <v>6.60346726096176</v>
      </c>
      <c r="K839">
        <v>2.6102472733904198</v>
      </c>
      <c r="L839">
        <v>1.5556131080372699</v>
      </c>
      <c r="M839">
        <v>7.4019583008451697</v>
      </c>
      <c r="N839">
        <v>0</v>
      </c>
      <c r="O839">
        <v>0</v>
      </c>
      <c r="P839">
        <v>0</v>
      </c>
      <c r="Q839">
        <v>1</v>
      </c>
      <c r="R839">
        <v>0</v>
      </c>
      <c r="S839">
        <v>1</v>
      </c>
      <c r="T839">
        <v>95</v>
      </c>
      <c r="U839">
        <v>117</v>
      </c>
      <c r="V839">
        <v>241.178013587441</v>
      </c>
      <c r="W839">
        <v>115.760001492353</v>
      </c>
      <c r="X839">
        <v>89.300017654930997</v>
      </c>
      <c r="Y839">
        <v>91.029610391629305</v>
      </c>
      <c r="Z839">
        <v>22.057503047449501</v>
      </c>
      <c r="AA839" t="str">
        <f>IF(Table1[[#This Row],[MMSE]]&lt;10, "Severe", IF(AND(Table1[[#This Row],[MMSE]]&gt;10,Table1[[#This Row],[MMSE]]&lt;21),"Moderate",IF(AND(Table1[[#This Row],[MMSE]]&gt;=21,Table1[[#This Row],[MMSE]]&lt;25),"Mild","Normal")))</f>
        <v>Mild</v>
      </c>
      <c r="AB839">
        <v>8.5226419483522093</v>
      </c>
      <c r="AC839">
        <v>0</v>
      </c>
      <c r="AD839">
        <v>0</v>
      </c>
      <c r="AE839">
        <v>1.67242265632831</v>
      </c>
      <c r="AF839">
        <v>0</v>
      </c>
      <c r="AG839">
        <v>0</v>
      </c>
      <c r="AH839">
        <v>0</v>
      </c>
      <c r="AI839">
        <v>0</v>
      </c>
      <c r="AJ839">
        <v>0</v>
      </c>
      <c r="AK839">
        <v>0</v>
      </c>
      <c r="AL839" t="s">
        <v>35</v>
      </c>
    </row>
    <row r="840" spans="1:38" x14ac:dyDescent="0.2">
      <c r="A840">
        <v>5589</v>
      </c>
      <c r="B840">
        <v>78</v>
      </c>
      <c r="C840" t="str">
        <f>QUOTIENT(Table1[[#This Row],[Age]],10)*10&amp;"-"&amp;(QUOTIENT(Table1[[#This Row],[Age]],10)*10)+9</f>
        <v>70-79</v>
      </c>
      <c r="D840">
        <v>1</v>
      </c>
      <c r="E840">
        <v>0</v>
      </c>
      <c r="F840">
        <v>1</v>
      </c>
      <c r="G840" s="3">
        <v>19.6984891857233</v>
      </c>
      <c r="H840" s="3" t="str">
        <f>IF(Table1[[#This Row],[BMI]]&lt;18.5,"Underweight",IF(AND(Table1[[#This Row],[BMI]]&gt;=18.5,Table1[[#This Row],[BMI]]&lt;25),"Normal Weight",IF(AND(Table1[[#This Row],[BMI]]&gt;=25,Table1[[#This Row],[BMI]]&lt;30),"Overweight","Obesity")))</f>
        <v>Normal Weight</v>
      </c>
      <c r="I840">
        <v>0</v>
      </c>
      <c r="J840">
        <v>14.402795851519</v>
      </c>
      <c r="K840">
        <v>5.7180994561406502</v>
      </c>
      <c r="L840">
        <v>3.0961243201917599</v>
      </c>
      <c r="M840">
        <v>5.7582210787209203</v>
      </c>
      <c r="N840">
        <v>1</v>
      </c>
      <c r="O840">
        <v>0</v>
      </c>
      <c r="P840">
        <v>0</v>
      </c>
      <c r="Q840">
        <v>0</v>
      </c>
      <c r="R840">
        <v>0</v>
      </c>
      <c r="S840">
        <v>1</v>
      </c>
      <c r="T840">
        <v>131</v>
      </c>
      <c r="U840">
        <v>109</v>
      </c>
      <c r="V840">
        <v>188.345007102571</v>
      </c>
      <c r="W840">
        <v>138.26165481259301</v>
      </c>
      <c r="X840">
        <v>42.881063846547903</v>
      </c>
      <c r="Y840">
        <v>219.00604263163601</v>
      </c>
      <c r="Z840">
        <v>13.272431149628201</v>
      </c>
      <c r="AA840" t="str">
        <f>IF(Table1[[#This Row],[MMSE]]&lt;10, "Severe", IF(AND(Table1[[#This Row],[MMSE]]&gt;10,Table1[[#This Row],[MMSE]]&lt;21),"Moderate",IF(AND(Table1[[#This Row],[MMSE]]&gt;=21,Table1[[#This Row],[MMSE]]&lt;25),"Mild","Normal")))</f>
        <v>Moderate</v>
      </c>
      <c r="AB840">
        <v>3.30494460121824</v>
      </c>
      <c r="AC840">
        <v>0</v>
      </c>
      <c r="AD840">
        <v>0</v>
      </c>
      <c r="AE840">
        <v>3.84441405478844</v>
      </c>
      <c r="AF840">
        <v>0</v>
      </c>
      <c r="AG840">
        <v>0</v>
      </c>
      <c r="AH840">
        <v>0</v>
      </c>
      <c r="AI840">
        <v>0</v>
      </c>
      <c r="AJ840">
        <v>0</v>
      </c>
      <c r="AK840">
        <v>1</v>
      </c>
      <c r="AL840" t="s">
        <v>35</v>
      </c>
    </row>
    <row r="841" spans="1:38" hidden="1" x14ac:dyDescent="0.2">
      <c r="A841">
        <v>5590</v>
      </c>
      <c r="B841">
        <v>82</v>
      </c>
      <c r="C841" t="str">
        <f>QUOTIENT(Table1[[#This Row],[Age]],10)*10&amp;"-"&amp;(QUOTIENT(Table1[[#This Row],[Age]],10)*10)+9</f>
        <v>80-89</v>
      </c>
      <c r="D841">
        <v>1</v>
      </c>
      <c r="E841">
        <v>0</v>
      </c>
      <c r="F841">
        <v>0</v>
      </c>
      <c r="G841" s="3">
        <v>20.588861733860501</v>
      </c>
      <c r="H841" s="3" t="str">
        <f>IF(Table1[[#This Row],[BMI]]&lt;18.5,"Underweight",IF(AND(Table1[[#This Row],[BMI]]&gt;=18.5,Table1[[#This Row],[BMI]]&lt;25),"Normal Weight",IF(AND(Table1[[#This Row],[BMI]]&gt;=25,Table1[[#This Row],[BMI]]&lt;30),"Overweight","Obesity")))</f>
        <v>Normal Weight</v>
      </c>
      <c r="I841">
        <v>0</v>
      </c>
      <c r="J841">
        <v>17.3528181296433</v>
      </c>
      <c r="K841">
        <v>1.16789258876669</v>
      </c>
      <c r="L841">
        <v>3.1459308494878</v>
      </c>
      <c r="M841">
        <v>8.7467501110819406</v>
      </c>
      <c r="N841">
        <v>0</v>
      </c>
      <c r="O841">
        <v>0</v>
      </c>
      <c r="P841">
        <v>0</v>
      </c>
      <c r="Q841">
        <v>1</v>
      </c>
      <c r="R841">
        <v>1</v>
      </c>
      <c r="S841">
        <v>0</v>
      </c>
      <c r="T841">
        <v>128</v>
      </c>
      <c r="U841">
        <v>113</v>
      </c>
      <c r="V841">
        <v>222.54725796849399</v>
      </c>
      <c r="W841">
        <v>132.46466245818499</v>
      </c>
      <c r="X841">
        <v>42.760409437318799</v>
      </c>
      <c r="Y841">
        <v>177.07576646179899</v>
      </c>
      <c r="Z841">
        <v>0.21622716995556199</v>
      </c>
      <c r="AA841" t="str">
        <f>IF(Table1[[#This Row],[MMSE]]&lt;10, "Severe", IF(AND(Table1[[#This Row],[MMSE]]&gt;10,Table1[[#This Row],[MMSE]]&lt;21),"Moderate",IF(AND(Table1[[#This Row],[MMSE]]&gt;=21,Table1[[#This Row],[MMSE]]&lt;25),"Mild","Normal")))</f>
        <v>Severe</v>
      </c>
      <c r="AB841">
        <v>5.6949819444419001</v>
      </c>
      <c r="AC841">
        <v>0</v>
      </c>
      <c r="AD841">
        <v>0</v>
      </c>
      <c r="AE841">
        <v>7.7730421090352202</v>
      </c>
      <c r="AF841">
        <v>1</v>
      </c>
      <c r="AG841">
        <v>0</v>
      </c>
      <c r="AH841">
        <v>0</v>
      </c>
      <c r="AI841">
        <v>0</v>
      </c>
      <c r="AJ841">
        <v>0</v>
      </c>
      <c r="AK841">
        <v>0</v>
      </c>
      <c r="AL841" t="s">
        <v>35</v>
      </c>
    </row>
    <row r="842" spans="1:38" hidden="1" x14ac:dyDescent="0.2">
      <c r="A842">
        <v>5591</v>
      </c>
      <c r="B842">
        <v>60</v>
      </c>
      <c r="C842" t="str">
        <f>QUOTIENT(Table1[[#This Row],[Age]],10)*10&amp;"-"&amp;(QUOTIENT(Table1[[#This Row],[Age]],10)*10)+9</f>
        <v>60-69</v>
      </c>
      <c r="D842">
        <v>1</v>
      </c>
      <c r="E842">
        <v>0</v>
      </c>
      <c r="F842">
        <v>1</v>
      </c>
      <c r="G842" s="3">
        <v>38.401575402586097</v>
      </c>
      <c r="H842" s="3" t="str">
        <f>IF(Table1[[#This Row],[BMI]]&lt;18.5,"Underweight",IF(AND(Table1[[#This Row],[BMI]]&gt;=18.5,Table1[[#This Row],[BMI]]&lt;25),"Normal Weight",IF(AND(Table1[[#This Row],[BMI]]&gt;=25,Table1[[#This Row],[BMI]]&lt;30),"Overweight","Obesity")))</f>
        <v>Obesity</v>
      </c>
      <c r="I842">
        <v>0</v>
      </c>
      <c r="J842">
        <v>18.5239040849745</v>
      </c>
      <c r="K842">
        <v>1.62648707727612</v>
      </c>
      <c r="L842">
        <v>1.2707117870019999</v>
      </c>
      <c r="M842">
        <v>4.0967728321209602</v>
      </c>
      <c r="N842">
        <v>0</v>
      </c>
      <c r="O842">
        <v>0</v>
      </c>
      <c r="P842">
        <v>0</v>
      </c>
      <c r="Q842">
        <v>0</v>
      </c>
      <c r="R842">
        <v>0</v>
      </c>
      <c r="S842">
        <v>0</v>
      </c>
      <c r="T842">
        <v>166</v>
      </c>
      <c r="U842">
        <v>107</v>
      </c>
      <c r="V842">
        <v>223.25593403755701</v>
      </c>
      <c r="W842">
        <v>135.66143530221899</v>
      </c>
      <c r="X842">
        <v>86.719837782403403</v>
      </c>
      <c r="Y842">
        <v>236.71546071944601</v>
      </c>
      <c r="Z842">
        <v>7.8761287514368803</v>
      </c>
      <c r="AA842" t="str">
        <f>IF(Table1[[#This Row],[MMSE]]&lt;10, "Severe", IF(AND(Table1[[#This Row],[MMSE]]&gt;10,Table1[[#This Row],[MMSE]]&lt;21),"Moderate",IF(AND(Table1[[#This Row],[MMSE]]&gt;=21,Table1[[#This Row],[MMSE]]&lt;25),"Mild","Normal")))</f>
        <v>Severe</v>
      </c>
      <c r="AB842">
        <v>8.2826156000182998</v>
      </c>
      <c r="AC842">
        <v>0</v>
      </c>
      <c r="AD842">
        <v>0</v>
      </c>
      <c r="AE842">
        <v>3.9162369243263599</v>
      </c>
      <c r="AF842">
        <v>0</v>
      </c>
      <c r="AG842">
        <v>0</v>
      </c>
      <c r="AH842">
        <v>0</v>
      </c>
      <c r="AI842">
        <v>0</v>
      </c>
      <c r="AJ842">
        <v>0</v>
      </c>
      <c r="AK842">
        <v>0</v>
      </c>
      <c r="AL842" t="s">
        <v>35</v>
      </c>
    </row>
    <row r="843" spans="1:38" hidden="1" x14ac:dyDescent="0.2">
      <c r="A843">
        <v>5592</v>
      </c>
      <c r="B843">
        <v>74</v>
      </c>
      <c r="C843" t="str">
        <f>QUOTIENT(Table1[[#This Row],[Age]],10)*10&amp;"-"&amp;(QUOTIENT(Table1[[#This Row],[Age]],10)*10)+9</f>
        <v>70-79</v>
      </c>
      <c r="D843">
        <v>0</v>
      </c>
      <c r="E843">
        <v>1</v>
      </c>
      <c r="F843">
        <v>2</v>
      </c>
      <c r="G843" s="3">
        <v>35.571391838070802</v>
      </c>
      <c r="H843" s="3" t="str">
        <f>IF(Table1[[#This Row],[BMI]]&lt;18.5,"Underweight",IF(AND(Table1[[#This Row],[BMI]]&gt;=18.5,Table1[[#This Row],[BMI]]&lt;25),"Normal Weight",IF(AND(Table1[[#This Row],[BMI]]&gt;=25,Table1[[#This Row],[BMI]]&lt;30),"Overweight","Obesity")))</f>
        <v>Obesity</v>
      </c>
      <c r="I843">
        <v>0</v>
      </c>
      <c r="J843">
        <v>3.1084682313048302</v>
      </c>
      <c r="K843">
        <v>3.0129048693258702</v>
      </c>
      <c r="L843">
        <v>6.6050020760403996</v>
      </c>
      <c r="M843">
        <v>4.6527712521506004</v>
      </c>
      <c r="N843">
        <v>0</v>
      </c>
      <c r="O843">
        <v>0</v>
      </c>
      <c r="P843">
        <v>0</v>
      </c>
      <c r="Q843">
        <v>0</v>
      </c>
      <c r="R843">
        <v>0</v>
      </c>
      <c r="S843">
        <v>0</v>
      </c>
      <c r="T843">
        <v>166</v>
      </c>
      <c r="U843">
        <v>93</v>
      </c>
      <c r="V843">
        <v>196.36524502674899</v>
      </c>
      <c r="W843">
        <v>66.9836592423447</v>
      </c>
      <c r="X843">
        <v>60.0060094709279</v>
      </c>
      <c r="Y843">
        <v>95.094971706059198</v>
      </c>
      <c r="Z843">
        <v>7.5263640424527702</v>
      </c>
      <c r="AA843" t="str">
        <f>IF(Table1[[#This Row],[MMSE]]&lt;10, "Severe", IF(AND(Table1[[#This Row],[MMSE]]&gt;10,Table1[[#This Row],[MMSE]]&lt;21),"Moderate",IF(AND(Table1[[#This Row],[MMSE]]&gt;=21,Table1[[#This Row],[MMSE]]&lt;25),"Mild","Normal")))</f>
        <v>Severe</v>
      </c>
      <c r="AB843">
        <v>2.43797700596954</v>
      </c>
      <c r="AC843">
        <v>1</v>
      </c>
      <c r="AD843">
        <v>1</v>
      </c>
      <c r="AE843">
        <v>6.3749033619204596</v>
      </c>
      <c r="AF843">
        <v>0</v>
      </c>
      <c r="AG843">
        <v>0</v>
      </c>
      <c r="AH843">
        <v>0</v>
      </c>
      <c r="AI843">
        <v>0</v>
      </c>
      <c r="AJ843">
        <v>0</v>
      </c>
      <c r="AK843">
        <v>1</v>
      </c>
      <c r="AL843" t="s">
        <v>35</v>
      </c>
    </row>
    <row r="844" spans="1:38" hidden="1" x14ac:dyDescent="0.2">
      <c r="A844">
        <v>5593</v>
      </c>
      <c r="B844">
        <v>63</v>
      </c>
      <c r="C844" t="str">
        <f>QUOTIENT(Table1[[#This Row],[Age]],10)*10&amp;"-"&amp;(QUOTIENT(Table1[[#This Row],[Age]],10)*10)+9</f>
        <v>60-69</v>
      </c>
      <c r="D844">
        <v>1</v>
      </c>
      <c r="E844">
        <v>1</v>
      </c>
      <c r="F844">
        <v>2</v>
      </c>
      <c r="G844" s="3">
        <v>33.828105563423797</v>
      </c>
      <c r="H844" s="3" t="str">
        <f>IF(Table1[[#This Row],[BMI]]&lt;18.5,"Underweight",IF(AND(Table1[[#This Row],[BMI]]&gt;=18.5,Table1[[#This Row],[BMI]]&lt;25),"Normal Weight",IF(AND(Table1[[#This Row],[BMI]]&gt;=25,Table1[[#This Row],[BMI]]&lt;30),"Overweight","Obesity")))</f>
        <v>Obesity</v>
      </c>
      <c r="I844">
        <v>0</v>
      </c>
      <c r="J844">
        <v>13.721930784023201</v>
      </c>
      <c r="K844">
        <v>8.6285683244178593</v>
      </c>
      <c r="L844">
        <v>1.8055863207762399</v>
      </c>
      <c r="M844">
        <v>8.9717468718377003</v>
      </c>
      <c r="N844">
        <v>0</v>
      </c>
      <c r="O844">
        <v>0</v>
      </c>
      <c r="P844">
        <v>0</v>
      </c>
      <c r="Q844">
        <v>0</v>
      </c>
      <c r="R844">
        <v>0</v>
      </c>
      <c r="S844">
        <v>0</v>
      </c>
      <c r="T844">
        <v>93</v>
      </c>
      <c r="U844">
        <v>69</v>
      </c>
      <c r="V844">
        <v>268.22966893424501</v>
      </c>
      <c r="W844">
        <v>196.20818939396301</v>
      </c>
      <c r="X844">
        <v>26.1084554822543</v>
      </c>
      <c r="Y844">
        <v>115.600402225727</v>
      </c>
      <c r="Z844">
        <v>5.82709904608007</v>
      </c>
      <c r="AA844" t="str">
        <f>IF(Table1[[#This Row],[MMSE]]&lt;10, "Severe", IF(AND(Table1[[#This Row],[MMSE]]&gt;10,Table1[[#This Row],[MMSE]]&lt;21),"Moderate",IF(AND(Table1[[#This Row],[MMSE]]&gt;=21,Table1[[#This Row],[MMSE]]&lt;25),"Mild","Normal")))</f>
        <v>Severe</v>
      </c>
      <c r="AB844">
        <v>3.5464366452646199</v>
      </c>
      <c r="AC844">
        <v>0</v>
      </c>
      <c r="AD844">
        <v>0</v>
      </c>
      <c r="AE844">
        <v>3.2038976941206601</v>
      </c>
      <c r="AF844">
        <v>0</v>
      </c>
      <c r="AG844">
        <v>0</v>
      </c>
      <c r="AH844">
        <v>0</v>
      </c>
      <c r="AI844">
        <v>0</v>
      </c>
      <c r="AJ844">
        <v>0</v>
      </c>
      <c r="AK844">
        <v>0</v>
      </c>
      <c r="AL844" t="s">
        <v>35</v>
      </c>
    </row>
    <row r="845" spans="1:38" hidden="1" x14ac:dyDescent="0.2">
      <c r="A845">
        <v>5594</v>
      </c>
      <c r="B845">
        <v>88</v>
      </c>
      <c r="C845" t="str">
        <f>QUOTIENT(Table1[[#This Row],[Age]],10)*10&amp;"-"&amp;(QUOTIENT(Table1[[#This Row],[Age]],10)*10)+9</f>
        <v>80-89</v>
      </c>
      <c r="D845">
        <v>1</v>
      </c>
      <c r="E845">
        <v>0</v>
      </c>
      <c r="F845">
        <v>0</v>
      </c>
      <c r="G845" s="3">
        <v>36.995692637593898</v>
      </c>
      <c r="H845" s="3" t="str">
        <f>IF(Table1[[#This Row],[BMI]]&lt;18.5,"Underweight",IF(AND(Table1[[#This Row],[BMI]]&gt;=18.5,Table1[[#This Row],[BMI]]&lt;25),"Normal Weight",IF(AND(Table1[[#This Row],[BMI]]&gt;=25,Table1[[#This Row],[BMI]]&lt;30),"Overweight","Obesity")))</f>
        <v>Obesity</v>
      </c>
      <c r="I845">
        <v>0</v>
      </c>
      <c r="J845">
        <v>11.7653198065086</v>
      </c>
      <c r="K845">
        <v>1.6837140128551999</v>
      </c>
      <c r="L845">
        <v>4.2729147661098299</v>
      </c>
      <c r="M845">
        <v>4.8398117461069603</v>
      </c>
      <c r="N845">
        <v>0</v>
      </c>
      <c r="O845">
        <v>0</v>
      </c>
      <c r="P845">
        <v>1</v>
      </c>
      <c r="Q845">
        <v>0</v>
      </c>
      <c r="R845">
        <v>0</v>
      </c>
      <c r="S845">
        <v>0</v>
      </c>
      <c r="T845">
        <v>131</v>
      </c>
      <c r="U845">
        <v>75</v>
      </c>
      <c r="V845">
        <v>211.377884772827</v>
      </c>
      <c r="W845">
        <v>113.794146290505</v>
      </c>
      <c r="X845">
        <v>45.760724470694299</v>
      </c>
      <c r="Y845">
        <v>276.80445091964799</v>
      </c>
      <c r="Z845">
        <v>4.8130416007402301</v>
      </c>
      <c r="AA845" t="str">
        <f>IF(Table1[[#This Row],[MMSE]]&lt;10, "Severe", IF(AND(Table1[[#This Row],[MMSE]]&gt;10,Table1[[#This Row],[MMSE]]&lt;21),"Moderate",IF(AND(Table1[[#This Row],[MMSE]]&gt;=21,Table1[[#This Row],[MMSE]]&lt;25),"Mild","Normal")))</f>
        <v>Severe</v>
      </c>
      <c r="AB845">
        <v>8.6233333490904904</v>
      </c>
      <c r="AC845">
        <v>0</v>
      </c>
      <c r="AD845">
        <v>0</v>
      </c>
      <c r="AE845">
        <v>7.7955107167196402</v>
      </c>
      <c r="AF845">
        <v>0</v>
      </c>
      <c r="AG845">
        <v>0</v>
      </c>
      <c r="AH845">
        <v>0</v>
      </c>
      <c r="AI845">
        <v>0</v>
      </c>
      <c r="AJ845">
        <v>0</v>
      </c>
      <c r="AK845">
        <v>0</v>
      </c>
      <c r="AL845" t="s">
        <v>35</v>
      </c>
    </row>
    <row r="846" spans="1:38" hidden="1" x14ac:dyDescent="0.2">
      <c r="A846">
        <v>5595</v>
      </c>
      <c r="B846">
        <v>87</v>
      </c>
      <c r="C846" t="str">
        <f>QUOTIENT(Table1[[#This Row],[Age]],10)*10&amp;"-"&amp;(QUOTIENT(Table1[[#This Row],[Age]],10)*10)+9</f>
        <v>80-89</v>
      </c>
      <c r="D846">
        <v>1</v>
      </c>
      <c r="E846">
        <v>0</v>
      </c>
      <c r="F846">
        <v>0</v>
      </c>
      <c r="G846" s="3">
        <v>24.5739662859284</v>
      </c>
      <c r="H846" s="3" t="str">
        <f>IF(Table1[[#This Row],[BMI]]&lt;18.5,"Underweight",IF(AND(Table1[[#This Row],[BMI]]&gt;=18.5,Table1[[#This Row],[BMI]]&lt;25),"Normal Weight",IF(AND(Table1[[#This Row],[BMI]]&gt;=25,Table1[[#This Row],[BMI]]&lt;30),"Overweight","Obesity")))</f>
        <v>Normal Weight</v>
      </c>
      <c r="I846">
        <v>1</v>
      </c>
      <c r="J846">
        <v>5.7528461998843499</v>
      </c>
      <c r="K846">
        <v>2.4695155563145299</v>
      </c>
      <c r="L846">
        <v>7.1578009319767899</v>
      </c>
      <c r="M846">
        <v>7.7391941091778902</v>
      </c>
      <c r="N846">
        <v>0</v>
      </c>
      <c r="O846">
        <v>1</v>
      </c>
      <c r="P846">
        <v>0</v>
      </c>
      <c r="Q846">
        <v>0</v>
      </c>
      <c r="R846">
        <v>0</v>
      </c>
      <c r="S846">
        <v>0</v>
      </c>
      <c r="T846">
        <v>177</v>
      </c>
      <c r="U846">
        <v>61</v>
      </c>
      <c r="V846">
        <v>273.78675314660097</v>
      </c>
      <c r="W846">
        <v>140.33476619313899</v>
      </c>
      <c r="X846">
        <v>35.849121561790497</v>
      </c>
      <c r="Y846">
        <v>287.18474893223703</v>
      </c>
      <c r="Z846">
        <v>5.6269916152422201</v>
      </c>
      <c r="AA846" t="str">
        <f>IF(Table1[[#This Row],[MMSE]]&lt;10, "Severe", IF(AND(Table1[[#This Row],[MMSE]]&gt;10,Table1[[#This Row],[MMSE]]&lt;21),"Moderate",IF(AND(Table1[[#This Row],[MMSE]]&gt;=21,Table1[[#This Row],[MMSE]]&lt;25),"Mild","Normal")))</f>
        <v>Severe</v>
      </c>
      <c r="AB846">
        <v>8.5450381346371298</v>
      </c>
      <c r="AC846">
        <v>0</v>
      </c>
      <c r="AD846">
        <v>0</v>
      </c>
      <c r="AE846">
        <v>8.8356831048359403</v>
      </c>
      <c r="AF846">
        <v>0</v>
      </c>
      <c r="AG846">
        <v>0</v>
      </c>
      <c r="AH846">
        <v>0</v>
      </c>
      <c r="AI846">
        <v>0</v>
      </c>
      <c r="AJ846">
        <v>0</v>
      </c>
      <c r="AK846">
        <v>0</v>
      </c>
      <c r="AL846" t="s">
        <v>35</v>
      </c>
    </row>
    <row r="847" spans="1:38" x14ac:dyDescent="0.2">
      <c r="A847">
        <v>5596</v>
      </c>
      <c r="B847">
        <v>87</v>
      </c>
      <c r="C847" t="str">
        <f>QUOTIENT(Table1[[#This Row],[Age]],10)*10&amp;"-"&amp;(QUOTIENT(Table1[[#This Row],[Age]],10)*10)+9</f>
        <v>80-89</v>
      </c>
      <c r="D847">
        <v>1</v>
      </c>
      <c r="E847">
        <v>0</v>
      </c>
      <c r="F847">
        <v>0</v>
      </c>
      <c r="G847" s="3">
        <v>19.748823926860599</v>
      </c>
      <c r="H847" s="3" t="str">
        <f>IF(Table1[[#This Row],[BMI]]&lt;18.5,"Underweight",IF(AND(Table1[[#This Row],[BMI]]&gt;=18.5,Table1[[#This Row],[BMI]]&lt;25),"Normal Weight",IF(AND(Table1[[#This Row],[BMI]]&gt;=25,Table1[[#This Row],[BMI]]&lt;30),"Overweight","Obesity")))</f>
        <v>Normal Weight</v>
      </c>
      <c r="I847">
        <v>0</v>
      </c>
      <c r="J847">
        <v>13.0885391314659</v>
      </c>
      <c r="K847">
        <v>7.0851732086808701</v>
      </c>
      <c r="L847">
        <v>4.8992507771781604</v>
      </c>
      <c r="M847">
        <v>9.91433082801362</v>
      </c>
      <c r="N847">
        <v>0</v>
      </c>
      <c r="O847">
        <v>0</v>
      </c>
      <c r="P847">
        <v>0</v>
      </c>
      <c r="Q847">
        <v>0</v>
      </c>
      <c r="R847">
        <v>0</v>
      </c>
      <c r="S847">
        <v>0</v>
      </c>
      <c r="T847">
        <v>105</v>
      </c>
      <c r="U847">
        <v>70</v>
      </c>
      <c r="V847">
        <v>233.74218473469799</v>
      </c>
      <c r="W847">
        <v>146.93876130232701</v>
      </c>
      <c r="X847">
        <v>26.704387446421499</v>
      </c>
      <c r="Y847">
        <v>95.209197250406802</v>
      </c>
      <c r="Z847">
        <v>10.848865316140801</v>
      </c>
      <c r="AA847" t="str">
        <f>IF(Table1[[#This Row],[MMSE]]&lt;10, "Severe", IF(AND(Table1[[#This Row],[MMSE]]&gt;10,Table1[[#This Row],[MMSE]]&lt;21),"Moderate",IF(AND(Table1[[#This Row],[MMSE]]&gt;=21,Table1[[#This Row],[MMSE]]&lt;25),"Mild","Normal")))</f>
        <v>Moderate</v>
      </c>
      <c r="AB847">
        <v>5.1188612449856601</v>
      </c>
      <c r="AC847">
        <v>0</v>
      </c>
      <c r="AD847">
        <v>0</v>
      </c>
      <c r="AE847">
        <v>1.17854052330101</v>
      </c>
      <c r="AF847">
        <v>0</v>
      </c>
      <c r="AG847">
        <v>1</v>
      </c>
      <c r="AH847">
        <v>0</v>
      </c>
      <c r="AI847">
        <v>0</v>
      </c>
      <c r="AJ847">
        <v>0</v>
      </c>
      <c r="AK847">
        <v>0</v>
      </c>
      <c r="AL847" t="s">
        <v>35</v>
      </c>
    </row>
    <row r="848" spans="1:38" hidden="1" x14ac:dyDescent="0.2">
      <c r="A848">
        <v>5597</v>
      </c>
      <c r="B848">
        <v>74</v>
      </c>
      <c r="C848" t="str">
        <f>QUOTIENT(Table1[[#This Row],[Age]],10)*10&amp;"-"&amp;(QUOTIENT(Table1[[#This Row],[Age]],10)*10)+9</f>
        <v>70-79</v>
      </c>
      <c r="D848">
        <v>1</v>
      </c>
      <c r="E848">
        <v>0</v>
      </c>
      <c r="F848">
        <v>1</v>
      </c>
      <c r="G848" s="3">
        <v>34.807910682990602</v>
      </c>
      <c r="H848" s="3" t="str">
        <f>IF(Table1[[#This Row],[BMI]]&lt;18.5,"Underweight",IF(AND(Table1[[#This Row],[BMI]]&gt;=18.5,Table1[[#This Row],[BMI]]&lt;25),"Normal Weight",IF(AND(Table1[[#This Row],[BMI]]&gt;=25,Table1[[#This Row],[BMI]]&lt;30),"Overweight","Obesity")))</f>
        <v>Obesity</v>
      </c>
      <c r="I848">
        <v>0</v>
      </c>
      <c r="J848">
        <v>18.073449358105101</v>
      </c>
      <c r="K848">
        <v>1.8632129327597899</v>
      </c>
      <c r="L848">
        <v>1.3415737635238201</v>
      </c>
      <c r="M848">
        <v>4.5267836257475702</v>
      </c>
      <c r="N848">
        <v>0</v>
      </c>
      <c r="O848">
        <v>1</v>
      </c>
      <c r="P848">
        <v>0</v>
      </c>
      <c r="Q848">
        <v>0</v>
      </c>
      <c r="R848">
        <v>0</v>
      </c>
      <c r="S848">
        <v>1</v>
      </c>
      <c r="T848">
        <v>178</v>
      </c>
      <c r="U848">
        <v>83</v>
      </c>
      <c r="V848">
        <v>285.121881704315</v>
      </c>
      <c r="W848">
        <v>183.206960425164</v>
      </c>
      <c r="X848">
        <v>21.834650672961398</v>
      </c>
      <c r="Y848">
        <v>207.545863317624</v>
      </c>
      <c r="Z848">
        <v>2.7949116951940098</v>
      </c>
      <c r="AA848" t="str">
        <f>IF(Table1[[#This Row],[MMSE]]&lt;10, "Severe", IF(AND(Table1[[#This Row],[MMSE]]&gt;10,Table1[[#This Row],[MMSE]]&lt;21),"Moderate",IF(AND(Table1[[#This Row],[MMSE]]&gt;=21,Table1[[#This Row],[MMSE]]&lt;25),"Mild","Normal")))</f>
        <v>Severe</v>
      </c>
      <c r="AB848">
        <v>0.13832914734246601</v>
      </c>
      <c r="AC848">
        <v>1</v>
      </c>
      <c r="AD848">
        <v>0</v>
      </c>
      <c r="AE848">
        <v>3.6015832118148201</v>
      </c>
      <c r="AF848">
        <v>0</v>
      </c>
      <c r="AG848">
        <v>0</v>
      </c>
      <c r="AH848">
        <v>0</v>
      </c>
      <c r="AI848">
        <v>0</v>
      </c>
      <c r="AJ848">
        <v>0</v>
      </c>
      <c r="AK848">
        <v>1</v>
      </c>
      <c r="AL848" t="s">
        <v>35</v>
      </c>
    </row>
    <row r="849" spans="1:38" x14ac:dyDescent="0.2">
      <c r="A849">
        <v>5598</v>
      </c>
      <c r="B849">
        <v>75</v>
      </c>
      <c r="C849" t="str">
        <f>QUOTIENT(Table1[[#This Row],[Age]],10)*10&amp;"-"&amp;(QUOTIENT(Table1[[#This Row],[Age]],10)*10)+9</f>
        <v>70-79</v>
      </c>
      <c r="D849">
        <v>0</v>
      </c>
      <c r="E849">
        <v>0</v>
      </c>
      <c r="F849">
        <v>1</v>
      </c>
      <c r="G849" s="3">
        <v>15.4390059428877</v>
      </c>
      <c r="H849" s="3" t="str">
        <f>IF(Table1[[#This Row],[BMI]]&lt;18.5,"Underweight",IF(AND(Table1[[#This Row],[BMI]]&gt;=18.5,Table1[[#This Row],[BMI]]&lt;25),"Normal Weight",IF(AND(Table1[[#This Row],[BMI]]&gt;=25,Table1[[#This Row],[BMI]]&lt;30),"Overweight","Obesity")))</f>
        <v>Underweight</v>
      </c>
      <c r="I849">
        <v>0</v>
      </c>
      <c r="J849">
        <v>10.9918142392875</v>
      </c>
      <c r="K849">
        <v>9.2242551055947892</v>
      </c>
      <c r="L849">
        <v>5.1896852234334103</v>
      </c>
      <c r="M849">
        <v>7.8284966698837</v>
      </c>
      <c r="N849">
        <v>0</v>
      </c>
      <c r="O849">
        <v>0</v>
      </c>
      <c r="P849">
        <v>1</v>
      </c>
      <c r="Q849">
        <v>0</v>
      </c>
      <c r="R849">
        <v>0</v>
      </c>
      <c r="S849">
        <v>0</v>
      </c>
      <c r="T849">
        <v>105</v>
      </c>
      <c r="U849">
        <v>114</v>
      </c>
      <c r="V849">
        <v>291.413089512922</v>
      </c>
      <c r="W849">
        <v>158.84393924582301</v>
      </c>
      <c r="X849">
        <v>30.099717975781701</v>
      </c>
      <c r="Y849">
        <v>57.564866972512398</v>
      </c>
      <c r="Z849">
        <v>10.1893711599506</v>
      </c>
      <c r="AA849" t="str">
        <f>IF(Table1[[#This Row],[MMSE]]&lt;10, "Severe", IF(AND(Table1[[#This Row],[MMSE]]&gt;10,Table1[[#This Row],[MMSE]]&lt;21),"Moderate",IF(AND(Table1[[#This Row],[MMSE]]&gt;=21,Table1[[#This Row],[MMSE]]&lt;25),"Mild","Normal")))</f>
        <v>Moderate</v>
      </c>
      <c r="AB849">
        <v>5.07640348594414</v>
      </c>
      <c r="AC849">
        <v>0</v>
      </c>
      <c r="AD849">
        <v>1</v>
      </c>
      <c r="AE849">
        <v>8.3328843472693901</v>
      </c>
      <c r="AF849">
        <v>0</v>
      </c>
      <c r="AG849">
        <v>0</v>
      </c>
      <c r="AH849">
        <v>0</v>
      </c>
      <c r="AI849">
        <v>0</v>
      </c>
      <c r="AJ849">
        <v>0</v>
      </c>
      <c r="AK849">
        <v>0</v>
      </c>
      <c r="AL849" t="s">
        <v>35</v>
      </c>
    </row>
    <row r="850" spans="1:38" hidden="1" x14ac:dyDescent="0.2">
      <c r="A850">
        <v>5599</v>
      </c>
      <c r="B850">
        <v>90</v>
      </c>
      <c r="C850" t="str">
        <f>QUOTIENT(Table1[[#This Row],[Age]],10)*10&amp;"-"&amp;(QUOTIENT(Table1[[#This Row],[Age]],10)*10)+9</f>
        <v>90-99</v>
      </c>
      <c r="D850">
        <v>1</v>
      </c>
      <c r="E850">
        <v>3</v>
      </c>
      <c r="F850">
        <v>2</v>
      </c>
      <c r="G850" s="3">
        <v>17.536596035103699</v>
      </c>
      <c r="H850" s="3" t="str">
        <f>IF(Table1[[#This Row],[BMI]]&lt;18.5,"Underweight",IF(AND(Table1[[#This Row],[BMI]]&gt;=18.5,Table1[[#This Row],[BMI]]&lt;25),"Normal Weight",IF(AND(Table1[[#This Row],[BMI]]&gt;=25,Table1[[#This Row],[BMI]]&lt;30),"Overweight","Obesity")))</f>
        <v>Underweight</v>
      </c>
      <c r="I850">
        <v>1</v>
      </c>
      <c r="J850">
        <v>0.90339120240328497</v>
      </c>
      <c r="K850">
        <v>6.7775152117489199</v>
      </c>
      <c r="L850">
        <v>7.3576041075818504</v>
      </c>
      <c r="M850">
        <v>7.4204345207051396</v>
      </c>
      <c r="N850">
        <v>0</v>
      </c>
      <c r="O850">
        <v>0</v>
      </c>
      <c r="P850">
        <v>0</v>
      </c>
      <c r="Q850">
        <v>1</v>
      </c>
      <c r="R850">
        <v>0</v>
      </c>
      <c r="S850">
        <v>1</v>
      </c>
      <c r="T850">
        <v>136</v>
      </c>
      <c r="U850">
        <v>113</v>
      </c>
      <c r="V850">
        <v>264.747377621277</v>
      </c>
      <c r="W850">
        <v>167.20867976834001</v>
      </c>
      <c r="X850">
        <v>28.053378367498699</v>
      </c>
      <c r="Y850">
        <v>345.65058650575202</v>
      </c>
      <c r="Z850">
        <v>2.6961097465267798</v>
      </c>
      <c r="AA850" t="str">
        <f>IF(Table1[[#This Row],[MMSE]]&lt;10, "Severe", IF(AND(Table1[[#This Row],[MMSE]]&gt;10,Table1[[#This Row],[MMSE]]&lt;21),"Moderate",IF(AND(Table1[[#This Row],[MMSE]]&gt;=21,Table1[[#This Row],[MMSE]]&lt;25),"Mild","Normal")))</f>
        <v>Severe</v>
      </c>
      <c r="AB850">
        <v>5.1437044205971203</v>
      </c>
      <c r="AC850">
        <v>1</v>
      </c>
      <c r="AD850">
        <v>0</v>
      </c>
      <c r="AE850">
        <v>5.5330675166691696</v>
      </c>
      <c r="AF850">
        <v>0</v>
      </c>
      <c r="AG850">
        <v>0</v>
      </c>
      <c r="AH850">
        <v>0</v>
      </c>
      <c r="AI850">
        <v>0</v>
      </c>
      <c r="AJ850">
        <v>0</v>
      </c>
      <c r="AK850">
        <v>0</v>
      </c>
      <c r="AL850" t="s">
        <v>35</v>
      </c>
    </row>
    <row r="851" spans="1:38" x14ac:dyDescent="0.2">
      <c r="A851">
        <v>5600</v>
      </c>
      <c r="B851">
        <v>72</v>
      </c>
      <c r="C851" t="str">
        <f>QUOTIENT(Table1[[#This Row],[Age]],10)*10&amp;"-"&amp;(QUOTIENT(Table1[[#This Row],[Age]],10)*10)+9</f>
        <v>70-79</v>
      </c>
      <c r="D851">
        <v>1</v>
      </c>
      <c r="E851">
        <v>2</v>
      </c>
      <c r="F851">
        <v>3</v>
      </c>
      <c r="G851" s="3">
        <v>20.614871586018001</v>
      </c>
      <c r="H851" s="3" t="str">
        <f>IF(Table1[[#This Row],[BMI]]&lt;18.5,"Underweight",IF(AND(Table1[[#This Row],[BMI]]&gt;=18.5,Table1[[#This Row],[BMI]]&lt;25),"Normal Weight",IF(AND(Table1[[#This Row],[BMI]]&gt;=25,Table1[[#This Row],[BMI]]&lt;30),"Overweight","Obesity")))</f>
        <v>Normal Weight</v>
      </c>
      <c r="I851">
        <v>0</v>
      </c>
      <c r="J851">
        <v>1.0153501488963099</v>
      </c>
      <c r="K851">
        <v>8.1060018280033201</v>
      </c>
      <c r="L851">
        <v>8.6650399613883202</v>
      </c>
      <c r="M851">
        <v>7.3384424807183803</v>
      </c>
      <c r="N851">
        <v>0</v>
      </c>
      <c r="O851">
        <v>1</v>
      </c>
      <c r="P851">
        <v>0</v>
      </c>
      <c r="Q851">
        <v>0</v>
      </c>
      <c r="R851">
        <v>0</v>
      </c>
      <c r="S851">
        <v>0</v>
      </c>
      <c r="T851">
        <v>96</v>
      </c>
      <c r="U851">
        <v>63</v>
      </c>
      <c r="V851">
        <v>203.92784330801399</v>
      </c>
      <c r="W851">
        <v>143.48902531901399</v>
      </c>
      <c r="X851">
        <v>65.549714144882799</v>
      </c>
      <c r="Y851">
        <v>327.90457972317103</v>
      </c>
      <c r="Z851">
        <v>12.473319618186199</v>
      </c>
      <c r="AA851" t="str">
        <f>IF(Table1[[#This Row],[MMSE]]&lt;10, "Severe", IF(AND(Table1[[#This Row],[MMSE]]&gt;10,Table1[[#This Row],[MMSE]]&lt;21),"Moderate",IF(AND(Table1[[#This Row],[MMSE]]&gt;=21,Table1[[#This Row],[MMSE]]&lt;25),"Mild","Normal")))</f>
        <v>Moderate</v>
      </c>
      <c r="AB851">
        <v>0.28998825329417399</v>
      </c>
      <c r="AC851">
        <v>1</v>
      </c>
      <c r="AD851">
        <v>0</v>
      </c>
      <c r="AE851">
        <v>9.0757157400435897</v>
      </c>
      <c r="AF851">
        <v>1</v>
      </c>
      <c r="AG851">
        <v>1</v>
      </c>
      <c r="AH851">
        <v>0</v>
      </c>
      <c r="AI851">
        <v>0</v>
      </c>
      <c r="AJ851">
        <v>0</v>
      </c>
      <c r="AK851">
        <v>1</v>
      </c>
      <c r="AL851" t="s">
        <v>35</v>
      </c>
    </row>
    <row r="852" spans="1:38" x14ac:dyDescent="0.2">
      <c r="A852">
        <v>5601</v>
      </c>
      <c r="B852">
        <v>67</v>
      </c>
      <c r="C852" t="str">
        <f>QUOTIENT(Table1[[#This Row],[Age]],10)*10&amp;"-"&amp;(QUOTIENT(Table1[[#This Row],[Age]],10)*10)+9</f>
        <v>60-69</v>
      </c>
      <c r="D852">
        <v>1</v>
      </c>
      <c r="E852">
        <v>3</v>
      </c>
      <c r="F852">
        <v>2</v>
      </c>
      <c r="G852" s="3">
        <v>25.6105468944622</v>
      </c>
      <c r="H852" s="3" t="str">
        <f>IF(Table1[[#This Row],[BMI]]&lt;18.5,"Underweight",IF(AND(Table1[[#This Row],[BMI]]&gt;=18.5,Table1[[#This Row],[BMI]]&lt;25),"Normal Weight",IF(AND(Table1[[#This Row],[BMI]]&gt;=25,Table1[[#This Row],[BMI]]&lt;30),"Overweight","Obesity")))</f>
        <v>Overweight</v>
      </c>
      <c r="I852">
        <v>1</v>
      </c>
      <c r="J852">
        <v>17.787065600739599</v>
      </c>
      <c r="K852">
        <v>7.4570675894658001</v>
      </c>
      <c r="L852">
        <v>3.2347405707747399</v>
      </c>
      <c r="M852">
        <v>6.2549081687252697</v>
      </c>
      <c r="N852">
        <v>0</v>
      </c>
      <c r="O852">
        <v>0</v>
      </c>
      <c r="P852">
        <v>0</v>
      </c>
      <c r="Q852">
        <v>0</v>
      </c>
      <c r="R852">
        <v>0</v>
      </c>
      <c r="S852">
        <v>0</v>
      </c>
      <c r="T852">
        <v>169</v>
      </c>
      <c r="U852">
        <v>91</v>
      </c>
      <c r="V852">
        <v>194.45739017690701</v>
      </c>
      <c r="W852">
        <v>74.608696402381597</v>
      </c>
      <c r="X852">
        <v>41.5915764424225</v>
      </c>
      <c r="Y852">
        <v>86.650869181394</v>
      </c>
      <c r="Z852">
        <v>11.821268048507999</v>
      </c>
      <c r="AA852" t="str">
        <f>IF(Table1[[#This Row],[MMSE]]&lt;10, "Severe", IF(AND(Table1[[#This Row],[MMSE]]&gt;10,Table1[[#This Row],[MMSE]]&lt;21),"Moderate",IF(AND(Table1[[#This Row],[MMSE]]&gt;=21,Table1[[#This Row],[MMSE]]&lt;25),"Mild","Normal")))</f>
        <v>Moderate</v>
      </c>
      <c r="AB852">
        <v>8.7535311881858195</v>
      </c>
      <c r="AC852">
        <v>0</v>
      </c>
      <c r="AD852">
        <v>0</v>
      </c>
      <c r="AE852">
        <v>9.0483025023298893</v>
      </c>
      <c r="AF852">
        <v>0</v>
      </c>
      <c r="AG852">
        <v>0</v>
      </c>
      <c r="AH852">
        <v>0</v>
      </c>
      <c r="AI852">
        <v>0</v>
      </c>
      <c r="AJ852">
        <v>0</v>
      </c>
      <c r="AK852">
        <v>0</v>
      </c>
      <c r="AL852" t="s">
        <v>35</v>
      </c>
    </row>
    <row r="853" spans="1:38" x14ac:dyDescent="0.2">
      <c r="A853">
        <v>5602</v>
      </c>
      <c r="B853">
        <v>90</v>
      </c>
      <c r="C853" t="str">
        <f>QUOTIENT(Table1[[#This Row],[Age]],10)*10&amp;"-"&amp;(QUOTIENT(Table1[[#This Row],[Age]],10)*10)+9</f>
        <v>90-99</v>
      </c>
      <c r="D853">
        <v>1</v>
      </c>
      <c r="E853">
        <v>0</v>
      </c>
      <c r="F853">
        <v>3</v>
      </c>
      <c r="G853" s="3">
        <v>24.4906134346462</v>
      </c>
      <c r="H853" s="3" t="str">
        <f>IF(Table1[[#This Row],[BMI]]&lt;18.5,"Underweight",IF(AND(Table1[[#This Row],[BMI]]&gt;=18.5,Table1[[#This Row],[BMI]]&lt;25),"Normal Weight",IF(AND(Table1[[#This Row],[BMI]]&gt;=25,Table1[[#This Row],[BMI]]&lt;30),"Overweight","Obesity")))</f>
        <v>Normal Weight</v>
      </c>
      <c r="I853">
        <v>0</v>
      </c>
      <c r="J853">
        <v>8.9621063955089202</v>
      </c>
      <c r="K853">
        <v>7.6927134384550504</v>
      </c>
      <c r="L853">
        <v>8.3194625453344706</v>
      </c>
      <c r="M853">
        <v>9.2928561092089108</v>
      </c>
      <c r="N853">
        <v>0</v>
      </c>
      <c r="O853">
        <v>0</v>
      </c>
      <c r="P853">
        <v>0</v>
      </c>
      <c r="Q853">
        <v>0</v>
      </c>
      <c r="R853">
        <v>0</v>
      </c>
      <c r="S853">
        <v>1</v>
      </c>
      <c r="T853">
        <v>116</v>
      </c>
      <c r="U853">
        <v>94</v>
      </c>
      <c r="V853">
        <v>257.10954092972798</v>
      </c>
      <c r="W853">
        <v>71.533544240194004</v>
      </c>
      <c r="X853">
        <v>34.987171096130098</v>
      </c>
      <c r="Y853">
        <v>69.340904010605897</v>
      </c>
      <c r="Z853">
        <v>14.569870141422401</v>
      </c>
      <c r="AA853" t="str">
        <f>IF(Table1[[#This Row],[MMSE]]&lt;10, "Severe", IF(AND(Table1[[#This Row],[MMSE]]&gt;10,Table1[[#This Row],[MMSE]]&lt;21),"Moderate",IF(AND(Table1[[#This Row],[MMSE]]&gt;=21,Table1[[#This Row],[MMSE]]&lt;25),"Mild","Normal")))</f>
        <v>Moderate</v>
      </c>
      <c r="AB853">
        <v>0.166209169735064</v>
      </c>
      <c r="AC853">
        <v>0</v>
      </c>
      <c r="AD853">
        <v>0</v>
      </c>
      <c r="AE853">
        <v>3.3655059688250901</v>
      </c>
      <c r="AF853">
        <v>0</v>
      </c>
      <c r="AG853">
        <v>0</v>
      </c>
      <c r="AH853">
        <v>0</v>
      </c>
      <c r="AI853">
        <v>0</v>
      </c>
      <c r="AJ853">
        <v>1</v>
      </c>
      <c r="AK853">
        <v>1</v>
      </c>
      <c r="AL853" t="s">
        <v>35</v>
      </c>
    </row>
    <row r="854" spans="1:38" x14ac:dyDescent="0.2">
      <c r="A854">
        <v>5603</v>
      </c>
      <c r="B854">
        <v>80</v>
      </c>
      <c r="C854" t="str">
        <f>QUOTIENT(Table1[[#This Row],[Age]],10)*10&amp;"-"&amp;(QUOTIENT(Table1[[#This Row],[Age]],10)*10)+9</f>
        <v>80-89</v>
      </c>
      <c r="D854">
        <v>1</v>
      </c>
      <c r="E854">
        <v>1</v>
      </c>
      <c r="F854">
        <v>1</v>
      </c>
      <c r="G854" s="3">
        <v>16.8349682056615</v>
      </c>
      <c r="H854" s="3" t="str">
        <f>IF(Table1[[#This Row],[BMI]]&lt;18.5,"Underweight",IF(AND(Table1[[#This Row],[BMI]]&gt;=18.5,Table1[[#This Row],[BMI]]&lt;25),"Normal Weight",IF(AND(Table1[[#This Row],[BMI]]&gt;=25,Table1[[#This Row],[BMI]]&lt;30),"Overweight","Obesity")))</f>
        <v>Underweight</v>
      </c>
      <c r="I854">
        <v>0</v>
      </c>
      <c r="J854">
        <v>19.053564729557799</v>
      </c>
      <c r="K854">
        <v>4.3522721808129603</v>
      </c>
      <c r="L854">
        <v>3.4320550714451201</v>
      </c>
      <c r="M854">
        <v>7.3614591709299502</v>
      </c>
      <c r="N854">
        <v>0</v>
      </c>
      <c r="O854">
        <v>0</v>
      </c>
      <c r="P854">
        <v>0</v>
      </c>
      <c r="Q854">
        <v>0</v>
      </c>
      <c r="R854">
        <v>0</v>
      </c>
      <c r="S854">
        <v>0</v>
      </c>
      <c r="T854">
        <v>126</v>
      </c>
      <c r="U854">
        <v>112</v>
      </c>
      <c r="V854">
        <v>270.45705720485199</v>
      </c>
      <c r="W854">
        <v>149.65794862611699</v>
      </c>
      <c r="X854">
        <v>60.246282169111602</v>
      </c>
      <c r="Y854">
        <v>250.12543250996899</v>
      </c>
      <c r="Z854">
        <v>12.3998316509419</v>
      </c>
      <c r="AA854" t="str">
        <f>IF(Table1[[#This Row],[MMSE]]&lt;10, "Severe", IF(AND(Table1[[#This Row],[MMSE]]&gt;10,Table1[[#This Row],[MMSE]]&lt;21),"Moderate",IF(AND(Table1[[#This Row],[MMSE]]&gt;=21,Table1[[#This Row],[MMSE]]&lt;25),"Mild","Normal")))</f>
        <v>Moderate</v>
      </c>
      <c r="AB854">
        <v>6.2657835064040501</v>
      </c>
      <c r="AC854">
        <v>0</v>
      </c>
      <c r="AD854">
        <v>0</v>
      </c>
      <c r="AE854">
        <v>1.6117042441253699</v>
      </c>
      <c r="AF854">
        <v>0</v>
      </c>
      <c r="AG854">
        <v>0</v>
      </c>
      <c r="AH854">
        <v>0</v>
      </c>
      <c r="AI854">
        <v>0</v>
      </c>
      <c r="AJ854">
        <v>0</v>
      </c>
      <c r="AK854">
        <v>0</v>
      </c>
      <c r="AL854" t="s">
        <v>35</v>
      </c>
    </row>
    <row r="855" spans="1:38" x14ac:dyDescent="0.2">
      <c r="A855">
        <v>5604</v>
      </c>
      <c r="B855">
        <v>75</v>
      </c>
      <c r="C855" t="str">
        <f>QUOTIENT(Table1[[#This Row],[Age]],10)*10&amp;"-"&amp;(QUOTIENT(Table1[[#This Row],[Age]],10)*10)+9</f>
        <v>70-79</v>
      </c>
      <c r="D855">
        <v>0</v>
      </c>
      <c r="E855">
        <v>1</v>
      </c>
      <c r="F855">
        <v>0</v>
      </c>
      <c r="G855" s="3">
        <v>33.326818204911298</v>
      </c>
      <c r="H855" s="3" t="str">
        <f>IF(Table1[[#This Row],[BMI]]&lt;18.5,"Underweight",IF(AND(Table1[[#This Row],[BMI]]&gt;=18.5,Table1[[#This Row],[BMI]]&lt;25),"Normal Weight",IF(AND(Table1[[#This Row],[BMI]]&gt;=25,Table1[[#This Row],[BMI]]&lt;30),"Overweight","Obesity")))</f>
        <v>Obesity</v>
      </c>
      <c r="I855">
        <v>0</v>
      </c>
      <c r="J855">
        <v>11.297202549058399</v>
      </c>
      <c r="K855">
        <v>8.4526437736793003</v>
      </c>
      <c r="L855">
        <v>1.7878178277119401</v>
      </c>
      <c r="M855">
        <v>9.8369893779822597</v>
      </c>
      <c r="N855">
        <v>0</v>
      </c>
      <c r="O855">
        <v>0</v>
      </c>
      <c r="P855">
        <v>0</v>
      </c>
      <c r="Q855">
        <v>0</v>
      </c>
      <c r="R855">
        <v>0</v>
      </c>
      <c r="S855">
        <v>0</v>
      </c>
      <c r="T855">
        <v>122</v>
      </c>
      <c r="U855">
        <v>115</v>
      </c>
      <c r="V855">
        <v>179.10633045974501</v>
      </c>
      <c r="W855">
        <v>61.246471947652303</v>
      </c>
      <c r="X855">
        <v>31.0873273255214</v>
      </c>
      <c r="Y855">
        <v>170.99585041946301</v>
      </c>
      <c r="Z855">
        <v>15.385064903239201</v>
      </c>
      <c r="AA855" t="str">
        <f>IF(Table1[[#This Row],[MMSE]]&lt;10, "Severe", IF(AND(Table1[[#This Row],[MMSE]]&gt;10,Table1[[#This Row],[MMSE]]&lt;21),"Moderate",IF(AND(Table1[[#This Row],[MMSE]]&gt;=21,Table1[[#This Row],[MMSE]]&lt;25),"Mild","Normal")))</f>
        <v>Moderate</v>
      </c>
      <c r="AB855">
        <v>9.5497944901822702</v>
      </c>
      <c r="AC855">
        <v>0</v>
      </c>
      <c r="AD855">
        <v>0</v>
      </c>
      <c r="AE855">
        <v>7.5484809154909804</v>
      </c>
      <c r="AF855">
        <v>0</v>
      </c>
      <c r="AG855">
        <v>1</v>
      </c>
      <c r="AH855">
        <v>0</v>
      </c>
      <c r="AI855">
        <v>0</v>
      </c>
      <c r="AJ855">
        <v>0</v>
      </c>
      <c r="AK855">
        <v>0</v>
      </c>
      <c r="AL855" t="s">
        <v>35</v>
      </c>
    </row>
    <row r="856" spans="1:38" hidden="1" x14ac:dyDescent="0.2">
      <c r="A856">
        <v>5605</v>
      </c>
      <c r="B856">
        <v>71</v>
      </c>
      <c r="C856" t="str">
        <f>QUOTIENT(Table1[[#This Row],[Age]],10)*10&amp;"-"&amp;(QUOTIENT(Table1[[#This Row],[Age]],10)*10)+9</f>
        <v>70-79</v>
      </c>
      <c r="D856">
        <v>0</v>
      </c>
      <c r="E856">
        <v>1</v>
      </c>
      <c r="F856">
        <v>1</v>
      </c>
      <c r="G856" s="3">
        <v>39.344406953420602</v>
      </c>
      <c r="H856" s="3" t="str">
        <f>IF(Table1[[#This Row],[BMI]]&lt;18.5,"Underweight",IF(AND(Table1[[#This Row],[BMI]]&gt;=18.5,Table1[[#This Row],[BMI]]&lt;25),"Normal Weight",IF(AND(Table1[[#This Row],[BMI]]&gt;=25,Table1[[#This Row],[BMI]]&lt;30),"Overweight","Obesity")))</f>
        <v>Obesity</v>
      </c>
      <c r="I856">
        <v>0</v>
      </c>
      <c r="J856">
        <v>17.547634803281198</v>
      </c>
      <c r="K856">
        <v>3.4531561227629801</v>
      </c>
      <c r="L856">
        <v>6.7078471924173098</v>
      </c>
      <c r="M856">
        <v>4.6133644956310604</v>
      </c>
      <c r="N856">
        <v>0</v>
      </c>
      <c r="O856">
        <v>0</v>
      </c>
      <c r="P856">
        <v>0</v>
      </c>
      <c r="Q856">
        <v>0</v>
      </c>
      <c r="R856">
        <v>0</v>
      </c>
      <c r="S856">
        <v>0</v>
      </c>
      <c r="T856">
        <v>106</v>
      </c>
      <c r="U856">
        <v>86</v>
      </c>
      <c r="V856">
        <v>289.63129368171298</v>
      </c>
      <c r="W856">
        <v>91.091653919767893</v>
      </c>
      <c r="X856">
        <v>43.0342992027159</v>
      </c>
      <c r="Y856">
        <v>98.989290463663096</v>
      </c>
      <c r="Z856">
        <v>8.8402858353879097</v>
      </c>
      <c r="AA856" t="str">
        <f>IF(Table1[[#This Row],[MMSE]]&lt;10, "Severe", IF(AND(Table1[[#This Row],[MMSE]]&gt;10,Table1[[#This Row],[MMSE]]&lt;21),"Moderate",IF(AND(Table1[[#This Row],[MMSE]]&gt;=21,Table1[[#This Row],[MMSE]]&lt;25),"Mild","Normal")))</f>
        <v>Severe</v>
      </c>
      <c r="AB856">
        <v>3.3158542192839602</v>
      </c>
      <c r="AC856">
        <v>0</v>
      </c>
      <c r="AD856">
        <v>0</v>
      </c>
      <c r="AE856">
        <v>7.03642790855044</v>
      </c>
      <c r="AF856">
        <v>0</v>
      </c>
      <c r="AG856">
        <v>0</v>
      </c>
      <c r="AH856">
        <v>0</v>
      </c>
      <c r="AI856">
        <v>1</v>
      </c>
      <c r="AJ856">
        <v>0</v>
      </c>
      <c r="AK856">
        <v>0</v>
      </c>
      <c r="AL856" t="s">
        <v>35</v>
      </c>
    </row>
    <row r="857" spans="1:38" hidden="1" x14ac:dyDescent="0.2">
      <c r="A857">
        <v>5606</v>
      </c>
      <c r="B857">
        <v>70</v>
      </c>
      <c r="C857" t="str">
        <f>QUOTIENT(Table1[[#This Row],[Age]],10)*10&amp;"-"&amp;(QUOTIENT(Table1[[#This Row],[Age]],10)*10)+9</f>
        <v>70-79</v>
      </c>
      <c r="D857">
        <v>1</v>
      </c>
      <c r="E857">
        <v>1</v>
      </c>
      <c r="F857">
        <v>1</v>
      </c>
      <c r="G857" s="3">
        <v>28.108654280826102</v>
      </c>
      <c r="H857" s="3" t="str">
        <f>IF(Table1[[#This Row],[BMI]]&lt;18.5,"Underweight",IF(AND(Table1[[#This Row],[BMI]]&gt;=18.5,Table1[[#This Row],[BMI]]&lt;25),"Normal Weight",IF(AND(Table1[[#This Row],[BMI]]&gt;=25,Table1[[#This Row],[BMI]]&lt;30),"Overweight","Obesity")))</f>
        <v>Overweight</v>
      </c>
      <c r="I857">
        <v>1</v>
      </c>
      <c r="J857">
        <v>8.6872970636280495</v>
      </c>
      <c r="K857">
        <v>1.2168690286047099</v>
      </c>
      <c r="L857">
        <v>0.28464849816036603</v>
      </c>
      <c r="M857">
        <v>7.1538219793215996</v>
      </c>
      <c r="N857">
        <v>0</v>
      </c>
      <c r="O857">
        <v>0</v>
      </c>
      <c r="P857">
        <v>0</v>
      </c>
      <c r="Q857">
        <v>0</v>
      </c>
      <c r="R857">
        <v>0</v>
      </c>
      <c r="S857">
        <v>0</v>
      </c>
      <c r="T857">
        <v>140</v>
      </c>
      <c r="U857">
        <v>90</v>
      </c>
      <c r="V857">
        <v>156.23229714278199</v>
      </c>
      <c r="W857">
        <v>130.83269136890499</v>
      </c>
      <c r="X857">
        <v>42.1761479510767</v>
      </c>
      <c r="Y857">
        <v>231.19831018154699</v>
      </c>
      <c r="Z857">
        <v>6.3209152130481101</v>
      </c>
      <c r="AA857" t="str">
        <f>IF(Table1[[#This Row],[MMSE]]&lt;10, "Severe", IF(AND(Table1[[#This Row],[MMSE]]&gt;10,Table1[[#This Row],[MMSE]]&lt;21),"Moderate",IF(AND(Table1[[#This Row],[MMSE]]&gt;=21,Table1[[#This Row],[MMSE]]&lt;25),"Mild","Normal")))</f>
        <v>Severe</v>
      </c>
      <c r="AB857">
        <v>0.21793179863596299</v>
      </c>
      <c r="AC857">
        <v>0</v>
      </c>
      <c r="AD857">
        <v>0</v>
      </c>
      <c r="AE857">
        <v>0.251429725684507</v>
      </c>
      <c r="AF857">
        <v>0</v>
      </c>
      <c r="AG857">
        <v>0</v>
      </c>
      <c r="AH857">
        <v>0</v>
      </c>
      <c r="AI857">
        <v>0</v>
      </c>
      <c r="AJ857">
        <v>0</v>
      </c>
      <c r="AK857">
        <v>1</v>
      </c>
      <c r="AL857" t="s">
        <v>35</v>
      </c>
    </row>
    <row r="858" spans="1:38" x14ac:dyDescent="0.2">
      <c r="A858">
        <v>5607</v>
      </c>
      <c r="B858">
        <v>62</v>
      </c>
      <c r="C858" t="str">
        <f>QUOTIENT(Table1[[#This Row],[Age]],10)*10&amp;"-"&amp;(QUOTIENT(Table1[[#This Row],[Age]],10)*10)+9</f>
        <v>60-69</v>
      </c>
      <c r="D858">
        <v>0</v>
      </c>
      <c r="E858">
        <v>1</v>
      </c>
      <c r="F858">
        <v>1</v>
      </c>
      <c r="G858" s="3">
        <v>34.797125884900197</v>
      </c>
      <c r="H858" s="3" t="str">
        <f>IF(Table1[[#This Row],[BMI]]&lt;18.5,"Underweight",IF(AND(Table1[[#This Row],[BMI]]&gt;=18.5,Table1[[#This Row],[BMI]]&lt;25),"Normal Weight",IF(AND(Table1[[#This Row],[BMI]]&gt;=25,Table1[[#This Row],[BMI]]&lt;30),"Overweight","Obesity")))</f>
        <v>Obesity</v>
      </c>
      <c r="I858">
        <v>1</v>
      </c>
      <c r="J858">
        <v>12.632616416945</v>
      </c>
      <c r="K858">
        <v>0.29600094954322498</v>
      </c>
      <c r="L858">
        <v>7.9334591918666604</v>
      </c>
      <c r="M858">
        <v>5.63044836292217</v>
      </c>
      <c r="N858">
        <v>0</v>
      </c>
      <c r="O858">
        <v>0</v>
      </c>
      <c r="P858">
        <v>0</v>
      </c>
      <c r="Q858">
        <v>1</v>
      </c>
      <c r="R858">
        <v>0</v>
      </c>
      <c r="S858">
        <v>0</v>
      </c>
      <c r="T858">
        <v>122</v>
      </c>
      <c r="U858">
        <v>75</v>
      </c>
      <c r="V858">
        <v>271.42925932493699</v>
      </c>
      <c r="W858">
        <v>55.037262229862499</v>
      </c>
      <c r="X858">
        <v>73.879429980956701</v>
      </c>
      <c r="Y858">
        <v>374.555528877727</v>
      </c>
      <c r="Z858">
        <v>18.4961478504148</v>
      </c>
      <c r="AA858" t="str">
        <f>IF(Table1[[#This Row],[MMSE]]&lt;10, "Severe", IF(AND(Table1[[#This Row],[MMSE]]&gt;10,Table1[[#This Row],[MMSE]]&lt;21),"Moderate",IF(AND(Table1[[#This Row],[MMSE]]&gt;=21,Table1[[#This Row],[MMSE]]&lt;25),"Mild","Normal")))</f>
        <v>Moderate</v>
      </c>
      <c r="AB858">
        <v>3.4758732475282299</v>
      </c>
      <c r="AC858">
        <v>0</v>
      </c>
      <c r="AD858">
        <v>0</v>
      </c>
      <c r="AE858">
        <v>4.9327759594372402</v>
      </c>
      <c r="AF858">
        <v>0</v>
      </c>
      <c r="AG858">
        <v>0</v>
      </c>
      <c r="AH858">
        <v>0</v>
      </c>
      <c r="AI858">
        <v>0</v>
      </c>
      <c r="AJ858">
        <v>0</v>
      </c>
      <c r="AK858">
        <v>1</v>
      </c>
      <c r="AL858" t="s">
        <v>35</v>
      </c>
    </row>
    <row r="859" spans="1:38" hidden="1" x14ac:dyDescent="0.2">
      <c r="A859">
        <v>5608</v>
      </c>
      <c r="B859">
        <v>89</v>
      </c>
      <c r="C859" t="str">
        <f>QUOTIENT(Table1[[#This Row],[Age]],10)*10&amp;"-"&amp;(QUOTIENT(Table1[[#This Row],[Age]],10)*10)+9</f>
        <v>80-89</v>
      </c>
      <c r="D859">
        <v>0</v>
      </c>
      <c r="E859">
        <v>0</v>
      </c>
      <c r="F859">
        <v>0</v>
      </c>
      <c r="G859" s="3">
        <v>23.5817511437115</v>
      </c>
      <c r="H859" s="3" t="str">
        <f>IF(Table1[[#This Row],[BMI]]&lt;18.5,"Underweight",IF(AND(Table1[[#This Row],[BMI]]&gt;=18.5,Table1[[#This Row],[BMI]]&lt;25),"Normal Weight",IF(AND(Table1[[#This Row],[BMI]]&gt;=25,Table1[[#This Row],[BMI]]&lt;30),"Overweight","Obesity")))</f>
        <v>Normal Weight</v>
      </c>
      <c r="I859">
        <v>0</v>
      </c>
      <c r="J859">
        <v>1.93922694063229</v>
      </c>
      <c r="K859">
        <v>1.3224645137965501</v>
      </c>
      <c r="L859">
        <v>8.7586927465640905</v>
      </c>
      <c r="M859">
        <v>9.2629993587941506</v>
      </c>
      <c r="N859">
        <v>0</v>
      </c>
      <c r="O859">
        <v>0</v>
      </c>
      <c r="P859">
        <v>0</v>
      </c>
      <c r="Q859">
        <v>0</v>
      </c>
      <c r="R859">
        <v>0</v>
      </c>
      <c r="S859">
        <v>0</v>
      </c>
      <c r="T859">
        <v>170</v>
      </c>
      <c r="U859">
        <v>71</v>
      </c>
      <c r="V859">
        <v>218.70793950644099</v>
      </c>
      <c r="W859">
        <v>82.859077303313001</v>
      </c>
      <c r="X859">
        <v>95.334895208981393</v>
      </c>
      <c r="Y859">
        <v>310.312787087061</v>
      </c>
      <c r="Z859">
        <v>27.648573371101499</v>
      </c>
      <c r="AA859" t="str">
        <f>IF(Table1[[#This Row],[MMSE]]&lt;10, "Severe", IF(AND(Table1[[#This Row],[MMSE]]&gt;10,Table1[[#This Row],[MMSE]]&lt;21),"Moderate",IF(AND(Table1[[#This Row],[MMSE]]&gt;=21,Table1[[#This Row],[MMSE]]&lt;25),"Mild","Normal")))</f>
        <v>Normal</v>
      </c>
      <c r="AB859">
        <v>9.7000734567105305</v>
      </c>
      <c r="AC859">
        <v>1</v>
      </c>
      <c r="AD859">
        <v>0</v>
      </c>
      <c r="AE859">
        <v>5.1571900486916702</v>
      </c>
      <c r="AF859">
        <v>0</v>
      </c>
      <c r="AG859">
        <v>1</v>
      </c>
      <c r="AH859">
        <v>0</v>
      </c>
      <c r="AI859">
        <v>0</v>
      </c>
      <c r="AJ859">
        <v>1</v>
      </c>
      <c r="AK859">
        <v>0</v>
      </c>
      <c r="AL859" t="s">
        <v>35</v>
      </c>
    </row>
    <row r="860" spans="1:38" hidden="1" x14ac:dyDescent="0.2">
      <c r="A860">
        <v>5609</v>
      </c>
      <c r="B860">
        <v>64</v>
      </c>
      <c r="C860" t="str">
        <f>QUOTIENT(Table1[[#This Row],[Age]],10)*10&amp;"-"&amp;(QUOTIENT(Table1[[#This Row],[Age]],10)*10)+9</f>
        <v>60-69</v>
      </c>
      <c r="D860">
        <v>0</v>
      </c>
      <c r="E860">
        <v>0</v>
      </c>
      <c r="F860">
        <v>2</v>
      </c>
      <c r="G860" s="3">
        <v>29.023326861435901</v>
      </c>
      <c r="H860" s="3" t="str">
        <f>IF(Table1[[#This Row],[BMI]]&lt;18.5,"Underweight",IF(AND(Table1[[#This Row],[BMI]]&gt;=18.5,Table1[[#This Row],[BMI]]&lt;25),"Normal Weight",IF(AND(Table1[[#This Row],[BMI]]&gt;=25,Table1[[#This Row],[BMI]]&lt;30),"Overweight","Obesity")))</f>
        <v>Overweight</v>
      </c>
      <c r="I860">
        <v>0</v>
      </c>
      <c r="J860">
        <v>12.0577235897563</v>
      </c>
      <c r="K860">
        <v>1.77661278357069</v>
      </c>
      <c r="L860">
        <v>2.9845462984600299</v>
      </c>
      <c r="M860">
        <v>5.3463666814926096</v>
      </c>
      <c r="N860">
        <v>0</v>
      </c>
      <c r="O860">
        <v>1</v>
      </c>
      <c r="P860">
        <v>0</v>
      </c>
      <c r="Q860">
        <v>0</v>
      </c>
      <c r="R860">
        <v>0</v>
      </c>
      <c r="S860">
        <v>0</v>
      </c>
      <c r="T860">
        <v>113</v>
      </c>
      <c r="U860">
        <v>67</v>
      </c>
      <c r="V860">
        <v>252.745540793674</v>
      </c>
      <c r="W860">
        <v>115.720961972906</v>
      </c>
      <c r="X860">
        <v>87.470662306199102</v>
      </c>
      <c r="Y860">
        <v>69.666749369458699</v>
      </c>
      <c r="Z860">
        <v>8.0870810290844393</v>
      </c>
      <c r="AA860" t="str">
        <f>IF(Table1[[#This Row],[MMSE]]&lt;10, "Severe", IF(AND(Table1[[#This Row],[MMSE]]&gt;10,Table1[[#This Row],[MMSE]]&lt;21),"Moderate",IF(AND(Table1[[#This Row],[MMSE]]&gt;=21,Table1[[#This Row],[MMSE]]&lt;25),"Mild","Normal")))</f>
        <v>Severe</v>
      </c>
      <c r="AB860">
        <v>3.3999545181232498</v>
      </c>
      <c r="AC860">
        <v>0</v>
      </c>
      <c r="AD860">
        <v>0</v>
      </c>
      <c r="AE860">
        <v>7.6055838976945296</v>
      </c>
      <c r="AF860">
        <v>0</v>
      </c>
      <c r="AG860">
        <v>0</v>
      </c>
      <c r="AH860">
        <v>0</v>
      </c>
      <c r="AI860">
        <v>0</v>
      </c>
      <c r="AJ860">
        <v>1</v>
      </c>
      <c r="AK860">
        <v>0</v>
      </c>
      <c r="AL860" t="s">
        <v>35</v>
      </c>
    </row>
    <row r="861" spans="1:38" hidden="1" x14ac:dyDescent="0.2">
      <c r="A861">
        <v>5610</v>
      </c>
      <c r="B861">
        <v>82</v>
      </c>
      <c r="C861" t="str">
        <f>QUOTIENT(Table1[[#This Row],[Age]],10)*10&amp;"-"&amp;(QUOTIENT(Table1[[#This Row],[Age]],10)*10)+9</f>
        <v>80-89</v>
      </c>
      <c r="D861">
        <v>1</v>
      </c>
      <c r="E861">
        <v>0</v>
      </c>
      <c r="F861">
        <v>0</v>
      </c>
      <c r="G861" s="3">
        <v>22.497556996852602</v>
      </c>
      <c r="H861" s="3" t="str">
        <f>IF(Table1[[#This Row],[BMI]]&lt;18.5,"Underweight",IF(AND(Table1[[#This Row],[BMI]]&gt;=18.5,Table1[[#This Row],[BMI]]&lt;25),"Normal Weight",IF(AND(Table1[[#This Row],[BMI]]&gt;=25,Table1[[#This Row],[BMI]]&lt;30),"Overweight","Obesity")))</f>
        <v>Normal Weight</v>
      </c>
      <c r="I861">
        <v>0</v>
      </c>
      <c r="J861">
        <v>4.2528901711680804</v>
      </c>
      <c r="K861">
        <v>5.7842934295794297</v>
      </c>
      <c r="L861">
        <v>8.0763642236417201</v>
      </c>
      <c r="M861">
        <v>9.3824534831964002</v>
      </c>
      <c r="N861">
        <v>0</v>
      </c>
      <c r="O861">
        <v>0</v>
      </c>
      <c r="P861">
        <v>1</v>
      </c>
      <c r="Q861">
        <v>0</v>
      </c>
      <c r="R861">
        <v>1</v>
      </c>
      <c r="S861">
        <v>0</v>
      </c>
      <c r="T861">
        <v>125</v>
      </c>
      <c r="U861">
        <v>87</v>
      </c>
      <c r="V861">
        <v>197.11209581850301</v>
      </c>
      <c r="W861">
        <v>122.661614815094</v>
      </c>
      <c r="X861">
        <v>48.8873459719862</v>
      </c>
      <c r="Y861">
        <v>382.55013394556403</v>
      </c>
      <c r="Z861">
        <v>9.6943108395266098</v>
      </c>
      <c r="AA861" t="str">
        <f>IF(Table1[[#This Row],[MMSE]]&lt;10, "Severe", IF(AND(Table1[[#This Row],[MMSE]]&gt;10,Table1[[#This Row],[MMSE]]&lt;21),"Moderate",IF(AND(Table1[[#This Row],[MMSE]]&gt;=21,Table1[[#This Row],[MMSE]]&lt;25),"Mild","Normal")))</f>
        <v>Severe</v>
      </c>
      <c r="AB861">
        <v>4.2197768572046401</v>
      </c>
      <c r="AC861">
        <v>0</v>
      </c>
      <c r="AD861">
        <v>1</v>
      </c>
      <c r="AE861">
        <v>9.0523561280981397</v>
      </c>
      <c r="AF861">
        <v>0</v>
      </c>
      <c r="AG861">
        <v>0</v>
      </c>
      <c r="AH861">
        <v>0</v>
      </c>
      <c r="AI861">
        <v>0</v>
      </c>
      <c r="AJ861">
        <v>1</v>
      </c>
      <c r="AK861">
        <v>1</v>
      </c>
      <c r="AL861" t="s">
        <v>35</v>
      </c>
    </row>
    <row r="862" spans="1:38" hidden="1" x14ac:dyDescent="0.2">
      <c r="A862">
        <v>5611</v>
      </c>
      <c r="B862">
        <v>71</v>
      </c>
      <c r="C862" t="str">
        <f>QUOTIENT(Table1[[#This Row],[Age]],10)*10&amp;"-"&amp;(QUOTIENT(Table1[[#This Row],[Age]],10)*10)+9</f>
        <v>70-79</v>
      </c>
      <c r="D862">
        <v>0</v>
      </c>
      <c r="E862">
        <v>2</v>
      </c>
      <c r="F862">
        <v>2</v>
      </c>
      <c r="G862" s="3">
        <v>16.080043541877298</v>
      </c>
      <c r="H862" s="3" t="str">
        <f>IF(Table1[[#This Row],[BMI]]&lt;18.5,"Underweight",IF(AND(Table1[[#This Row],[BMI]]&gt;=18.5,Table1[[#This Row],[BMI]]&lt;25),"Normal Weight",IF(AND(Table1[[#This Row],[BMI]]&gt;=25,Table1[[#This Row],[BMI]]&lt;30),"Overweight","Obesity")))</f>
        <v>Underweight</v>
      </c>
      <c r="I862">
        <v>1</v>
      </c>
      <c r="J862">
        <v>19.8971128826336</v>
      </c>
      <c r="K862">
        <v>9.9745951899100103</v>
      </c>
      <c r="L862">
        <v>6.0197383617855396</v>
      </c>
      <c r="M862">
        <v>8.1826900308769392</v>
      </c>
      <c r="N862">
        <v>0</v>
      </c>
      <c r="O862">
        <v>0</v>
      </c>
      <c r="P862">
        <v>0</v>
      </c>
      <c r="Q862">
        <v>0</v>
      </c>
      <c r="R862">
        <v>0</v>
      </c>
      <c r="S862">
        <v>0</v>
      </c>
      <c r="T862">
        <v>134</v>
      </c>
      <c r="U862">
        <v>72</v>
      </c>
      <c r="V862">
        <v>172.61802447417301</v>
      </c>
      <c r="W862">
        <v>86.856775733222094</v>
      </c>
      <c r="X862">
        <v>36.663517496355901</v>
      </c>
      <c r="Y862">
        <v>343.47922995235501</v>
      </c>
      <c r="Z862">
        <v>7.0685289957040798</v>
      </c>
      <c r="AA862" t="str">
        <f>IF(Table1[[#This Row],[MMSE]]&lt;10, "Severe", IF(AND(Table1[[#This Row],[MMSE]]&gt;10,Table1[[#This Row],[MMSE]]&lt;21),"Moderate",IF(AND(Table1[[#This Row],[MMSE]]&gt;=21,Table1[[#This Row],[MMSE]]&lt;25),"Mild","Normal")))</f>
        <v>Severe</v>
      </c>
      <c r="AB862">
        <v>9.1306471926901001</v>
      </c>
      <c r="AC862">
        <v>0</v>
      </c>
      <c r="AD862">
        <v>0</v>
      </c>
      <c r="AE862">
        <v>0.56699347462878902</v>
      </c>
      <c r="AF862">
        <v>0</v>
      </c>
      <c r="AG862">
        <v>0</v>
      </c>
      <c r="AH862">
        <v>0</v>
      </c>
      <c r="AI862">
        <v>0</v>
      </c>
      <c r="AJ862">
        <v>0</v>
      </c>
      <c r="AK862">
        <v>0</v>
      </c>
      <c r="AL862" t="s">
        <v>35</v>
      </c>
    </row>
    <row r="863" spans="1:38" hidden="1" x14ac:dyDescent="0.2">
      <c r="A863">
        <v>5612</v>
      </c>
      <c r="B863">
        <v>65</v>
      </c>
      <c r="C863" t="str">
        <f>QUOTIENT(Table1[[#This Row],[Age]],10)*10&amp;"-"&amp;(QUOTIENT(Table1[[#This Row],[Age]],10)*10)+9</f>
        <v>60-69</v>
      </c>
      <c r="D863">
        <v>1</v>
      </c>
      <c r="E863">
        <v>0</v>
      </c>
      <c r="F863">
        <v>2</v>
      </c>
      <c r="G863" s="3">
        <v>29.1878630510354</v>
      </c>
      <c r="H863" s="3" t="str">
        <f>IF(Table1[[#This Row],[BMI]]&lt;18.5,"Underweight",IF(AND(Table1[[#This Row],[BMI]]&gt;=18.5,Table1[[#This Row],[BMI]]&lt;25),"Normal Weight",IF(AND(Table1[[#This Row],[BMI]]&gt;=25,Table1[[#This Row],[BMI]]&lt;30),"Overweight","Obesity")))</f>
        <v>Overweight</v>
      </c>
      <c r="I863">
        <v>1</v>
      </c>
      <c r="J863">
        <v>0.53320927375813199</v>
      </c>
      <c r="K863">
        <v>8.7595699625736199</v>
      </c>
      <c r="L863">
        <v>6.3643019487693797</v>
      </c>
      <c r="M863">
        <v>6.2311431378016398</v>
      </c>
      <c r="N863">
        <v>0</v>
      </c>
      <c r="O863">
        <v>1</v>
      </c>
      <c r="P863">
        <v>0</v>
      </c>
      <c r="Q863">
        <v>0</v>
      </c>
      <c r="R863">
        <v>0</v>
      </c>
      <c r="S863">
        <v>0</v>
      </c>
      <c r="T863">
        <v>158</v>
      </c>
      <c r="U863">
        <v>117</v>
      </c>
      <c r="V863">
        <v>292.33781695954502</v>
      </c>
      <c r="W863">
        <v>125.4296297579</v>
      </c>
      <c r="X863">
        <v>82.865449531290494</v>
      </c>
      <c r="Y863">
        <v>295.682209727643</v>
      </c>
      <c r="Z863">
        <v>6.6277415024081199</v>
      </c>
      <c r="AA863" t="str">
        <f>IF(Table1[[#This Row],[MMSE]]&lt;10, "Severe", IF(AND(Table1[[#This Row],[MMSE]]&gt;10,Table1[[#This Row],[MMSE]]&lt;21),"Moderate",IF(AND(Table1[[#This Row],[MMSE]]&gt;=21,Table1[[#This Row],[MMSE]]&lt;25),"Mild","Normal")))</f>
        <v>Severe</v>
      </c>
      <c r="AB863">
        <v>7.5213578916212596</v>
      </c>
      <c r="AC863">
        <v>1</v>
      </c>
      <c r="AD863">
        <v>0</v>
      </c>
      <c r="AE863">
        <v>5.1936830723843901</v>
      </c>
      <c r="AF863">
        <v>1</v>
      </c>
      <c r="AG863">
        <v>0</v>
      </c>
      <c r="AH863">
        <v>0</v>
      </c>
      <c r="AI863">
        <v>0</v>
      </c>
      <c r="AJ863">
        <v>1</v>
      </c>
      <c r="AK863">
        <v>0</v>
      </c>
      <c r="AL863" t="s">
        <v>35</v>
      </c>
    </row>
    <row r="864" spans="1:38" hidden="1" x14ac:dyDescent="0.2">
      <c r="A864">
        <v>5613</v>
      </c>
      <c r="B864">
        <v>82</v>
      </c>
      <c r="C864" t="str">
        <f>QUOTIENT(Table1[[#This Row],[Age]],10)*10&amp;"-"&amp;(QUOTIENT(Table1[[#This Row],[Age]],10)*10)+9</f>
        <v>80-89</v>
      </c>
      <c r="D864">
        <v>1</v>
      </c>
      <c r="E864">
        <v>0</v>
      </c>
      <c r="F864">
        <v>1</v>
      </c>
      <c r="G864" s="3">
        <v>33.146393639035601</v>
      </c>
      <c r="H864" s="3" t="str">
        <f>IF(Table1[[#This Row],[BMI]]&lt;18.5,"Underweight",IF(AND(Table1[[#This Row],[BMI]]&gt;=18.5,Table1[[#This Row],[BMI]]&lt;25),"Normal Weight",IF(AND(Table1[[#This Row],[BMI]]&gt;=25,Table1[[#This Row],[BMI]]&lt;30),"Overweight","Obesity")))</f>
        <v>Obesity</v>
      </c>
      <c r="I864">
        <v>1</v>
      </c>
      <c r="J864">
        <v>11.093836940586799</v>
      </c>
      <c r="K864">
        <v>8.8390570558309793</v>
      </c>
      <c r="L864">
        <v>9.7275580085062501</v>
      </c>
      <c r="M864">
        <v>9.8125837782481895</v>
      </c>
      <c r="N864">
        <v>0</v>
      </c>
      <c r="O864">
        <v>0</v>
      </c>
      <c r="P864">
        <v>1</v>
      </c>
      <c r="Q864">
        <v>1</v>
      </c>
      <c r="R864">
        <v>0</v>
      </c>
      <c r="S864">
        <v>0</v>
      </c>
      <c r="T864">
        <v>151</v>
      </c>
      <c r="U864">
        <v>73</v>
      </c>
      <c r="V864">
        <v>179.36428824190301</v>
      </c>
      <c r="W864">
        <v>110.70383910519899</v>
      </c>
      <c r="X864">
        <v>59.806474178174199</v>
      </c>
      <c r="Y864">
        <v>201.082240084284</v>
      </c>
      <c r="Z864">
        <v>0.92015519315407901</v>
      </c>
      <c r="AA864" t="str">
        <f>IF(Table1[[#This Row],[MMSE]]&lt;10, "Severe", IF(AND(Table1[[#This Row],[MMSE]]&gt;10,Table1[[#This Row],[MMSE]]&lt;21),"Moderate",IF(AND(Table1[[#This Row],[MMSE]]&gt;=21,Table1[[#This Row],[MMSE]]&lt;25),"Mild","Normal")))</f>
        <v>Severe</v>
      </c>
      <c r="AB864">
        <v>6.2442997958334203</v>
      </c>
      <c r="AC864">
        <v>1</v>
      </c>
      <c r="AD864">
        <v>0</v>
      </c>
      <c r="AE864">
        <v>6.2818079883903701</v>
      </c>
      <c r="AF864">
        <v>0</v>
      </c>
      <c r="AG864">
        <v>0</v>
      </c>
      <c r="AH864">
        <v>0</v>
      </c>
      <c r="AI864">
        <v>0</v>
      </c>
      <c r="AJ864">
        <v>0</v>
      </c>
      <c r="AK864">
        <v>0</v>
      </c>
      <c r="AL864" t="s">
        <v>35</v>
      </c>
    </row>
    <row r="865" spans="1:38" hidden="1" x14ac:dyDescent="0.2">
      <c r="A865">
        <v>5614</v>
      </c>
      <c r="B865">
        <v>82</v>
      </c>
      <c r="C865" t="str">
        <f>QUOTIENT(Table1[[#This Row],[Age]],10)*10&amp;"-"&amp;(QUOTIENT(Table1[[#This Row],[Age]],10)*10)+9</f>
        <v>80-89</v>
      </c>
      <c r="D865">
        <v>1</v>
      </c>
      <c r="E865">
        <v>3</v>
      </c>
      <c r="F865">
        <v>1</v>
      </c>
      <c r="G865" s="3">
        <v>35.262498281905401</v>
      </c>
      <c r="H865" s="3" t="str">
        <f>IF(Table1[[#This Row],[BMI]]&lt;18.5,"Underweight",IF(AND(Table1[[#This Row],[BMI]]&gt;=18.5,Table1[[#This Row],[BMI]]&lt;25),"Normal Weight",IF(AND(Table1[[#This Row],[BMI]]&gt;=25,Table1[[#This Row],[BMI]]&lt;30),"Overweight","Obesity")))</f>
        <v>Obesity</v>
      </c>
      <c r="I865">
        <v>0</v>
      </c>
      <c r="J865">
        <v>7.4342995248533104</v>
      </c>
      <c r="K865">
        <v>4.6395831138824102</v>
      </c>
      <c r="L865">
        <v>2.5649498204643302</v>
      </c>
      <c r="M865">
        <v>9.3664828863806999</v>
      </c>
      <c r="N865">
        <v>1</v>
      </c>
      <c r="O865">
        <v>0</v>
      </c>
      <c r="P865">
        <v>0</v>
      </c>
      <c r="Q865">
        <v>0</v>
      </c>
      <c r="R865">
        <v>0</v>
      </c>
      <c r="S865">
        <v>1</v>
      </c>
      <c r="T865">
        <v>155</v>
      </c>
      <c r="U865">
        <v>66</v>
      </c>
      <c r="V865">
        <v>186.93528754084201</v>
      </c>
      <c r="W865">
        <v>100.63880669949801</v>
      </c>
      <c r="X865">
        <v>20.725533223405801</v>
      </c>
      <c r="Y865">
        <v>366.18653739461598</v>
      </c>
      <c r="Z865">
        <v>24.4608332863559</v>
      </c>
      <c r="AA865" t="str">
        <f>IF(Table1[[#This Row],[MMSE]]&lt;10, "Severe", IF(AND(Table1[[#This Row],[MMSE]]&gt;10,Table1[[#This Row],[MMSE]]&lt;21),"Moderate",IF(AND(Table1[[#This Row],[MMSE]]&gt;=21,Table1[[#This Row],[MMSE]]&lt;25),"Mild","Normal")))</f>
        <v>Mild</v>
      </c>
      <c r="AB865">
        <v>6.0700056668228397</v>
      </c>
      <c r="AC865">
        <v>0</v>
      </c>
      <c r="AD865">
        <v>1</v>
      </c>
      <c r="AE865">
        <v>4.8153020088306198</v>
      </c>
      <c r="AF865">
        <v>0</v>
      </c>
      <c r="AG865">
        <v>0</v>
      </c>
      <c r="AH865">
        <v>0</v>
      </c>
      <c r="AI865">
        <v>0</v>
      </c>
      <c r="AJ865">
        <v>1</v>
      </c>
      <c r="AK865">
        <v>0</v>
      </c>
      <c r="AL865" t="s">
        <v>35</v>
      </c>
    </row>
    <row r="866" spans="1:38" hidden="1" x14ac:dyDescent="0.2">
      <c r="A866">
        <v>5615</v>
      </c>
      <c r="B866">
        <v>60</v>
      </c>
      <c r="C866" t="str">
        <f>QUOTIENT(Table1[[#This Row],[Age]],10)*10&amp;"-"&amp;(QUOTIENT(Table1[[#This Row],[Age]],10)*10)+9</f>
        <v>60-69</v>
      </c>
      <c r="D866">
        <v>1</v>
      </c>
      <c r="E866">
        <v>0</v>
      </c>
      <c r="F866">
        <v>1</v>
      </c>
      <c r="G866" s="3">
        <v>19.897329438904698</v>
      </c>
      <c r="H866" s="3" t="str">
        <f>IF(Table1[[#This Row],[BMI]]&lt;18.5,"Underweight",IF(AND(Table1[[#This Row],[BMI]]&gt;=18.5,Table1[[#This Row],[BMI]]&lt;25),"Normal Weight",IF(AND(Table1[[#This Row],[BMI]]&gt;=25,Table1[[#This Row],[BMI]]&lt;30),"Overweight","Obesity")))</f>
        <v>Normal Weight</v>
      </c>
      <c r="I866">
        <v>0</v>
      </c>
      <c r="J866">
        <v>15.0283621827954</v>
      </c>
      <c r="K866">
        <v>4.6406941733102496</v>
      </c>
      <c r="L866">
        <v>2.58676695390136</v>
      </c>
      <c r="M866">
        <v>8.5706426044334094</v>
      </c>
      <c r="N866">
        <v>0</v>
      </c>
      <c r="O866">
        <v>0</v>
      </c>
      <c r="P866">
        <v>0</v>
      </c>
      <c r="Q866">
        <v>0</v>
      </c>
      <c r="R866">
        <v>1</v>
      </c>
      <c r="S866">
        <v>0</v>
      </c>
      <c r="T866">
        <v>96</v>
      </c>
      <c r="U866">
        <v>64</v>
      </c>
      <c r="V866">
        <v>266.33718306381002</v>
      </c>
      <c r="W866">
        <v>122.293760307792</v>
      </c>
      <c r="X866">
        <v>99.2003454604788</v>
      </c>
      <c r="Y866">
        <v>119.861667140683</v>
      </c>
      <c r="Z866">
        <v>27.007129852922901</v>
      </c>
      <c r="AA866" t="str">
        <f>IF(Table1[[#This Row],[MMSE]]&lt;10, "Severe", IF(AND(Table1[[#This Row],[MMSE]]&gt;10,Table1[[#This Row],[MMSE]]&lt;21),"Moderate",IF(AND(Table1[[#This Row],[MMSE]]&gt;=21,Table1[[#This Row],[MMSE]]&lt;25),"Mild","Normal")))</f>
        <v>Normal</v>
      </c>
      <c r="AB866">
        <v>4.7547975044534301</v>
      </c>
      <c r="AC866">
        <v>0</v>
      </c>
      <c r="AD866">
        <v>1</v>
      </c>
      <c r="AE866">
        <v>5.1917709904273002</v>
      </c>
      <c r="AF866">
        <v>0</v>
      </c>
      <c r="AG866">
        <v>0</v>
      </c>
      <c r="AH866">
        <v>1</v>
      </c>
      <c r="AI866">
        <v>0</v>
      </c>
      <c r="AJ866">
        <v>1</v>
      </c>
      <c r="AK866">
        <v>0</v>
      </c>
      <c r="AL866" t="s">
        <v>35</v>
      </c>
    </row>
    <row r="867" spans="1:38" x14ac:dyDescent="0.2">
      <c r="A867">
        <v>5616</v>
      </c>
      <c r="B867">
        <v>89</v>
      </c>
      <c r="C867" t="str">
        <f>QUOTIENT(Table1[[#This Row],[Age]],10)*10&amp;"-"&amp;(QUOTIENT(Table1[[#This Row],[Age]],10)*10)+9</f>
        <v>80-89</v>
      </c>
      <c r="D867">
        <v>1</v>
      </c>
      <c r="E867">
        <v>0</v>
      </c>
      <c r="F867">
        <v>1</v>
      </c>
      <c r="G867" s="3">
        <v>37.887695520499904</v>
      </c>
      <c r="H867" s="3" t="str">
        <f>IF(Table1[[#This Row],[BMI]]&lt;18.5,"Underweight",IF(AND(Table1[[#This Row],[BMI]]&gt;=18.5,Table1[[#This Row],[BMI]]&lt;25),"Normal Weight",IF(AND(Table1[[#This Row],[BMI]]&gt;=25,Table1[[#This Row],[BMI]]&lt;30),"Overweight","Obesity")))</f>
        <v>Obesity</v>
      </c>
      <c r="I867">
        <v>0</v>
      </c>
      <c r="J867">
        <v>12.617499986853799</v>
      </c>
      <c r="K867">
        <v>3.9306918151116901</v>
      </c>
      <c r="L867">
        <v>5.7317883796570399</v>
      </c>
      <c r="M867">
        <v>8.2221966108546205</v>
      </c>
      <c r="N867">
        <v>0</v>
      </c>
      <c r="O867">
        <v>0</v>
      </c>
      <c r="P867">
        <v>1</v>
      </c>
      <c r="Q867">
        <v>1</v>
      </c>
      <c r="R867">
        <v>0</v>
      </c>
      <c r="S867">
        <v>0</v>
      </c>
      <c r="T867">
        <v>156</v>
      </c>
      <c r="U867">
        <v>115</v>
      </c>
      <c r="V867">
        <v>285.62362432891098</v>
      </c>
      <c r="W867">
        <v>110.19603237128599</v>
      </c>
      <c r="X867">
        <v>87.735298716261397</v>
      </c>
      <c r="Y867">
        <v>121.885604552616</v>
      </c>
      <c r="Z867">
        <v>17.439512233028498</v>
      </c>
      <c r="AA867" t="str">
        <f>IF(Table1[[#This Row],[MMSE]]&lt;10, "Severe", IF(AND(Table1[[#This Row],[MMSE]]&gt;10,Table1[[#This Row],[MMSE]]&lt;21),"Moderate",IF(AND(Table1[[#This Row],[MMSE]]&gt;=21,Table1[[#This Row],[MMSE]]&lt;25),"Mild","Normal")))</f>
        <v>Moderate</v>
      </c>
      <c r="AB867">
        <v>8.4903649077617001</v>
      </c>
      <c r="AC867">
        <v>1</v>
      </c>
      <c r="AD867">
        <v>1</v>
      </c>
      <c r="AE867">
        <v>9.7478756825430892</v>
      </c>
      <c r="AF867">
        <v>0</v>
      </c>
      <c r="AG867">
        <v>0</v>
      </c>
      <c r="AH867">
        <v>0</v>
      </c>
      <c r="AI867">
        <v>0</v>
      </c>
      <c r="AJ867">
        <v>1</v>
      </c>
      <c r="AK867">
        <v>1</v>
      </c>
      <c r="AL867" t="s">
        <v>35</v>
      </c>
    </row>
    <row r="868" spans="1:38" hidden="1" x14ac:dyDescent="0.2">
      <c r="A868">
        <v>5617</v>
      </c>
      <c r="B868">
        <v>66</v>
      </c>
      <c r="C868" t="str">
        <f>QUOTIENT(Table1[[#This Row],[Age]],10)*10&amp;"-"&amp;(QUOTIENT(Table1[[#This Row],[Age]],10)*10)+9</f>
        <v>60-69</v>
      </c>
      <c r="D868">
        <v>0</v>
      </c>
      <c r="E868">
        <v>0</v>
      </c>
      <c r="F868">
        <v>2</v>
      </c>
      <c r="G868" s="3">
        <v>24.2743554988723</v>
      </c>
      <c r="H868" s="3" t="str">
        <f>IF(Table1[[#This Row],[BMI]]&lt;18.5,"Underweight",IF(AND(Table1[[#This Row],[BMI]]&gt;=18.5,Table1[[#This Row],[BMI]]&lt;25),"Normal Weight",IF(AND(Table1[[#This Row],[BMI]]&gt;=25,Table1[[#This Row],[BMI]]&lt;30),"Overweight","Obesity")))</f>
        <v>Normal Weight</v>
      </c>
      <c r="I868">
        <v>1</v>
      </c>
      <c r="J868">
        <v>14.016363699318299</v>
      </c>
      <c r="K868">
        <v>6.3209071590568398</v>
      </c>
      <c r="L868">
        <v>5.22841840319846</v>
      </c>
      <c r="M868">
        <v>8.45167174939521</v>
      </c>
      <c r="N868">
        <v>0</v>
      </c>
      <c r="O868">
        <v>0</v>
      </c>
      <c r="P868">
        <v>0</v>
      </c>
      <c r="Q868">
        <v>1</v>
      </c>
      <c r="R868">
        <v>1</v>
      </c>
      <c r="S868">
        <v>0</v>
      </c>
      <c r="T868">
        <v>106</v>
      </c>
      <c r="U868">
        <v>116</v>
      </c>
      <c r="V868">
        <v>209.26470515459701</v>
      </c>
      <c r="W868">
        <v>88.621165257211004</v>
      </c>
      <c r="X868">
        <v>47.8976044809028</v>
      </c>
      <c r="Y868">
        <v>370.89363879366198</v>
      </c>
      <c r="Z868">
        <v>28.709078010578299</v>
      </c>
      <c r="AA868" t="str">
        <f>IF(Table1[[#This Row],[MMSE]]&lt;10, "Severe", IF(AND(Table1[[#This Row],[MMSE]]&gt;10,Table1[[#This Row],[MMSE]]&lt;21),"Moderate",IF(AND(Table1[[#This Row],[MMSE]]&gt;=21,Table1[[#This Row],[MMSE]]&lt;25),"Mild","Normal")))</f>
        <v>Normal</v>
      </c>
      <c r="AB868">
        <v>8.79774081017292</v>
      </c>
      <c r="AC868">
        <v>0</v>
      </c>
      <c r="AD868">
        <v>0</v>
      </c>
      <c r="AE868">
        <v>1.51374373156078</v>
      </c>
      <c r="AF868">
        <v>0</v>
      </c>
      <c r="AG868">
        <v>0</v>
      </c>
      <c r="AH868">
        <v>0</v>
      </c>
      <c r="AI868">
        <v>0</v>
      </c>
      <c r="AJ868">
        <v>0</v>
      </c>
      <c r="AK868">
        <v>0</v>
      </c>
      <c r="AL868" t="s">
        <v>35</v>
      </c>
    </row>
    <row r="869" spans="1:38" hidden="1" x14ac:dyDescent="0.2">
      <c r="A869">
        <v>5618</v>
      </c>
      <c r="B869">
        <v>89</v>
      </c>
      <c r="C869" t="str">
        <f>QUOTIENT(Table1[[#This Row],[Age]],10)*10&amp;"-"&amp;(QUOTIENT(Table1[[#This Row],[Age]],10)*10)+9</f>
        <v>80-89</v>
      </c>
      <c r="D869">
        <v>0</v>
      </c>
      <c r="E869">
        <v>1</v>
      </c>
      <c r="F869">
        <v>0</v>
      </c>
      <c r="G869" s="3">
        <v>24.0102005704893</v>
      </c>
      <c r="H869" s="3" t="str">
        <f>IF(Table1[[#This Row],[BMI]]&lt;18.5,"Underweight",IF(AND(Table1[[#This Row],[BMI]]&gt;=18.5,Table1[[#This Row],[BMI]]&lt;25),"Normal Weight",IF(AND(Table1[[#This Row],[BMI]]&gt;=25,Table1[[#This Row],[BMI]]&lt;30),"Overweight","Obesity")))</f>
        <v>Normal Weight</v>
      </c>
      <c r="I869">
        <v>0</v>
      </c>
      <c r="J869">
        <v>16.7955914191574</v>
      </c>
      <c r="K869">
        <v>6.8044514884328704</v>
      </c>
      <c r="L869">
        <v>9.9480008828911206</v>
      </c>
      <c r="M869">
        <v>7.1966753747450198</v>
      </c>
      <c r="N869">
        <v>1</v>
      </c>
      <c r="O869">
        <v>0</v>
      </c>
      <c r="P869">
        <v>0</v>
      </c>
      <c r="Q869">
        <v>0</v>
      </c>
      <c r="R869">
        <v>0</v>
      </c>
      <c r="S869">
        <v>0</v>
      </c>
      <c r="T869">
        <v>114</v>
      </c>
      <c r="U869">
        <v>87</v>
      </c>
      <c r="V869">
        <v>228.31115017605501</v>
      </c>
      <c r="W869">
        <v>77.220360577901701</v>
      </c>
      <c r="X869">
        <v>95.691615357403606</v>
      </c>
      <c r="Y869">
        <v>370.31769703303098</v>
      </c>
      <c r="Z869">
        <v>2.2556833790298398</v>
      </c>
      <c r="AA869" t="str">
        <f>IF(Table1[[#This Row],[MMSE]]&lt;10, "Severe", IF(AND(Table1[[#This Row],[MMSE]]&gt;10,Table1[[#This Row],[MMSE]]&lt;21),"Moderate",IF(AND(Table1[[#This Row],[MMSE]]&gt;=21,Table1[[#This Row],[MMSE]]&lt;25),"Mild","Normal")))</f>
        <v>Severe</v>
      </c>
      <c r="AB869">
        <v>0.51278762070967399</v>
      </c>
      <c r="AC869">
        <v>0</v>
      </c>
      <c r="AD869">
        <v>0</v>
      </c>
      <c r="AE869">
        <v>2.26800488933188</v>
      </c>
      <c r="AF869">
        <v>1</v>
      </c>
      <c r="AG869">
        <v>0</v>
      </c>
      <c r="AH869">
        <v>0</v>
      </c>
      <c r="AI869">
        <v>0</v>
      </c>
      <c r="AJ869">
        <v>0</v>
      </c>
      <c r="AK869">
        <v>1</v>
      </c>
      <c r="AL869" t="s">
        <v>35</v>
      </c>
    </row>
    <row r="870" spans="1:38" hidden="1" x14ac:dyDescent="0.2">
      <c r="A870">
        <v>5619</v>
      </c>
      <c r="B870">
        <v>68</v>
      </c>
      <c r="C870" t="str">
        <f>QUOTIENT(Table1[[#This Row],[Age]],10)*10&amp;"-"&amp;(QUOTIENT(Table1[[#This Row],[Age]],10)*10)+9</f>
        <v>60-69</v>
      </c>
      <c r="D870">
        <v>0</v>
      </c>
      <c r="E870">
        <v>3</v>
      </c>
      <c r="F870">
        <v>1</v>
      </c>
      <c r="G870" s="3">
        <v>15.1169711122146</v>
      </c>
      <c r="H870" s="3" t="str">
        <f>IF(Table1[[#This Row],[BMI]]&lt;18.5,"Underweight",IF(AND(Table1[[#This Row],[BMI]]&gt;=18.5,Table1[[#This Row],[BMI]]&lt;25),"Normal Weight",IF(AND(Table1[[#This Row],[BMI]]&gt;=25,Table1[[#This Row],[BMI]]&lt;30),"Overweight","Obesity")))</f>
        <v>Underweight</v>
      </c>
      <c r="I870">
        <v>0</v>
      </c>
      <c r="J870">
        <v>5.5499963021891796</v>
      </c>
      <c r="K870">
        <v>6.5493809908320197E-2</v>
      </c>
      <c r="L870">
        <v>6.8321369239409204</v>
      </c>
      <c r="M870">
        <v>5.1101819901107799</v>
      </c>
      <c r="N870">
        <v>1</v>
      </c>
      <c r="O870">
        <v>0</v>
      </c>
      <c r="P870">
        <v>0</v>
      </c>
      <c r="Q870">
        <v>0</v>
      </c>
      <c r="R870">
        <v>0</v>
      </c>
      <c r="S870">
        <v>0</v>
      </c>
      <c r="T870">
        <v>135</v>
      </c>
      <c r="U870">
        <v>102</v>
      </c>
      <c r="V870">
        <v>178.55451496709199</v>
      </c>
      <c r="W870">
        <v>182.87499632718399</v>
      </c>
      <c r="X870">
        <v>94.079137083804895</v>
      </c>
      <c r="Y870">
        <v>350.91352667599199</v>
      </c>
      <c r="Z870">
        <v>23.384717132305099</v>
      </c>
      <c r="AA870" t="str">
        <f>IF(Table1[[#This Row],[MMSE]]&lt;10, "Severe", IF(AND(Table1[[#This Row],[MMSE]]&gt;10,Table1[[#This Row],[MMSE]]&lt;21),"Moderate",IF(AND(Table1[[#This Row],[MMSE]]&gt;=21,Table1[[#This Row],[MMSE]]&lt;25),"Mild","Normal")))</f>
        <v>Mild</v>
      </c>
      <c r="AB870">
        <v>0.123298612195705</v>
      </c>
      <c r="AC870">
        <v>0</v>
      </c>
      <c r="AD870">
        <v>0</v>
      </c>
      <c r="AE870">
        <v>0.45558014480180598</v>
      </c>
      <c r="AF870">
        <v>0</v>
      </c>
      <c r="AG870">
        <v>0</v>
      </c>
      <c r="AH870">
        <v>0</v>
      </c>
      <c r="AI870">
        <v>0</v>
      </c>
      <c r="AJ870">
        <v>0</v>
      </c>
      <c r="AK870">
        <v>1</v>
      </c>
      <c r="AL870" t="s">
        <v>35</v>
      </c>
    </row>
    <row r="871" spans="1:38" x14ac:dyDescent="0.2">
      <c r="A871">
        <v>5620</v>
      </c>
      <c r="B871">
        <v>78</v>
      </c>
      <c r="C871" t="str">
        <f>QUOTIENT(Table1[[#This Row],[Age]],10)*10&amp;"-"&amp;(QUOTIENT(Table1[[#This Row],[Age]],10)*10)+9</f>
        <v>70-79</v>
      </c>
      <c r="D871">
        <v>0</v>
      </c>
      <c r="E871">
        <v>3</v>
      </c>
      <c r="F871">
        <v>1</v>
      </c>
      <c r="G871" s="3">
        <v>32.554940393355302</v>
      </c>
      <c r="H871" s="3" t="str">
        <f>IF(Table1[[#This Row],[BMI]]&lt;18.5,"Underweight",IF(AND(Table1[[#This Row],[BMI]]&gt;=18.5,Table1[[#This Row],[BMI]]&lt;25),"Normal Weight",IF(AND(Table1[[#This Row],[BMI]]&gt;=25,Table1[[#This Row],[BMI]]&lt;30),"Overweight","Obesity")))</f>
        <v>Obesity</v>
      </c>
      <c r="I871">
        <v>1</v>
      </c>
      <c r="J871">
        <v>15.965862645191899</v>
      </c>
      <c r="K871">
        <v>6.3325827742338898</v>
      </c>
      <c r="L871">
        <v>9.2471023329544906</v>
      </c>
      <c r="M871">
        <v>6.0009001231699299</v>
      </c>
      <c r="N871">
        <v>1</v>
      </c>
      <c r="O871">
        <v>0</v>
      </c>
      <c r="P871">
        <v>0</v>
      </c>
      <c r="Q871">
        <v>0</v>
      </c>
      <c r="R871">
        <v>0</v>
      </c>
      <c r="S871">
        <v>0</v>
      </c>
      <c r="T871">
        <v>140</v>
      </c>
      <c r="U871">
        <v>116</v>
      </c>
      <c r="V871">
        <v>180.811397960124</v>
      </c>
      <c r="W871">
        <v>110.62080053568999</v>
      </c>
      <c r="X871">
        <v>84.045340611752394</v>
      </c>
      <c r="Y871">
        <v>217.79654485542301</v>
      </c>
      <c r="Z871">
        <v>18.572848298989999</v>
      </c>
      <c r="AA871" t="str">
        <f>IF(Table1[[#This Row],[MMSE]]&lt;10, "Severe", IF(AND(Table1[[#This Row],[MMSE]]&gt;10,Table1[[#This Row],[MMSE]]&lt;21),"Moderate",IF(AND(Table1[[#This Row],[MMSE]]&gt;=21,Table1[[#This Row],[MMSE]]&lt;25),"Mild","Normal")))</f>
        <v>Moderate</v>
      </c>
      <c r="AB871">
        <v>1.12435362804412</v>
      </c>
      <c r="AC871">
        <v>1</v>
      </c>
      <c r="AD871">
        <v>0</v>
      </c>
      <c r="AE871">
        <v>7.9978504118318599</v>
      </c>
      <c r="AF871">
        <v>0</v>
      </c>
      <c r="AG871">
        <v>0</v>
      </c>
      <c r="AH871">
        <v>0</v>
      </c>
      <c r="AI871">
        <v>0</v>
      </c>
      <c r="AJ871">
        <v>0</v>
      </c>
      <c r="AK871">
        <v>1</v>
      </c>
      <c r="AL871" t="s">
        <v>35</v>
      </c>
    </row>
    <row r="872" spans="1:38" x14ac:dyDescent="0.2">
      <c r="A872">
        <v>5621</v>
      </c>
      <c r="B872">
        <v>76</v>
      </c>
      <c r="C872" t="str">
        <f>QUOTIENT(Table1[[#This Row],[Age]],10)*10&amp;"-"&amp;(QUOTIENT(Table1[[#This Row],[Age]],10)*10)+9</f>
        <v>70-79</v>
      </c>
      <c r="D872">
        <v>1</v>
      </c>
      <c r="E872">
        <v>1</v>
      </c>
      <c r="F872">
        <v>2</v>
      </c>
      <c r="G872" s="3">
        <v>26.817028015590999</v>
      </c>
      <c r="H872" s="3" t="str">
        <f>IF(Table1[[#This Row],[BMI]]&lt;18.5,"Underweight",IF(AND(Table1[[#This Row],[BMI]]&gt;=18.5,Table1[[#This Row],[BMI]]&lt;25),"Normal Weight",IF(AND(Table1[[#This Row],[BMI]]&gt;=25,Table1[[#This Row],[BMI]]&lt;30),"Overweight","Obesity")))</f>
        <v>Overweight</v>
      </c>
      <c r="I872">
        <v>0</v>
      </c>
      <c r="J872">
        <v>10.9481953052458</v>
      </c>
      <c r="K872">
        <v>2.9988692566169699</v>
      </c>
      <c r="L872">
        <v>5.8863953686251902</v>
      </c>
      <c r="M872">
        <v>6.9331187123136901</v>
      </c>
      <c r="N872">
        <v>0</v>
      </c>
      <c r="O872">
        <v>0</v>
      </c>
      <c r="P872">
        <v>0</v>
      </c>
      <c r="Q872">
        <v>1</v>
      </c>
      <c r="R872">
        <v>0</v>
      </c>
      <c r="S872">
        <v>0</v>
      </c>
      <c r="T872">
        <v>163</v>
      </c>
      <c r="U872">
        <v>114</v>
      </c>
      <c r="V872">
        <v>170.95694265277999</v>
      </c>
      <c r="W872">
        <v>131.54731087530399</v>
      </c>
      <c r="X872">
        <v>73.352989835678599</v>
      </c>
      <c r="Y872">
        <v>106.07969195692399</v>
      </c>
      <c r="Z872">
        <v>10.8623858596749</v>
      </c>
      <c r="AA872" t="str">
        <f>IF(Table1[[#This Row],[MMSE]]&lt;10, "Severe", IF(AND(Table1[[#This Row],[MMSE]]&gt;10,Table1[[#This Row],[MMSE]]&lt;21),"Moderate",IF(AND(Table1[[#This Row],[MMSE]]&gt;=21,Table1[[#This Row],[MMSE]]&lt;25),"Mild","Normal")))</f>
        <v>Moderate</v>
      </c>
      <c r="AB872">
        <v>4.7877802410799797</v>
      </c>
      <c r="AC872">
        <v>1</v>
      </c>
      <c r="AD872">
        <v>0</v>
      </c>
      <c r="AE872">
        <v>8.7867878836014199</v>
      </c>
      <c r="AF872">
        <v>0</v>
      </c>
      <c r="AG872">
        <v>0</v>
      </c>
      <c r="AH872">
        <v>0</v>
      </c>
      <c r="AI872">
        <v>1</v>
      </c>
      <c r="AJ872">
        <v>1</v>
      </c>
      <c r="AK872">
        <v>1</v>
      </c>
      <c r="AL872" t="s">
        <v>35</v>
      </c>
    </row>
    <row r="873" spans="1:38" hidden="1" x14ac:dyDescent="0.2">
      <c r="A873">
        <v>5622</v>
      </c>
      <c r="B873">
        <v>65</v>
      </c>
      <c r="C873" t="str">
        <f>QUOTIENT(Table1[[#This Row],[Age]],10)*10&amp;"-"&amp;(QUOTIENT(Table1[[#This Row],[Age]],10)*10)+9</f>
        <v>60-69</v>
      </c>
      <c r="D873">
        <v>0</v>
      </c>
      <c r="E873">
        <v>0</v>
      </c>
      <c r="F873">
        <v>0</v>
      </c>
      <c r="G873" s="3">
        <v>22.075186199138599</v>
      </c>
      <c r="H873" s="3" t="str">
        <f>IF(Table1[[#This Row],[BMI]]&lt;18.5,"Underweight",IF(AND(Table1[[#This Row],[BMI]]&gt;=18.5,Table1[[#This Row],[BMI]]&lt;25),"Normal Weight",IF(AND(Table1[[#This Row],[BMI]]&gt;=25,Table1[[#This Row],[BMI]]&lt;30),"Overweight","Obesity")))</f>
        <v>Normal Weight</v>
      </c>
      <c r="I873">
        <v>1</v>
      </c>
      <c r="J873">
        <v>5.3303852623068702</v>
      </c>
      <c r="K873">
        <v>2.1944159492325102</v>
      </c>
      <c r="L873">
        <v>0.61226404846759097</v>
      </c>
      <c r="M873">
        <v>4.2468762165356697</v>
      </c>
      <c r="N873">
        <v>0</v>
      </c>
      <c r="O873">
        <v>0</v>
      </c>
      <c r="P873">
        <v>0</v>
      </c>
      <c r="Q873">
        <v>0</v>
      </c>
      <c r="R873">
        <v>0</v>
      </c>
      <c r="S873">
        <v>0</v>
      </c>
      <c r="T873">
        <v>175</v>
      </c>
      <c r="U873">
        <v>107</v>
      </c>
      <c r="V873">
        <v>256.85875194152402</v>
      </c>
      <c r="W873">
        <v>157.33442726420401</v>
      </c>
      <c r="X873">
        <v>80.032508301489599</v>
      </c>
      <c r="Y873">
        <v>382.71015843586702</v>
      </c>
      <c r="Z873">
        <v>24.921632973089402</v>
      </c>
      <c r="AA873" t="str">
        <f>IF(Table1[[#This Row],[MMSE]]&lt;10, "Severe", IF(AND(Table1[[#This Row],[MMSE]]&gt;10,Table1[[#This Row],[MMSE]]&lt;21),"Moderate",IF(AND(Table1[[#This Row],[MMSE]]&gt;=21,Table1[[#This Row],[MMSE]]&lt;25),"Mild","Normal")))</f>
        <v>Mild</v>
      </c>
      <c r="AB873">
        <v>7.6169323082027001</v>
      </c>
      <c r="AC873">
        <v>0</v>
      </c>
      <c r="AD873">
        <v>0</v>
      </c>
      <c r="AE873">
        <v>8.0444458124328992</v>
      </c>
      <c r="AF873">
        <v>0</v>
      </c>
      <c r="AG873">
        <v>0</v>
      </c>
      <c r="AH873">
        <v>0</v>
      </c>
      <c r="AI873">
        <v>0</v>
      </c>
      <c r="AJ873">
        <v>1</v>
      </c>
      <c r="AK873">
        <v>0</v>
      </c>
      <c r="AL873" t="s">
        <v>35</v>
      </c>
    </row>
    <row r="874" spans="1:38" hidden="1" x14ac:dyDescent="0.2">
      <c r="A874">
        <v>5623</v>
      </c>
      <c r="B874">
        <v>63</v>
      </c>
      <c r="C874" t="str">
        <f>QUOTIENT(Table1[[#This Row],[Age]],10)*10&amp;"-"&amp;(QUOTIENT(Table1[[#This Row],[Age]],10)*10)+9</f>
        <v>60-69</v>
      </c>
      <c r="D874">
        <v>0</v>
      </c>
      <c r="E874">
        <v>0</v>
      </c>
      <c r="F874">
        <v>1</v>
      </c>
      <c r="G874" s="3">
        <v>38.934491007963899</v>
      </c>
      <c r="H874" s="3" t="str">
        <f>IF(Table1[[#This Row],[BMI]]&lt;18.5,"Underweight",IF(AND(Table1[[#This Row],[BMI]]&gt;=18.5,Table1[[#This Row],[BMI]]&lt;25),"Normal Weight",IF(AND(Table1[[#This Row],[BMI]]&gt;=25,Table1[[#This Row],[BMI]]&lt;30),"Overweight","Obesity")))</f>
        <v>Obesity</v>
      </c>
      <c r="I874">
        <v>0</v>
      </c>
      <c r="J874">
        <v>0.90400341848714005</v>
      </c>
      <c r="K874">
        <v>2.1229378195629698</v>
      </c>
      <c r="L874">
        <v>5.0592344889339396</v>
      </c>
      <c r="M874">
        <v>7.4194237867499497</v>
      </c>
      <c r="N874">
        <v>0</v>
      </c>
      <c r="O874">
        <v>0</v>
      </c>
      <c r="P874">
        <v>0</v>
      </c>
      <c r="Q874">
        <v>0</v>
      </c>
      <c r="R874">
        <v>0</v>
      </c>
      <c r="S874">
        <v>0</v>
      </c>
      <c r="T874">
        <v>162</v>
      </c>
      <c r="U874">
        <v>71</v>
      </c>
      <c r="V874">
        <v>169.70655455257</v>
      </c>
      <c r="W874">
        <v>115.107861962981</v>
      </c>
      <c r="X874">
        <v>63.281310212213597</v>
      </c>
      <c r="Y874">
        <v>222.223362244909</v>
      </c>
      <c r="Z874">
        <v>24.198491159535902</v>
      </c>
      <c r="AA874" t="str">
        <f>IF(Table1[[#This Row],[MMSE]]&lt;10, "Severe", IF(AND(Table1[[#This Row],[MMSE]]&gt;10,Table1[[#This Row],[MMSE]]&lt;21),"Moderate",IF(AND(Table1[[#This Row],[MMSE]]&gt;=21,Table1[[#This Row],[MMSE]]&lt;25),"Mild","Normal")))</f>
        <v>Mild</v>
      </c>
      <c r="AB874">
        <v>1.3667255508978899</v>
      </c>
      <c r="AC874">
        <v>0</v>
      </c>
      <c r="AD874">
        <v>0</v>
      </c>
      <c r="AE874">
        <v>1.3182679891673701</v>
      </c>
      <c r="AF874">
        <v>0</v>
      </c>
      <c r="AG874">
        <v>0</v>
      </c>
      <c r="AH874">
        <v>1</v>
      </c>
      <c r="AI874">
        <v>0</v>
      </c>
      <c r="AJ874">
        <v>1</v>
      </c>
      <c r="AK874">
        <v>0</v>
      </c>
      <c r="AL874" t="s">
        <v>35</v>
      </c>
    </row>
    <row r="875" spans="1:38" hidden="1" x14ac:dyDescent="0.2">
      <c r="A875">
        <v>5624</v>
      </c>
      <c r="B875">
        <v>84</v>
      </c>
      <c r="C875" t="str">
        <f>QUOTIENT(Table1[[#This Row],[Age]],10)*10&amp;"-"&amp;(QUOTIENT(Table1[[#This Row],[Age]],10)*10)+9</f>
        <v>80-89</v>
      </c>
      <c r="D875">
        <v>1</v>
      </c>
      <c r="E875">
        <v>0</v>
      </c>
      <c r="F875">
        <v>1</v>
      </c>
      <c r="G875" s="3">
        <v>18.9024734018573</v>
      </c>
      <c r="H875" s="3" t="str">
        <f>IF(Table1[[#This Row],[BMI]]&lt;18.5,"Underweight",IF(AND(Table1[[#This Row],[BMI]]&gt;=18.5,Table1[[#This Row],[BMI]]&lt;25),"Normal Weight",IF(AND(Table1[[#This Row],[BMI]]&gt;=25,Table1[[#This Row],[BMI]]&lt;30),"Overweight","Obesity")))</f>
        <v>Normal Weight</v>
      </c>
      <c r="I875">
        <v>1</v>
      </c>
      <c r="J875">
        <v>16.786264510584701</v>
      </c>
      <c r="K875">
        <v>6.6321441914610197</v>
      </c>
      <c r="L875">
        <v>3.7359222225500202</v>
      </c>
      <c r="M875">
        <v>5.2224631795466596</v>
      </c>
      <c r="N875">
        <v>0</v>
      </c>
      <c r="O875">
        <v>0</v>
      </c>
      <c r="P875">
        <v>0</v>
      </c>
      <c r="Q875">
        <v>0</v>
      </c>
      <c r="R875">
        <v>0</v>
      </c>
      <c r="S875">
        <v>0</v>
      </c>
      <c r="T875">
        <v>117</v>
      </c>
      <c r="U875">
        <v>85</v>
      </c>
      <c r="V875">
        <v>173.33653988399701</v>
      </c>
      <c r="W875">
        <v>168.886017067773</v>
      </c>
      <c r="X875">
        <v>77.801323525065996</v>
      </c>
      <c r="Y875">
        <v>334.575821593961</v>
      </c>
      <c r="Z875">
        <v>22.686805631552399</v>
      </c>
      <c r="AA875" t="str">
        <f>IF(Table1[[#This Row],[MMSE]]&lt;10, "Severe", IF(AND(Table1[[#This Row],[MMSE]]&gt;10,Table1[[#This Row],[MMSE]]&lt;21),"Moderate",IF(AND(Table1[[#This Row],[MMSE]]&gt;=21,Table1[[#This Row],[MMSE]]&lt;25),"Mild","Normal")))</f>
        <v>Mild</v>
      </c>
      <c r="AB875">
        <v>2.56628091502603</v>
      </c>
      <c r="AC875">
        <v>0</v>
      </c>
      <c r="AD875">
        <v>0</v>
      </c>
      <c r="AE875">
        <v>0.28981512974629697</v>
      </c>
      <c r="AF875">
        <v>0</v>
      </c>
      <c r="AG875">
        <v>0</v>
      </c>
      <c r="AH875">
        <v>0</v>
      </c>
      <c r="AI875">
        <v>0</v>
      </c>
      <c r="AJ875">
        <v>0</v>
      </c>
      <c r="AK875">
        <v>1</v>
      </c>
      <c r="AL875" t="s">
        <v>35</v>
      </c>
    </row>
    <row r="876" spans="1:38" hidden="1" x14ac:dyDescent="0.2">
      <c r="A876">
        <v>5625</v>
      </c>
      <c r="B876">
        <v>71</v>
      </c>
      <c r="C876" t="str">
        <f>QUOTIENT(Table1[[#This Row],[Age]],10)*10&amp;"-"&amp;(QUOTIENT(Table1[[#This Row],[Age]],10)*10)+9</f>
        <v>70-79</v>
      </c>
      <c r="D876">
        <v>0</v>
      </c>
      <c r="E876">
        <v>1</v>
      </c>
      <c r="F876">
        <v>0</v>
      </c>
      <c r="G876" s="3">
        <v>39.291922604356799</v>
      </c>
      <c r="H876" s="3" t="str">
        <f>IF(Table1[[#This Row],[BMI]]&lt;18.5,"Underweight",IF(AND(Table1[[#This Row],[BMI]]&gt;=18.5,Table1[[#This Row],[BMI]]&lt;25),"Normal Weight",IF(AND(Table1[[#This Row],[BMI]]&gt;=25,Table1[[#This Row],[BMI]]&lt;30),"Overweight","Obesity")))</f>
        <v>Obesity</v>
      </c>
      <c r="I876">
        <v>1</v>
      </c>
      <c r="J876">
        <v>18.1520639553286</v>
      </c>
      <c r="K876">
        <v>8.4993684788769994E-2</v>
      </c>
      <c r="L876">
        <v>0.88833097951024997</v>
      </c>
      <c r="M876">
        <v>7.7992536960149597</v>
      </c>
      <c r="N876">
        <v>1</v>
      </c>
      <c r="O876">
        <v>0</v>
      </c>
      <c r="P876">
        <v>0</v>
      </c>
      <c r="Q876">
        <v>1</v>
      </c>
      <c r="R876">
        <v>0</v>
      </c>
      <c r="S876">
        <v>1</v>
      </c>
      <c r="T876">
        <v>101</v>
      </c>
      <c r="U876">
        <v>106</v>
      </c>
      <c r="V876">
        <v>198.586830208771</v>
      </c>
      <c r="W876">
        <v>83.245525685780294</v>
      </c>
      <c r="X876">
        <v>69.244114704744305</v>
      </c>
      <c r="Y876">
        <v>236.891505584003</v>
      </c>
      <c r="Z876">
        <v>29.323470452234901</v>
      </c>
      <c r="AA876" t="str">
        <f>IF(Table1[[#This Row],[MMSE]]&lt;10, "Severe", IF(AND(Table1[[#This Row],[MMSE]]&gt;10,Table1[[#This Row],[MMSE]]&lt;21),"Moderate",IF(AND(Table1[[#This Row],[MMSE]]&gt;=21,Table1[[#This Row],[MMSE]]&lt;25),"Mild","Normal")))</f>
        <v>Normal</v>
      </c>
      <c r="AB876">
        <v>8.7462839865555502</v>
      </c>
      <c r="AC876">
        <v>0</v>
      </c>
      <c r="AD876">
        <v>0</v>
      </c>
      <c r="AE876">
        <v>6.0507391156925996</v>
      </c>
      <c r="AF876">
        <v>0</v>
      </c>
      <c r="AG876">
        <v>0</v>
      </c>
      <c r="AH876">
        <v>0</v>
      </c>
      <c r="AI876">
        <v>0</v>
      </c>
      <c r="AJ876">
        <v>0</v>
      </c>
      <c r="AK876">
        <v>0</v>
      </c>
      <c r="AL876" t="s">
        <v>35</v>
      </c>
    </row>
    <row r="877" spans="1:38" x14ac:dyDescent="0.2">
      <c r="A877">
        <v>5626</v>
      </c>
      <c r="B877">
        <v>82</v>
      </c>
      <c r="C877" t="str">
        <f>QUOTIENT(Table1[[#This Row],[Age]],10)*10&amp;"-"&amp;(QUOTIENT(Table1[[#This Row],[Age]],10)*10)+9</f>
        <v>80-89</v>
      </c>
      <c r="D877">
        <v>1</v>
      </c>
      <c r="E877">
        <v>0</v>
      </c>
      <c r="F877">
        <v>1</v>
      </c>
      <c r="G877" s="3">
        <v>25.298461983735798</v>
      </c>
      <c r="H877" s="3" t="str">
        <f>IF(Table1[[#This Row],[BMI]]&lt;18.5,"Underweight",IF(AND(Table1[[#This Row],[BMI]]&gt;=18.5,Table1[[#This Row],[BMI]]&lt;25),"Normal Weight",IF(AND(Table1[[#This Row],[BMI]]&gt;=25,Table1[[#This Row],[BMI]]&lt;30),"Overweight","Obesity")))</f>
        <v>Overweight</v>
      </c>
      <c r="I877">
        <v>1</v>
      </c>
      <c r="J877">
        <v>5.0497100060965998</v>
      </c>
      <c r="K877">
        <v>4.5405487247697197E-2</v>
      </c>
      <c r="L877">
        <v>3.1180529469279299</v>
      </c>
      <c r="M877">
        <v>7.4895479619930097</v>
      </c>
      <c r="N877">
        <v>0</v>
      </c>
      <c r="O877">
        <v>0</v>
      </c>
      <c r="P877">
        <v>0</v>
      </c>
      <c r="Q877">
        <v>1</v>
      </c>
      <c r="R877">
        <v>0</v>
      </c>
      <c r="S877">
        <v>0</v>
      </c>
      <c r="T877">
        <v>153</v>
      </c>
      <c r="U877">
        <v>100</v>
      </c>
      <c r="V877">
        <v>200.24604840329999</v>
      </c>
      <c r="W877">
        <v>66.599978441453402</v>
      </c>
      <c r="X877">
        <v>42.778207794578698</v>
      </c>
      <c r="Y877">
        <v>283.82780149121697</v>
      </c>
      <c r="Z877">
        <v>17.117807679138199</v>
      </c>
      <c r="AA877" t="str">
        <f>IF(Table1[[#This Row],[MMSE]]&lt;10, "Severe", IF(AND(Table1[[#This Row],[MMSE]]&gt;10,Table1[[#This Row],[MMSE]]&lt;21),"Moderate",IF(AND(Table1[[#This Row],[MMSE]]&gt;=21,Table1[[#This Row],[MMSE]]&lt;25),"Mild","Normal")))</f>
        <v>Moderate</v>
      </c>
      <c r="AB877">
        <v>7.8560783672555203</v>
      </c>
      <c r="AC877">
        <v>1</v>
      </c>
      <c r="AD877">
        <v>0</v>
      </c>
      <c r="AE877">
        <v>8.5377645655152197</v>
      </c>
      <c r="AF877">
        <v>0</v>
      </c>
      <c r="AG877">
        <v>0</v>
      </c>
      <c r="AH877">
        <v>0</v>
      </c>
      <c r="AI877">
        <v>0</v>
      </c>
      <c r="AJ877">
        <v>0</v>
      </c>
      <c r="AK877">
        <v>0</v>
      </c>
      <c r="AL877" t="s">
        <v>35</v>
      </c>
    </row>
    <row r="878" spans="1:38" hidden="1" x14ac:dyDescent="0.2">
      <c r="A878">
        <v>5627</v>
      </c>
      <c r="B878">
        <v>81</v>
      </c>
      <c r="C878" t="str">
        <f>QUOTIENT(Table1[[#This Row],[Age]],10)*10&amp;"-"&amp;(QUOTIENT(Table1[[#This Row],[Age]],10)*10)+9</f>
        <v>80-89</v>
      </c>
      <c r="D878">
        <v>1</v>
      </c>
      <c r="E878">
        <v>2</v>
      </c>
      <c r="F878">
        <v>1</v>
      </c>
      <c r="G878" s="3">
        <v>17.052367152371701</v>
      </c>
      <c r="H878" s="3" t="str">
        <f>IF(Table1[[#This Row],[BMI]]&lt;18.5,"Underweight",IF(AND(Table1[[#This Row],[BMI]]&gt;=18.5,Table1[[#This Row],[BMI]]&lt;25),"Normal Weight",IF(AND(Table1[[#This Row],[BMI]]&gt;=25,Table1[[#This Row],[BMI]]&lt;30),"Overweight","Obesity")))</f>
        <v>Underweight</v>
      </c>
      <c r="I878">
        <v>0</v>
      </c>
      <c r="J878">
        <v>16.2277533217061</v>
      </c>
      <c r="K878">
        <v>8.2563502588023905</v>
      </c>
      <c r="L878">
        <v>8.4191474887713706</v>
      </c>
      <c r="M878">
        <v>9.92892811332894</v>
      </c>
      <c r="N878">
        <v>0</v>
      </c>
      <c r="O878">
        <v>0</v>
      </c>
      <c r="P878">
        <v>0</v>
      </c>
      <c r="Q878">
        <v>1</v>
      </c>
      <c r="R878">
        <v>0</v>
      </c>
      <c r="S878">
        <v>1</v>
      </c>
      <c r="T878">
        <v>147</v>
      </c>
      <c r="U878">
        <v>107</v>
      </c>
      <c r="V878">
        <v>172.46879746388501</v>
      </c>
      <c r="W878">
        <v>133.37470949332101</v>
      </c>
      <c r="X878">
        <v>85.8274012951873</v>
      </c>
      <c r="Y878">
        <v>392.80942892853398</v>
      </c>
      <c r="Z878">
        <v>2.9960181622722</v>
      </c>
      <c r="AA878" t="str">
        <f>IF(Table1[[#This Row],[MMSE]]&lt;10, "Severe", IF(AND(Table1[[#This Row],[MMSE]]&gt;10,Table1[[#This Row],[MMSE]]&lt;21),"Moderate",IF(AND(Table1[[#This Row],[MMSE]]&gt;=21,Table1[[#This Row],[MMSE]]&lt;25),"Mild","Normal")))</f>
        <v>Severe</v>
      </c>
      <c r="AB878">
        <v>8.8618723339419603</v>
      </c>
      <c r="AC878">
        <v>0</v>
      </c>
      <c r="AD878">
        <v>0</v>
      </c>
      <c r="AE878">
        <v>7.1491900467244598</v>
      </c>
      <c r="AF878">
        <v>0</v>
      </c>
      <c r="AG878">
        <v>0</v>
      </c>
      <c r="AH878">
        <v>0</v>
      </c>
      <c r="AI878">
        <v>0</v>
      </c>
      <c r="AJ878">
        <v>0</v>
      </c>
      <c r="AK878">
        <v>0</v>
      </c>
      <c r="AL878" t="s">
        <v>35</v>
      </c>
    </row>
    <row r="879" spans="1:38" hidden="1" x14ac:dyDescent="0.2">
      <c r="A879">
        <v>5628</v>
      </c>
      <c r="B879">
        <v>66</v>
      </c>
      <c r="C879" t="str">
        <f>QUOTIENT(Table1[[#This Row],[Age]],10)*10&amp;"-"&amp;(QUOTIENT(Table1[[#This Row],[Age]],10)*10)+9</f>
        <v>60-69</v>
      </c>
      <c r="D879">
        <v>1</v>
      </c>
      <c r="E879">
        <v>0</v>
      </c>
      <c r="F879">
        <v>1</v>
      </c>
      <c r="G879" s="3">
        <v>36.485391268018702</v>
      </c>
      <c r="H879" s="3" t="str">
        <f>IF(Table1[[#This Row],[BMI]]&lt;18.5,"Underweight",IF(AND(Table1[[#This Row],[BMI]]&gt;=18.5,Table1[[#This Row],[BMI]]&lt;25),"Normal Weight",IF(AND(Table1[[#This Row],[BMI]]&gt;=25,Table1[[#This Row],[BMI]]&lt;30),"Overweight","Obesity")))</f>
        <v>Obesity</v>
      </c>
      <c r="I879">
        <v>0</v>
      </c>
      <c r="J879">
        <v>8.8752168397654092</v>
      </c>
      <c r="K879">
        <v>9.5793657996503505</v>
      </c>
      <c r="L879">
        <v>0.43539202737974603</v>
      </c>
      <c r="M879">
        <v>8.7271113036583401</v>
      </c>
      <c r="N879">
        <v>1</v>
      </c>
      <c r="O879">
        <v>0</v>
      </c>
      <c r="P879">
        <v>1</v>
      </c>
      <c r="Q879">
        <v>0</v>
      </c>
      <c r="R879">
        <v>0</v>
      </c>
      <c r="S879">
        <v>1</v>
      </c>
      <c r="T879">
        <v>128</v>
      </c>
      <c r="U879">
        <v>87</v>
      </c>
      <c r="V879">
        <v>212.575815826205</v>
      </c>
      <c r="W879">
        <v>98.530725842086198</v>
      </c>
      <c r="X879">
        <v>35.305101019259403</v>
      </c>
      <c r="Y879">
        <v>369.57514976826701</v>
      </c>
      <c r="Z879">
        <v>1.30716768255478</v>
      </c>
      <c r="AA879" t="str">
        <f>IF(Table1[[#This Row],[MMSE]]&lt;10, "Severe", IF(AND(Table1[[#This Row],[MMSE]]&gt;10,Table1[[#This Row],[MMSE]]&lt;21),"Moderate",IF(AND(Table1[[#This Row],[MMSE]]&gt;=21,Table1[[#This Row],[MMSE]]&lt;25),"Mild","Normal")))</f>
        <v>Severe</v>
      </c>
      <c r="AB879">
        <v>2.7733326869945101</v>
      </c>
      <c r="AC879">
        <v>0</v>
      </c>
      <c r="AD879">
        <v>0</v>
      </c>
      <c r="AE879">
        <v>8.3089028260458395</v>
      </c>
      <c r="AF879">
        <v>0</v>
      </c>
      <c r="AG879">
        <v>0</v>
      </c>
      <c r="AH879">
        <v>0</v>
      </c>
      <c r="AI879">
        <v>0</v>
      </c>
      <c r="AJ879">
        <v>1</v>
      </c>
      <c r="AK879">
        <v>0</v>
      </c>
      <c r="AL879" t="s">
        <v>35</v>
      </c>
    </row>
    <row r="880" spans="1:38" x14ac:dyDescent="0.2">
      <c r="A880">
        <v>5629</v>
      </c>
      <c r="B880">
        <v>81</v>
      </c>
      <c r="C880" t="str">
        <f>QUOTIENT(Table1[[#This Row],[Age]],10)*10&amp;"-"&amp;(QUOTIENT(Table1[[#This Row],[Age]],10)*10)+9</f>
        <v>80-89</v>
      </c>
      <c r="D880">
        <v>0</v>
      </c>
      <c r="E880">
        <v>0</v>
      </c>
      <c r="F880">
        <v>1</v>
      </c>
      <c r="G880" s="3">
        <v>30.437387978257199</v>
      </c>
      <c r="H880" s="3" t="str">
        <f>IF(Table1[[#This Row],[BMI]]&lt;18.5,"Underweight",IF(AND(Table1[[#This Row],[BMI]]&gt;=18.5,Table1[[#This Row],[BMI]]&lt;25),"Normal Weight",IF(AND(Table1[[#This Row],[BMI]]&gt;=25,Table1[[#This Row],[BMI]]&lt;30),"Overweight","Obesity")))</f>
        <v>Obesity</v>
      </c>
      <c r="I880">
        <v>0</v>
      </c>
      <c r="J880">
        <v>1.3938481160073399</v>
      </c>
      <c r="K880">
        <v>4.6627722282286799</v>
      </c>
      <c r="L880">
        <v>2.7659947801673401</v>
      </c>
      <c r="M880">
        <v>8.8994432741092808</v>
      </c>
      <c r="N880">
        <v>0</v>
      </c>
      <c r="O880">
        <v>0</v>
      </c>
      <c r="P880">
        <v>1</v>
      </c>
      <c r="Q880">
        <v>0</v>
      </c>
      <c r="R880">
        <v>0</v>
      </c>
      <c r="S880">
        <v>1</v>
      </c>
      <c r="T880">
        <v>115</v>
      </c>
      <c r="U880">
        <v>77</v>
      </c>
      <c r="V880">
        <v>223.36371557621601</v>
      </c>
      <c r="W880">
        <v>135.454599613249</v>
      </c>
      <c r="X880">
        <v>30.850018837253199</v>
      </c>
      <c r="Y880">
        <v>119.22597494804</v>
      </c>
      <c r="Z880">
        <v>18.132099889107199</v>
      </c>
      <c r="AA880" t="str">
        <f>IF(Table1[[#This Row],[MMSE]]&lt;10, "Severe", IF(AND(Table1[[#This Row],[MMSE]]&gt;10,Table1[[#This Row],[MMSE]]&lt;21),"Moderate",IF(AND(Table1[[#This Row],[MMSE]]&gt;=21,Table1[[#This Row],[MMSE]]&lt;25),"Mild","Normal")))</f>
        <v>Moderate</v>
      </c>
      <c r="AB880">
        <v>8.0399905811918</v>
      </c>
      <c r="AC880">
        <v>0</v>
      </c>
      <c r="AD880">
        <v>0</v>
      </c>
      <c r="AE880">
        <v>4.3334937188832301</v>
      </c>
      <c r="AF880">
        <v>0</v>
      </c>
      <c r="AG880">
        <v>1</v>
      </c>
      <c r="AH880">
        <v>0</v>
      </c>
      <c r="AI880">
        <v>0</v>
      </c>
      <c r="AJ880">
        <v>0</v>
      </c>
      <c r="AK880">
        <v>0</v>
      </c>
      <c r="AL880" t="s">
        <v>35</v>
      </c>
    </row>
    <row r="881" spans="1:38" hidden="1" x14ac:dyDescent="0.2">
      <c r="A881">
        <v>5630</v>
      </c>
      <c r="B881">
        <v>80</v>
      </c>
      <c r="C881" t="str">
        <f>QUOTIENT(Table1[[#This Row],[Age]],10)*10&amp;"-"&amp;(QUOTIENT(Table1[[#This Row],[Age]],10)*10)+9</f>
        <v>80-89</v>
      </c>
      <c r="D881">
        <v>1</v>
      </c>
      <c r="E881">
        <v>0</v>
      </c>
      <c r="F881">
        <v>1</v>
      </c>
      <c r="G881" s="3">
        <v>34.964886199225099</v>
      </c>
      <c r="H881" s="3" t="str">
        <f>IF(Table1[[#This Row],[BMI]]&lt;18.5,"Underweight",IF(AND(Table1[[#This Row],[BMI]]&gt;=18.5,Table1[[#This Row],[BMI]]&lt;25),"Normal Weight",IF(AND(Table1[[#This Row],[BMI]]&gt;=25,Table1[[#This Row],[BMI]]&lt;30),"Overweight","Obesity")))</f>
        <v>Obesity</v>
      </c>
      <c r="I881">
        <v>1</v>
      </c>
      <c r="J881">
        <v>8.9414741568406697</v>
      </c>
      <c r="K881">
        <v>8.5045557942142</v>
      </c>
      <c r="L881">
        <v>7.2948919010720603</v>
      </c>
      <c r="M881">
        <v>5.9659277303909501</v>
      </c>
      <c r="N881">
        <v>0</v>
      </c>
      <c r="O881">
        <v>0</v>
      </c>
      <c r="P881">
        <v>0</v>
      </c>
      <c r="Q881">
        <v>0</v>
      </c>
      <c r="R881">
        <v>1</v>
      </c>
      <c r="S881">
        <v>0</v>
      </c>
      <c r="T881">
        <v>170</v>
      </c>
      <c r="U881">
        <v>95</v>
      </c>
      <c r="V881">
        <v>265.61595413349198</v>
      </c>
      <c r="W881">
        <v>179.032355683731</v>
      </c>
      <c r="X881">
        <v>80.980819627224193</v>
      </c>
      <c r="Y881">
        <v>114.28779618536601</v>
      </c>
      <c r="Z881">
        <v>8.4090879173495399</v>
      </c>
      <c r="AA881" t="str">
        <f>IF(Table1[[#This Row],[MMSE]]&lt;10, "Severe", IF(AND(Table1[[#This Row],[MMSE]]&gt;10,Table1[[#This Row],[MMSE]]&lt;21),"Moderate",IF(AND(Table1[[#This Row],[MMSE]]&gt;=21,Table1[[#This Row],[MMSE]]&lt;25),"Mild","Normal")))</f>
        <v>Severe</v>
      </c>
      <c r="AB881">
        <v>0.60083737824733996</v>
      </c>
      <c r="AC881">
        <v>0</v>
      </c>
      <c r="AD881">
        <v>1</v>
      </c>
      <c r="AE881">
        <v>1.69231844829033</v>
      </c>
      <c r="AF881">
        <v>1</v>
      </c>
      <c r="AG881">
        <v>0</v>
      </c>
      <c r="AH881">
        <v>0</v>
      </c>
      <c r="AI881">
        <v>0</v>
      </c>
      <c r="AJ881">
        <v>1</v>
      </c>
      <c r="AK881">
        <v>1</v>
      </c>
      <c r="AL881" t="s">
        <v>35</v>
      </c>
    </row>
    <row r="882" spans="1:38" hidden="1" x14ac:dyDescent="0.2">
      <c r="A882">
        <v>5631</v>
      </c>
      <c r="B882">
        <v>67</v>
      </c>
      <c r="C882" t="str">
        <f>QUOTIENT(Table1[[#This Row],[Age]],10)*10&amp;"-"&amp;(QUOTIENT(Table1[[#This Row],[Age]],10)*10)+9</f>
        <v>60-69</v>
      </c>
      <c r="D882">
        <v>0</v>
      </c>
      <c r="E882">
        <v>1</v>
      </c>
      <c r="F882">
        <v>2</v>
      </c>
      <c r="G882" s="3">
        <v>29.726810746107301</v>
      </c>
      <c r="H882" s="3" t="str">
        <f>IF(Table1[[#This Row],[BMI]]&lt;18.5,"Underweight",IF(AND(Table1[[#This Row],[BMI]]&gt;=18.5,Table1[[#This Row],[BMI]]&lt;25),"Normal Weight",IF(AND(Table1[[#This Row],[BMI]]&gt;=25,Table1[[#This Row],[BMI]]&lt;30),"Overweight","Obesity")))</f>
        <v>Overweight</v>
      </c>
      <c r="I882">
        <v>1</v>
      </c>
      <c r="J882">
        <v>15.6425991283442</v>
      </c>
      <c r="K882">
        <v>4.6059877533943698</v>
      </c>
      <c r="L882">
        <v>7.8715264608925803</v>
      </c>
      <c r="M882">
        <v>7.9152387292188697</v>
      </c>
      <c r="N882">
        <v>1</v>
      </c>
      <c r="O882">
        <v>0</v>
      </c>
      <c r="P882">
        <v>0</v>
      </c>
      <c r="Q882">
        <v>0</v>
      </c>
      <c r="R882">
        <v>0</v>
      </c>
      <c r="S882">
        <v>0</v>
      </c>
      <c r="T882">
        <v>110</v>
      </c>
      <c r="U882">
        <v>62</v>
      </c>
      <c r="V882">
        <v>152.966648507771</v>
      </c>
      <c r="W882">
        <v>144.793956985779</v>
      </c>
      <c r="X882">
        <v>68.263173188397104</v>
      </c>
      <c r="Y882">
        <v>100.796115905561</v>
      </c>
      <c r="Z882">
        <v>26.2539871143324</v>
      </c>
      <c r="AA882" t="str">
        <f>IF(Table1[[#This Row],[MMSE]]&lt;10, "Severe", IF(AND(Table1[[#This Row],[MMSE]]&gt;10,Table1[[#This Row],[MMSE]]&lt;21),"Moderate",IF(AND(Table1[[#This Row],[MMSE]]&gt;=21,Table1[[#This Row],[MMSE]]&lt;25),"Mild","Normal")))</f>
        <v>Normal</v>
      </c>
      <c r="AB882">
        <v>6.0884525037925297</v>
      </c>
      <c r="AC882">
        <v>1</v>
      </c>
      <c r="AD882">
        <v>0</v>
      </c>
      <c r="AE882">
        <v>9.1057914973583305</v>
      </c>
      <c r="AF882">
        <v>0</v>
      </c>
      <c r="AG882">
        <v>0</v>
      </c>
      <c r="AH882">
        <v>0</v>
      </c>
      <c r="AI882">
        <v>0</v>
      </c>
      <c r="AJ882">
        <v>0</v>
      </c>
      <c r="AK882">
        <v>0</v>
      </c>
      <c r="AL882" t="s">
        <v>35</v>
      </c>
    </row>
    <row r="883" spans="1:38" x14ac:dyDescent="0.2">
      <c r="A883">
        <v>5632</v>
      </c>
      <c r="B883">
        <v>67</v>
      </c>
      <c r="C883" t="str">
        <f>QUOTIENT(Table1[[#This Row],[Age]],10)*10&amp;"-"&amp;(QUOTIENT(Table1[[#This Row],[Age]],10)*10)+9</f>
        <v>60-69</v>
      </c>
      <c r="D883">
        <v>1</v>
      </c>
      <c r="E883">
        <v>0</v>
      </c>
      <c r="F883">
        <v>1</v>
      </c>
      <c r="G883" s="3">
        <v>16.752573265496199</v>
      </c>
      <c r="H883" s="3" t="str">
        <f>IF(Table1[[#This Row],[BMI]]&lt;18.5,"Underweight",IF(AND(Table1[[#This Row],[BMI]]&gt;=18.5,Table1[[#This Row],[BMI]]&lt;25),"Normal Weight",IF(AND(Table1[[#This Row],[BMI]]&gt;=25,Table1[[#This Row],[BMI]]&lt;30),"Overweight","Obesity")))</f>
        <v>Underweight</v>
      </c>
      <c r="I883">
        <v>0</v>
      </c>
      <c r="J883">
        <v>3.6222637256561798</v>
      </c>
      <c r="K883">
        <v>6.1113112362346804</v>
      </c>
      <c r="L883">
        <v>1.0396233863961399</v>
      </c>
      <c r="M883">
        <v>7.8433703076975902</v>
      </c>
      <c r="N883">
        <v>1</v>
      </c>
      <c r="O883">
        <v>0</v>
      </c>
      <c r="P883">
        <v>1</v>
      </c>
      <c r="Q883">
        <v>1</v>
      </c>
      <c r="R883">
        <v>0</v>
      </c>
      <c r="S883">
        <v>0</v>
      </c>
      <c r="T883">
        <v>124</v>
      </c>
      <c r="U883">
        <v>85</v>
      </c>
      <c r="V883">
        <v>272.729933949383</v>
      </c>
      <c r="W883">
        <v>127.14936058302</v>
      </c>
      <c r="X883">
        <v>52.559825119533301</v>
      </c>
      <c r="Y883">
        <v>189.50728367476299</v>
      </c>
      <c r="Z883">
        <v>16.474893941453502</v>
      </c>
      <c r="AA883" t="str">
        <f>IF(Table1[[#This Row],[MMSE]]&lt;10, "Severe", IF(AND(Table1[[#This Row],[MMSE]]&gt;10,Table1[[#This Row],[MMSE]]&lt;21),"Moderate",IF(AND(Table1[[#This Row],[MMSE]]&gt;=21,Table1[[#This Row],[MMSE]]&lt;25),"Mild","Normal")))</f>
        <v>Moderate</v>
      </c>
      <c r="AB883">
        <v>8.4384474223805697</v>
      </c>
      <c r="AC883">
        <v>0</v>
      </c>
      <c r="AD883">
        <v>0</v>
      </c>
      <c r="AE883">
        <v>0.45182268001619702</v>
      </c>
      <c r="AF883">
        <v>0</v>
      </c>
      <c r="AG883">
        <v>0</v>
      </c>
      <c r="AH883">
        <v>0</v>
      </c>
      <c r="AI883">
        <v>0</v>
      </c>
      <c r="AJ883">
        <v>1</v>
      </c>
      <c r="AK883">
        <v>0</v>
      </c>
      <c r="AL883" t="s">
        <v>35</v>
      </c>
    </row>
    <row r="884" spans="1:38" hidden="1" x14ac:dyDescent="0.2">
      <c r="A884">
        <v>5633</v>
      </c>
      <c r="B884">
        <v>82</v>
      </c>
      <c r="C884" t="str">
        <f>QUOTIENT(Table1[[#This Row],[Age]],10)*10&amp;"-"&amp;(QUOTIENT(Table1[[#This Row],[Age]],10)*10)+9</f>
        <v>80-89</v>
      </c>
      <c r="D884">
        <v>1</v>
      </c>
      <c r="E884">
        <v>0</v>
      </c>
      <c r="F884">
        <v>1</v>
      </c>
      <c r="G884" s="3">
        <v>38.793424380807501</v>
      </c>
      <c r="H884" s="3" t="str">
        <f>IF(Table1[[#This Row],[BMI]]&lt;18.5,"Underweight",IF(AND(Table1[[#This Row],[BMI]]&gt;=18.5,Table1[[#This Row],[BMI]]&lt;25),"Normal Weight",IF(AND(Table1[[#This Row],[BMI]]&gt;=25,Table1[[#This Row],[BMI]]&lt;30),"Overweight","Obesity")))</f>
        <v>Obesity</v>
      </c>
      <c r="I884">
        <v>1</v>
      </c>
      <c r="J884">
        <v>3.8380563139526802</v>
      </c>
      <c r="K884">
        <v>9.7959055884680808</v>
      </c>
      <c r="L884">
        <v>1.52820713923233</v>
      </c>
      <c r="M884">
        <v>6.39149884742036</v>
      </c>
      <c r="N884">
        <v>0</v>
      </c>
      <c r="O884">
        <v>0</v>
      </c>
      <c r="P884">
        <v>0</v>
      </c>
      <c r="Q884">
        <v>0</v>
      </c>
      <c r="R884">
        <v>0</v>
      </c>
      <c r="S884">
        <v>0</v>
      </c>
      <c r="T884">
        <v>126</v>
      </c>
      <c r="U884">
        <v>102</v>
      </c>
      <c r="V884">
        <v>265.89201052887199</v>
      </c>
      <c r="W884">
        <v>189.45053364434301</v>
      </c>
      <c r="X884">
        <v>60.9011423875736</v>
      </c>
      <c r="Y884">
        <v>125.49119292771999</v>
      </c>
      <c r="Z884">
        <v>23.908784719704201</v>
      </c>
      <c r="AA884" t="str">
        <f>IF(Table1[[#This Row],[MMSE]]&lt;10, "Severe", IF(AND(Table1[[#This Row],[MMSE]]&gt;10,Table1[[#This Row],[MMSE]]&lt;21),"Moderate",IF(AND(Table1[[#This Row],[MMSE]]&gt;=21,Table1[[#This Row],[MMSE]]&lt;25),"Mild","Normal")))</f>
        <v>Mild</v>
      </c>
      <c r="AB884">
        <v>2.3415895275416099</v>
      </c>
      <c r="AC884">
        <v>0</v>
      </c>
      <c r="AD884">
        <v>0</v>
      </c>
      <c r="AE884">
        <v>7.8612709740165103</v>
      </c>
      <c r="AF884">
        <v>0</v>
      </c>
      <c r="AG884">
        <v>0</v>
      </c>
      <c r="AH884">
        <v>0</v>
      </c>
      <c r="AI884">
        <v>0</v>
      </c>
      <c r="AJ884">
        <v>0</v>
      </c>
      <c r="AK884">
        <v>0</v>
      </c>
      <c r="AL884" t="s">
        <v>35</v>
      </c>
    </row>
    <row r="885" spans="1:38" x14ac:dyDescent="0.2">
      <c r="A885">
        <v>5634</v>
      </c>
      <c r="B885">
        <v>84</v>
      </c>
      <c r="C885" t="str">
        <f>QUOTIENT(Table1[[#This Row],[Age]],10)*10&amp;"-"&amp;(QUOTIENT(Table1[[#This Row],[Age]],10)*10)+9</f>
        <v>80-89</v>
      </c>
      <c r="D885">
        <v>0</v>
      </c>
      <c r="E885">
        <v>0</v>
      </c>
      <c r="F885">
        <v>0</v>
      </c>
      <c r="G885" s="3">
        <v>39.5869240309692</v>
      </c>
      <c r="H885" s="3" t="str">
        <f>IF(Table1[[#This Row],[BMI]]&lt;18.5,"Underweight",IF(AND(Table1[[#This Row],[BMI]]&gt;=18.5,Table1[[#This Row],[BMI]]&lt;25),"Normal Weight",IF(AND(Table1[[#This Row],[BMI]]&gt;=25,Table1[[#This Row],[BMI]]&lt;30),"Overweight","Obesity")))</f>
        <v>Obesity</v>
      </c>
      <c r="I885">
        <v>1</v>
      </c>
      <c r="J885">
        <v>18.636741284684302</v>
      </c>
      <c r="K885">
        <v>8.0327696649461107</v>
      </c>
      <c r="L885">
        <v>3.55522006037135</v>
      </c>
      <c r="M885">
        <v>7.2976745613509602</v>
      </c>
      <c r="N885">
        <v>1</v>
      </c>
      <c r="O885">
        <v>1</v>
      </c>
      <c r="P885">
        <v>1</v>
      </c>
      <c r="Q885">
        <v>1</v>
      </c>
      <c r="R885">
        <v>0</v>
      </c>
      <c r="S885">
        <v>1</v>
      </c>
      <c r="T885">
        <v>143</v>
      </c>
      <c r="U885">
        <v>95</v>
      </c>
      <c r="V885">
        <v>291.35160823620902</v>
      </c>
      <c r="W885">
        <v>169.519362929902</v>
      </c>
      <c r="X885">
        <v>92.984577455098005</v>
      </c>
      <c r="Y885">
        <v>210.19290850498899</v>
      </c>
      <c r="Z885">
        <v>13.7451387949666</v>
      </c>
      <c r="AA885" t="str">
        <f>IF(Table1[[#This Row],[MMSE]]&lt;10, "Severe", IF(AND(Table1[[#This Row],[MMSE]]&gt;10,Table1[[#This Row],[MMSE]]&lt;21),"Moderate",IF(AND(Table1[[#This Row],[MMSE]]&gt;=21,Table1[[#This Row],[MMSE]]&lt;25),"Mild","Normal")))</f>
        <v>Moderate</v>
      </c>
      <c r="AB885">
        <v>0.82229542140790302</v>
      </c>
      <c r="AC885">
        <v>0</v>
      </c>
      <c r="AD885">
        <v>0</v>
      </c>
      <c r="AE885">
        <v>2.2875237457695698</v>
      </c>
      <c r="AF885">
        <v>0</v>
      </c>
      <c r="AG885">
        <v>0</v>
      </c>
      <c r="AH885">
        <v>1</v>
      </c>
      <c r="AI885">
        <v>0</v>
      </c>
      <c r="AJ885">
        <v>0</v>
      </c>
      <c r="AK885">
        <v>1</v>
      </c>
      <c r="AL885" t="s">
        <v>35</v>
      </c>
    </row>
    <row r="886" spans="1:38" hidden="1" x14ac:dyDescent="0.2">
      <c r="A886">
        <v>5635</v>
      </c>
      <c r="B886">
        <v>87</v>
      </c>
      <c r="C886" t="str">
        <f>QUOTIENT(Table1[[#This Row],[Age]],10)*10&amp;"-"&amp;(QUOTIENT(Table1[[#This Row],[Age]],10)*10)+9</f>
        <v>80-89</v>
      </c>
      <c r="D886">
        <v>0</v>
      </c>
      <c r="E886">
        <v>0</v>
      </c>
      <c r="F886">
        <v>1</v>
      </c>
      <c r="G886" s="3">
        <v>26.420234304302301</v>
      </c>
      <c r="H886" s="3" t="str">
        <f>IF(Table1[[#This Row],[BMI]]&lt;18.5,"Underweight",IF(AND(Table1[[#This Row],[BMI]]&gt;=18.5,Table1[[#This Row],[BMI]]&lt;25),"Normal Weight",IF(AND(Table1[[#This Row],[BMI]]&gt;=25,Table1[[#This Row],[BMI]]&lt;30),"Overweight","Obesity")))</f>
        <v>Overweight</v>
      </c>
      <c r="I886">
        <v>1</v>
      </c>
      <c r="J886">
        <v>1.6115607500765501</v>
      </c>
      <c r="K886">
        <v>5.3659657422425404</v>
      </c>
      <c r="L886">
        <v>2.5310013216826102</v>
      </c>
      <c r="M886">
        <v>9.7934830664313992</v>
      </c>
      <c r="N886">
        <v>0</v>
      </c>
      <c r="O886">
        <v>0</v>
      </c>
      <c r="P886">
        <v>0</v>
      </c>
      <c r="Q886">
        <v>0</v>
      </c>
      <c r="R886">
        <v>0</v>
      </c>
      <c r="S886">
        <v>0</v>
      </c>
      <c r="T886">
        <v>146</v>
      </c>
      <c r="U886">
        <v>103</v>
      </c>
      <c r="V886">
        <v>177.664327153161</v>
      </c>
      <c r="W886">
        <v>107.325707489282</v>
      </c>
      <c r="X886">
        <v>88.302536758045605</v>
      </c>
      <c r="Y886">
        <v>200.04583108439601</v>
      </c>
      <c r="Z886">
        <v>1.4591881504266599</v>
      </c>
      <c r="AA886" t="str">
        <f>IF(Table1[[#This Row],[MMSE]]&lt;10, "Severe", IF(AND(Table1[[#This Row],[MMSE]]&gt;10,Table1[[#This Row],[MMSE]]&lt;21),"Moderate",IF(AND(Table1[[#This Row],[MMSE]]&gt;=21,Table1[[#This Row],[MMSE]]&lt;25),"Mild","Normal")))</f>
        <v>Severe</v>
      </c>
      <c r="AB886">
        <v>7.4635287332647398</v>
      </c>
      <c r="AC886">
        <v>0</v>
      </c>
      <c r="AD886">
        <v>0</v>
      </c>
      <c r="AE886">
        <v>2.6714765432034202</v>
      </c>
      <c r="AF886">
        <v>0</v>
      </c>
      <c r="AG886">
        <v>0</v>
      </c>
      <c r="AH886">
        <v>0</v>
      </c>
      <c r="AI886">
        <v>0</v>
      </c>
      <c r="AJ886">
        <v>0</v>
      </c>
      <c r="AK886">
        <v>0</v>
      </c>
      <c r="AL886" t="s">
        <v>35</v>
      </c>
    </row>
    <row r="887" spans="1:38" hidden="1" x14ac:dyDescent="0.2">
      <c r="A887">
        <v>5636</v>
      </c>
      <c r="B887">
        <v>86</v>
      </c>
      <c r="C887" t="str">
        <f>QUOTIENT(Table1[[#This Row],[Age]],10)*10&amp;"-"&amp;(QUOTIENT(Table1[[#This Row],[Age]],10)*10)+9</f>
        <v>80-89</v>
      </c>
      <c r="D887">
        <v>1</v>
      </c>
      <c r="E887">
        <v>0</v>
      </c>
      <c r="F887">
        <v>0</v>
      </c>
      <c r="G887" s="3">
        <v>29.165875942349899</v>
      </c>
      <c r="H887" s="3" t="str">
        <f>IF(Table1[[#This Row],[BMI]]&lt;18.5,"Underweight",IF(AND(Table1[[#This Row],[BMI]]&gt;=18.5,Table1[[#This Row],[BMI]]&lt;25),"Normal Weight",IF(AND(Table1[[#This Row],[BMI]]&gt;=25,Table1[[#This Row],[BMI]]&lt;30),"Overweight","Obesity")))</f>
        <v>Overweight</v>
      </c>
      <c r="I887">
        <v>1</v>
      </c>
      <c r="J887">
        <v>9.2631805763677804</v>
      </c>
      <c r="K887">
        <v>6.1254153500098303</v>
      </c>
      <c r="L887">
        <v>0.97527925887927802</v>
      </c>
      <c r="M887">
        <v>7.4765511006883099</v>
      </c>
      <c r="N887">
        <v>0</v>
      </c>
      <c r="O887">
        <v>0</v>
      </c>
      <c r="P887">
        <v>0</v>
      </c>
      <c r="Q887">
        <v>0</v>
      </c>
      <c r="R887">
        <v>0</v>
      </c>
      <c r="S887">
        <v>0</v>
      </c>
      <c r="T887">
        <v>107</v>
      </c>
      <c r="U887">
        <v>94</v>
      </c>
      <c r="V887">
        <v>239.441276560961</v>
      </c>
      <c r="W887">
        <v>67.088339961530806</v>
      </c>
      <c r="X887">
        <v>27.106158518478999</v>
      </c>
      <c r="Y887">
        <v>269.69484026776502</v>
      </c>
      <c r="Z887">
        <v>27.8920665799461</v>
      </c>
      <c r="AA887" t="str">
        <f>IF(Table1[[#This Row],[MMSE]]&lt;10, "Severe", IF(AND(Table1[[#This Row],[MMSE]]&gt;10,Table1[[#This Row],[MMSE]]&lt;21),"Moderate",IF(AND(Table1[[#This Row],[MMSE]]&gt;=21,Table1[[#This Row],[MMSE]]&lt;25),"Mild","Normal")))</f>
        <v>Normal</v>
      </c>
      <c r="AB887">
        <v>6.3788062939077301</v>
      </c>
      <c r="AC887">
        <v>0</v>
      </c>
      <c r="AD887">
        <v>0</v>
      </c>
      <c r="AE887">
        <v>3.70340739330813</v>
      </c>
      <c r="AF887">
        <v>0</v>
      </c>
      <c r="AG887">
        <v>0</v>
      </c>
      <c r="AH887">
        <v>0</v>
      </c>
      <c r="AI887">
        <v>0</v>
      </c>
      <c r="AJ887">
        <v>1</v>
      </c>
      <c r="AK887">
        <v>0</v>
      </c>
      <c r="AL887" t="s">
        <v>35</v>
      </c>
    </row>
    <row r="888" spans="1:38" x14ac:dyDescent="0.2">
      <c r="A888">
        <v>5637</v>
      </c>
      <c r="B888">
        <v>77</v>
      </c>
      <c r="C888" t="str">
        <f>QUOTIENT(Table1[[#This Row],[Age]],10)*10&amp;"-"&amp;(QUOTIENT(Table1[[#This Row],[Age]],10)*10)+9</f>
        <v>70-79</v>
      </c>
      <c r="D888">
        <v>1</v>
      </c>
      <c r="E888">
        <v>1</v>
      </c>
      <c r="F888">
        <v>1</v>
      </c>
      <c r="G888" s="3">
        <v>36.3315491866842</v>
      </c>
      <c r="H888" s="3" t="str">
        <f>IF(Table1[[#This Row],[BMI]]&lt;18.5,"Underweight",IF(AND(Table1[[#This Row],[BMI]]&gt;=18.5,Table1[[#This Row],[BMI]]&lt;25),"Normal Weight",IF(AND(Table1[[#This Row],[BMI]]&gt;=25,Table1[[#This Row],[BMI]]&lt;30),"Overweight","Obesity")))</f>
        <v>Obesity</v>
      </c>
      <c r="I888">
        <v>0</v>
      </c>
      <c r="J888">
        <v>17.1893939969125</v>
      </c>
      <c r="K888">
        <v>3.7343779661368699</v>
      </c>
      <c r="L888">
        <v>6.2663523344680199</v>
      </c>
      <c r="M888">
        <v>4.4062952779491003</v>
      </c>
      <c r="N888">
        <v>0</v>
      </c>
      <c r="O888">
        <v>0</v>
      </c>
      <c r="P888">
        <v>0</v>
      </c>
      <c r="Q888">
        <v>0</v>
      </c>
      <c r="R888">
        <v>0</v>
      </c>
      <c r="S888">
        <v>0</v>
      </c>
      <c r="T888">
        <v>141</v>
      </c>
      <c r="U888">
        <v>84</v>
      </c>
      <c r="V888">
        <v>286.96647179032698</v>
      </c>
      <c r="W888">
        <v>105.516523134736</v>
      </c>
      <c r="X888">
        <v>24.631933020227301</v>
      </c>
      <c r="Y888">
        <v>106.0402488849</v>
      </c>
      <c r="Z888">
        <v>18.4116949480381</v>
      </c>
      <c r="AA888" t="str">
        <f>IF(Table1[[#This Row],[MMSE]]&lt;10, "Severe", IF(AND(Table1[[#This Row],[MMSE]]&gt;10,Table1[[#This Row],[MMSE]]&lt;21),"Moderate",IF(AND(Table1[[#This Row],[MMSE]]&gt;=21,Table1[[#This Row],[MMSE]]&lt;25),"Mild","Normal")))</f>
        <v>Moderate</v>
      </c>
      <c r="AB888">
        <v>0.66706632601003801</v>
      </c>
      <c r="AC888">
        <v>0</v>
      </c>
      <c r="AD888">
        <v>0</v>
      </c>
      <c r="AE888">
        <v>5.3336984507697496</v>
      </c>
      <c r="AF888">
        <v>1</v>
      </c>
      <c r="AG888">
        <v>1</v>
      </c>
      <c r="AH888">
        <v>0</v>
      </c>
      <c r="AI888">
        <v>0</v>
      </c>
      <c r="AJ888">
        <v>1</v>
      </c>
      <c r="AK888">
        <v>0</v>
      </c>
      <c r="AL888" t="s">
        <v>35</v>
      </c>
    </row>
    <row r="889" spans="1:38" x14ac:dyDescent="0.2">
      <c r="A889">
        <v>5638</v>
      </c>
      <c r="B889">
        <v>84</v>
      </c>
      <c r="C889" t="str">
        <f>QUOTIENT(Table1[[#This Row],[Age]],10)*10&amp;"-"&amp;(QUOTIENT(Table1[[#This Row],[Age]],10)*10)+9</f>
        <v>80-89</v>
      </c>
      <c r="D889">
        <v>1</v>
      </c>
      <c r="E889">
        <v>0</v>
      </c>
      <c r="F889">
        <v>1</v>
      </c>
      <c r="G889" s="3">
        <v>34.218724285009102</v>
      </c>
      <c r="H889" s="3" t="str">
        <f>IF(Table1[[#This Row],[BMI]]&lt;18.5,"Underweight",IF(AND(Table1[[#This Row],[BMI]]&gt;=18.5,Table1[[#This Row],[BMI]]&lt;25),"Normal Weight",IF(AND(Table1[[#This Row],[BMI]]&gt;=25,Table1[[#This Row],[BMI]]&lt;30),"Overweight","Obesity")))</f>
        <v>Obesity</v>
      </c>
      <c r="I889">
        <v>0</v>
      </c>
      <c r="J889">
        <v>18.353963661445299</v>
      </c>
      <c r="K889">
        <v>2.9727799664219599</v>
      </c>
      <c r="L889">
        <v>2.8048903458082699</v>
      </c>
      <c r="M889">
        <v>9.0119379904366408</v>
      </c>
      <c r="N889">
        <v>1</v>
      </c>
      <c r="O889">
        <v>0</v>
      </c>
      <c r="P889">
        <v>0</v>
      </c>
      <c r="Q889">
        <v>0</v>
      </c>
      <c r="R889">
        <v>0</v>
      </c>
      <c r="S889">
        <v>0</v>
      </c>
      <c r="T889">
        <v>128</v>
      </c>
      <c r="U889">
        <v>64</v>
      </c>
      <c r="V889">
        <v>201.41008416501501</v>
      </c>
      <c r="W889">
        <v>148.17049438923701</v>
      </c>
      <c r="X889">
        <v>71.6057623303508</v>
      </c>
      <c r="Y889">
        <v>367.057296883898</v>
      </c>
      <c r="Z889">
        <v>11.213167016810599</v>
      </c>
      <c r="AA889" t="str">
        <f>IF(Table1[[#This Row],[MMSE]]&lt;10, "Severe", IF(AND(Table1[[#This Row],[MMSE]]&gt;10,Table1[[#This Row],[MMSE]]&lt;21),"Moderate",IF(AND(Table1[[#This Row],[MMSE]]&gt;=21,Table1[[#This Row],[MMSE]]&lt;25),"Mild","Normal")))</f>
        <v>Moderate</v>
      </c>
      <c r="AB889">
        <v>9.6363526404324809</v>
      </c>
      <c r="AC889">
        <v>1</v>
      </c>
      <c r="AD889">
        <v>0</v>
      </c>
      <c r="AE889">
        <v>8.8103838539860195</v>
      </c>
      <c r="AF889">
        <v>0</v>
      </c>
      <c r="AG889">
        <v>0</v>
      </c>
      <c r="AH889">
        <v>1</v>
      </c>
      <c r="AI889">
        <v>1</v>
      </c>
      <c r="AJ889">
        <v>1</v>
      </c>
      <c r="AK889">
        <v>0</v>
      </c>
      <c r="AL889" t="s">
        <v>35</v>
      </c>
    </row>
    <row r="890" spans="1:38" x14ac:dyDescent="0.2">
      <c r="A890">
        <v>5639</v>
      </c>
      <c r="B890">
        <v>65</v>
      </c>
      <c r="C890" t="str">
        <f>QUOTIENT(Table1[[#This Row],[Age]],10)*10&amp;"-"&amp;(QUOTIENT(Table1[[#This Row],[Age]],10)*10)+9</f>
        <v>60-69</v>
      </c>
      <c r="D890">
        <v>1</v>
      </c>
      <c r="E890">
        <v>0</v>
      </c>
      <c r="F890">
        <v>1</v>
      </c>
      <c r="G890" s="3">
        <v>29.5921640517148</v>
      </c>
      <c r="H890" s="3" t="str">
        <f>IF(Table1[[#This Row],[BMI]]&lt;18.5,"Underweight",IF(AND(Table1[[#This Row],[BMI]]&gt;=18.5,Table1[[#This Row],[BMI]]&lt;25),"Normal Weight",IF(AND(Table1[[#This Row],[BMI]]&gt;=25,Table1[[#This Row],[BMI]]&lt;30),"Overweight","Obesity")))</f>
        <v>Overweight</v>
      </c>
      <c r="I890">
        <v>0</v>
      </c>
      <c r="J890">
        <v>9.6510568791591993</v>
      </c>
      <c r="K890">
        <v>1.26624054921295</v>
      </c>
      <c r="L890">
        <v>0.54971246939444995</v>
      </c>
      <c r="M890">
        <v>4.7781640929881704</v>
      </c>
      <c r="N890">
        <v>0</v>
      </c>
      <c r="O890">
        <v>0</v>
      </c>
      <c r="P890">
        <v>0</v>
      </c>
      <c r="Q890">
        <v>1</v>
      </c>
      <c r="R890">
        <v>0</v>
      </c>
      <c r="S890">
        <v>0</v>
      </c>
      <c r="T890">
        <v>148</v>
      </c>
      <c r="U890">
        <v>85</v>
      </c>
      <c r="V890">
        <v>261.50955334518397</v>
      </c>
      <c r="W890">
        <v>77.968239429131998</v>
      </c>
      <c r="X890">
        <v>54.728086723472899</v>
      </c>
      <c r="Y890">
        <v>219.69239875843201</v>
      </c>
      <c r="Z890">
        <v>10.0028617589806</v>
      </c>
      <c r="AA890" t="str">
        <f>IF(Table1[[#This Row],[MMSE]]&lt;10, "Severe", IF(AND(Table1[[#This Row],[MMSE]]&gt;10,Table1[[#This Row],[MMSE]]&lt;21),"Moderate",IF(AND(Table1[[#This Row],[MMSE]]&gt;=21,Table1[[#This Row],[MMSE]]&lt;25),"Mild","Normal")))</f>
        <v>Moderate</v>
      </c>
      <c r="AB890">
        <v>2.56275861226454</v>
      </c>
      <c r="AC890">
        <v>1</v>
      </c>
      <c r="AD890">
        <v>0</v>
      </c>
      <c r="AE890">
        <v>2.4076632420893902</v>
      </c>
      <c r="AF890">
        <v>0</v>
      </c>
      <c r="AG890">
        <v>0</v>
      </c>
      <c r="AH890">
        <v>0</v>
      </c>
      <c r="AI890">
        <v>1</v>
      </c>
      <c r="AJ890">
        <v>0</v>
      </c>
      <c r="AK890">
        <v>1</v>
      </c>
      <c r="AL890" t="s">
        <v>35</v>
      </c>
    </row>
    <row r="891" spans="1:38" hidden="1" x14ac:dyDescent="0.2">
      <c r="A891">
        <v>5640</v>
      </c>
      <c r="B891">
        <v>78</v>
      </c>
      <c r="C891" t="str">
        <f>QUOTIENT(Table1[[#This Row],[Age]],10)*10&amp;"-"&amp;(QUOTIENT(Table1[[#This Row],[Age]],10)*10)+9</f>
        <v>70-79</v>
      </c>
      <c r="D891">
        <v>1</v>
      </c>
      <c r="E891">
        <v>0</v>
      </c>
      <c r="F891">
        <v>1</v>
      </c>
      <c r="G891" s="3">
        <v>23.855642550143902</v>
      </c>
      <c r="H891" s="3" t="str">
        <f>IF(Table1[[#This Row],[BMI]]&lt;18.5,"Underweight",IF(AND(Table1[[#This Row],[BMI]]&gt;=18.5,Table1[[#This Row],[BMI]]&lt;25),"Normal Weight",IF(AND(Table1[[#This Row],[BMI]]&gt;=25,Table1[[#This Row],[BMI]]&lt;30),"Overweight","Obesity")))</f>
        <v>Normal Weight</v>
      </c>
      <c r="I891">
        <v>1</v>
      </c>
      <c r="J891">
        <v>17.671372107650399</v>
      </c>
      <c r="K891">
        <v>1.4560800376006899</v>
      </c>
      <c r="L891">
        <v>4.5669215511096901</v>
      </c>
      <c r="M891">
        <v>6.6299450337493102</v>
      </c>
      <c r="N891">
        <v>0</v>
      </c>
      <c r="O891">
        <v>0</v>
      </c>
      <c r="P891">
        <v>0</v>
      </c>
      <c r="Q891">
        <v>0</v>
      </c>
      <c r="R891">
        <v>0</v>
      </c>
      <c r="S891">
        <v>0</v>
      </c>
      <c r="T891">
        <v>133</v>
      </c>
      <c r="U891">
        <v>108</v>
      </c>
      <c r="V891">
        <v>180.39439745687801</v>
      </c>
      <c r="W891">
        <v>116.586408648608</v>
      </c>
      <c r="X891">
        <v>37.666529305008503</v>
      </c>
      <c r="Y891">
        <v>138.996739974641</v>
      </c>
      <c r="Z891">
        <v>29.880098514583299</v>
      </c>
      <c r="AA891" t="str">
        <f>IF(Table1[[#This Row],[MMSE]]&lt;10, "Severe", IF(AND(Table1[[#This Row],[MMSE]]&gt;10,Table1[[#This Row],[MMSE]]&lt;21),"Moderate",IF(AND(Table1[[#This Row],[MMSE]]&gt;=21,Table1[[#This Row],[MMSE]]&lt;25),"Mild","Normal")))</f>
        <v>Normal</v>
      </c>
      <c r="AB891">
        <v>2.8231876468470598</v>
      </c>
      <c r="AC891">
        <v>0</v>
      </c>
      <c r="AD891">
        <v>0</v>
      </c>
      <c r="AE891">
        <v>3.5748416048607501</v>
      </c>
      <c r="AF891">
        <v>0</v>
      </c>
      <c r="AG891">
        <v>1</v>
      </c>
      <c r="AH891">
        <v>1</v>
      </c>
      <c r="AI891">
        <v>0</v>
      </c>
      <c r="AJ891">
        <v>1</v>
      </c>
      <c r="AK891">
        <v>0</v>
      </c>
      <c r="AL891" t="s">
        <v>35</v>
      </c>
    </row>
    <row r="892" spans="1:38" hidden="1" x14ac:dyDescent="0.2">
      <c r="A892">
        <v>5641</v>
      </c>
      <c r="B892">
        <v>88</v>
      </c>
      <c r="C892" t="str">
        <f>QUOTIENT(Table1[[#This Row],[Age]],10)*10&amp;"-"&amp;(QUOTIENT(Table1[[#This Row],[Age]],10)*10)+9</f>
        <v>80-89</v>
      </c>
      <c r="D892">
        <v>0</v>
      </c>
      <c r="E892">
        <v>2</v>
      </c>
      <c r="F892">
        <v>1</v>
      </c>
      <c r="G892" s="3">
        <v>39.890864654676797</v>
      </c>
      <c r="H892" s="3" t="str">
        <f>IF(Table1[[#This Row],[BMI]]&lt;18.5,"Underweight",IF(AND(Table1[[#This Row],[BMI]]&gt;=18.5,Table1[[#This Row],[BMI]]&lt;25),"Normal Weight",IF(AND(Table1[[#This Row],[BMI]]&gt;=25,Table1[[#This Row],[BMI]]&lt;30),"Overweight","Obesity")))</f>
        <v>Obesity</v>
      </c>
      <c r="I892">
        <v>1</v>
      </c>
      <c r="J892">
        <v>2.3095831760466798</v>
      </c>
      <c r="K892">
        <v>2.24863540591938</v>
      </c>
      <c r="L892">
        <v>9.4221535142662596</v>
      </c>
      <c r="M892">
        <v>7.8917243190326403</v>
      </c>
      <c r="N892">
        <v>0</v>
      </c>
      <c r="O892">
        <v>0</v>
      </c>
      <c r="P892">
        <v>0</v>
      </c>
      <c r="Q892">
        <v>1</v>
      </c>
      <c r="R892">
        <v>0</v>
      </c>
      <c r="S892">
        <v>0</v>
      </c>
      <c r="T892">
        <v>153</v>
      </c>
      <c r="U892">
        <v>65</v>
      </c>
      <c r="V892">
        <v>259.06280994619902</v>
      </c>
      <c r="W892">
        <v>185.357907340097</v>
      </c>
      <c r="X892">
        <v>61.560331396942502</v>
      </c>
      <c r="Y892">
        <v>361.882242681506</v>
      </c>
      <c r="Z892">
        <v>28.784871444062102</v>
      </c>
      <c r="AA892" t="str">
        <f>IF(Table1[[#This Row],[MMSE]]&lt;10, "Severe", IF(AND(Table1[[#This Row],[MMSE]]&gt;10,Table1[[#This Row],[MMSE]]&lt;21),"Moderate",IF(AND(Table1[[#This Row],[MMSE]]&gt;=21,Table1[[#This Row],[MMSE]]&lt;25),"Mild","Normal")))</f>
        <v>Normal</v>
      </c>
      <c r="AB892">
        <v>4.90337881315505</v>
      </c>
      <c r="AC892">
        <v>0</v>
      </c>
      <c r="AD892">
        <v>0</v>
      </c>
      <c r="AE892">
        <v>4.47525292579562</v>
      </c>
      <c r="AF892">
        <v>0</v>
      </c>
      <c r="AG892">
        <v>0</v>
      </c>
      <c r="AH892">
        <v>1</v>
      </c>
      <c r="AI892">
        <v>1</v>
      </c>
      <c r="AJ892">
        <v>0</v>
      </c>
      <c r="AK892">
        <v>0</v>
      </c>
      <c r="AL892" t="s">
        <v>35</v>
      </c>
    </row>
    <row r="893" spans="1:38" x14ac:dyDescent="0.2">
      <c r="A893">
        <v>5642</v>
      </c>
      <c r="B893">
        <v>90</v>
      </c>
      <c r="C893" t="str">
        <f>QUOTIENT(Table1[[#This Row],[Age]],10)*10&amp;"-"&amp;(QUOTIENT(Table1[[#This Row],[Age]],10)*10)+9</f>
        <v>90-99</v>
      </c>
      <c r="D893">
        <v>1</v>
      </c>
      <c r="E893">
        <v>0</v>
      </c>
      <c r="F893">
        <v>2</v>
      </c>
      <c r="G893" s="3">
        <v>24.556434234406201</v>
      </c>
      <c r="H893" s="3" t="str">
        <f>IF(Table1[[#This Row],[BMI]]&lt;18.5,"Underweight",IF(AND(Table1[[#This Row],[BMI]]&gt;=18.5,Table1[[#This Row],[BMI]]&lt;25),"Normal Weight",IF(AND(Table1[[#This Row],[BMI]]&gt;=25,Table1[[#This Row],[BMI]]&lt;30),"Overweight","Obesity")))</f>
        <v>Normal Weight</v>
      </c>
      <c r="I893">
        <v>0</v>
      </c>
      <c r="J893">
        <v>9.7085956288917803</v>
      </c>
      <c r="K893">
        <v>2.13704299523623</v>
      </c>
      <c r="L893">
        <v>3.7413814693845802</v>
      </c>
      <c r="M893">
        <v>4.3033592375852896</v>
      </c>
      <c r="N893">
        <v>0</v>
      </c>
      <c r="O893">
        <v>0</v>
      </c>
      <c r="P893">
        <v>0</v>
      </c>
      <c r="Q893">
        <v>0</v>
      </c>
      <c r="R893">
        <v>0</v>
      </c>
      <c r="S893">
        <v>0</v>
      </c>
      <c r="T893">
        <v>93</v>
      </c>
      <c r="U893">
        <v>105</v>
      </c>
      <c r="V893">
        <v>279.25729548127902</v>
      </c>
      <c r="W893">
        <v>95.696889199952807</v>
      </c>
      <c r="X893">
        <v>21.258956046041899</v>
      </c>
      <c r="Y893">
        <v>194.43846896952499</v>
      </c>
      <c r="Z893">
        <v>17.063198615270299</v>
      </c>
      <c r="AA893" t="str">
        <f>IF(Table1[[#This Row],[MMSE]]&lt;10, "Severe", IF(AND(Table1[[#This Row],[MMSE]]&gt;10,Table1[[#This Row],[MMSE]]&lt;21),"Moderate",IF(AND(Table1[[#This Row],[MMSE]]&gt;=21,Table1[[#This Row],[MMSE]]&lt;25),"Mild","Normal")))</f>
        <v>Moderate</v>
      </c>
      <c r="AB893">
        <v>0.86261420690171098</v>
      </c>
      <c r="AC893">
        <v>0</v>
      </c>
      <c r="AD893">
        <v>0</v>
      </c>
      <c r="AE893">
        <v>2.4382372252720201</v>
      </c>
      <c r="AF893">
        <v>0</v>
      </c>
      <c r="AG893">
        <v>0</v>
      </c>
      <c r="AH893">
        <v>0</v>
      </c>
      <c r="AI893">
        <v>0</v>
      </c>
      <c r="AJ893">
        <v>1</v>
      </c>
      <c r="AK893">
        <v>1</v>
      </c>
      <c r="AL893" t="s">
        <v>35</v>
      </c>
    </row>
    <row r="894" spans="1:38" x14ac:dyDescent="0.2">
      <c r="A894">
        <v>5643</v>
      </c>
      <c r="B894">
        <v>63</v>
      </c>
      <c r="C894" t="str">
        <f>QUOTIENT(Table1[[#This Row],[Age]],10)*10&amp;"-"&amp;(QUOTIENT(Table1[[#This Row],[Age]],10)*10)+9</f>
        <v>60-69</v>
      </c>
      <c r="D894">
        <v>1</v>
      </c>
      <c r="E894">
        <v>1</v>
      </c>
      <c r="F894">
        <v>1</v>
      </c>
      <c r="G894" s="3">
        <v>15.6766652501039</v>
      </c>
      <c r="H894" s="3" t="str">
        <f>IF(Table1[[#This Row],[BMI]]&lt;18.5,"Underweight",IF(AND(Table1[[#This Row],[BMI]]&gt;=18.5,Table1[[#This Row],[BMI]]&lt;25),"Normal Weight",IF(AND(Table1[[#This Row],[BMI]]&gt;=25,Table1[[#This Row],[BMI]]&lt;30),"Overweight","Obesity")))</f>
        <v>Underweight</v>
      </c>
      <c r="I894">
        <v>0</v>
      </c>
      <c r="J894">
        <v>14.3362639003434</v>
      </c>
      <c r="K894">
        <v>4.1624512256702602</v>
      </c>
      <c r="L894">
        <v>3.0072804583195198</v>
      </c>
      <c r="M894">
        <v>4.8078145369158403</v>
      </c>
      <c r="N894">
        <v>0</v>
      </c>
      <c r="O894">
        <v>1</v>
      </c>
      <c r="P894">
        <v>0</v>
      </c>
      <c r="Q894">
        <v>0</v>
      </c>
      <c r="R894">
        <v>0</v>
      </c>
      <c r="S894">
        <v>1</v>
      </c>
      <c r="T894">
        <v>140</v>
      </c>
      <c r="U894">
        <v>76</v>
      </c>
      <c r="V894">
        <v>226.237108092836</v>
      </c>
      <c r="W894">
        <v>57.2034550027333</v>
      </c>
      <c r="X894">
        <v>61.816821145178501</v>
      </c>
      <c r="Y894">
        <v>179.69835362397399</v>
      </c>
      <c r="Z894">
        <v>17.2179872224742</v>
      </c>
      <c r="AA894" t="str">
        <f>IF(Table1[[#This Row],[MMSE]]&lt;10, "Severe", IF(AND(Table1[[#This Row],[MMSE]]&gt;10,Table1[[#This Row],[MMSE]]&lt;21),"Moderate",IF(AND(Table1[[#This Row],[MMSE]]&gt;=21,Table1[[#This Row],[MMSE]]&lt;25),"Mild","Normal")))</f>
        <v>Moderate</v>
      </c>
      <c r="AB894">
        <v>4.8735095961993897</v>
      </c>
      <c r="AC894">
        <v>1</v>
      </c>
      <c r="AD894">
        <v>1</v>
      </c>
      <c r="AE894">
        <v>8.3401698964886393</v>
      </c>
      <c r="AF894">
        <v>0</v>
      </c>
      <c r="AG894">
        <v>0</v>
      </c>
      <c r="AH894">
        <v>0</v>
      </c>
      <c r="AI894">
        <v>0</v>
      </c>
      <c r="AJ894">
        <v>0</v>
      </c>
      <c r="AK894">
        <v>1</v>
      </c>
      <c r="AL894" t="s">
        <v>35</v>
      </c>
    </row>
    <row r="895" spans="1:38" hidden="1" x14ac:dyDescent="0.2">
      <c r="A895">
        <v>5644</v>
      </c>
      <c r="B895">
        <v>63</v>
      </c>
      <c r="C895" t="str">
        <f>QUOTIENT(Table1[[#This Row],[Age]],10)*10&amp;"-"&amp;(QUOTIENT(Table1[[#This Row],[Age]],10)*10)+9</f>
        <v>60-69</v>
      </c>
      <c r="D895">
        <v>1</v>
      </c>
      <c r="E895">
        <v>1</v>
      </c>
      <c r="F895">
        <v>2</v>
      </c>
      <c r="G895" s="3">
        <v>37.661600018660003</v>
      </c>
      <c r="H895" s="3" t="str">
        <f>IF(Table1[[#This Row],[BMI]]&lt;18.5,"Underweight",IF(AND(Table1[[#This Row],[BMI]]&gt;=18.5,Table1[[#This Row],[BMI]]&lt;25),"Normal Weight",IF(AND(Table1[[#This Row],[BMI]]&gt;=25,Table1[[#This Row],[BMI]]&lt;30),"Overweight","Obesity")))</f>
        <v>Obesity</v>
      </c>
      <c r="I895">
        <v>0</v>
      </c>
      <c r="J895">
        <v>6.7001371577785802</v>
      </c>
      <c r="K895">
        <v>4.6145911690517796</v>
      </c>
      <c r="L895">
        <v>1.49598065197089</v>
      </c>
      <c r="M895">
        <v>8.5250681858967905</v>
      </c>
      <c r="N895">
        <v>0</v>
      </c>
      <c r="O895">
        <v>0</v>
      </c>
      <c r="P895">
        <v>0</v>
      </c>
      <c r="Q895">
        <v>0</v>
      </c>
      <c r="R895">
        <v>0</v>
      </c>
      <c r="S895">
        <v>0</v>
      </c>
      <c r="T895">
        <v>146</v>
      </c>
      <c r="U895">
        <v>109</v>
      </c>
      <c r="V895">
        <v>251.35151534596099</v>
      </c>
      <c r="W895">
        <v>164.37593548337</v>
      </c>
      <c r="X895">
        <v>72.226356433833203</v>
      </c>
      <c r="Y895">
        <v>146.31682660930301</v>
      </c>
      <c r="Z895">
        <v>22.339113641464799</v>
      </c>
      <c r="AA895" t="str">
        <f>IF(Table1[[#This Row],[MMSE]]&lt;10, "Severe", IF(AND(Table1[[#This Row],[MMSE]]&gt;10,Table1[[#This Row],[MMSE]]&lt;21),"Moderate",IF(AND(Table1[[#This Row],[MMSE]]&gt;=21,Table1[[#This Row],[MMSE]]&lt;25),"Mild","Normal")))</f>
        <v>Mild</v>
      </c>
      <c r="AB895">
        <v>8.1777104344003497</v>
      </c>
      <c r="AC895">
        <v>0</v>
      </c>
      <c r="AD895">
        <v>0</v>
      </c>
      <c r="AE895">
        <v>9.1054697764507893</v>
      </c>
      <c r="AF895">
        <v>1</v>
      </c>
      <c r="AG895">
        <v>1</v>
      </c>
      <c r="AH895">
        <v>0</v>
      </c>
      <c r="AI895">
        <v>0</v>
      </c>
      <c r="AJ895">
        <v>1</v>
      </c>
      <c r="AK895">
        <v>0</v>
      </c>
      <c r="AL895" t="s">
        <v>35</v>
      </c>
    </row>
    <row r="896" spans="1:38" hidden="1" x14ac:dyDescent="0.2">
      <c r="A896">
        <v>5645</v>
      </c>
      <c r="B896">
        <v>90</v>
      </c>
      <c r="C896" t="str">
        <f>QUOTIENT(Table1[[#This Row],[Age]],10)*10&amp;"-"&amp;(QUOTIENT(Table1[[#This Row],[Age]],10)*10)+9</f>
        <v>90-99</v>
      </c>
      <c r="D896">
        <v>0</v>
      </c>
      <c r="E896">
        <v>0</v>
      </c>
      <c r="F896">
        <v>3</v>
      </c>
      <c r="G896" s="3">
        <v>20.742475601713899</v>
      </c>
      <c r="H896" s="3" t="str">
        <f>IF(Table1[[#This Row],[BMI]]&lt;18.5,"Underweight",IF(AND(Table1[[#This Row],[BMI]]&gt;=18.5,Table1[[#This Row],[BMI]]&lt;25),"Normal Weight",IF(AND(Table1[[#This Row],[BMI]]&gt;=25,Table1[[#This Row],[BMI]]&lt;30),"Overweight","Obesity")))</f>
        <v>Normal Weight</v>
      </c>
      <c r="I896">
        <v>0</v>
      </c>
      <c r="J896">
        <v>0.62399717162774804</v>
      </c>
      <c r="K896">
        <v>6.1402434471172702</v>
      </c>
      <c r="L896">
        <v>6.6114846823514597</v>
      </c>
      <c r="M896">
        <v>5.77791182496291</v>
      </c>
      <c r="N896">
        <v>0</v>
      </c>
      <c r="O896">
        <v>0</v>
      </c>
      <c r="P896">
        <v>1</v>
      </c>
      <c r="Q896">
        <v>0</v>
      </c>
      <c r="R896">
        <v>0</v>
      </c>
      <c r="S896">
        <v>1</v>
      </c>
      <c r="T896">
        <v>155</v>
      </c>
      <c r="U896">
        <v>73</v>
      </c>
      <c r="V896">
        <v>169.24126989366999</v>
      </c>
      <c r="W896">
        <v>119.86707387920301</v>
      </c>
      <c r="X896">
        <v>96.417590666785401</v>
      </c>
      <c r="Y896">
        <v>66.427127076345897</v>
      </c>
      <c r="Z896">
        <v>4.54588369555574</v>
      </c>
      <c r="AA896" t="str">
        <f>IF(Table1[[#This Row],[MMSE]]&lt;10, "Severe", IF(AND(Table1[[#This Row],[MMSE]]&gt;10,Table1[[#This Row],[MMSE]]&lt;21),"Moderate",IF(AND(Table1[[#This Row],[MMSE]]&gt;=21,Table1[[#This Row],[MMSE]]&lt;25),"Mild","Normal")))</f>
        <v>Severe</v>
      </c>
      <c r="AB896">
        <v>5.6462711002252002</v>
      </c>
      <c r="AC896">
        <v>0</v>
      </c>
      <c r="AD896">
        <v>0</v>
      </c>
      <c r="AE896">
        <v>5.9174846617464203</v>
      </c>
      <c r="AF896">
        <v>0</v>
      </c>
      <c r="AG896">
        <v>0</v>
      </c>
      <c r="AH896">
        <v>0</v>
      </c>
      <c r="AI896">
        <v>0</v>
      </c>
      <c r="AJ896">
        <v>0</v>
      </c>
      <c r="AK896">
        <v>0</v>
      </c>
      <c r="AL896" t="s">
        <v>35</v>
      </c>
    </row>
    <row r="897" spans="1:38" hidden="1" x14ac:dyDescent="0.2">
      <c r="A897">
        <v>5646</v>
      </c>
      <c r="B897">
        <v>62</v>
      </c>
      <c r="C897" t="str">
        <f>QUOTIENT(Table1[[#This Row],[Age]],10)*10&amp;"-"&amp;(QUOTIENT(Table1[[#This Row],[Age]],10)*10)+9</f>
        <v>60-69</v>
      </c>
      <c r="D897">
        <v>1</v>
      </c>
      <c r="E897">
        <v>2</v>
      </c>
      <c r="F897">
        <v>0</v>
      </c>
      <c r="G897" s="3">
        <v>23.274425678387399</v>
      </c>
      <c r="H897" s="3" t="str">
        <f>IF(Table1[[#This Row],[BMI]]&lt;18.5,"Underweight",IF(AND(Table1[[#This Row],[BMI]]&gt;=18.5,Table1[[#This Row],[BMI]]&lt;25),"Normal Weight",IF(AND(Table1[[#This Row],[BMI]]&gt;=25,Table1[[#This Row],[BMI]]&lt;30),"Overweight","Obesity")))</f>
        <v>Normal Weight</v>
      </c>
      <c r="I897">
        <v>0</v>
      </c>
      <c r="J897">
        <v>3.0393045383798998</v>
      </c>
      <c r="K897">
        <v>4.47467436129884</v>
      </c>
      <c r="L897">
        <v>7.2530368182605898</v>
      </c>
      <c r="M897">
        <v>5.8112742452700399</v>
      </c>
      <c r="N897">
        <v>0</v>
      </c>
      <c r="O897">
        <v>0</v>
      </c>
      <c r="P897">
        <v>1</v>
      </c>
      <c r="Q897">
        <v>1</v>
      </c>
      <c r="R897">
        <v>0</v>
      </c>
      <c r="S897">
        <v>1</v>
      </c>
      <c r="T897">
        <v>116</v>
      </c>
      <c r="U897">
        <v>94</v>
      </c>
      <c r="V897">
        <v>285.57458169912502</v>
      </c>
      <c r="W897">
        <v>59.097919217092397</v>
      </c>
      <c r="X897">
        <v>27.918711458868</v>
      </c>
      <c r="Y897">
        <v>164.99184928831301</v>
      </c>
      <c r="Z897">
        <v>7.2209413625789001</v>
      </c>
      <c r="AA897" t="str">
        <f>IF(Table1[[#This Row],[MMSE]]&lt;10, "Severe", IF(AND(Table1[[#This Row],[MMSE]]&gt;10,Table1[[#This Row],[MMSE]]&lt;21),"Moderate",IF(AND(Table1[[#This Row],[MMSE]]&gt;=21,Table1[[#This Row],[MMSE]]&lt;25),"Mild","Normal")))</f>
        <v>Severe</v>
      </c>
      <c r="AB897">
        <v>1.801120307278</v>
      </c>
      <c r="AC897">
        <v>0</v>
      </c>
      <c r="AD897">
        <v>1</v>
      </c>
      <c r="AE897">
        <v>2.5067363969493699</v>
      </c>
      <c r="AF897">
        <v>0</v>
      </c>
      <c r="AG897">
        <v>0</v>
      </c>
      <c r="AH897">
        <v>0</v>
      </c>
      <c r="AI897">
        <v>0</v>
      </c>
      <c r="AJ897">
        <v>0</v>
      </c>
      <c r="AK897">
        <v>1</v>
      </c>
      <c r="AL897" t="s">
        <v>35</v>
      </c>
    </row>
    <row r="898" spans="1:38" x14ac:dyDescent="0.2">
      <c r="A898">
        <v>5647</v>
      </c>
      <c r="B898">
        <v>64</v>
      </c>
      <c r="C898" t="str">
        <f>QUOTIENT(Table1[[#This Row],[Age]],10)*10&amp;"-"&amp;(QUOTIENT(Table1[[#This Row],[Age]],10)*10)+9</f>
        <v>60-69</v>
      </c>
      <c r="D898">
        <v>1</v>
      </c>
      <c r="E898">
        <v>0</v>
      </c>
      <c r="F898">
        <v>1</v>
      </c>
      <c r="G898" s="3">
        <v>35.693481657738701</v>
      </c>
      <c r="H898" s="3" t="str">
        <f>IF(Table1[[#This Row],[BMI]]&lt;18.5,"Underweight",IF(AND(Table1[[#This Row],[BMI]]&gt;=18.5,Table1[[#This Row],[BMI]]&lt;25),"Normal Weight",IF(AND(Table1[[#This Row],[BMI]]&gt;=25,Table1[[#This Row],[BMI]]&lt;30),"Overweight","Obesity")))</f>
        <v>Obesity</v>
      </c>
      <c r="I898">
        <v>1</v>
      </c>
      <c r="J898">
        <v>16.667147354837901</v>
      </c>
      <c r="K898">
        <v>3.12143782643082</v>
      </c>
      <c r="L898">
        <v>7.8086021426320702</v>
      </c>
      <c r="M898">
        <v>7.01458125682454</v>
      </c>
      <c r="N898">
        <v>1</v>
      </c>
      <c r="O898">
        <v>0</v>
      </c>
      <c r="P898">
        <v>1</v>
      </c>
      <c r="Q898">
        <v>0</v>
      </c>
      <c r="R898">
        <v>1</v>
      </c>
      <c r="S898">
        <v>0</v>
      </c>
      <c r="T898">
        <v>144</v>
      </c>
      <c r="U898">
        <v>61</v>
      </c>
      <c r="V898">
        <v>276.99802102156099</v>
      </c>
      <c r="W898">
        <v>85.254701092872594</v>
      </c>
      <c r="X898">
        <v>28.804612298237501</v>
      </c>
      <c r="Y898">
        <v>109.75755091669301</v>
      </c>
      <c r="Z898">
        <v>20.579181020179799</v>
      </c>
      <c r="AA898" t="str">
        <f>IF(Table1[[#This Row],[MMSE]]&lt;10, "Severe", IF(AND(Table1[[#This Row],[MMSE]]&gt;10,Table1[[#This Row],[MMSE]]&lt;21),"Moderate",IF(AND(Table1[[#This Row],[MMSE]]&gt;=21,Table1[[#This Row],[MMSE]]&lt;25),"Mild","Normal")))</f>
        <v>Moderate</v>
      </c>
      <c r="AB898">
        <v>6.7187843804506997</v>
      </c>
      <c r="AC898">
        <v>0</v>
      </c>
      <c r="AD898">
        <v>0</v>
      </c>
      <c r="AE898">
        <v>0.115679694471405</v>
      </c>
      <c r="AF898">
        <v>1</v>
      </c>
      <c r="AG898">
        <v>0</v>
      </c>
      <c r="AH898">
        <v>1</v>
      </c>
      <c r="AI898">
        <v>0</v>
      </c>
      <c r="AJ898">
        <v>0</v>
      </c>
      <c r="AK898">
        <v>0</v>
      </c>
      <c r="AL898" t="s">
        <v>35</v>
      </c>
    </row>
    <row r="899" spans="1:38" x14ac:dyDescent="0.2">
      <c r="A899">
        <v>5648</v>
      </c>
      <c r="B899">
        <v>78</v>
      </c>
      <c r="C899" t="str">
        <f>QUOTIENT(Table1[[#This Row],[Age]],10)*10&amp;"-"&amp;(QUOTIENT(Table1[[#This Row],[Age]],10)*10)+9</f>
        <v>70-79</v>
      </c>
      <c r="D899">
        <v>1</v>
      </c>
      <c r="E899">
        <v>0</v>
      </c>
      <c r="F899">
        <v>2</v>
      </c>
      <c r="G899" s="3">
        <v>30.844795008932401</v>
      </c>
      <c r="H899" s="3" t="str">
        <f>IF(Table1[[#This Row],[BMI]]&lt;18.5,"Underweight",IF(AND(Table1[[#This Row],[BMI]]&gt;=18.5,Table1[[#This Row],[BMI]]&lt;25),"Normal Weight",IF(AND(Table1[[#This Row],[BMI]]&gt;=25,Table1[[#This Row],[BMI]]&lt;30),"Overweight","Obesity")))</f>
        <v>Obesity</v>
      </c>
      <c r="I899">
        <v>1</v>
      </c>
      <c r="J899">
        <v>10.518348759167401</v>
      </c>
      <c r="K899">
        <v>8.7601646448230994</v>
      </c>
      <c r="L899">
        <v>1.0070421012023201</v>
      </c>
      <c r="M899">
        <v>6.48181989580248</v>
      </c>
      <c r="N899">
        <v>0</v>
      </c>
      <c r="O899">
        <v>0</v>
      </c>
      <c r="P899">
        <v>0</v>
      </c>
      <c r="Q899">
        <v>0</v>
      </c>
      <c r="R899">
        <v>0</v>
      </c>
      <c r="S899">
        <v>0</v>
      </c>
      <c r="T899">
        <v>116</v>
      </c>
      <c r="U899">
        <v>95</v>
      </c>
      <c r="V899">
        <v>249.60733794938599</v>
      </c>
      <c r="W899">
        <v>56.007762896119999</v>
      </c>
      <c r="X899">
        <v>77.895487632706704</v>
      </c>
      <c r="Y899">
        <v>313.18326465340698</v>
      </c>
      <c r="Z899">
        <v>13.0173925662882</v>
      </c>
      <c r="AA899" t="str">
        <f>IF(Table1[[#This Row],[MMSE]]&lt;10, "Severe", IF(AND(Table1[[#This Row],[MMSE]]&gt;10,Table1[[#This Row],[MMSE]]&lt;21),"Moderate",IF(AND(Table1[[#This Row],[MMSE]]&gt;=21,Table1[[#This Row],[MMSE]]&lt;25),"Mild","Normal")))</f>
        <v>Moderate</v>
      </c>
      <c r="AB899">
        <v>1.38533861008142</v>
      </c>
      <c r="AC899">
        <v>1</v>
      </c>
      <c r="AD899">
        <v>0</v>
      </c>
      <c r="AE899">
        <v>1.41969793500535</v>
      </c>
      <c r="AF899">
        <v>0</v>
      </c>
      <c r="AG899">
        <v>1</v>
      </c>
      <c r="AH899">
        <v>0</v>
      </c>
      <c r="AI899">
        <v>0</v>
      </c>
      <c r="AJ899">
        <v>0</v>
      </c>
      <c r="AK899">
        <v>1</v>
      </c>
      <c r="AL899" t="s">
        <v>35</v>
      </c>
    </row>
    <row r="900" spans="1:38" x14ac:dyDescent="0.2">
      <c r="A900">
        <v>5649</v>
      </c>
      <c r="B900">
        <v>83</v>
      </c>
      <c r="C900" t="str">
        <f>QUOTIENT(Table1[[#This Row],[Age]],10)*10&amp;"-"&amp;(QUOTIENT(Table1[[#This Row],[Age]],10)*10)+9</f>
        <v>80-89</v>
      </c>
      <c r="D900">
        <v>1</v>
      </c>
      <c r="E900">
        <v>0</v>
      </c>
      <c r="F900">
        <v>2</v>
      </c>
      <c r="G900" s="3">
        <v>33.7157849491403</v>
      </c>
      <c r="H900" s="3" t="str">
        <f>IF(Table1[[#This Row],[BMI]]&lt;18.5,"Underweight",IF(AND(Table1[[#This Row],[BMI]]&gt;=18.5,Table1[[#This Row],[BMI]]&lt;25),"Normal Weight",IF(AND(Table1[[#This Row],[BMI]]&gt;=25,Table1[[#This Row],[BMI]]&lt;30),"Overweight","Obesity")))</f>
        <v>Obesity</v>
      </c>
      <c r="I900">
        <v>0</v>
      </c>
      <c r="J900">
        <v>5.3339974792733198</v>
      </c>
      <c r="K900">
        <v>2.8790898233905802</v>
      </c>
      <c r="L900">
        <v>5.3155901344745304</v>
      </c>
      <c r="M900">
        <v>4.67776806723578</v>
      </c>
      <c r="N900">
        <v>0</v>
      </c>
      <c r="O900">
        <v>0</v>
      </c>
      <c r="P900">
        <v>0</v>
      </c>
      <c r="Q900">
        <v>0</v>
      </c>
      <c r="R900">
        <v>0</v>
      </c>
      <c r="S900">
        <v>1</v>
      </c>
      <c r="T900">
        <v>151</v>
      </c>
      <c r="U900">
        <v>89</v>
      </c>
      <c r="V900">
        <v>293.04821768059901</v>
      </c>
      <c r="W900">
        <v>101.90186318259499</v>
      </c>
      <c r="X900">
        <v>92.328224187480103</v>
      </c>
      <c r="Y900">
        <v>128.27550091453699</v>
      </c>
      <c r="Z900">
        <v>14.915309351212301</v>
      </c>
      <c r="AA900" t="str">
        <f>IF(Table1[[#This Row],[MMSE]]&lt;10, "Severe", IF(AND(Table1[[#This Row],[MMSE]]&gt;10,Table1[[#This Row],[MMSE]]&lt;21),"Moderate",IF(AND(Table1[[#This Row],[MMSE]]&gt;=21,Table1[[#This Row],[MMSE]]&lt;25),"Mild","Normal")))</f>
        <v>Moderate</v>
      </c>
      <c r="AB900">
        <v>3.2126752878053999</v>
      </c>
      <c r="AC900">
        <v>1</v>
      </c>
      <c r="AD900">
        <v>0</v>
      </c>
      <c r="AE900">
        <v>7.2462349501711998</v>
      </c>
      <c r="AF900">
        <v>0</v>
      </c>
      <c r="AG900">
        <v>0</v>
      </c>
      <c r="AH900">
        <v>0</v>
      </c>
      <c r="AI900">
        <v>0</v>
      </c>
      <c r="AJ900">
        <v>0</v>
      </c>
      <c r="AK900">
        <v>1</v>
      </c>
      <c r="AL900" t="s">
        <v>35</v>
      </c>
    </row>
    <row r="901" spans="1:38" hidden="1" x14ac:dyDescent="0.2">
      <c r="A901">
        <v>5650</v>
      </c>
      <c r="B901">
        <v>72</v>
      </c>
      <c r="C901" t="str">
        <f>QUOTIENT(Table1[[#This Row],[Age]],10)*10&amp;"-"&amp;(QUOTIENT(Table1[[#This Row],[Age]],10)*10)+9</f>
        <v>70-79</v>
      </c>
      <c r="D901">
        <v>0</v>
      </c>
      <c r="E901">
        <v>0</v>
      </c>
      <c r="F901">
        <v>1</v>
      </c>
      <c r="G901" s="3">
        <v>15.6462962462083</v>
      </c>
      <c r="H901" s="3" t="str">
        <f>IF(Table1[[#This Row],[BMI]]&lt;18.5,"Underweight",IF(AND(Table1[[#This Row],[BMI]]&gt;=18.5,Table1[[#This Row],[BMI]]&lt;25),"Normal Weight",IF(AND(Table1[[#This Row],[BMI]]&gt;=25,Table1[[#This Row],[BMI]]&lt;30),"Overweight","Obesity")))</f>
        <v>Underweight</v>
      </c>
      <c r="I901">
        <v>0</v>
      </c>
      <c r="J901">
        <v>8.7020761072314698</v>
      </c>
      <c r="K901">
        <v>3.0428633551924098</v>
      </c>
      <c r="L901">
        <v>5.0796244186501696</v>
      </c>
      <c r="M901">
        <v>9.4852918343701393</v>
      </c>
      <c r="N901">
        <v>0</v>
      </c>
      <c r="O901">
        <v>0</v>
      </c>
      <c r="P901">
        <v>0</v>
      </c>
      <c r="Q901">
        <v>0</v>
      </c>
      <c r="R901">
        <v>1</v>
      </c>
      <c r="S901">
        <v>1</v>
      </c>
      <c r="T901">
        <v>144</v>
      </c>
      <c r="U901">
        <v>118</v>
      </c>
      <c r="V901">
        <v>222.09707329143399</v>
      </c>
      <c r="W901">
        <v>122.266519540101</v>
      </c>
      <c r="X901">
        <v>72.160371025977199</v>
      </c>
      <c r="Y901">
        <v>336.530012865255</v>
      </c>
      <c r="Z901">
        <v>6.97233005549616</v>
      </c>
      <c r="AA901" t="str">
        <f>IF(Table1[[#This Row],[MMSE]]&lt;10, "Severe", IF(AND(Table1[[#This Row],[MMSE]]&gt;10,Table1[[#This Row],[MMSE]]&lt;21),"Moderate",IF(AND(Table1[[#This Row],[MMSE]]&gt;=21,Table1[[#This Row],[MMSE]]&lt;25),"Mild","Normal")))</f>
        <v>Severe</v>
      </c>
      <c r="AB901">
        <v>5.3247681266674203</v>
      </c>
      <c r="AC901">
        <v>0</v>
      </c>
      <c r="AD901">
        <v>0</v>
      </c>
      <c r="AE901">
        <v>1.8435227892635999</v>
      </c>
      <c r="AF901">
        <v>1</v>
      </c>
      <c r="AG901">
        <v>1</v>
      </c>
      <c r="AH901">
        <v>0</v>
      </c>
      <c r="AI901">
        <v>1</v>
      </c>
      <c r="AJ901">
        <v>1</v>
      </c>
      <c r="AK901">
        <v>0</v>
      </c>
      <c r="AL901" t="s">
        <v>35</v>
      </c>
    </row>
    <row r="902" spans="1:38" hidden="1" x14ac:dyDescent="0.2">
      <c r="A902">
        <v>5651</v>
      </c>
      <c r="B902">
        <v>84</v>
      </c>
      <c r="C902" t="str">
        <f>QUOTIENT(Table1[[#This Row],[Age]],10)*10&amp;"-"&amp;(QUOTIENT(Table1[[#This Row],[Age]],10)*10)+9</f>
        <v>80-89</v>
      </c>
      <c r="D902">
        <v>0</v>
      </c>
      <c r="E902">
        <v>0</v>
      </c>
      <c r="F902">
        <v>1</v>
      </c>
      <c r="G902" s="3">
        <v>31.837383054585001</v>
      </c>
      <c r="H902" s="3" t="str">
        <f>IF(Table1[[#This Row],[BMI]]&lt;18.5,"Underweight",IF(AND(Table1[[#This Row],[BMI]]&gt;=18.5,Table1[[#This Row],[BMI]]&lt;25),"Normal Weight",IF(AND(Table1[[#This Row],[BMI]]&gt;=25,Table1[[#This Row],[BMI]]&lt;30),"Overweight","Obesity")))</f>
        <v>Obesity</v>
      </c>
      <c r="I902">
        <v>1</v>
      </c>
      <c r="J902">
        <v>11.583039529343999</v>
      </c>
      <c r="K902">
        <v>0.494710896597299</v>
      </c>
      <c r="L902">
        <v>1.7149803216408599</v>
      </c>
      <c r="M902">
        <v>6.6047862781984996</v>
      </c>
      <c r="N902">
        <v>0</v>
      </c>
      <c r="O902">
        <v>0</v>
      </c>
      <c r="P902">
        <v>0</v>
      </c>
      <c r="Q902">
        <v>0</v>
      </c>
      <c r="R902">
        <v>0</v>
      </c>
      <c r="S902">
        <v>0</v>
      </c>
      <c r="T902">
        <v>114</v>
      </c>
      <c r="U902">
        <v>101</v>
      </c>
      <c r="V902">
        <v>255.60720534087</v>
      </c>
      <c r="W902">
        <v>66.757834991400799</v>
      </c>
      <c r="X902">
        <v>84.792723451978404</v>
      </c>
      <c r="Y902">
        <v>133.339711803428</v>
      </c>
      <c r="Z902">
        <v>3.57294760046722</v>
      </c>
      <c r="AA902" t="str">
        <f>IF(Table1[[#This Row],[MMSE]]&lt;10, "Severe", IF(AND(Table1[[#This Row],[MMSE]]&gt;10,Table1[[#This Row],[MMSE]]&lt;21),"Moderate",IF(AND(Table1[[#This Row],[MMSE]]&gt;=21,Table1[[#This Row],[MMSE]]&lt;25),"Mild","Normal")))</f>
        <v>Severe</v>
      </c>
      <c r="AB902">
        <v>5.2684881041544198</v>
      </c>
      <c r="AC902">
        <v>0</v>
      </c>
      <c r="AD902">
        <v>0</v>
      </c>
      <c r="AE902">
        <v>8.6571784719491394</v>
      </c>
      <c r="AF902">
        <v>0</v>
      </c>
      <c r="AG902">
        <v>0</v>
      </c>
      <c r="AH902">
        <v>0</v>
      </c>
      <c r="AI902">
        <v>0</v>
      </c>
      <c r="AJ902">
        <v>0</v>
      </c>
      <c r="AK902">
        <v>0</v>
      </c>
      <c r="AL902" t="s">
        <v>35</v>
      </c>
    </row>
    <row r="903" spans="1:38" hidden="1" x14ac:dyDescent="0.2">
      <c r="A903">
        <v>5652</v>
      </c>
      <c r="B903">
        <v>76</v>
      </c>
      <c r="C903" t="str">
        <f>QUOTIENT(Table1[[#This Row],[Age]],10)*10&amp;"-"&amp;(QUOTIENT(Table1[[#This Row],[Age]],10)*10)+9</f>
        <v>70-79</v>
      </c>
      <c r="D903">
        <v>1</v>
      </c>
      <c r="E903">
        <v>3</v>
      </c>
      <c r="F903">
        <v>2</v>
      </c>
      <c r="G903" s="3">
        <v>37.2641461937393</v>
      </c>
      <c r="H903" s="3" t="str">
        <f>IF(Table1[[#This Row],[BMI]]&lt;18.5,"Underweight",IF(AND(Table1[[#This Row],[BMI]]&gt;=18.5,Table1[[#This Row],[BMI]]&lt;25),"Normal Weight",IF(AND(Table1[[#This Row],[BMI]]&gt;=25,Table1[[#This Row],[BMI]]&lt;30),"Overweight","Obesity")))</f>
        <v>Obesity</v>
      </c>
      <c r="I903">
        <v>1</v>
      </c>
      <c r="J903">
        <v>0.28936022997718902</v>
      </c>
      <c r="K903">
        <v>1.2160856841277701</v>
      </c>
      <c r="L903">
        <v>5.1857386057169901</v>
      </c>
      <c r="M903">
        <v>7.8745729873956902</v>
      </c>
      <c r="N903">
        <v>1</v>
      </c>
      <c r="O903">
        <v>0</v>
      </c>
      <c r="P903">
        <v>0</v>
      </c>
      <c r="Q903">
        <v>0</v>
      </c>
      <c r="R903">
        <v>0</v>
      </c>
      <c r="S903">
        <v>0</v>
      </c>
      <c r="T903">
        <v>165</v>
      </c>
      <c r="U903">
        <v>114</v>
      </c>
      <c r="V903">
        <v>270.877864045411</v>
      </c>
      <c r="W903">
        <v>85.671091292999407</v>
      </c>
      <c r="X903">
        <v>97.031122440457494</v>
      </c>
      <c r="Y903">
        <v>76.031700601571501</v>
      </c>
      <c r="Z903">
        <v>28.085507724937301</v>
      </c>
      <c r="AA903" t="str">
        <f>IF(Table1[[#This Row],[MMSE]]&lt;10, "Severe", IF(AND(Table1[[#This Row],[MMSE]]&gt;10,Table1[[#This Row],[MMSE]]&lt;21),"Moderate",IF(AND(Table1[[#This Row],[MMSE]]&gt;=21,Table1[[#This Row],[MMSE]]&lt;25),"Mild","Normal")))</f>
        <v>Normal</v>
      </c>
      <c r="AB903">
        <v>4.8944055430090403</v>
      </c>
      <c r="AC903">
        <v>0</v>
      </c>
      <c r="AD903">
        <v>0</v>
      </c>
      <c r="AE903">
        <v>0.25775342473617702</v>
      </c>
      <c r="AF903">
        <v>1</v>
      </c>
      <c r="AG903">
        <v>0</v>
      </c>
      <c r="AH903">
        <v>0</v>
      </c>
      <c r="AI903">
        <v>0</v>
      </c>
      <c r="AJ903">
        <v>1</v>
      </c>
      <c r="AK903">
        <v>0</v>
      </c>
      <c r="AL903" t="s">
        <v>35</v>
      </c>
    </row>
    <row r="904" spans="1:38" hidden="1" x14ac:dyDescent="0.2">
      <c r="A904">
        <v>5653</v>
      </c>
      <c r="B904">
        <v>76</v>
      </c>
      <c r="C904" t="str">
        <f>QUOTIENT(Table1[[#This Row],[Age]],10)*10&amp;"-"&amp;(QUOTIENT(Table1[[#This Row],[Age]],10)*10)+9</f>
        <v>70-79</v>
      </c>
      <c r="D904">
        <v>1</v>
      </c>
      <c r="E904">
        <v>0</v>
      </c>
      <c r="F904">
        <v>1</v>
      </c>
      <c r="G904" s="3">
        <v>39.946321300928197</v>
      </c>
      <c r="H904" s="3" t="str">
        <f>IF(Table1[[#This Row],[BMI]]&lt;18.5,"Underweight",IF(AND(Table1[[#This Row],[BMI]]&gt;=18.5,Table1[[#This Row],[BMI]]&lt;25),"Normal Weight",IF(AND(Table1[[#This Row],[BMI]]&gt;=25,Table1[[#This Row],[BMI]]&lt;30),"Overweight","Obesity")))</f>
        <v>Obesity</v>
      </c>
      <c r="I904">
        <v>1</v>
      </c>
      <c r="J904">
        <v>5.1780403510830304</v>
      </c>
      <c r="K904">
        <v>6.12344219754271</v>
      </c>
      <c r="L904">
        <v>5.1739899360600496</v>
      </c>
      <c r="M904">
        <v>6.7059424051872796</v>
      </c>
      <c r="N904">
        <v>0</v>
      </c>
      <c r="O904">
        <v>0</v>
      </c>
      <c r="P904">
        <v>0</v>
      </c>
      <c r="Q904">
        <v>0</v>
      </c>
      <c r="R904">
        <v>0</v>
      </c>
      <c r="S904">
        <v>0</v>
      </c>
      <c r="T904">
        <v>105</v>
      </c>
      <c r="U904">
        <v>101</v>
      </c>
      <c r="V904">
        <v>193.62944732384699</v>
      </c>
      <c r="W904">
        <v>168.24791100865801</v>
      </c>
      <c r="X904">
        <v>41.792923229290899</v>
      </c>
      <c r="Y904">
        <v>356.00019835859001</v>
      </c>
      <c r="Z904">
        <v>8.1331509337564896</v>
      </c>
      <c r="AA904" t="str">
        <f>IF(Table1[[#This Row],[MMSE]]&lt;10, "Severe", IF(AND(Table1[[#This Row],[MMSE]]&gt;10,Table1[[#This Row],[MMSE]]&lt;21),"Moderate",IF(AND(Table1[[#This Row],[MMSE]]&gt;=21,Table1[[#This Row],[MMSE]]&lt;25),"Mild","Normal")))</f>
        <v>Severe</v>
      </c>
      <c r="AB904">
        <v>9.4957828484115794</v>
      </c>
      <c r="AC904">
        <v>0</v>
      </c>
      <c r="AD904">
        <v>0</v>
      </c>
      <c r="AE904">
        <v>3.3918263589307398</v>
      </c>
      <c r="AF904">
        <v>0</v>
      </c>
      <c r="AG904">
        <v>0</v>
      </c>
      <c r="AH904">
        <v>0</v>
      </c>
      <c r="AI904">
        <v>1</v>
      </c>
      <c r="AJ904">
        <v>0</v>
      </c>
      <c r="AK904">
        <v>0</v>
      </c>
      <c r="AL904" t="s">
        <v>35</v>
      </c>
    </row>
    <row r="905" spans="1:38" hidden="1" x14ac:dyDescent="0.2">
      <c r="A905">
        <v>5654</v>
      </c>
      <c r="B905">
        <v>90</v>
      </c>
      <c r="C905" t="str">
        <f>QUOTIENT(Table1[[#This Row],[Age]],10)*10&amp;"-"&amp;(QUOTIENT(Table1[[#This Row],[Age]],10)*10)+9</f>
        <v>90-99</v>
      </c>
      <c r="D905">
        <v>0</v>
      </c>
      <c r="E905">
        <v>0</v>
      </c>
      <c r="F905">
        <v>1</v>
      </c>
      <c r="G905" s="3">
        <v>22.5942307743505</v>
      </c>
      <c r="H905" s="3" t="str">
        <f>IF(Table1[[#This Row],[BMI]]&lt;18.5,"Underweight",IF(AND(Table1[[#This Row],[BMI]]&gt;=18.5,Table1[[#This Row],[BMI]]&lt;25),"Normal Weight",IF(AND(Table1[[#This Row],[BMI]]&gt;=25,Table1[[#This Row],[BMI]]&lt;30),"Overweight","Obesity")))</f>
        <v>Normal Weight</v>
      </c>
      <c r="I905">
        <v>1</v>
      </c>
      <c r="J905">
        <v>5.5623171702688197</v>
      </c>
      <c r="K905">
        <v>9.5318024305152402</v>
      </c>
      <c r="L905">
        <v>0.336387822020428</v>
      </c>
      <c r="M905">
        <v>6.2497800077707399</v>
      </c>
      <c r="N905">
        <v>0</v>
      </c>
      <c r="O905">
        <v>0</v>
      </c>
      <c r="P905">
        <v>1</v>
      </c>
      <c r="Q905">
        <v>0</v>
      </c>
      <c r="R905">
        <v>0</v>
      </c>
      <c r="S905">
        <v>1</v>
      </c>
      <c r="T905">
        <v>120</v>
      </c>
      <c r="U905">
        <v>100</v>
      </c>
      <c r="V905">
        <v>153.703346426015</v>
      </c>
      <c r="W905">
        <v>197.12306834705799</v>
      </c>
      <c r="X905">
        <v>36.567191906205402</v>
      </c>
      <c r="Y905">
        <v>58.3326382721744</v>
      </c>
      <c r="Z905">
        <v>26.980844934676799</v>
      </c>
      <c r="AA905" t="str">
        <f>IF(Table1[[#This Row],[MMSE]]&lt;10, "Severe", IF(AND(Table1[[#This Row],[MMSE]]&gt;10,Table1[[#This Row],[MMSE]]&lt;21),"Moderate",IF(AND(Table1[[#This Row],[MMSE]]&gt;=21,Table1[[#This Row],[MMSE]]&lt;25),"Mild","Normal")))</f>
        <v>Normal</v>
      </c>
      <c r="AB905">
        <v>4.8035963914125501</v>
      </c>
      <c r="AC905">
        <v>0</v>
      </c>
      <c r="AD905">
        <v>0</v>
      </c>
      <c r="AE905">
        <v>0.123688011028599</v>
      </c>
      <c r="AF905">
        <v>0</v>
      </c>
      <c r="AG905">
        <v>0</v>
      </c>
      <c r="AH905">
        <v>0</v>
      </c>
      <c r="AI905">
        <v>0</v>
      </c>
      <c r="AJ905">
        <v>0</v>
      </c>
      <c r="AK905">
        <v>0</v>
      </c>
      <c r="AL905" t="s">
        <v>35</v>
      </c>
    </row>
    <row r="906" spans="1:38" hidden="1" x14ac:dyDescent="0.2">
      <c r="A906">
        <v>5655</v>
      </c>
      <c r="B906">
        <v>73</v>
      </c>
      <c r="C906" t="str">
        <f>QUOTIENT(Table1[[#This Row],[Age]],10)*10&amp;"-"&amp;(QUOTIENT(Table1[[#This Row],[Age]],10)*10)+9</f>
        <v>70-79</v>
      </c>
      <c r="D906">
        <v>0</v>
      </c>
      <c r="E906">
        <v>0</v>
      </c>
      <c r="F906">
        <v>2</v>
      </c>
      <c r="G906" s="3">
        <v>26.7650881762521</v>
      </c>
      <c r="H906" s="3" t="str">
        <f>IF(Table1[[#This Row],[BMI]]&lt;18.5,"Underweight",IF(AND(Table1[[#This Row],[BMI]]&gt;=18.5,Table1[[#This Row],[BMI]]&lt;25),"Normal Weight",IF(AND(Table1[[#This Row],[BMI]]&gt;=25,Table1[[#This Row],[BMI]]&lt;30),"Overweight","Obesity")))</f>
        <v>Overweight</v>
      </c>
      <c r="I906">
        <v>0</v>
      </c>
      <c r="J906">
        <v>17.360704763505002</v>
      </c>
      <c r="K906">
        <v>2.6398072315499701</v>
      </c>
      <c r="L906">
        <v>1.82359466254709</v>
      </c>
      <c r="M906">
        <v>7.0313146081217699</v>
      </c>
      <c r="N906">
        <v>0</v>
      </c>
      <c r="O906">
        <v>0</v>
      </c>
      <c r="P906">
        <v>0</v>
      </c>
      <c r="Q906">
        <v>0</v>
      </c>
      <c r="R906">
        <v>1</v>
      </c>
      <c r="S906">
        <v>0</v>
      </c>
      <c r="T906">
        <v>113</v>
      </c>
      <c r="U906">
        <v>105</v>
      </c>
      <c r="V906">
        <v>165.12716817260801</v>
      </c>
      <c r="W906">
        <v>61.824464339639299</v>
      </c>
      <c r="X906">
        <v>95.010716956163506</v>
      </c>
      <c r="Y906">
        <v>208.493292276261</v>
      </c>
      <c r="Z906">
        <v>23.282533916462501</v>
      </c>
      <c r="AA906" t="str">
        <f>IF(Table1[[#This Row],[MMSE]]&lt;10, "Severe", IF(AND(Table1[[#This Row],[MMSE]]&gt;10,Table1[[#This Row],[MMSE]]&lt;21),"Moderate",IF(AND(Table1[[#This Row],[MMSE]]&gt;=21,Table1[[#This Row],[MMSE]]&lt;25),"Mild","Normal")))</f>
        <v>Mild</v>
      </c>
      <c r="AB906">
        <v>7.2108807950334297</v>
      </c>
      <c r="AC906">
        <v>0</v>
      </c>
      <c r="AD906">
        <v>0</v>
      </c>
      <c r="AE906">
        <v>1.3625395400013001</v>
      </c>
      <c r="AF906">
        <v>0</v>
      </c>
      <c r="AG906">
        <v>0</v>
      </c>
      <c r="AH906">
        <v>0</v>
      </c>
      <c r="AI906">
        <v>0</v>
      </c>
      <c r="AJ906">
        <v>0</v>
      </c>
      <c r="AK906">
        <v>0</v>
      </c>
      <c r="AL906" t="s">
        <v>35</v>
      </c>
    </row>
    <row r="907" spans="1:38" hidden="1" x14ac:dyDescent="0.2">
      <c r="A907">
        <v>5656</v>
      </c>
      <c r="B907">
        <v>61</v>
      </c>
      <c r="C907" t="str">
        <f>QUOTIENT(Table1[[#This Row],[Age]],10)*10&amp;"-"&amp;(QUOTIENT(Table1[[#This Row],[Age]],10)*10)+9</f>
        <v>60-69</v>
      </c>
      <c r="D907">
        <v>1</v>
      </c>
      <c r="E907">
        <v>1</v>
      </c>
      <c r="F907">
        <v>2</v>
      </c>
      <c r="G907" s="3">
        <v>34.531493675600302</v>
      </c>
      <c r="H907" s="3" t="str">
        <f>IF(Table1[[#This Row],[BMI]]&lt;18.5,"Underweight",IF(AND(Table1[[#This Row],[BMI]]&gt;=18.5,Table1[[#This Row],[BMI]]&lt;25),"Normal Weight",IF(AND(Table1[[#This Row],[BMI]]&gt;=25,Table1[[#This Row],[BMI]]&lt;30),"Overweight","Obesity")))</f>
        <v>Obesity</v>
      </c>
      <c r="I907">
        <v>0</v>
      </c>
      <c r="J907">
        <v>1.29619328045474</v>
      </c>
      <c r="K907">
        <v>9.1748586687052995</v>
      </c>
      <c r="L907">
        <v>1.65666905538625</v>
      </c>
      <c r="M907">
        <v>8.7916827758838991</v>
      </c>
      <c r="N907">
        <v>1</v>
      </c>
      <c r="O907">
        <v>0</v>
      </c>
      <c r="P907">
        <v>0</v>
      </c>
      <c r="Q907">
        <v>1</v>
      </c>
      <c r="R907">
        <v>0</v>
      </c>
      <c r="S907">
        <v>0</v>
      </c>
      <c r="T907">
        <v>125</v>
      </c>
      <c r="U907">
        <v>111</v>
      </c>
      <c r="V907">
        <v>185.309924315035</v>
      </c>
      <c r="W907">
        <v>76.333761858980694</v>
      </c>
      <c r="X907">
        <v>35.979580951504097</v>
      </c>
      <c r="Y907">
        <v>64.997849297036495</v>
      </c>
      <c r="Z907">
        <v>1.9300162996646</v>
      </c>
      <c r="AA907" t="str">
        <f>IF(Table1[[#This Row],[MMSE]]&lt;10, "Severe", IF(AND(Table1[[#This Row],[MMSE]]&gt;10,Table1[[#This Row],[MMSE]]&lt;21),"Moderate",IF(AND(Table1[[#This Row],[MMSE]]&gt;=21,Table1[[#This Row],[MMSE]]&lt;25),"Mild","Normal")))</f>
        <v>Severe</v>
      </c>
      <c r="AB907">
        <v>4.9904714009705096</v>
      </c>
      <c r="AC907">
        <v>0</v>
      </c>
      <c r="AD907">
        <v>0</v>
      </c>
      <c r="AE907">
        <v>9.8560800193433007</v>
      </c>
      <c r="AF907">
        <v>0</v>
      </c>
      <c r="AG907">
        <v>0</v>
      </c>
      <c r="AH907">
        <v>0</v>
      </c>
      <c r="AI907">
        <v>0</v>
      </c>
      <c r="AJ907">
        <v>0</v>
      </c>
      <c r="AK907">
        <v>0</v>
      </c>
      <c r="AL907" t="s">
        <v>35</v>
      </c>
    </row>
    <row r="908" spans="1:38" x14ac:dyDescent="0.2">
      <c r="A908">
        <v>5657</v>
      </c>
      <c r="B908">
        <v>66</v>
      </c>
      <c r="C908" t="str">
        <f>QUOTIENT(Table1[[#This Row],[Age]],10)*10&amp;"-"&amp;(QUOTIENT(Table1[[#This Row],[Age]],10)*10)+9</f>
        <v>60-69</v>
      </c>
      <c r="D908">
        <v>0</v>
      </c>
      <c r="E908">
        <v>1</v>
      </c>
      <c r="F908">
        <v>2</v>
      </c>
      <c r="G908" s="3">
        <v>25.826647925294498</v>
      </c>
      <c r="H908" s="3" t="str">
        <f>IF(Table1[[#This Row],[BMI]]&lt;18.5,"Underweight",IF(AND(Table1[[#This Row],[BMI]]&gt;=18.5,Table1[[#This Row],[BMI]]&lt;25),"Normal Weight",IF(AND(Table1[[#This Row],[BMI]]&gt;=25,Table1[[#This Row],[BMI]]&lt;30),"Overweight","Obesity")))</f>
        <v>Overweight</v>
      </c>
      <c r="I908">
        <v>0</v>
      </c>
      <c r="J908">
        <v>11.140592530744099</v>
      </c>
      <c r="K908">
        <v>7.7764637923500697</v>
      </c>
      <c r="L908">
        <v>6.0328944472976502</v>
      </c>
      <c r="M908">
        <v>5.84771711361355</v>
      </c>
      <c r="N908">
        <v>0</v>
      </c>
      <c r="O908">
        <v>0</v>
      </c>
      <c r="P908">
        <v>0</v>
      </c>
      <c r="Q908">
        <v>0</v>
      </c>
      <c r="R908">
        <v>1</v>
      </c>
      <c r="S908">
        <v>0</v>
      </c>
      <c r="T908">
        <v>91</v>
      </c>
      <c r="U908">
        <v>75</v>
      </c>
      <c r="V908">
        <v>193.772557516505</v>
      </c>
      <c r="W908">
        <v>75.085588482764607</v>
      </c>
      <c r="X908">
        <v>75.190316210014302</v>
      </c>
      <c r="Y908">
        <v>316.28273430123397</v>
      </c>
      <c r="Z908">
        <v>19.833222417107802</v>
      </c>
      <c r="AA908" t="str">
        <f>IF(Table1[[#This Row],[MMSE]]&lt;10, "Severe", IF(AND(Table1[[#This Row],[MMSE]]&gt;10,Table1[[#This Row],[MMSE]]&lt;21),"Moderate",IF(AND(Table1[[#This Row],[MMSE]]&gt;=21,Table1[[#This Row],[MMSE]]&lt;25),"Mild","Normal")))</f>
        <v>Moderate</v>
      </c>
      <c r="AB908">
        <v>4.9615512613038097</v>
      </c>
      <c r="AC908">
        <v>1</v>
      </c>
      <c r="AD908">
        <v>0</v>
      </c>
      <c r="AE908">
        <v>7.5049815646543001</v>
      </c>
      <c r="AF908">
        <v>0</v>
      </c>
      <c r="AG908">
        <v>0</v>
      </c>
      <c r="AH908">
        <v>0</v>
      </c>
      <c r="AI908">
        <v>0</v>
      </c>
      <c r="AJ908">
        <v>0</v>
      </c>
      <c r="AK908">
        <v>1</v>
      </c>
      <c r="AL908" t="s">
        <v>35</v>
      </c>
    </row>
    <row r="909" spans="1:38" hidden="1" x14ac:dyDescent="0.2">
      <c r="A909">
        <v>5658</v>
      </c>
      <c r="B909">
        <v>65</v>
      </c>
      <c r="C909" t="str">
        <f>QUOTIENT(Table1[[#This Row],[Age]],10)*10&amp;"-"&amp;(QUOTIENT(Table1[[#This Row],[Age]],10)*10)+9</f>
        <v>60-69</v>
      </c>
      <c r="D909">
        <v>0</v>
      </c>
      <c r="E909">
        <v>0</v>
      </c>
      <c r="F909">
        <v>0</v>
      </c>
      <c r="G909" s="3">
        <v>34.361158952056897</v>
      </c>
      <c r="H909" s="3" t="str">
        <f>IF(Table1[[#This Row],[BMI]]&lt;18.5,"Underweight",IF(AND(Table1[[#This Row],[BMI]]&gt;=18.5,Table1[[#This Row],[BMI]]&lt;25),"Normal Weight",IF(AND(Table1[[#This Row],[BMI]]&gt;=25,Table1[[#This Row],[BMI]]&lt;30),"Overweight","Obesity")))</f>
        <v>Obesity</v>
      </c>
      <c r="I909">
        <v>0</v>
      </c>
      <c r="J909">
        <v>4.0885441359296202</v>
      </c>
      <c r="K909">
        <v>8.7568977804341497</v>
      </c>
      <c r="L909">
        <v>1.9939764044464198E-2</v>
      </c>
      <c r="M909">
        <v>4.6800266681234097</v>
      </c>
      <c r="N909">
        <v>0</v>
      </c>
      <c r="O909">
        <v>0</v>
      </c>
      <c r="P909">
        <v>0</v>
      </c>
      <c r="Q909">
        <v>0</v>
      </c>
      <c r="R909">
        <v>1</v>
      </c>
      <c r="S909">
        <v>0</v>
      </c>
      <c r="T909">
        <v>103</v>
      </c>
      <c r="U909">
        <v>85</v>
      </c>
      <c r="V909">
        <v>160.20257858164101</v>
      </c>
      <c r="W909">
        <v>103.728815670239</v>
      </c>
      <c r="X909">
        <v>53.670003878875796</v>
      </c>
      <c r="Y909">
        <v>132.09953117755799</v>
      </c>
      <c r="Z909">
        <v>5.5096853017798102</v>
      </c>
      <c r="AA909" t="str">
        <f>IF(Table1[[#This Row],[MMSE]]&lt;10, "Severe", IF(AND(Table1[[#This Row],[MMSE]]&gt;10,Table1[[#This Row],[MMSE]]&lt;21),"Moderate",IF(AND(Table1[[#This Row],[MMSE]]&gt;=21,Table1[[#This Row],[MMSE]]&lt;25),"Mild","Normal")))</f>
        <v>Severe</v>
      </c>
      <c r="AB909">
        <v>5.9303475687624596</v>
      </c>
      <c r="AC909">
        <v>1</v>
      </c>
      <c r="AD909">
        <v>0</v>
      </c>
      <c r="AE909">
        <v>3.9325660019526798</v>
      </c>
      <c r="AF909">
        <v>1</v>
      </c>
      <c r="AG909">
        <v>0</v>
      </c>
      <c r="AH909">
        <v>0</v>
      </c>
      <c r="AI909">
        <v>1</v>
      </c>
      <c r="AJ909">
        <v>0</v>
      </c>
      <c r="AK909">
        <v>1</v>
      </c>
      <c r="AL909" t="s">
        <v>35</v>
      </c>
    </row>
    <row r="910" spans="1:38" hidden="1" x14ac:dyDescent="0.2">
      <c r="A910">
        <v>5659</v>
      </c>
      <c r="B910">
        <v>61</v>
      </c>
      <c r="C910" t="str">
        <f>QUOTIENT(Table1[[#This Row],[Age]],10)*10&amp;"-"&amp;(QUOTIENT(Table1[[#This Row],[Age]],10)*10)+9</f>
        <v>60-69</v>
      </c>
      <c r="D910">
        <v>0</v>
      </c>
      <c r="E910">
        <v>2</v>
      </c>
      <c r="F910">
        <v>2</v>
      </c>
      <c r="G910" s="3">
        <v>29.692774445738099</v>
      </c>
      <c r="H910" s="3" t="str">
        <f>IF(Table1[[#This Row],[BMI]]&lt;18.5,"Underweight",IF(AND(Table1[[#This Row],[BMI]]&gt;=18.5,Table1[[#This Row],[BMI]]&lt;25),"Normal Weight",IF(AND(Table1[[#This Row],[BMI]]&gt;=25,Table1[[#This Row],[BMI]]&lt;30),"Overweight","Obesity")))</f>
        <v>Overweight</v>
      </c>
      <c r="I910">
        <v>0</v>
      </c>
      <c r="J910">
        <v>18.2866204206506</v>
      </c>
      <c r="K910">
        <v>4.7664242821186198</v>
      </c>
      <c r="L910">
        <v>8.4691095626789696</v>
      </c>
      <c r="M910">
        <v>6.2256284985010897</v>
      </c>
      <c r="N910">
        <v>0</v>
      </c>
      <c r="O910">
        <v>0</v>
      </c>
      <c r="P910">
        <v>0</v>
      </c>
      <c r="Q910">
        <v>1</v>
      </c>
      <c r="R910">
        <v>0</v>
      </c>
      <c r="S910">
        <v>0</v>
      </c>
      <c r="T910">
        <v>90</v>
      </c>
      <c r="U910">
        <v>73</v>
      </c>
      <c r="V910">
        <v>262.07636579484699</v>
      </c>
      <c r="W910">
        <v>70.196330681445104</v>
      </c>
      <c r="X910">
        <v>96.487820290876698</v>
      </c>
      <c r="Y910">
        <v>90.4254319240288</v>
      </c>
      <c r="Z910">
        <v>7.7309867442744604</v>
      </c>
      <c r="AA910" t="str">
        <f>IF(Table1[[#This Row],[MMSE]]&lt;10, "Severe", IF(AND(Table1[[#This Row],[MMSE]]&gt;10,Table1[[#This Row],[MMSE]]&lt;21),"Moderate",IF(AND(Table1[[#This Row],[MMSE]]&gt;=21,Table1[[#This Row],[MMSE]]&lt;25),"Mild","Normal")))</f>
        <v>Severe</v>
      </c>
      <c r="AB910">
        <v>6.1660351694127202</v>
      </c>
      <c r="AC910">
        <v>0</v>
      </c>
      <c r="AD910">
        <v>0</v>
      </c>
      <c r="AE910">
        <v>3.0065278377305602</v>
      </c>
      <c r="AF910">
        <v>0</v>
      </c>
      <c r="AG910">
        <v>1</v>
      </c>
      <c r="AH910">
        <v>0</v>
      </c>
      <c r="AI910">
        <v>0</v>
      </c>
      <c r="AJ910">
        <v>0</v>
      </c>
      <c r="AK910">
        <v>0</v>
      </c>
      <c r="AL910" t="s">
        <v>35</v>
      </c>
    </row>
    <row r="911" spans="1:38" x14ac:dyDescent="0.2">
      <c r="A911">
        <v>5660</v>
      </c>
      <c r="B911">
        <v>71</v>
      </c>
      <c r="C911" t="str">
        <f>QUOTIENT(Table1[[#This Row],[Age]],10)*10&amp;"-"&amp;(QUOTIENT(Table1[[#This Row],[Age]],10)*10)+9</f>
        <v>70-79</v>
      </c>
      <c r="D911">
        <v>0</v>
      </c>
      <c r="E911">
        <v>0</v>
      </c>
      <c r="F911">
        <v>2</v>
      </c>
      <c r="G911" s="3">
        <v>37.462553063557401</v>
      </c>
      <c r="H911" s="3" t="str">
        <f>IF(Table1[[#This Row],[BMI]]&lt;18.5,"Underweight",IF(AND(Table1[[#This Row],[BMI]]&gt;=18.5,Table1[[#This Row],[BMI]]&lt;25),"Normal Weight",IF(AND(Table1[[#This Row],[BMI]]&gt;=25,Table1[[#This Row],[BMI]]&lt;30),"Overweight","Obesity")))</f>
        <v>Obesity</v>
      </c>
      <c r="I911">
        <v>0</v>
      </c>
      <c r="J911">
        <v>6.0917202008570497</v>
      </c>
      <c r="K911">
        <v>5.0166042403601097</v>
      </c>
      <c r="L911">
        <v>8.7008933012365794</v>
      </c>
      <c r="M911">
        <v>6.8353198744379799</v>
      </c>
      <c r="N911">
        <v>0</v>
      </c>
      <c r="O911">
        <v>0</v>
      </c>
      <c r="P911">
        <v>1</v>
      </c>
      <c r="Q911">
        <v>0</v>
      </c>
      <c r="R911">
        <v>0</v>
      </c>
      <c r="S911">
        <v>0</v>
      </c>
      <c r="T911">
        <v>159</v>
      </c>
      <c r="U911">
        <v>102</v>
      </c>
      <c r="V911">
        <v>206.62697418861899</v>
      </c>
      <c r="W911">
        <v>117.308817935218</v>
      </c>
      <c r="X911">
        <v>79.607343308688996</v>
      </c>
      <c r="Y911">
        <v>59.388072658875899</v>
      </c>
      <c r="Z911">
        <v>10.532553946045001</v>
      </c>
      <c r="AA911" t="str">
        <f>IF(Table1[[#This Row],[MMSE]]&lt;10, "Severe", IF(AND(Table1[[#This Row],[MMSE]]&gt;10,Table1[[#This Row],[MMSE]]&lt;21),"Moderate",IF(AND(Table1[[#This Row],[MMSE]]&gt;=21,Table1[[#This Row],[MMSE]]&lt;25),"Mild","Normal")))</f>
        <v>Moderate</v>
      </c>
      <c r="AB911">
        <v>2.8909599510397701</v>
      </c>
      <c r="AC911">
        <v>1</v>
      </c>
      <c r="AD911">
        <v>0</v>
      </c>
      <c r="AE911">
        <v>0.85728246162864397</v>
      </c>
      <c r="AF911">
        <v>0</v>
      </c>
      <c r="AG911">
        <v>0</v>
      </c>
      <c r="AH911">
        <v>0</v>
      </c>
      <c r="AI911">
        <v>0</v>
      </c>
      <c r="AJ911">
        <v>0</v>
      </c>
      <c r="AK911">
        <v>1</v>
      </c>
      <c r="AL911" t="s">
        <v>35</v>
      </c>
    </row>
    <row r="912" spans="1:38" x14ac:dyDescent="0.2">
      <c r="A912">
        <v>5661</v>
      </c>
      <c r="B912">
        <v>83</v>
      </c>
      <c r="C912" t="str">
        <f>QUOTIENT(Table1[[#This Row],[Age]],10)*10&amp;"-"&amp;(QUOTIENT(Table1[[#This Row],[Age]],10)*10)+9</f>
        <v>80-89</v>
      </c>
      <c r="D912">
        <v>1</v>
      </c>
      <c r="E912">
        <v>0</v>
      </c>
      <c r="F912">
        <v>0</v>
      </c>
      <c r="G912" s="3">
        <v>31.4433689479993</v>
      </c>
      <c r="H912" s="3" t="str">
        <f>IF(Table1[[#This Row],[BMI]]&lt;18.5,"Underweight",IF(AND(Table1[[#This Row],[BMI]]&gt;=18.5,Table1[[#This Row],[BMI]]&lt;25),"Normal Weight",IF(AND(Table1[[#This Row],[BMI]]&gt;=25,Table1[[#This Row],[BMI]]&lt;30),"Overweight","Obesity")))</f>
        <v>Obesity</v>
      </c>
      <c r="I912">
        <v>0</v>
      </c>
      <c r="J912">
        <v>15.476363618749801</v>
      </c>
      <c r="K912">
        <v>2.1777012209668198</v>
      </c>
      <c r="L912">
        <v>1.8528621965518599</v>
      </c>
      <c r="M912">
        <v>4.5261710832553703</v>
      </c>
      <c r="N912">
        <v>0</v>
      </c>
      <c r="O912">
        <v>0</v>
      </c>
      <c r="P912">
        <v>0</v>
      </c>
      <c r="Q912">
        <v>0</v>
      </c>
      <c r="R912">
        <v>0</v>
      </c>
      <c r="S912">
        <v>0</v>
      </c>
      <c r="T912">
        <v>102</v>
      </c>
      <c r="U912">
        <v>91</v>
      </c>
      <c r="V912">
        <v>272.87772786125697</v>
      </c>
      <c r="W912">
        <v>154.84415212077599</v>
      </c>
      <c r="X912">
        <v>49.424421217996503</v>
      </c>
      <c r="Y912">
        <v>61.184205613189903</v>
      </c>
      <c r="Z912">
        <v>10.3788950498133</v>
      </c>
      <c r="AA912" t="str">
        <f>IF(Table1[[#This Row],[MMSE]]&lt;10, "Severe", IF(AND(Table1[[#This Row],[MMSE]]&gt;10,Table1[[#This Row],[MMSE]]&lt;21),"Moderate",IF(AND(Table1[[#This Row],[MMSE]]&gt;=21,Table1[[#This Row],[MMSE]]&lt;25),"Mild","Normal")))</f>
        <v>Moderate</v>
      </c>
      <c r="AB912">
        <v>8.7885232267223099</v>
      </c>
      <c r="AC912">
        <v>0</v>
      </c>
      <c r="AD912">
        <v>0</v>
      </c>
      <c r="AE912">
        <v>5.8645744176921903</v>
      </c>
      <c r="AF912">
        <v>1</v>
      </c>
      <c r="AG912">
        <v>0</v>
      </c>
      <c r="AH912">
        <v>1</v>
      </c>
      <c r="AI912">
        <v>0</v>
      </c>
      <c r="AJ912">
        <v>0</v>
      </c>
      <c r="AK912">
        <v>0</v>
      </c>
      <c r="AL912" t="s">
        <v>35</v>
      </c>
    </row>
    <row r="913" spans="1:38" hidden="1" x14ac:dyDescent="0.2">
      <c r="A913">
        <v>5662</v>
      </c>
      <c r="B913">
        <v>83</v>
      </c>
      <c r="C913" t="str">
        <f>QUOTIENT(Table1[[#This Row],[Age]],10)*10&amp;"-"&amp;(QUOTIENT(Table1[[#This Row],[Age]],10)*10)+9</f>
        <v>80-89</v>
      </c>
      <c r="D913">
        <v>1</v>
      </c>
      <c r="E913">
        <v>0</v>
      </c>
      <c r="F913">
        <v>1</v>
      </c>
      <c r="G913" s="3">
        <v>37.695125514923703</v>
      </c>
      <c r="H913" s="3" t="str">
        <f>IF(Table1[[#This Row],[BMI]]&lt;18.5,"Underweight",IF(AND(Table1[[#This Row],[BMI]]&gt;=18.5,Table1[[#This Row],[BMI]]&lt;25),"Normal Weight",IF(AND(Table1[[#This Row],[BMI]]&gt;=25,Table1[[#This Row],[BMI]]&lt;30),"Overweight","Obesity")))</f>
        <v>Obesity</v>
      </c>
      <c r="I913">
        <v>1</v>
      </c>
      <c r="J913">
        <v>12.868886183448501</v>
      </c>
      <c r="K913">
        <v>0.71313561299114203</v>
      </c>
      <c r="L913">
        <v>7.6357471200660703</v>
      </c>
      <c r="M913">
        <v>4.1111052116464801</v>
      </c>
      <c r="N913">
        <v>0</v>
      </c>
      <c r="O913">
        <v>0</v>
      </c>
      <c r="P913">
        <v>0</v>
      </c>
      <c r="Q913">
        <v>0</v>
      </c>
      <c r="R913">
        <v>0</v>
      </c>
      <c r="S913">
        <v>0</v>
      </c>
      <c r="T913">
        <v>147</v>
      </c>
      <c r="U913">
        <v>86</v>
      </c>
      <c r="V913">
        <v>177.84965784003001</v>
      </c>
      <c r="W913">
        <v>62.4932753408671</v>
      </c>
      <c r="X913">
        <v>45.220254132004797</v>
      </c>
      <c r="Y913">
        <v>355.08174970720597</v>
      </c>
      <c r="Z913">
        <v>1.3365787773026301</v>
      </c>
      <c r="AA913" t="str">
        <f>IF(Table1[[#This Row],[MMSE]]&lt;10, "Severe", IF(AND(Table1[[#This Row],[MMSE]]&gt;10,Table1[[#This Row],[MMSE]]&lt;21),"Moderate",IF(AND(Table1[[#This Row],[MMSE]]&gt;=21,Table1[[#This Row],[MMSE]]&lt;25),"Mild","Normal")))</f>
        <v>Severe</v>
      </c>
      <c r="AB913">
        <v>4.5467616387194498</v>
      </c>
      <c r="AC913">
        <v>1</v>
      </c>
      <c r="AD913">
        <v>1</v>
      </c>
      <c r="AE913">
        <v>1.87822131885703</v>
      </c>
      <c r="AF913">
        <v>0</v>
      </c>
      <c r="AG913">
        <v>1</v>
      </c>
      <c r="AH913">
        <v>0</v>
      </c>
      <c r="AI913">
        <v>0</v>
      </c>
      <c r="AJ913">
        <v>0</v>
      </c>
      <c r="AK913">
        <v>1</v>
      </c>
      <c r="AL913" t="s">
        <v>35</v>
      </c>
    </row>
    <row r="914" spans="1:38" hidden="1" x14ac:dyDescent="0.2">
      <c r="A914">
        <v>5663</v>
      </c>
      <c r="B914">
        <v>71</v>
      </c>
      <c r="C914" t="str">
        <f>QUOTIENT(Table1[[#This Row],[Age]],10)*10&amp;"-"&amp;(QUOTIENT(Table1[[#This Row],[Age]],10)*10)+9</f>
        <v>70-79</v>
      </c>
      <c r="D914">
        <v>0</v>
      </c>
      <c r="E914">
        <v>2</v>
      </c>
      <c r="F914">
        <v>1</v>
      </c>
      <c r="G914" s="3">
        <v>27.981423546916801</v>
      </c>
      <c r="H914" s="3" t="str">
        <f>IF(Table1[[#This Row],[BMI]]&lt;18.5,"Underweight",IF(AND(Table1[[#This Row],[BMI]]&gt;=18.5,Table1[[#This Row],[BMI]]&lt;25),"Normal Weight",IF(AND(Table1[[#This Row],[BMI]]&gt;=25,Table1[[#This Row],[BMI]]&lt;30),"Overweight","Obesity")))</f>
        <v>Overweight</v>
      </c>
      <c r="I914">
        <v>0</v>
      </c>
      <c r="J914">
        <v>10.2355147188615</v>
      </c>
      <c r="K914">
        <v>5.6049438040082498</v>
      </c>
      <c r="L914">
        <v>2.00454507686627</v>
      </c>
      <c r="M914">
        <v>8.8753513957922898</v>
      </c>
      <c r="N914">
        <v>0</v>
      </c>
      <c r="O914">
        <v>0</v>
      </c>
      <c r="P914">
        <v>0</v>
      </c>
      <c r="Q914">
        <v>0</v>
      </c>
      <c r="R914">
        <v>1</v>
      </c>
      <c r="S914">
        <v>0</v>
      </c>
      <c r="T914">
        <v>114</v>
      </c>
      <c r="U914">
        <v>70</v>
      </c>
      <c r="V914">
        <v>287.78519532064797</v>
      </c>
      <c r="W914">
        <v>140.76279921589699</v>
      </c>
      <c r="X914">
        <v>58.621193475826999</v>
      </c>
      <c r="Y914">
        <v>305.264557518868</v>
      </c>
      <c r="Z914">
        <v>6.8477496882795403</v>
      </c>
      <c r="AA914" t="str">
        <f>IF(Table1[[#This Row],[MMSE]]&lt;10, "Severe", IF(AND(Table1[[#This Row],[MMSE]]&gt;10,Table1[[#This Row],[MMSE]]&lt;21),"Moderate",IF(AND(Table1[[#This Row],[MMSE]]&gt;=21,Table1[[#This Row],[MMSE]]&lt;25),"Mild","Normal")))</f>
        <v>Severe</v>
      </c>
      <c r="AB914">
        <v>9.7344558183602601</v>
      </c>
      <c r="AC914">
        <v>0</v>
      </c>
      <c r="AD914">
        <v>0</v>
      </c>
      <c r="AE914">
        <v>3.6878264318445799</v>
      </c>
      <c r="AF914">
        <v>0</v>
      </c>
      <c r="AG914">
        <v>0</v>
      </c>
      <c r="AH914">
        <v>0</v>
      </c>
      <c r="AI914">
        <v>0</v>
      </c>
      <c r="AJ914">
        <v>0</v>
      </c>
      <c r="AK914">
        <v>0</v>
      </c>
      <c r="AL914" t="s">
        <v>35</v>
      </c>
    </row>
    <row r="915" spans="1:38" hidden="1" x14ac:dyDescent="0.2">
      <c r="A915">
        <v>5664</v>
      </c>
      <c r="B915">
        <v>82</v>
      </c>
      <c r="C915" t="str">
        <f>QUOTIENT(Table1[[#This Row],[Age]],10)*10&amp;"-"&amp;(QUOTIENT(Table1[[#This Row],[Age]],10)*10)+9</f>
        <v>80-89</v>
      </c>
      <c r="D915">
        <v>0</v>
      </c>
      <c r="E915">
        <v>2</v>
      </c>
      <c r="F915">
        <v>1</v>
      </c>
      <c r="G915" s="3">
        <v>28.491775368942498</v>
      </c>
      <c r="H915" s="3" t="str">
        <f>IF(Table1[[#This Row],[BMI]]&lt;18.5,"Underweight",IF(AND(Table1[[#This Row],[BMI]]&gt;=18.5,Table1[[#This Row],[BMI]]&lt;25),"Normal Weight",IF(AND(Table1[[#This Row],[BMI]]&gt;=25,Table1[[#This Row],[BMI]]&lt;30),"Overweight","Obesity")))</f>
        <v>Overweight</v>
      </c>
      <c r="I915">
        <v>0</v>
      </c>
      <c r="J915">
        <v>1.8766084134299099</v>
      </c>
      <c r="K915">
        <v>1.36784038469471</v>
      </c>
      <c r="L915">
        <v>0.41350572512487999</v>
      </c>
      <c r="M915">
        <v>8.1780186704999895</v>
      </c>
      <c r="N915">
        <v>0</v>
      </c>
      <c r="O915">
        <v>0</v>
      </c>
      <c r="P915">
        <v>0</v>
      </c>
      <c r="Q915">
        <v>0</v>
      </c>
      <c r="R915">
        <v>0</v>
      </c>
      <c r="S915">
        <v>0</v>
      </c>
      <c r="T915">
        <v>142</v>
      </c>
      <c r="U915">
        <v>79</v>
      </c>
      <c r="V915">
        <v>153.663689731207</v>
      </c>
      <c r="W915">
        <v>160.32385303071899</v>
      </c>
      <c r="X915">
        <v>36.695315057922798</v>
      </c>
      <c r="Y915">
        <v>117.97995703160301</v>
      </c>
      <c r="Z915">
        <v>28.118348245653401</v>
      </c>
      <c r="AA915" t="str">
        <f>IF(Table1[[#This Row],[MMSE]]&lt;10, "Severe", IF(AND(Table1[[#This Row],[MMSE]]&gt;10,Table1[[#This Row],[MMSE]]&lt;21),"Moderate",IF(AND(Table1[[#This Row],[MMSE]]&gt;=21,Table1[[#This Row],[MMSE]]&lt;25),"Mild","Normal")))</f>
        <v>Normal</v>
      </c>
      <c r="AB915">
        <v>1.26776382745617</v>
      </c>
      <c r="AC915">
        <v>0</v>
      </c>
      <c r="AD915">
        <v>0</v>
      </c>
      <c r="AE915">
        <v>0.65606079790852601</v>
      </c>
      <c r="AF915">
        <v>1</v>
      </c>
      <c r="AG915">
        <v>1</v>
      </c>
      <c r="AH915">
        <v>0</v>
      </c>
      <c r="AI915">
        <v>0</v>
      </c>
      <c r="AJ915">
        <v>0</v>
      </c>
      <c r="AK915">
        <v>0</v>
      </c>
      <c r="AL915" t="s">
        <v>35</v>
      </c>
    </row>
    <row r="916" spans="1:38" hidden="1" x14ac:dyDescent="0.2">
      <c r="A916">
        <v>5665</v>
      </c>
      <c r="B916">
        <v>70</v>
      </c>
      <c r="C916" t="str">
        <f>QUOTIENT(Table1[[#This Row],[Age]],10)*10&amp;"-"&amp;(QUOTIENT(Table1[[#This Row],[Age]],10)*10)+9</f>
        <v>70-79</v>
      </c>
      <c r="D916">
        <v>0</v>
      </c>
      <c r="E916">
        <v>3</v>
      </c>
      <c r="F916">
        <v>2</v>
      </c>
      <c r="G916" s="3">
        <v>33.000152875391301</v>
      </c>
      <c r="H916" s="3" t="str">
        <f>IF(Table1[[#This Row],[BMI]]&lt;18.5,"Underweight",IF(AND(Table1[[#This Row],[BMI]]&gt;=18.5,Table1[[#This Row],[BMI]]&lt;25),"Normal Weight",IF(AND(Table1[[#This Row],[BMI]]&gt;=25,Table1[[#This Row],[BMI]]&lt;30),"Overweight","Obesity")))</f>
        <v>Obesity</v>
      </c>
      <c r="I916">
        <v>1</v>
      </c>
      <c r="J916">
        <v>12.947821466899301</v>
      </c>
      <c r="K916">
        <v>1.46044859185099</v>
      </c>
      <c r="L916">
        <v>2.9780521725505702</v>
      </c>
      <c r="M916">
        <v>7.3244757591673997</v>
      </c>
      <c r="N916">
        <v>0</v>
      </c>
      <c r="O916">
        <v>0</v>
      </c>
      <c r="P916">
        <v>0</v>
      </c>
      <c r="Q916">
        <v>1</v>
      </c>
      <c r="R916">
        <v>0</v>
      </c>
      <c r="S916">
        <v>0</v>
      </c>
      <c r="T916">
        <v>133</v>
      </c>
      <c r="U916">
        <v>114</v>
      </c>
      <c r="V916">
        <v>289.89073150987599</v>
      </c>
      <c r="W916">
        <v>105.102220400783</v>
      </c>
      <c r="X916">
        <v>89.7782898270884</v>
      </c>
      <c r="Y916">
        <v>160.72068229763801</v>
      </c>
      <c r="Z916">
        <v>0.44353128843045397</v>
      </c>
      <c r="AA916" t="str">
        <f>IF(Table1[[#This Row],[MMSE]]&lt;10, "Severe", IF(AND(Table1[[#This Row],[MMSE]]&gt;10,Table1[[#This Row],[MMSE]]&lt;21),"Moderate",IF(AND(Table1[[#This Row],[MMSE]]&gt;=21,Table1[[#This Row],[MMSE]]&lt;25),"Mild","Normal")))</f>
        <v>Severe</v>
      </c>
      <c r="AB916">
        <v>1.3242879595157899</v>
      </c>
      <c r="AC916">
        <v>0</v>
      </c>
      <c r="AD916">
        <v>0</v>
      </c>
      <c r="AE916">
        <v>9.8942210603232805</v>
      </c>
      <c r="AF916">
        <v>0</v>
      </c>
      <c r="AG916">
        <v>0</v>
      </c>
      <c r="AH916">
        <v>0</v>
      </c>
      <c r="AI916">
        <v>0</v>
      </c>
      <c r="AJ916">
        <v>0</v>
      </c>
      <c r="AK916">
        <v>0</v>
      </c>
      <c r="AL916" t="s">
        <v>35</v>
      </c>
    </row>
    <row r="917" spans="1:38" hidden="1" x14ac:dyDescent="0.2">
      <c r="A917">
        <v>5666</v>
      </c>
      <c r="B917">
        <v>79</v>
      </c>
      <c r="C917" t="str">
        <f>QUOTIENT(Table1[[#This Row],[Age]],10)*10&amp;"-"&amp;(QUOTIENT(Table1[[#This Row],[Age]],10)*10)+9</f>
        <v>70-79</v>
      </c>
      <c r="D917">
        <v>1</v>
      </c>
      <c r="E917">
        <v>2</v>
      </c>
      <c r="F917">
        <v>0</v>
      </c>
      <c r="G917" s="3">
        <v>31.569574126588702</v>
      </c>
      <c r="H917" s="3" t="str">
        <f>IF(Table1[[#This Row],[BMI]]&lt;18.5,"Underweight",IF(AND(Table1[[#This Row],[BMI]]&gt;=18.5,Table1[[#This Row],[BMI]]&lt;25),"Normal Weight",IF(AND(Table1[[#This Row],[BMI]]&gt;=25,Table1[[#This Row],[BMI]]&lt;30),"Overweight","Obesity")))</f>
        <v>Obesity</v>
      </c>
      <c r="I917">
        <v>1</v>
      </c>
      <c r="J917">
        <v>11.6959071723574</v>
      </c>
      <c r="K917">
        <v>2.8733657100591001</v>
      </c>
      <c r="L917">
        <v>8.7128373873465303</v>
      </c>
      <c r="M917">
        <v>8.7925081043069895</v>
      </c>
      <c r="N917">
        <v>0</v>
      </c>
      <c r="O917">
        <v>0</v>
      </c>
      <c r="P917">
        <v>0</v>
      </c>
      <c r="Q917">
        <v>0</v>
      </c>
      <c r="R917">
        <v>0</v>
      </c>
      <c r="S917">
        <v>1</v>
      </c>
      <c r="T917">
        <v>153</v>
      </c>
      <c r="U917">
        <v>81</v>
      </c>
      <c r="V917">
        <v>215.79255123430801</v>
      </c>
      <c r="W917">
        <v>104.532302146318</v>
      </c>
      <c r="X917">
        <v>94.145527718632195</v>
      </c>
      <c r="Y917">
        <v>239.22923721099599</v>
      </c>
      <c r="Z917">
        <v>8.34056988184701</v>
      </c>
      <c r="AA917" t="str">
        <f>IF(Table1[[#This Row],[MMSE]]&lt;10, "Severe", IF(AND(Table1[[#This Row],[MMSE]]&gt;10,Table1[[#This Row],[MMSE]]&lt;21),"Moderate",IF(AND(Table1[[#This Row],[MMSE]]&gt;=21,Table1[[#This Row],[MMSE]]&lt;25),"Mild","Normal")))</f>
        <v>Severe</v>
      </c>
      <c r="AB917">
        <v>6.0320894314689602</v>
      </c>
      <c r="AC917">
        <v>0</v>
      </c>
      <c r="AD917">
        <v>0</v>
      </c>
      <c r="AE917">
        <v>2.6354892895995001</v>
      </c>
      <c r="AF917">
        <v>0</v>
      </c>
      <c r="AG917">
        <v>0</v>
      </c>
      <c r="AH917">
        <v>0</v>
      </c>
      <c r="AI917">
        <v>0</v>
      </c>
      <c r="AJ917">
        <v>0</v>
      </c>
      <c r="AK917">
        <v>0</v>
      </c>
      <c r="AL917" t="s">
        <v>35</v>
      </c>
    </row>
    <row r="918" spans="1:38" hidden="1" x14ac:dyDescent="0.2">
      <c r="A918">
        <v>5667</v>
      </c>
      <c r="B918">
        <v>65</v>
      </c>
      <c r="C918" t="str">
        <f>QUOTIENT(Table1[[#This Row],[Age]],10)*10&amp;"-"&amp;(QUOTIENT(Table1[[#This Row],[Age]],10)*10)+9</f>
        <v>60-69</v>
      </c>
      <c r="D918">
        <v>0</v>
      </c>
      <c r="E918">
        <v>0</v>
      </c>
      <c r="F918">
        <v>1</v>
      </c>
      <c r="G918" s="3">
        <v>29.0290086754983</v>
      </c>
      <c r="H918" s="3" t="str">
        <f>IF(Table1[[#This Row],[BMI]]&lt;18.5,"Underweight",IF(AND(Table1[[#This Row],[BMI]]&gt;=18.5,Table1[[#This Row],[BMI]]&lt;25),"Normal Weight",IF(AND(Table1[[#This Row],[BMI]]&gt;=25,Table1[[#This Row],[BMI]]&lt;30),"Overweight","Obesity")))</f>
        <v>Overweight</v>
      </c>
      <c r="I918">
        <v>0</v>
      </c>
      <c r="J918">
        <v>7.2414292096622397</v>
      </c>
      <c r="K918">
        <v>8.5938680332356796</v>
      </c>
      <c r="L918">
        <v>9.8712030356714706</v>
      </c>
      <c r="M918">
        <v>5.10515099410821</v>
      </c>
      <c r="N918">
        <v>1</v>
      </c>
      <c r="O918">
        <v>0</v>
      </c>
      <c r="P918">
        <v>0</v>
      </c>
      <c r="Q918">
        <v>0</v>
      </c>
      <c r="R918">
        <v>0</v>
      </c>
      <c r="S918">
        <v>0</v>
      </c>
      <c r="T918">
        <v>166</v>
      </c>
      <c r="U918">
        <v>115</v>
      </c>
      <c r="V918">
        <v>162.695967832387</v>
      </c>
      <c r="W918">
        <v>138.910591078679</v>
      </c>
      <c r="X918">
        <v>93.129303012461307</v>
      </c>
      <c r="Y918">
        <v>243.999894198183</v>
      </c>
      <c r="Z918">
        <v>26.4193412179185</v>
      </c>
      <c r="AA918" t="str">
        <f>IF(Table1[[#This Row],[MMSE]]&lt;10, "Severe", IF(AND(Table1[[#This Row],[MMSE]]&gt;10,Table1[[#This Row],[MMSE]]&lt;21),"Moderate",IF(AND(Table1[[#This Row],[MMSE]]&gt;=21,Table1[[#This Row],[MMSE]]&lt;25),"Mild","Normal")))</f>
        <v>Normal</v>
      </c>
      <c r="AB918">
        <v>9.0135686499923402</v>
      </c>
      <c r="AC918">
        <v>0</v>
      </c>
      <c r="AD918">
        <v>0</v>
      </c>
      <c r="AE918">
        <v>1.2878662366920299</v>
      </c>
      <c r="AF918">
        <v>0</v>
      </c>
      <c r="AG918">
        <v>0</v>
      </c>
      <c r="AH918">
        <v>0</v>
      </c>
      <c r="AI918">
        <v>0</v>
      </c>
      <c r="AJ918">
        <v>0</v>
      </c>
      <c r="AK918">
        <v>0</v>
      </c>
      <c r="AL918" t="s">
        <v>35</v>
      </c>
    </row>
    <row r="919" spans="1:38" hidden="1" x14ac:dyDescent="0.2">
      <c r="A919">
        <v>5668</v>
      </c>
      <c r="B919">
        <v>68</v>
      </c>
      <c r="C919" t="str">
        <f>QUOTIENT(Table1[[#This Row],[Age]],10)*10&amp;"-"&amp;(QUOTIENT(Table1[[#This Row],[Age]],10)*10)+9</f>
        <v>60-69</v>
      </c>
      <c r="D919">
        <v>1</v>
      </c>
      <c r="E919">
        <v>1</v>
      </c>
      <c r="F919">
        <v>1</v>
      </c>
      <c r="G919" s="3">
        <v>18.765744900123099</v>
      </c>
      <c r="H919" s="3" t="str">
        <f>IF(Table1[[#This Row],[BMI]]&lt;18.5,"Underweight",IF(AND(Table1[[#This Row],[BMI]]&gt;=18.5,Table1[[#This Row],[BMI]]&lt;25),"Normal Weight",IF(AND(Table1[[#This Row],[BMI]]&gt;=25,Table1[[#This Row],[BMI]]&lt;30),"Overweight","Obesity")))</f>
        <v>Normal Weight</v>
      </c>
      <c r="I919">
        <v>0</v>
      </c>
      <c r="J919">
        <v>16.887878542728899</v>
      </c>
      <c r="K919">
        <v>7.3885593743558999</v>
      </c>
      <c r="L919">
        <v>2.7470047320633002</v>
      </c>
      <c r="M919">
        <v>7.9090071910080697</v>
      </c>
      <c r="N919">
        <v>0</v>
      </c>
      <c r="O919">
        <v>1</v>
      </c>
      <c r="P919">
        <v>0</v>
      </c>
      <c r="Q919">
        <v>1</v>
      </c>
      <c r="R919">
        <v>0</v>
      </c>
      <c r="S919">
        <v>1</v>
      </c>
      <c r="T919">
        <v>178</v>
      </c>
      <c r="U919">
        <v>101</v>
      </c>
      <c r="V919">
        <v>272.16067798854903</v>
      </c>
      <c r="W919">
        <v>56.254339576299799</v>
      </c>
      <c r="X919">
        <v>82.494621230984606</v>
      </c>
      <c r="Y919">
        <v>54.925879691975403</v>
      </c>
      <c r="Z919">
        <v>2.5163485382532902</v>
      </c>
      <c r="AA919" t="str">
        <f>IF(Table1[[#This Row],[MMSE]]&lt;10, "Severe", IF(AND(Table1[[#This Row],[MMSE]]&gt;10,Table1[[#This Row],[MMSE]]&lt;21),"Moderate",IF(AND(Table1[[#This Row],[MMSE]]&gt;=21,Table1[[#This Row],[MMSE]]&lt;25),"Mild","Normal")))</f>
        <v>Severe</v>
      </c>
      <c r="AB919">
        <v>2.41848386458937</v>
      </c>
      <c r="AC919">
        <v>0</v>
      </c>
      <c r="AD919">
        <v>0</v>
      </c>
      <c r="AE919">
        <v>2.73410067419056</v>
      </c>
      <c r="AF919">
        <v>1</v>
      </c>
      <c r="AG919">
        <v>1</v>
      </c>
      <c r="AH919">
        <v>0</v>
      </c>
      <c r="AI919">
        <v>0</v>
      </c>
      <c r="AJ919">
        <v>0</v>
      </c>
      <c r="AK919">
        <v>1</v>
      </c>
      <c r="AL919" t="s">
        <v>35</v>
      </c>
    </row>
    <row r="920" spans="1:38" hidden="1" x14ac:dyDescent="0.2">
      <c r="A920">
        <v>5669</v>
      </c>
      <c r="B920">
        <v>65</v>
      </c>
      <c r="C920" t="str">
        <f>QUOTIENT(Table1[[#This Row],[Age]],10)*10&amp;"-"&amp;(QUOTIENT(Table1[[#This Row],[Age]],10)*10)+9</f>
        <v>60-69</v>
      </c>
      <c r="D920">
        <v>1</v>
      </c>
      <c r="E920">
        <v>0</v>
      </c>
      <c r="F920">
        <v>1</v>
      </c>
      <c r="G920" s="3">
        <v>24.902348291876802</v>
      </c>
      <c r="H920" s="3" t="str">
        <f>IF(Table1[[#This Row],[BMI]]&lt;18.5,"Underweight",IF(AND(Table1[[#This Row],[BMI]]&gt;=18.5,Table1[[#This Row],[BMI]]&lt;25),"Normal Weight",IF(AND(Table1[[#This Row],[BMI]]&gt;=25,Table1[[#This Row],[BMI]]&lt;30),"Overweight","Obesity")))</f>
        <v>Normal Weight</v>
      </c>
      <c r="I920">
        <v>0</v>
      </c>
      <c r="J920">
        <v>15.2346312222314</v>
      </c>
      <c r="K920">
        <v>7.1879363497281004</v>
      </c>
      <c r="L920">
        <v>5.3677974408493796</v>
      </c>
      <c r="M920">
        <v>5.1091179340657096</v>
      </c>
      <c r="N920">
        <v>0</v>
      </c>
      <c r="O920">
        <v>0</v>
      </c>
      <c r="P920">
        <v>0</v>
      </c>
      <c r="Q920">
        <v>0</v>
      </c>
      <c r="R920">
        <v>0</v>
      </c>
      <c r="S920">
        <v>0</v>
      </c>
      <c r="T920">
        <v>145</v>
      </c>
      <c r="U920">
        <v>75</v>
      </c>
      <c r="V920">
        <v>273.42137175909698</v>
      </c>
      <c r="W920">
        <v>74.360123079816503</v>
      </c>
      <c r="X920">
        <v>25.9493958163002</v>
      </c>
      <c r="Y920">
        <v>218.752811694857</v>
      </c>
      <c r="Z920">
        <v>21.033887018788999</v>
      </c>
      <c r="AA920" t="str">
        <f>IF(Table1[[#This Row],[MMSE]]&lt;10, "Severe", IF(AND(Table1[[#This Row],[MMSE]]&gt;10,Table1[[#This Row],[MMSE]]&lt;21),"Moderate",IF(AND(Table1[[#This Row],[MMSE]]&gt;=21,Table1[[#This Row],[MMSE]]&lt;25),"Mild","Normal")))</f>
        <v>Mild</v>
      </c>
      <c r="AB920">
        <v>1.0231558290470699</v>
      </c>
      <c r="AC920">
        <v>0</v>
      </c>
      <c r="AD920">
        <v>0</v>
      </c>
      <c r="AE920">
        <v>0.36058428494575501</v>
      </c>
      <c r="AF920">
        <v>0</v>
      </c>
      <c r="AG920">
        <v>0</v>
      </c>
      <c r="AH920">
        <v>0</v>
      </c>
      <c r="AI920">
        <v>0</v>
      </c>
      <c r="AJ920">
        <v>0</v>
      </c>
      <c r="AK920">
        <v>1</v>
      </c>
      <c r="AL920" t="s">
        <v>35</v>
      </c>
    </row>
    <row r="921" spans="1:38" x14ac:dyDescent="0.2">
      <c r="A921">
        <v>5670</v>
      </c>
      <c r="B921">
        <v>80</v>
      </c>
      <c r="C921" t="str">
        <f>QUOTIENT(Table1[[#This Row],[Age]],10)*10&amp;"-"&amp;(QUOTIENT(Table1[[#This Row],[Age]],10)*10)+9</f>
        <v>80-89</v>
      </c>
      <c r="D921">
        <v>0</v>
      </c>
      <c r="E921">
        <v>0</v>
      </c>
      <c r="F921">
        <v>2</v>
      </c>
      <c r="G921" s="3">
        <v>34.242050444765098</v>
      </c>
      <c r="H921" s="3" t="str">
        <f>IF(Table1[[#This Row],[BMI]]&lt;18.5,"Underweight",IF(AND(Table1[[#This Row],[BMI]]&gt;=18.5,Table1[[#This Row],[BMI]]&lt;25),"Normal Weight",IF(AND(Table1[[#This Row],[BMI]]&gt;=25,Table1[[#This Row],[BMI]]&lt;30),"Overweight","Obesity")))</f>
        <v>Obesity</v>
      </c>
      <c r="I921">
        <v>0</v>
      </c>
      <c r="J921">
        <v>15.4755250819019</v>
      </c>
      <c r="K921">
        <v>5.7671850387151196</v>
      </c>
      <c r="L921">
        <v>5.4514785666793699</v>
      </c>
      <c r="M921">
        <v>7.3025732690504697</v>
      </c>
      <c r="N921">
        <v>0</v>
      </c>
      <c r="O921">
        <v>0</v>
      </c>
      <c r="P921">
        <v>1</v>
      </c>
      <c r="Q921">
        <v>0</v>
      </c>
      <c r="R921">
        <v>0</v>
      </c>
      <c r="S921">
        <v>0</v>
      </c>
      <c r="T921">
        <v>98</v>
      </c>
      <c r="U921">
        <v>98</v>
      </c>
      <c r="V921">
        <v>241.14105838806699</v>
      </c>
      <c r="W921">
        <v>77.207165751181606</v>
      </c>
      <c r="X921">
        <v>55.467841831661801</v>
      </c>
      <c r="Y921">
        <v>380.74575400372498</v>
      </c>
      <c r="Z921">
        <v>14.3475689138506</v>
      </c>
      <c r="AA921" t="str">
        <f>IF(Table1[[#This Row],[MMSE]]&lt;10, "Severe", IF(AND(Table1[[#This Row],[MMSE]]&gt;10,Table1[[#This Row],[MMSE]]&lt;21),"Moderate",IF(AND(Table1[[#This Row],[MMSE]]&gt;=21,Table1[[#This Row],[MMSE]]&lt;25),"Mild","Normal")))</f>
        <v>Moderate</v>
      </c>
      <c r="AB921">
        <v>0.61850140665019304</v>
      </c>
      <c r="AC921">
        <v>0</v>
      </c>
      <c r="AD921">
        <v>0</v>
      </c>
      <c r="AE921">
        <v>1.5809308520360199</v>
      </c>
      <c r="AF921">
        <v>0</v>
      </c>
      <c r="AG921">
        <v>1</v>
      </c>
      <c r="AH921">
        <v>0</v>
      </c>
      <c r="AI921">
        <v>0</v>
      </c>
      <c r="AJ921">
        <v>0</v>
      </c>
      <c r="AK921">
        <v>1</v>
      </c>
      <c r="AL921" t="s">
        <v>35</v>
      </c>
    </row>
    <row r="922" spans="1:38" hidden="1" x14ac:dyDescent="0.2">
      <c r="A922">
        <v>5671</v>
      </c>
      <c r="B922">
        <v>76</v>
      </c>
      <c r="C922" t="str">
        <f>QUOTIENT(Table1[[#This Row],[Age]],10)*10&amp;"-"&amp;(QUOTIENT(Table1[[#This Row],[Age]],10)*10)+9</f>
        <v>70-79</v>
      </c>
      <c r="D922">
        <v>0</v>
      </c>
      <c r="E922">
        <v>3</v>
      </c>
      <c r="F922">
        <v>0</v>
      </c>
      <c r="G922" s="3">
        <v>21.9366744263484</v>
      </c>
      <c r="H922" s="3" t="str">
        <f>IF(Table1[[#This Row],[BMI]]&lt;18.5,"Underweight",IF(AND(Table1[[#This Row],[BMI]]&gt;=18.5,Table1[[#This Row],[BMI]]&lt;25),"Normal Weight",IF(AND(Table1[[#This Row],[BMI]]&gt;=25,Table1[[#This Row],[BMI]]&lt;30),"Overweight","Obesity")))</f>
        <v>Normal Weight</v>
      </c>
      <c r="I922">
        <v>1</v>
      </c>
      <c r="J922">
        <v>8.7786113192527306</v>
      </c>
      <c r="K922">
        <v>5.9605308772446097</v>
      </c>
      <c r="L922">
        <v>4.3623384694290799</v>
      </c>
      <c r="M922">
        <v>6.9676242027492501</v>
      </c>
      <c r="N922">
        <v>1</v>
      </c>
      <c r="O922">
        <v>0</v>
      </c>
      <c r="P922">
        <v>0</v>
      </c>
      <c r="Q922">
        <v>0</v>
      </c>
      <c r="R922">
        <v>0</v>
      </c>
      <c r="S922">
        <v>0</v>
      </c>
      <c r="T922">
        <v>174</v>
      </c>
      <c r="U922">
        <v>114</v>
      </c>
      <c r="V922">
        <v>256.00592385977598</v>
      </c>
      <c r="W922">
        <v>82.213549040776201</v>
      </c>
      <c r="X922">
        <v>64.960248493806603</v>
      </c>
      <c r="Y922">
        <v>277.57602118846</v>
      </c>
      <c r="Z922">
        <v>8.7783733239917794</v>
      </c>
      <c r="AA922" t="str">
        <f>IF(Table1[[#This Row],[MMSE]]&lt;10, "Severe", IF(AND(Table1[[#This Row],[MMSE]]&gt;10,Table1[[#This Row],[MMSE]]&lt;21),"Moderate",IF(AND(Table1[[#This Row],[MMSE]]&gt;=21,Table1[[#This Row],[MMSE]]&lt;25),"Mild","Normal")))</f>
        <v>Severe</v>
      </c>
      <c r="AB922">
        <v>8.9903023387406797</v>
      </c>
      <c r="AC922">
        <v>0</v>
      </c>
      <c r="AD922">
        <v>0</v>
      </c>
      <c r="AE922">
        <v>7.6759445420348902</v>
      </c>
      <c r="AF922">
        <v>0</v>
      </c>
      <c r="AG922">
        <v>0</v>
      </c>
      <c r="AH922">
        <v>0</v>
      </c>
      <c r="AI922">
        <v>0</v>
      </c>
      <c r="AJ922">
        <v>0</v>
      </c>
      <c r="AK922">
        <v>0</v>
      </c>
      <c r="AL922" t="s">
        <v>35</v>
      </c>
    </row>
    <row r="923" spans="1:38" x14ac:dyDescent="0.2">
      <c r="A923">
        <v>5672</v>
      </c>
      <c r="B923">
        <v>63</v>
      </c>
      <c r="C923" t="str">
        <f>QUOTIENT(Table1[[#This Row],[Age]],10)*10&amp;"-"&amp;(QUOTIENT(Table1[[#This Row],[Age]],10)*10)+9</f>
        <v>60-69</v>
      </c>
      <c r="D923">
        <v>1</v>
      </c>
      <c r="E923">
        <v>0</v>
      </c>
      <c r="F923">
        <v>0</v>
      </c>
      <c r="G923" s="3">
        <v>15.214789409133299</v>
      </c>
      <c r="H923" s="3" t="str">
        <f>IF(Table1[[#This Row],[BMI]]&lt;18.5,"Underweight",IF(AND(Table1[[#This Row],[BMI]]&gt;=18.5,Table1[[#This Row],[BMI]]&lt;25),"Normal Weight",IF(AND(Table1[[#This Row],[BMI]]&gt;=25,Table1[[#This Row],[BMI]]&lt;30),"Overweight","Obesity")))</f>
        <v>Underweight</v>
      </c>
      <c r="I923">
        <v>0</v>
      </c>
      <c r="J923">
        <v>16.6365340284631</v>
      </c>
      <c r="K923">
        <v>4.9073511332834396</v>
      </c>
      <c r="L923">
        <v>7.6684351707834901</v>
      </c>
      <c r="M923">
        <v>9.8612982763520503</v>
      </c>
      <c r="N923">
        <v>1</v>
      </c>
      <c r="O923">
        <v>0</v>
      </c>
      <c r="P923">
        <v>0</v>
      </c>
      <c r="Q923">
        <v>1</v>
      </c>
      <c r="R923">
        <v>0</v>
      </c>
      <c r="S923">
        <v>0</v>
      </c>
      <c r="T923">
        <v>99</v>
      </c>
      <c r="U923">
        <v>95</v>
      </c>
      <c r="V923">
        <v>250.72715372808</v>
      </c>
      <c r="W923">
        <v>192.971968861204</v>
      </c>
      <c r="X923">
        <v>29.703842582114</v>
      </c>
      <c r="Y923">
        <v>309.79675205401702</v>
      </c>
      <c r="Z923">
        <v>12.400720962438401</v>
      </c>
      <c r="AA923" t="str">
        <f>IF(Table1[[#This Row],[MMSE]]&lt;10, "Severe", IF(AND(Table1[[#This Row],[MMSE]]&gt;10,Table1[[#This Row],[MMSE]]&lt;21),"Moderate",IF(AND(Table1[[#This Row],[MMSE]]&gt;=21,Table1[[#This Row],[MMSE]]&lt;25),"Mild","Normal")))</f>
        <v>Moderate</v>
      </c>
      <c r="AB923">
        <v>8.6385931449523703</v>
      </c>
      <c r="AC923">
        <v>0</v>
      </c>
      <c r="AD923">
        <v>0</v>
      </c>
      <c r="AE923">
        <v>7.4189920118506301</v>
      </c>
      <c r="AF923">
        <v>1</v>
      </c>
      <c r="AG923">
        <v>0</v>
      </c>
      <c r="AH923">
        <v>0</v>
      </c>
      <c r="AI923">
        <v>0</v>
      </c>
      <c r="AJ923">
        <v>1</v>
      </c>
      <c r="AK923">
        <v>0</v>
      </c>
      <c r="AL923" t="s">
        <v>35</v>
      </c>
    </row>
    <row r="924" spans="1:38" x14ac:dyDescent="0.2">
      <c r="A924">
        <v>5673</v>
      </c>
      <c r="B924">
        <v>67</v>
      </c>
      <c r="C924" t="str">
        <f>QUOTIENT(Table1[[#This Row],[Age]],10)*10&amp;"-"&amp;(QUOTIENT(Table1[[#This Row],[Age]],10)*10)+9</f>
        <v>60-69</v>
      </c>
      <c r="D924">
        <v>1</v>
      </c>
      <c r="E924">
        <v>0</v>
      </c>
      <c r="F924">
        <v>2</v>
      </c>
      <c r="G924" s="3">
        <v>18.608767431800199</v>
      </c>
      <c r="H924" s="3" t="str">
        <f>IF(Table1[[#This Row],[BMI]]&lt;18.5,"Underweight",IF(AND(Table1[[#This Row],[BMI]]&gt;=18.5,Table1[[#This Row],[BMI]]&lt;25),"Normal Weight",IF(AND(Table1[[#This Row],[BMI]]&gt;=25,Table1[[#This Row],[BMI]]&lt;30),"Overweight","Obesity")))</f>
        <v>Normal Weight</v>
      </c>
      <c r="I924">
        <v>0</v>
      </c>
      <c r="J924">
        <v>9.7401622370036094</v>
      </c>
      <c r="K924">
        <v>4.3933796498922</v>
      </c>
      <c r="L924">
        <v>6.1231520414519798</v>
      </c>
      <c r="M924">
        <v>4.9958467059350902</v>
      </c>
      <c r="N924">
        <v>0</v>
      </c>
      <c r="O924">
        <v>0</v>
      </c>
      <c r="P924">
        <v>0</v>
      </c>
      <c r="Q924">
        <v>0</v>
      </c>
      <c r="R924">
        <v>0</v>
      </c>
      <c r="S924">
        <v>0</v>
      </c>
      <c r="T924">
        <v>152</v>
      </c>
      <c r="U924">
        <v>73</v>
      </c>
      <c r="V924">
        <v>243.24329786042901</v>
      </c>
      <c r="W924">
        <v>80.531848095627595</v>
      </c>
      <c r="X924">
        <v>22.266972269247201</v>
      </c>
      <c r="Y924">
        <v>146.278906268284</v>
      </c>
      <c r="Z924">
        <v>10.006516559608301</v>
      </c>
      <c r="AA924" t="str">
        <f>IF(Table1[[#This Row],[MMSE]]&lt;10, "Severe", IF(AND(Table1[[#This Row],[MMSE]]&gt;10,Table1[[#This Row],[MMSE]]&lt;21),"Moderate",IF(AND(Table1[[#This Row],[MMSE]]&gt;=21,Table1[[#This Row],[MMSE]]&lt;25),"Mild","Normal")))</f>
        <v>Moderate</v>
      </c>
      <c r="AB924">
        <v>2.2115736568872699</v>
      </c>
      <c r="AC924">
        <v>0</v>
      </c>
      <c r="AD924">
        <v>0</v>
      </c>
      <c r="AE924">
        <v>1.1118863003024</v>
      </c>
      <c r="AF924">
        <v>0</v>
      </c>
      <c r="AG924">
        <v>0</v>
      </c>
      <c r="AH924">
        <v>0</v>
      </c>
      <c r="AI924">
        <v>0</v>
      </c>
      <c r="AJ924">
        <v>0</v>
      </c>
      <c r="AK924">
        <v>1</v>
      </c>
      <c r="AL924" t="s">
        <v>35</v>
      </c>
    </row>
    <row r="925" spans="1:38" hidden="1" x14ac:dyDescent="0.2">
      <c r="A925">
        <v>5674</v>
      </c>
      <c r="B925">
        <v>60</v>
      </c>
      <c r="C925" t="str">
        <f>QUOTIENT(Table1[[#This Row],[Age]],10)*10&amp;"-"&amp;(QUOTIENT(Table1[[#This Row],[Age]],10)*10)+9</f>
        <v>60-69</v>
      </c>
      <c r="D925">
        <v>0</v>
      </c>
      <c r="E925">
        <v>0</v>
      </c>
      <c r="F925">
        <v>3</v>
      </c>
      <c r="G925" s="3">
        <v>36.618332186877403</v>
      </c>
      <c r="H925" s="3" t="str">
        <f>IF(Table1[[#This Row],[BMI]]&lt;18.5,"Underweight",IF(AND(Table1[[#This Row],[BMI]]&gt;=18.5,Table1[[#This Row],[BMI]]&lt;25),"Normal Weight",IF(AND(Table1[[#This Row],[BMI]]&gt;=25,Table1[[#This Row],[BMI]]&lt;30),"Overweight","Obesity")))</f>
        <v>Obesity</v>
      </c>
      <c r="I925">
        <v>0</v>
      </c>
      <c r="J925">
        <v>17.939240631934702</v>
      </c>
      <c r="K925">
        <v>8.0138970065388193</v>
      </c>
      <c r="L925">
        <v>7.5963318782687397</v>
      </c>
      <c r="M925">
        <v>4.5402650291351598</v>
      </c>
      <c r="N925">
        <v>0</v>
      </c>
      <c r="O925">
        <v>0</v>
      </c>
      <c r="P925">
        <v>0</v>
      </c>
      <c r="Q925">
        <v>0</v>
      </c>
      <c r="R925">
        <v>0</v>
      </c>
      <c r="S925">
        <v>1</v>
      </c>
      <c r="T925">
        <v>152</v>
      </c>
      <c r="U925">
        <v>75</v>
      </c>
      <c r="V925">
        <v>200.28902429018299</v>
      </c>
      <c r="W925">
        <v>109.778969496453</v>
      </c>
      <c r="X925">
        <v>72.015654953358606</v>
      </c>
      <c r="Y925">
        <v>382.91825604918699</v>
      </c>
      <c r="Z925">
        <v>1.7583754729802099</v>
      </c>
      <c r="AA925" t="str">
        <f>IF(Table1[[#This Row],[MMSE]]&lt;10, "Severe", IF(AND(Table1[[#This Row],[MMSE]]&gt;10,Table1[[#This Row],[MMSE]]&lt;21),"Moderate",IF(AND(Table1[[#This Row],[MMSE]]&gt;=21,Table1[[#This Row],[MMSE]]&lt;25),"Mild","Normal")))</f>
        <v>Severe</v>
      </c>
      <c r="AB925">
        <v>1.6485194806544901</v>
      </c>
      <c r="AC925">
        <v>0</v>
      </c>
      <c r="AD925">
        <v>0</v>
      </c>
      <c r="AE925">
        <v>4.2186997449799604</v>
      </c>
      <c r="AF925">
        <v>1</v>
      </c>
      <c r="AG925">
        <v>1</v>
      </c>
      <c r="AH925">
        <v>0</v>
      </c>
      <c r="AI925">
        <v>0</v>
      </c>
      <c r="AJ925">
        <v>0</v>
      </c>
      <c r="AK925">
        <v>1</v>
      </c>
      <c r="AL925" t="s">
        <v>35</v>
      </c>
    </row>
    <row r="926" spans="1:38" hidden="1" x14ac:dyDescent="0.2">
      <c r="A926">
        <v>5675</v>
      </c>
      <c r="B926">
        <v>77</v>
      </c>
      <c r="C926" t="str">
        <f>QUOTIENT(Table1[[#This Row],[Age]],10)*10&amp;"-"&amp;(QUOTIENT(Table1[[#This Row],[Age]],10)*10)+9</f>
        <v>70-79</v>
      </c>
      <c r="D926">
        <v>1</v>
      </c>
      <c r="E926">
        <v>2</v>
      </c>
      <c r="F926">
        <v>0</v>
      </c>
      <c r="G926" s="3">
        <v>25.977544620443702</v>
      </c>
      <c r="H926" s="3" t="str">
        <f>IF(Table1[[#This Row],[BMI]]&lt;18.5,"Underweight",IF(AND(Table1[[#This Row],[BMI]]&gt;=18.5,Table1[[#This Row],[BMI]]&lt;25),"Normal Weight",IF(AND(Table1[[#This Row],[BMI]]&gt;=25,Table1[[#This Row],[BMI]]&lt;30),"Overweight","Obesity")))</f>
        <v>Overweight</v>
      </c>
      <c r="I926">
        <v>1</v>
      </c>
      <c r="J926">
        <v>12.8379847184396</v>
      </c>
      <c r="K926">
        <v>9.3926215932965995</v>
      </c>
      <c r="L926">
        <v>9.7300766624642794</v>
      </c>
      <c r="M926">
        <v>4.5727122539738199</v>
      </c>
      <c r="N926">
        <v>0</v>
      </c>
      <c r="O926">
        <v>0</v>
      </c>
      <c r="P926">
        <v>1</v>
      </c>
      <c r="Q926">
        <v>1</v>
      </c>
      <c r="R926">
        <v>0</v>
      </c>
      <c r="S926">
        <v>0</v>
      </c>
      <c r="T926">
        <v>125</v>
      </c>
      <c r="U926">
        <v>84</v>
      </c>
      <c r="V926">
        <v>214.59722388200399</v>
      </c>
      <c r="W926">
        <v>76.455472868157202</v>
      </c>
      <c r="X926">
        <v>30.0050396503398</v>
      </c>
      <c r="Y926">
        <v>60.045582168982399</v>
      </c>
      <c r="Z926">
        <v>2.7831357187007102</v>
      </c>
      <c r="AA926" t="str">
        <f>IF(Table1[[#This Row],[MMSE]]&lt;10, "Severe", IF(AND(Table1[[#This Row],[MMSE]]&gt;10,Table1[[#This Row],[MMSE]]&lt;21),"Moderate",IF(AND(Table1[[#This Row],[MMSE]]&gt;=21,Table1[[#This Row],[MMSE]]&lt;25),"Mild","Normal")))</f>
        <v>Severe</v>
      </c>
      <c r="AB926">
        <v>7.4432982557038896</v>
      </c>
      <c r="AC926">
        <v>1</v>
      </c>
      <c r="AD926">
        <v>0</v>
      </c>
      <c r="AE926">
        <v>1.62854720683885</v>
      </c>
      <c r="AF926">
        <v>0</v>
      </c>
      <c r="AG926">
        <v>0</v>
      </c>
      <c r="AH926">
        <v>0</v>
      </c>
      <c r="AI926">
        <v>1</v>
      </c>
      <c r="AJ926">
        <v>0</v>
      </c>
      <c r="AK926">
        <v>1</v>
      </c>
      <c r="AL926" t="s">
        <v>35</v>
      </c>
    </row>
    <row r="927" spans="1:38" hidden="1" x14ac:dyDescent="0.2">
      <c r="A927">
        <v>5676</v>
      </c>
      <c r="B927">
        <v>72</v>
      </c>
      <c r="C927" t="str">
        <f>QUOTIENT(Table1[[#This Row],[Age]],10)*10&amp;"-"&amp;(QUOTIENT(Table1[[#This Row],[Age]],10)*10)+9</f>
        <v>70-79</v>
      </c>
      <c r="D927">
        <v>0</v>
      </c>
      <c r="E927">
        <v>1</v>
      </c>
      <c r="F927">
        <v>1</v>
      </c>
      <c r="G927" s="3">
        <v>19.133419306267701</v>
      </c>
      <c r="H927" s="3" t="str">
        <f>IF(Table1[[#This Row],[BMI]]&lt;18.5,"Underweight",IF(AND(Table1[[#This Row],[BMI]]&gt;=18.5,Table1[[#This Row],[BMI]]&lt;25),"Normal Weight",IF(AND(Table1[[#This Row],[BMI]]&gt;=25,Table1[[#This Row],[BMI]]&lt;30),"Overweight","Obesity")))</f>
        <v>Normal Weight</v>
      </c>
      <c r="I927">
        <v>1</v>
      </c>
      <c r="J927">
        <v>1.16528502137101</v>
      </c>
      <c r="K927">
        <v>2.8742758414032998</v>
      </c>
      <c r="L927">
        <v>6.2363401846560098</v>
      </c>
      <c r="M927">
        <v>7.7421315537169599</v>
      </c>
      <c r="N927">
        <v>0</v>
      </c>
      <c r="O927">
        <v>0</v>
      </c>
      <c r="P927">
        <v>0</v>
      </c>
      <c r="Q927">
        <v>0</v>
      </c>
      <c r="R927">
        <v>0</v>
      </c>
      <c r="S927">
        <v>0</v>
      </c>
      <c r="T927">
        <v>101</v>
      </c>
      <c r="U927">
        <v>61</v>
      </c>
      <c r="V927">
        <v>263.26939884366101</v>
      </c>
      <c r="W927">
        <v>73.214050017143606</v>
      </c>
      <c r="X927">
        <v>49.6228506133316</v>
      </c>
      <c r="Y927">
        <v>161.71355938239699</v>
      </c>
      <c r="Z927">
        <v>24.014534575888799</v>
      </c>
      <c r="AA927" t="str">
        <f>IF(Table1[[#This Row],[MMSE]]&lt;10, "Severe", IF(AND(Table1[[#This Row],[MMSE]]&gt;10,Table1[[#This Row],[MMSE]]&lt;21),"Moderate",IF(AND(Table1[[#This Row],[MMSE]]&gt;=21,Table1[[#This Row],[MMSE]]&lt;25),"Mild","Normal")))</f>
        <v>Mild</v>
      </c>
      <c r="AB927">
        <v>7.3601583961107302</v>
      </c>
      <c r="AC927">
        <v>1</v>
      </c>
      <c r="AD927">
        <v>0</v>
      </c>
      <c r="AE927">
        <v>5.5939775262319298</v>
      </c>
      <c r="AF927">
        <v>0</v>
      </c>
      <c r="AG927">
        <v>0</v>
      </c>
      <c r="AH927">
        <v>0</v>
      </c>
      <c r="AI927">
        <v>1</v>
      </c>
      <c r="AJ927">
        <v>1</v>
      </c>
      <c r="AK927">
        <v>0</v>
      </c>
      <c r="AL927" t="s">
        <v>35</v>
      </c>
    </row>
    <row r="928" spans="1:38" x14ac:dyDescent="0.2">
      <c r="A928">
        <v>5677</v>
      </c>
      <c r="B928">
        <v>88</v>
      </c>
      <c r="C928" t="str">
        <f>QUOTIENT(Table1[[#This Row],[Age]],10)*10&amp;"-"&amp;(QUOTIENT(Table1[[#This Row],[Age]],10)*10)+9</f>
        <v>80-89</v>
      </c>
      <c r="D928">
        <v>0</v>
      </c>
      <c r="E928">
        <v>0</v>
      </c>
      <c r="F928">
        <v>2</v>
      </c>
      <c r="G928" s="3">
        <v>17.072275406848799</v>
      </c>
      <c r="H928" s="3" t="str">
        <f>IF(Table1[[#This Row],[BMI]]&lt;18.5,"Underweight",IF(AND(Table1[[#This Row],[BMI]]&gt;=18.5,Table1[[#This Row],[BMI]]&lt;25),"Normal Weight",IF(AND(Table1[[#This Row],[BMI]]&gt;=25,Table1[[#This Row],[BMI]]&lt;30),"Overweight","Obesity")))</f>
        <v>Underweight</v>
      </c>
      <c r="I928">
        <v>0</v>
      </c>
      <c r="J928">
        <v>10.4546660379581</v>
      </c>
      <c r="K928">
        <v>1.32959349616943</v>
      </c>
      <c r="L928">
        <v>1.3256933617282201</v>
      </c>
      <c r="M928">
        <v>9.0184549378103895</v>
      </c>
      <c r="N928">
        <v>0</v>
      </c>
      <c r="O928">
        <v>1</v>
      </c>
      <c r="P928">
        <v>0</v>
      </c>
      <c r="Q928">
        <v>0</v>
      </c>
      <c r="R928">
        <v>0</v>
      </c>
      <c r="S928">
        <v>0</v>
      </c>
      <c r="T928">
        <v>171</v>
      </c>
      <c r="U928">
        <v>81</v>
      </c>
      <c r="V928">
        <v>198.14289704939699</v>
      </c>
      <c r="W928">
        <v>137.88606789495699</v>
      </c>
      <c r="X928">
        <v>23.469941396482099</v>
      </c>
      <c r="Y928">
        <v>117.431726128755</v>
      </c>
      <c r="Z928">
        <v>10.6822373091246</v>
      </c>
      <c r="AA928" t="str">
        <f>IF(Table1[[#This Row],[MMSE]]&lt;10, "Severe", IF(AND(Table1[[#This Row],[MMSE]]&gt;10,Table1[[#This Row],[MMSE]]&lt;21),"Moderate",IF(AND(Table1[[#This Row],[MMSE]]&gt;=21,Table1[[#This Row],[MMSE]]&lt;25),"Mild","Normal")))</f>
        <v>Moderate</v>
      </c>
      <c r="AB928">
        <v>2.7446460782559901</v>
      </c>
      <c r="AC928">
        <v>0</v>
      </c>
      <c r="AD928">
        <v>0</v>
      </c>
      <c r="AE928">
        <v>6.7307640248086704</v>
      </c>
      <c r="AF928">
        <v>0</v>
      </c>
      <c r="AG928">
        <v>0</v>
      </c>
      <c r="AH928">
        <v>0</v>
      </c>
      <c r="AI928">
        <v>1</v>
      </c>
      <c r="AJ928">
        <v>0</v>
      </c>
      <c r="AK928">
        <v>0</v>
      </c>
      <c r="AL928" t="s">
        <v>35</v>
      </c>
    </row>
    <row r="929" spans="1:38" hidden="1" x14ac:dyDescent="0.2">
      <c r="A929">
        <v>5678</v>
      </c>
      <c r="B929">
        <v>77</v>
      </c>
      <c r="C929" t="str">
        <f>QUOTIENT(Table1[[#This Row],[Age]],10)*10&amp;"-"&amp;(QUOTIENT(Table1[[#This Row],[Age]],10)*10)+9</f>
        <v>70-79</v>
      </c>
      <c r="D929">
        <v>1</v>
      </c>
      <c r="E929">
        <v>3</v>
      </c>
      <c r="F929">
        <v>0</v>
      </c>
      <c r="G929" s="3">
        <v>17.368801417987601</v>
      </c>
      <c r="H929" s="3" t="str">
        <f>IF(Table1[[#This Row],[BMI]]&lt;18.5,"Underweight",IF(AND(Table1[[#This Row],[BMI]]&gt;=18.5,Table1[[#This Row],[BMI]]&lt;25),"Normal Weight",IF(AND(Table1[[#This Row],[BMI]]&gt;=25,Table1[[#This Row],[BMI]]&lt;30),"Overweight","Obesity")))</f>
        <v>Underweight</v>
      </c>
      <c r="I929">
        <v>0</v>
      </c>
      <c r="J929">
        <v>16.786256723494201</v>
      </c>
      <c r="K929">
        <v>8.3534974155667605</v>
      </c>
      <c r="L929">
        <v>5.6450100860230004</v>
      </c>
      <c r="M929">
        <v>7.1285005935278702</v>
      </c>
      <c r="N929">
        <v>0</v>
      </c>
      <c r="O929">
        <v>0</v>
      </c>
      <c r="P929">
        <v>0</v>
      </c>
      <c r="Q929">
        <v>0</v>
      </c>
      <c r="R929">
        <v>0</v>
      </c>
      <c r="S929">
        <v>0</v>
      </c>
      <c r="T929">
        <v>113</v>
      </c>
      <c r="U929">
        <v>66</v>
      </c>
      <c r="V929">
        <v>213.419428112866</v>
      </c>
      <c r="W929">
        <v>101.958648236095</v>
      </c>
      <c r="X929">
        <v>52.669489534775202</v>
      </c>
      <c r="Y929">
        <v>177.039983897312</v>
      </c>
      <c r="Z929">
        <v>23.003491661099201</v>
      </c>
      <c r="AA929" t="str">
        <f>IF(Table1[[#This Row],[MMSE]]&lt;10, "Severe", IF(AND(Table1[[#This Row],[MMSE]]&gt;10,Table1[[#This Row],[MMSE]]&lt;21),"Moderate",IF(AND(Table1[[#This Row],[MMSE]]&gt;=21,Table1[[#This Row],[MMSE]]&lt;25),"Mild","Normal")))</f>
        <v>Mild</v>
      </c>
      <c r="AB929">
        <v>1.9709980407002501</v>
      </c>
      <c r="AC929">
        <v>1</v>
      </c>
      <c r="AD929">
        <v>0</v>
      </c>
      <c r="AE929">
        <v>8.0489900294982402</v>
      </c>
      <c r="AF929">
        <v>0</v>
      </c>
      <c r="AG929">
        <v>1</v>
      </c>
      <c r="AH929">
        <v>0</v>
      </c>
      <c r="AI929">
        <v>0</v>
      </c>
      <c r="AJ929">
        <v>0</v>
      </c>
      <c r="AK929">
        <v>1</v>
      </c>
      <c r="AL929" t="s">
        <v>35</v>
      </c>
    </row>
    <row r="930" spans="1:38" hidden="1" x14ac:dyDescent="0.2">
      <c r="A930">
        <v>5679</v>
      </c>
      <c r="B930">
        <v>71</v>
      </c>
      <c r="C930" t="str">
        <f>QUOTIENT(Table1[[#This Row],[Age]],10)*10&amp;"-"&amp;(QUOTIENT(Table1[[#This Row],[Age]],10)*10)+9</f>
        <v>70-79</v>
      </c>
      <c r="D930">
        <v>1</v>
      </c>
      <c r="E930">
        <v>0</v>
      </c>
      <c r="F930">
        <v>2</v>
      </c>
      <c r="G930" s="3">
        <v>15.008851181631</v>
      </c>
      <c r="H930" s="3" t="str">
        <f>IF(Table1[[#This Row],[BMI]]&lt;18.5,"Underweight",IF(AND(Table1[[#This Row],[BMI]]&gt;=18.5,Table1[[#This Row],[BMI]]&lt;25),"Normal Weight",IF(AND(Table1[[#This Row],[BMI]]&gt;=25,Table1[[#This Row],[BMI]]&lt;30),"Overweight","Obesity")))</f>
        <v>Underweight</v>
      </c>
      <c r="I930">
        <v>0</v>
      </c>
      <c r="J930">
        <v>3.1692152883543701</v>
      </c>
      <c r="K930">
        <v>5.8631324110252603</v>
      </c>
      <c r="L930">
        <v>7.9209675246593898</v>
      </c>
      <c r="M930">
        <v>7.6147662601440897</v>
      </c>
      <c r="N930">
        <v>1</v>
      </c>
      <c r="O930">
        <v>0</v>
      </c>
      <c r="P930">
        <v>0</v>
      </c>
      <c r="Q930">
        <v>0</v>
      </c>
      <c r="R930">
        <v>1</v>
      </c>
      <c r="S930">
        <v>0</v>
      </c>
      <c r="T930">
        <v>155</v>
      </c>
      <c r="U930">
        <v>89</v>
      </c>
      <c r="V930">
        <v>161.46372160154601</v>
      </c>
      <c r="W930">
        <v>171.67200808082501</v>
      </c>
      <c r="X930">
        <v>38.675117392031602</v>
      </c>
      <c r="Y930">
        <v>88.619725736405599</v>
      </c>
      <c r="Z930">
        <v>27.869323572922401</v>
      </c>
      <c r="AA930" t="str">
        <f>IF(Table1[[#This Row],[MMSE]]&lt;10, "Severe", IF(AND(Table1[[#This Row],[MMSE]]&gt;10,Table1[[#This Row],[MMSE]]&lt;21),"Moderate",IF(AND(Table1[[#This Row],[MMSE]]&gt;=21,Table1[[#This Row],[MMSE]]&lt;25),"Mild","Normal")))</f>
        <v>Normal</v>
      </c>
      <c r="AB930">
        <v>6.4265487577785398</v>
      </c>
      <c r="AC930">
        <v>0</v>
      </c>
      <c r="AD930">
        <v>1</v>
      </c>
      <c r="AE930">
        <v>4.1572105417114598</v>
      </c>
      <c r="AF930">
        <v>1</v>
      </c>
      <c r="AG930">
        <v>0</v>
      </c>
      <c r="AH930">
        <v>0</v>
      </c>
      <c r="AI930">
        <v>1</v>
      </c>
      <c r="AJ930">
        <v>0</v>
      </c>
      <c r="AK930">
        <v>0</v>
      </c>
      <c r="AL930" t="s">
        <v>35</v>
      </c>
    </row>
    <row r="931" spans="1:38" hidden="1" x14ac:dyDescent="0.2">
      <c r="A931">
        <v>5680</v>
      </c>
      <c r="B931">
        <v>78</v>
      </c>
      <c r="C931" t="str">
        <f>QUOTIENT(Table1[[#This Row],[Age]],10)*10&amp;"-"&amp;(QUOTIENT(Table1[[#This Row],[Age]],10)*10)+9</f>
        <v>70-79</v>
      </c>
      <c r="D931">
        <v>1</v>
      </c>
      <c r="E931">
        <v>2</v>
      </c>
      <c r="F931">
        <v>2</v>
      </c>
      <c r="G931" s="3">
        <v>38.857451669792503</v>
      </c>
      <c r="H931" s="3" t="str">
        <f>IF(Table1[[#This Row],[BMI]]&lt;18.5,"Underweight",IF(AND(Table1[[#This Row],[BMI]]&gt;=18.5,Table1[[#This Row],[BMI]]&lt;25),"Normal Weight",IF(AND(Table1[[#This Row],[BMI]]&gt;=25,Table1[[#This Row],[BMI]]&lt;30),"Overweight","Obesity")))</f>
        <v>Obesity</v>
      </c>
      <c r="I931">
        <v>0</v>
      </c>
      <c r="J931">
        <v>14.4111797558286</v>
      </c>
      <c r="K931">
        <v>7.1283696760953799</v>
      </c>
      <c r="L931">
        <v>2.1766953692190798</v>
      </c>
      <c r="M931">
        <v>5.9650327820768601</v>
      </c>
      <c r="N931">
        <v>0</v>
      </c>
      <c r="O931">
        <v>1</v>
      </c>
      <c r="P931">
        <v>1</v>
      </c>
      <c r="Q931">
        <v>0</v>
      </c>
      <c r="R931">
        <v>0</v>
      </c>
      <c r="S931">
        <v>0</v>
      </c>
      <c r="T931">
        <v>99</v>
      </c>
      <c r="U931">
        <v>84</v>
      </c>
      <c r="V931">
        <v>241.95638056146299</v>
      </c>
      <c r="W931">
        <v>190.92506063007099</v>
      </c>
      <c r="X931">
        <v>53.545872404300198</v>
      </c>
      <c r="Y931">
        <v>274.983039999369</v>
      </c>
      <c r="Z931">
        <v>25.629225726765501</v>
      </c>
      <c r="AA931" t="str">
        <f>IF(Table1[[#This Row],[MMSE]]&lt;10, "Severe", IF(AND(Table1[[#This Row],[MMSE]]&gt;10,Table1[[#This Row],[MMSE]]&lt;21),"Moderate",IF(AND(Table1[[#This Row],[MMSE]]&gt;=21,Table1[[#This Row],[MMSE]]&lt;25),"Mild","Normal")))</f>
        <v>Normal</v>
      </c>
      <c r="AB931">
        <v>5.2904844889738296</v>
      </c>
      <c r="AC931">
        <v>0</v>
      </c>
      <c r="AD931">
        <v>0</v>
      </c>
      <c r="AE931">
        <v>4.1166326704365002</v>
      </c>
      <c r="AF931">
        <v>0</v>
      </c>
      <c r="AG931">
        <v>0</v>
      </c>
      <c r="AH931">
        <v>0</v>
      </c>
      <c r="AI931">
        <v>1</v>
      </c>
      <c r="AJ931">
        <v>0</v>
      </c>
      <c r="AK931">
        <v>0</v>
      </c>
      <c r="AL931" t="s">
        <v>35</v>
      </c>
    </row>
    <row r="932" spans="1:38" hidden="1" x14ac:dyDescent="0.2">
      <c r="A932">
        <v>5681</v>
      </c>
      <c r="B932">
        <v>85</v>
      </c>
      <c r="C932" t="str">
        <f>QUOTIENT(Table1[[#This Row],[Age]],10)*10&amp;"-"&amp;(QUOTIENT(Table1[[#This Row],[Age]],10)*10)+9</f>
        <v>80-89</v>
      </c>
      <c r="D932">
        <v>1</v>
      </c>
      <c r="E932">
        <v>1</v>
      </c>
      <c r="F932">
        <v>0</v>
      </c>
      <c r="G932" s="3">
        <v>19.1165360320033</v>
      </c>
      <c r="H932" s="3" t="str">
        <f>IF(Table1[[#This Row],[BMI]]&lt;18.5,"Underweight",IF(AND(Table1[[#This Row],[BMI]]&gt;=18.5,Table1[[#This Row],[BMI]]&lt;25),"Normal Weight",IF(AND(Table1[[#This Row],[BMI]]&gt;=25,Table1[[#This Row],[BMI]]&lt;30),"Overweight","Obesity")))</f>
        <v>Normal Weight</v>
      </c>
      <c r="I932">
        <v>0</v>
      </c>
      <c r="J932">
        <v>7.6162427205440402</v>
      </c>
      <c r="K932">
        <v>9.9289243656062194</v>
      </c>
      <c r="L932">
        <v>6.7050191403368498</v>
      </c>
      <c r="M932">
        <v>4.4693268744870798</v>
      </c>
      <c r="N932">
        <v>1</v>
      </c>
      <c r="O932">
        <v>0</v>
      </c>
      <c r="P932">
        <v>0</v>
      </c>
      <c r="Q932">
        <v>0</v>
      </c>
      <c r="R932">
        <v>0</v>
      </c>
      <c r="S932">
        <v>1</v>
      </c>
      <c r="T932">
        <v>107</v>
      </c>
      <c r="U932">
        <v>67</v>
      </c>
      <c r="V932">
        <v>231.70814212767999</v>
      </c>
      <c r="W932">
        <v>94.740385577861701</v>
      </c>
      <c r="X932">
        <v>80.568882675301296</v>
      </c>
      <c r="Y932">
        <v>137.69424250329601</v>
      </c>
      <c r="Z932">
        <v>22.132635276342299</v>
      </c>
      <c r="AA932" t="str">
        <f>IF(Table1[[#This Row],[MMSE]]&lt;10, "Severe", IF(AND(Table1[[#This Row],[MMSE]]&gt;10,Table1[[#This Row],[MMSE]]&lt;21),"Moderate",IF(AND(Table1[[#This Row],[MMSE]]&gt;=21,Table1[[#This Row],[MMSE]]&lt;25),"Mild","Normal")))</f>
        <v>Mild</v>
      </c>
      <c r="AB932">
        <v>1.7359271367653399</v>
      </c>
      <c r="AC932">
        <v>0</v>
      </c>
      <c r="AD932">
        <v>1</v>
      </c>
      <c r="AE932">
        <v>6.2665099053096904</v>
      </c>
      <c r="AF932">
        <v>0</v>
      </c>
      <c r="AG932">
        <v>0</v>
      </c>
      <c r="AH932">
        <v>0</v>
      </c>
      <c r="AI932">
        <v>0</v>
      </c>
      <c r="AJ932">
        <v>0</v>
      </c>
      <c r="AK932">
        <v>1</v>
      </c>
      <c r="AL932" t="s">
        <v>35</v>
      </c>
    </row>
    <row r="933" spans="1:38" hidden="1" x14ac:dyDescent="0.2">
      <c r="A933">
        <v>5682</v>
      </c>
      <c r="B933">
        <v>86</v>
      </c>
      <c r="C933" t="str">
        <f>QUOTIENT(Table1[[#This Row],[Age]],10)*10&amp;"-"&amp;(QUOTIENT(Table1[[#This Row],[Age]],10)*10)+9</f>
        <v>80-89</v>
      </c>
      <c r="D933">
        <v>0</v>
      </c>
      <c r="E933">
        <v>0</v>
      </c>
      <c r="F933">
        <v>2</v>
      </c>
      <c r="G933" s="3">
        <v>36.4887071121424</v>
      </c>
      <c r="H933" s="3" t="str">
        <f>IF(Table1[[#This Row],[BMI]]&lt;18.5,"Underweight",IF(AND(Table1[[#This Row],[BMI]]&gt;=18.5,Table1[[#This Row],[BMI]]&lt;25),"Normal Weight",IF(AND(Table1[[#This Row],[BMI]]&gt;=25,Table1[[#This Row],[BMI]]&lt;30),"Overweight","Obesity")))</f>
        <v>Obesity</v>
      </c>
      <c r="I933">
        <v>1</v>
      </c>
      <c r="J933">
        <v>13.402046670031</v>
      </c>
      <c r="K933">
        <v>1.42252748295511</v>
      </c>
      <c r="L933">
        <v>4.4914243502928697</v>
      </c>
      <c r="M933">
        <v>8.5178795800619707</v>
      </c>
      <c r="N933">
        <v>0</v>
      </c>
      <c r="O933">
        <v>1</v>
      </c>
      <c r="P933">
        <v>0</v>
      </c>
      <c r="Q933">
        <v>1</v>
      </c>
      <c r="R933">
        <v>0</v>
      </c>
      <c r="S933">
        <v>0</v>
      </c>
      <c r="T933">
        <v>112</v>
      </c>
      <c r="U933">
        <v>66</v>
      </c>
      <c r="V933">
        <v>246.60157041088499</v>
      </c>
      <c r="W933">
        <v>168.82982995455799</v>
      </c>
      <c r="X933">
        <v>72.0735446592345</v>
      </c>
      <c r="Y933">
        <v>88.509627097929297</v>
      </c>
      <c r="Z933">
        <v>28.623769151219498</v>
      </c>
      <c r="AA933" t="str">
        <f>IF(Table1[[#This Row],[MMSE]]&lt;10, "Severe", IF(AND(Table1[[#This Row],[MMSE]]&gt;10,Table1[[#This Row],[MMSE]]&lt;21),"Moderate",IF(AND(Table1[[#This Row],[MMSE]]&gt;=21,Table1[[#This Row],[MMSE]]&lt;25),"Mild","Normal")))</f>
        <v>Normal</v>
      </c>
      <c r="AB933">
        <v>3.2361521605252399</v>
      </c>
      <c r="AC933">
        <v>1</v>
      </c>
      <c r="AD933">
        <v>0</v>
      </c>
      <c r="AE933">
        <v>2.2847484584156001</v>
      </c>
      <c r="AF933">
        <v>0</v>
      </c>
      <c r="AG933">
        <v>0</v>
      </c>
      <c r="AH933">
        <v>0</v>
      </c>
      <c r="AI933">
        <v>1</v>
      </c>
      <c r="AJ933">
        <v>1</v>
      </c>
      <c r="AK933">
        <v>0</v>
      </c>
      <c r="AL933" t="s">
        <v>35</v>
      </c>
    </row>
    <row r="934" spans="1:38" hidden="1" x14ac:dyDescent="0.2">
      <c r="A934">
        <v>5683</v>
      </c>
      <c r="B934">
        <v>63</v>
      </c>
      <c r="C934" t="str">
        <f>QUOTIENT(Table1[[#This Row],[Age]],10)*10&amp;"-"&amp;(QUOTIENT(Table1[[#This Row],[Age]],10)*10)+9</f>
        <v>60-69</v>
      </c>
      <c r="D934">
        <v>1</v>
      </c>
      <c r="E934">
        <v>3</v>
      </c>
      <c r="F934">
        <v>0</v>
      </c>
      <c r="G934" s="3">
        <v>39.771381949953899</v>
      </c>
      <c r="H934" s="3" t="str">
        <f>IF(Table1[[#This Row],[BMI]]&lt;18.5,"Underweight",IF(AND(Table1[[#This Row],[BMI]]&gt;=18.5,Table1[[#This Row],[BMI]]&lt;25),"Normal Weight",IF(AND(Table1[[#This Row],[BMI]]&gt;=25,Table1[[#This Row],[BMI]]&lt;30),"Overweight","Obesity")))</f>
        <v>Obesity</v>
      </c>
      <c r="I934">
        <v>0</v>
      </c>
      <c r="J934">
        <v>2.358392846523</v>
      </c>
      <c r="K934">
        <v>0.37238155998130201</v>
      </c>
      <c r="L934">
        <v>1.90693607631059</v>
      </c>
      <c r="M934">
        <v>4.8345061594715499</v>
      </c>
      <c r="N934">
        <v>0</v>
      </c>
      <c r="O934">
        <v>0</v>
      </c>
      <c r="P934">
        <v>0</v>
      </c>
      <c r="Q934">
        <v>0</v>
      </c>
      <c r="R934">
        <v>0</v>
      </c>
      <c r="S934">
        <v>0</v>
      </c>
      <c r="T934">
        <v>97</v>
      </c>
      <c r="U934">
        <v>78</v>
      </c>
      <c r="V934">
        <v>266.64222939586398</v>
      </c>
      <c r="W934">
        <v>156.35441890149201</v>
      </c>
      <c r="X934">
        <v>71.424739058715105</v>
      </c>
      <c r="Y934">
        <v>308.89340469212198</v>
      </c>
      <c r="Z934">
        <v>21.675606184660701</v>
      </c>
      <c r="AA934" t="str">
        <f>IF(Table1[[#This Row],[MMSE]]&lt;10, "Severe", IF(AND(Table1[[#This Row],[MMSE]]&gt;10,Table1[[#This Row],[MMSE]]&lt;21),"Moderate",IF(AND(Table1[[#This Row],[MMSE]]&gt;=21,Table1[[#This Row],[MMSE]]&lt;25),"Mild","Normal")))</f>
        <v>Mild</v>
      </c>
      <c r="AB934">
        <v>3.2931751868667098</v>
      </c>
      <c r="AC934">
        <v>1</v>
      </c>
      <c r="AD934">
        <v>1</v>
      </c>
      <c r="AE934">
        <v>5.0800345589868403</v>
      </c>
      <c r="AF934">
        <v>0</v>
      </c>
      <c r="AG934">
        <v>0</v>
      </c>
      <c r="AH934">
        <v>0</v>
      </c>
      <c r="AI934">
        <v>0</v>
      </c>
      <c r="AJ934">
        <v>0</v>
      </c>
      <c r="AK934">
        <v>1</v>
      </c>
      <c r="AL934" t="s">
        <v>35</v>
      </c>
    </row>
    <row r="935" spans="1:38" hidden="1" x14ac:dyDescent="0.2">
      <c r="A935">
        <v>5684</v>
      </c>
      <c r="B935">
        <v>63</v>
      </c>
      <c r="C935" t="str">
        <f>QUOTIENT(Table1[[#This Row],[Age]],10)*10&amp;"-"&amp;(QUOTIENT(Table1[[#This Row],[Age]],10)*10)+9</f>
        <v>60-69</v>
      </c>
      <c r="D935">
        <v>1</v>
      </c>
      <c r="E935">
        <v>0</v>
      </c>
      <c r="F935">
        <v>0</v>
      </c>
      <c r="G935" s="3">
        <v>35.1959043826078</v>
      </c>
      <c r="H935" s="3" t="str">
        <f>IF(Table1[[#This Row],[BMI]]&lt;18.5,"Underweight",IF(AND(Table1[[#This Row],[BMI]]&gt;=18.5,Table1[[#This Row],[BMI]]&lt;25),"Normal Weight",IF(AND(Table1[[#This Row],[BMI]]&gt;=25,Table1[[#This Row],[BMI]]&lt;30),"Overweight","Obesity")))</f>
        <v>Obesity</v>
      </c>
      <c r="I935">
        <v>1</v>
      </c>
      <c r="J935">
        <v>4.2192514005240103</v>
      </c>
      <c r="K935">
        <v>9.5135023008370592</v>
      </c>
      <c r="L935">
        <v>5.6945499853722401</v>
      </c>
      <c r="M935">
        <v>7.5384249519587501</v>
      </c>
      <c r="N935">
        <v>0</v>
      </c>
      <c r="O935">
        <v>0</v>
      </c>
      <c r="P935">
        <v>0</v>
      </c>
      <c r="Q935">
        <v>0</v>
      </c>
      <c r="R935">
        <v>0</v>
      </c>
      <c r="S935">
        <v>0</v>
      </c>
      <c r="T935">
        <v>143</v>
      </c>
      <c r="U935">
        <v>91</v>
      </c>
      <c r="V935">
        <v>258.46653046514899</v>
      </c>
      <c r="W935">
        <v>179.38409295823601</v>
      </c>
      <c r="X935">
        <v>34.596063351520698</v>
      </c>
      <c r="Y935">
        <v>56.076615136925</v>
      </c>
      <c r="Z935">
        <v>5.15967835949579</v>
      </c>
      <c r="AA935" t="str">
        <f>IF(Table1[[#This Row],[MMSE]]&lt;10, "Severe", IF(AND(Table1[[#This Row],[MMSE]]&gt;10,Table1[[#This Row],[MMSE]]&lt;21),"Moderate",IF(AND(Table1[[#This Row],[MMSE]]&gt;=21,Table1[[#This Row],[MMSE]]&lt;25),"Mild","Normal")))</f>
        <v>Severe</v>
      </c>
      <c r="AB935">
        <v>9.1156297173674297</v>
      </c>
      <c r="AC935">
        <v>0</v>
      </c>
      <c r="AD935">
        <v>0</v>
      </c>
      <c r="AE935">
        <v>6.8654597856677499</v>
      </c>
      <c r="AF935">
        <v>1</v>
      </c>
      <c r="AG935">
        <v>1</v>
      </c>
      <c r="AH935">
        <v>0</v>
      </c>
      <c r="AI935">
        <v>0</v>
      </c>
      <c r="AJ935">
        <v>1</v>
      </c>
      <c r="AK935">
        <v>0</v>
      </c>
      <c r="AL935" t="s">
        <v>35</v>
      </c>
    </row>
    <row r="936" spans="1:38" hidden="1" x14ac:dyDescent="0.2">
      <c r="A936">
        <v>5685</v>
      </c>
      <c r="B936">
        <v>84</v>
      </c>
      <c r="C936" t="str">
        <f>QUOTIENT(Table1[[#This Row],[Age]],10)*10&amp;"-"&amp;(QUOTIENT(Table1[[#This Row],[Age]],10)*10)+9</f>
        <v>80-89</v>
      </c>
      <c r="D936">
        <v>0</v>
      </c>
      <c r="E936">
        <v>0</v>
      </c>
      <c r="F936">
        <v>1</v>
      </c>
      <c r="G936" s="3">
        <v>28.903315578508799</v>
      </c>
      <c r="H936" s="3" t="str">
        <f>IF(Table1[[#This Row],[BMI]]&lt;18.5,"Underweight",IF(AND(Table1[[#This Row],[BMI]]&gt;=18.5,Table1[[#This Row],[BMI]]&lt;25),"Normal Weight",IF(AND(Table1[[#This Row],[BMI]]&gt;=25,Table1[[#This Row],[BMI]]&lt;30),"Overweight","Obesity")))</f>
        <v>Overweight</v>
      </c>
      <c r="I936">
        <v>1</v>
      </c>
      <c r="J936">
        <v>11.312637084182301</v>
      </c>
      <c r="K936">
        <v>8.6696123383258303</v>
      </c>
      <c r="L936">
        <v>4.0181282374454597</v>
      </c>
      <c r="M936">
        <v>8.2397903983491201</v>
      </c>
      <c r="N936">
        <v>0</v>
      </c>
      <c r="O936">
        <v>0</v>
      </c>
      <c r="P936">
        <v>0</v>
      </c>
      <c r="Q936">
        <v>1</v>
      </c>
      <c r="R936">
        <v>0</v>
      </c>
      <c r="S936">
        <v>0</v>
      </c>
      <c r="T936">
        <v>177</v>
      </c>
      <c r="U936">
        <v>74</v>
      </c>
      <c r="V936">
        <v>243.371132336242</v>
      </c>
      <c r="W936">
        <v>105.742705036822</v>
      </c>
      <c r="X936">
        <v>40.232392202732797</v>
      </c>
      <c r="Y936">
        <v>376.85388873219699</v>
      </c>
      <c r="Z936">
        <v>25.164930120123699</v>
      </c>
      <c r="AA936" t="str">
        <f>IF(Table1[[#This Row],[MMSE]]&lt;10, "Severe", IF(AND(Table1[[#This Row],[MMSE]]&gt;10,Table1[[#This Row],[MMSE]]&lt;21),"Moderate",IF(AND(Table1[[#This Row],[MMSE]]&gt;=21,Table1[[#This Row],[MMSE]]&lt;25),"Mild","Normal")))</f>
        <v>Normal</v>
      </c>
      <c r="AB936">
        <v>1.54515039460808</v>
      </c>
      <c r="AC936">
        <v>0</v>
      </c>
      <c r="AD936">
        <v>0</v>
      </c>
      <c r="AE936">
        <v>0.71070389504391995</v>
      </c>
      <c r="AF936">
        <v>0</v>
      </c>
      <c r="AG936">
        <v>0</v>
      </c>
      <c r="AH936">
        <v>0</v>
      </c>
      <c r="AI936">
        <v>0</v>
      </c>
      <c r="AJ936">
        <v>0</v>
      </c>
      <c r="AK936">
        <v>0</v>
      </c>
      <c r="AL936" t="s">
        <v>35</v>
      </c>
    </row>
    <row r="937" spans="1:38" hidden="1" x14ac:dyDescent="0.2">
      <c r="A937">
        <v>5686</v>
      </c>
      <c r="B937">
        <v>71</v>
      </c>
      <c r="C937" t="str">
        <f>QUOTIENT(Table1[[#This Row],[Age]],10)*10&amp;"-"&amp;(QUOTIENT(Table1[[#This Row],[Age]],10)*10)+9</f>
        <v>70-79</v>
      </c>
      <c r="D937">
        <v>1</v>
      </c>
      <c r="E937">
        <v>0</v>
      </c>
      <c r="F937">
        <v>1</v>
      </c>
      <c r="G937" s="3">
        <v>31.206759629663601</v>
      </c>
      <c r="H937" s="3" t="str">
        <f>IF(Table1[[#This Row],[BMI]]&lt;18.5,"Underweight",IF(AND(Table1[[#This Row],[BMI]]&gt;=18.5,Table1[[#This Row],[BMI]]&lt;25),"Normal Weight",IF(AND(Table1[[#This Row],[BMI]]&gt;=25,Table1[[#This Row],[BMI]]&lt;30),"Overweight","Obesity")))</f>
        <v>Obesity</v>
      </c>
      <c r="I937">
        <v>0</v>
      </c>
      <c r="J937">
        <v>3.8821590977174001</v>
      </c>
      <c r="K937">
        <v>4.1407126000063403</v>
      </c>
      <c r="L937">
        <v>6.8566933194631297</v>
      </c>
      <c r="M937">
        <v>5.8713958705706997</v>
      </c>
      <c r="N937">
        <v>1</v>
      </c>
      <c r="O937">
        <v>1</v>
      </c>
      <c r="P937">
        <v>0</v>
      </c>
      <c r="Q937">
        <v>0</v>
      </c>
      <c r="R937">
        <v>0</v>
      </c>
      <c r="S937">
        <v>0</v>
      </c>
      <c r="T937">
        <v>141</v>
      </c>
      <c r="U937">
        <v>102</v>
      </c>
      <c r="V937">
        <v>193.06194960621701</v>
      </c>
      <c r="W937">
        <v>157.03641375129101</v>
      </c>
      <c r="X937">
        <v>71.545220457831903</v>
      </c>
      <c r="Y937">
        <v>210.465186003491</v>
      </c>
      <c r="Z937">
        <v>27.547577311185901</v>
      </c>
      <c r="AA937" t="str">
        <f>IF(Table1[[#This Row],[MMSE]]&lt;10, "Severe", IF(AND(Table1[[#This Row],[MMSE]]&gt;10,Table1[[#This Row],[MMSE]]&lt;21),"Moderate",IF(AND(Table1[[#This Row],[MMSE]]&gt;=21,Table1[[#This Row],[MMSE]]&lt;25),"Mild","Normal")))</f>
        <v>Normal</v>
      </c>
      <c r="AB937">
        <v>2.9651889751918201</v>
      </c>
      <c r="AC937">
        <v>1</v>
      </c>
      <c r="AD937">
        <v>0</v>
      </c>
      <c r="AE937">
        <v>4.87813540580248</v>
      </c>
      <c r="AF937">
        <v>0</v>
      </c>
      <c r="AG937">
        <v>0</v>
      </c>
      <c r="AH937">
        <v>0</v>
      </c>
      <c r="AI937">
        <v>0</v>
      </c>
      <c r="AJ937">
        <v>0</v>
      </c>
      <c r="AK937">
        <v>0</v>
      </c>
      <c r="AL937" t="s">
        <v>35</v>
      </c>
    </row>
    <row r="938" spans="1:38" hidden="1" x14ac:dyDescent="0.2">
      <c r="A938">
        <v>5687</v>
      </c>
      <c r="B938">
        <v>77</v>
      </c>
      <c r="C938" t="str">
        <f>QUOTIENT(Table1[[#This Row],[Age]],10)*10&amp;"-"&amp;(QUOTIENT(Table1[[#This Row],[Age]],10)*10)+9</f>
        <v>70-79</v>
      </c>
      <c r="D938">
        <v>0</v>
      </c>
      <c r="E938">
        <v>0</v>
      </c>
      <c r="F938">
        <v>1</v>
      </c>
      <c r="G938" s="3">
        <v>19.411934964236199</v>
      </c>
      <c r="H938" s="3" t="str">
        <f>IF(Table1[[#This Row],[BMI]]&lt;18.5,"Underweight",IF(AND(Table1[[#This Row],[BMI]]&gt;=18.5,Table1[[#This Row],[BMI]]&lt;25),"Normal Weight",IF(AND(Table1[[#This Row],[BMI]]&gt;=25,Table1[[#This Row],[BMI]]&lt;30),"Overweight","Obesity")))</f>
        <v>Normal Weight</v>
      </c>
      <c r="I938">
        <v>1</v>
      </c>
      <c r="J938">
        <v>12.4183727905334</v>
      </c>
      <c r="K938">
        <v>4.0744343969630901</v>
      </c>
      <c r="L938">
        <v>2.3094867773547501</v>
      </c>
      <c r="M938">
        <v>6.4338053037543297</v>
      </c>
      <c r="N938">
        <v>0</v>
      </c>
      <c r="O938">
        <v>0</v>
      </c>
      <c r="P938">
        <v>0</v>
      </c>
      <c r="Q938">
        <v>0</v>
      </c>
      <c r="R938">
        <v>0</v>
      </c>
      <c r="S938">
        <v>1</v>
      </c>
      <c r="T938">
        <v>121</v>
      </c>
      <c r="U938">
        <v>116</v>
      </c>
      <c r="V938">
        <v>223.028142982194</v>
      </c>
      <c r="W938">
        <v>196.25327887152801</v>
      </c>
      <c r="X938">
        <v>49.608147683270602</v>
      </c>
      <c r="Y938">
        <v>309.06154342074001</v>
      </c>
      <c r="Z938">
        <v>26.4804916867052</v>
      </c>
      <c r="AA938" t="str">
        <f>IF(Table1[[#This Row],[MMSE]]&lt;10, "Severe", IF(AND(Table1[[#This Row],[MMSE]]&gt;10,Table1[[#This Row],[MMSE]]&lt;21),"Moderate",IF(AND(Table1[[#This Row],[MMSE]]&gt;=21,Table1[[#This Row],[MMSE]]&lt;25),"Mild","Normal")))</f>
        <v>Normal</v>
      </c>
      <c r="AB938">
        <v>6.1823603294410896</v>
      </c>
      <c r="AC938">
        <v>0</v>
      </c>
      <c r="AD938">
        <v>0</v>
      </c>
      <c r="AE938">
        <v>5.2007445634855998</v>
      </c>
      <c r="AF938">
        <v>0</v>
      </c>
      <c r="AG938">
        <v>0</v>
      </c>
      <c r="AH938">
        <v>0</v>
      </c>
      <c r="AI938">
        <v>0</v>
      </c>
      <c r="AJ938">
        <v>1</v>
      </c>
      <c r="AK938">
        <v>0</v>
      </c>
      <c r="AL938" t="s">
        <v>35</v>
      </c>
    </row>
    <row r="939" spans="1:38" hidden="1" x14ac:dyDescent="0.2">
      <c r="A939">
        <v>5688</v>
      </c>
      <c r="B939">
        <v>89</v>
      </c>
      <c r="C939" t="str">
        <f>QUOTIENT(Table1[[#This Row],[Age]],10)*10&amp;"-"&amp;(QUOTIENT(Table1[[#This Row],[Age]],10)*10)+9</f>
        <v>80-89</v>
      </c>
      <c r="D939">
        <v>0</v>
      </c>
      <c r="E939">
        <v>1</v>
      </c>
      <c r="F939">
        <v>3</v>
      </c>
      <c r="G939" s="3">
        <v>39.570099310821597</v>
      </c>
      <c r="H939" s="3" t="str">
        <f>IF(Table1[[#This Row],[BMI]]&lt;18.5,"Underweight",IF(AND(Table1[[#This Row],[BMI]]&gt;=18.5,Table1[[#This Row],[BMI]]&lt;25),"Normal Weight",IF(AND(Table1[[#This Row],[BMI]]&gt;=25,Table1[[#This Row],[BMI]]&lt;30),"Overweight","Obesity")))</f>
        <v>Obesity</v>
      </c>
      <c r="I939">
        <v>0</v>
      </c>
      <c r="J939">
        <v>1.57670022686344</v>
      </c>
      <c r="K939">
        <v>5.7120136008613596</v>
      </c>
      <c r="L939">
        <v>1.0261379410579199</v>
      </c>
      <c r="M939">
        <v>4.6702439069088797</v>
      </c>
      <c r="N939">
        <v>0</v>
      </c>
      <c r="O939">
        <v>0</v>
      </c>
      <c r="P939">
        <v>0</v>
      </c>
      <c r="Q939">
        <v>0</v>
      </c>
      <c r="R939">
        <v>0</v>
      </c>
      <c r="S939">
        <v>0</v>
      </c>
      <c r="T939">
        <v>155</v>
      </c>
      <c r="U939">
        <v>99</v>
      </c>
      <c r="V939">
        <v>161.704549266805</v>
      </c>
      <c r="W939">
        <v>112.301734418509</v>
      </c>
      <c r="X939">
        <v>81.535761302149496</v>
      </c>
      <c r="Y939">
        <v>316.72486004526098</v>
      </c>
      <c r="Z939">
        <v>9.3279219714853294</v>
      </c>
      <c r="AA939" t="str">
        <f>IF(Table1[[#This Row],[MMSE]]&lt;10, "Severe", IF(AND(Table1[[#This Row],[MMSE]]&gt;10,Table1[[#This Row],[MMSE]]&lt;21),"Moderate",IF(AND(Table1[[#This Row],[MMSE]]&gt;=21,Table1[[#This Row],[MMSE]]&lt;25),"Mild","Normal")))</f>
        <v>Severe</v>
      </c>
      <c r="AB939">
        <v>0.29348976542175298</v>
      </c>
      <c r="AC939">
        <v>0</v>
      </c>
      <c r="AD939">
        <v>0</v>
      </c>
      <c r="AE939">
        <v>1.30729528674566</v>
      </c>
      <c r="AF939">
        <v>0</v>
      </c>
      <c r="AG939">
        <v>0</v>
      </c>
      <c r="AH939">
        <v>0</v>
      </c>
      <c r="AI939">
        <v>0</v>
      </c>
      <c r="AJ939">
        <v>1</v>
      </c>
      <c r="AK939">
        <v>1</v>
      </c>
      <c r="AL939" t="s">
        <v>35</v>
      </c>
    </row>
    <row r="940" spans="1:38" x14ac:dyDescent="0.2">
      <c r="A940">
        <v>5689</v>
      </c>
      <c r="B940">
        <v>72</v>
      </c>
      <c r="C940" t="str">
        <f>QUOTIENT(Table1[[#This Row],[Age]],10)*10&amp;"-"&amp;(QUOTIENT(Table1[[#This Row],[Age]],10)*10)+9</f>
        <v>70-79</v>
      </c>
      <c r="D940">
        <v>1</v>
      </c>
      <c r="E940">
        <v>2</v>
      </c>
      <c r="F940">
        <v>0</v>
      </c>
      <c r="G940" s="3">
        <v>29.7136798825535</v>
      </c>
      <c r="H940" s="3" t="str">
        <f>IF(Table1[[#This Row],[BMI]]&lt;18.5,"Underweight",IF(AND(Table1[[#This Row],[BMI]]&gt;=18.5,Table1[[#This Row],[BMI]]&lt;25),"Normal Weight",IF(AND(Table1[[#This Row],[BMI]]&gt;=25,Table1[[#This Row],[BMI]]&lt;30),"Overweight","Obesity")))</f>
        <v>Overweight</v>
      </c>
      <c r="I940">
        <v>0</v>
      </c>
      <c r="J940">
        <v>6.8654739236490396</v>
      </c>
      <c r="K940">
        <v>7.9775364890911504</v>
      </c>
      <c r="L940">
        <v>7.9942426577627703</v>
      </c>
      <c r="M940">
        <v>7.7085447358772301</v>
      </c>
      <c r="N940">
        <v>0</v>
      </c>
      <c r="O940">
        <v>0</v>
      </c>
      <c r="P940">
        <v>0</v>
      </c>
      <c r="Q940">
        <v>0</v>
      </c>
      <c r="R940">
        <v>0</v>
      </c>
      <c r="S940">
        <v>1</v>
      </c>
      <c r="T940">
        <v>131</v>
      </c>
      <c r="U940">
        <v>61</v>
      </c>
      <c r="V940">
        <v>297.91115122790802</v>
      </c>
      <c r="W940">
        <v>67.150979620633905</v>
      </c>
      <c r="X940">
        <v>69.8722705134401</v>
      </c>
      <c r="Y940">
        <v>88.121843439940406</v>
      </c>
      <c r="Z940">
        <v>15.8659084413265</v>
      </c>
      <c r="AA940" t="str">
        <f>IF(Table1[[#This Row],[MMSE]]&lt;10, "Severe", IF(AND(Table1[[#This Row],[MMSE]]&gt;10,Table1[[#This Row],[MMSE]]&lt;21),"Moderate",IF(AND(Table1[[#This Row],[MMSE]]&gt;=21,Table1[[#This Row],[MMSE]]&lt;25),"Mild","Normal")))</f>
        <v>Moderate</v>
      </c>
      <c r="AB940">
        <v>1.8616796030030001</v>
      </c>
      <c r="AC940">
        <v>0</v>
      </c>
      <c r="AD940">
        <v>0</v>
      </c>
      <c r="AE940">
        <v>5.7545722217181101</v>
      </c>
      <c r="AF940">
        <v>0</v>
      </c>
      <c r="AG940">
        <v>0</v>
      </c>
      <c r="AH940">
        <v>0</v>
      </c>
      <c r="AI940">
        <v>0</v>
      </c>
      <c r="AJ940">
        <v>0</v>
      </c>
      <c r="AK940">
        <v>0</v>
      </c>
      <c r="AL940" t="s">
        <v>35</v>
      </c>
    </row>
    <row r="941" spans="1:38" hidden="1" x14ac:dyDescent="0.2">
      <c r="A941">
        <v>5690</v>
      </c>
      <c r="B941">
        <v>67</v>
      </c>
      <c r="C941" t="str">
        <f>QUOTIENT(Table1[[#This Row],[Age]],10)*10&amp;"-"&amp;(QUOTIENT(Table1[[#This Row],[Age]],10)*10)+9</f>
        <v>60-69</v>
      </c>
      <c r="D941">
        <v>1</v>
      </c>
      <c r="E941">
        <v>0</v>
      </c>
      <c r="F941">
        <v>2</v>
      </c>
      <c r="G941" s="3">
        <v>15.573440839223201</v>
      </c>
      <c r="H941" s="3" t="str">
        <f>IF(Table1[[#This Row],[BMI]]&lt;18.5,"Underweight",IF(AND(Table1[[#This Row],[BMI]]&gt;=18.5,Table1[[#This Row],[BMI]]&lt;25),"Normal Weight",IF(AND(Table1[[#This Row],[BMI]]&gt;=25,Table1[[#This Row],[BMI]]&lt;30),"Overweight","Obesity")))</f>
        <v>Underweight</v>
      </c>
      <c r="I941">
        <v>1</v>
      </c>
      <c r="J941">
        <v>18.707740974433602</v>
      </c>
      <c r="K941">
        <v>8.8901873527628492</v>
      </c>
      <c r="L941">
        <v>1.63390931864198</v>
      </c>
      <c r="M941">
        <v>4.7598635189911098</v>
      </c>
      <c r="N941">
        <v>0</v>
      </c>
      <c r="O941">
        <v>0</v>
      </c>
      <c r="P941">
        <v>0</v>
      </c>
      <c r="Q941">
        <v>0</v>
      </c>
      <c r="R941">
        <v>0</v>
      </c>
      <c r="S941">
        <v>0</v>
      </c>
      <c r="T941">
        <v>141</v>
      </c>
      <c r="U941">
        <v>79</v>
      </c>
      <c r="V941">
        <v>157.67126645606501</v>
      </c>
      <c r="W941">
        <v>115.638130247112</v>
      </c>
      <c r="X941">
        <v>72.584126142663493</v>
      </c>
      <c r="Y941">
        <v>102.339786919603</v>
      </c>
      <c r="Z941">
        <v>22.9335249938073</v>
      </c>
      <c r="AA941" t="str">
        <f>IF(Table1[[#This Row],[MMSE]]&lt;10, "Severe", IF(AND(Table1[[#This Row],[MMSE]]&gt;10,Table1[[#This Row],[MMSE]]&lt;21),"Moderate",IF(AND(Table1[[#This Row],[MMSE]]&gt;=21,Table1[[#This Row],[MMSE]]&lt;25),"Mild","Normal")))</f>
        <v>Mild</v>
      </c>
      <c r="AB941">
        <v>4.9610565825151101</v>
      </c>
      <c r="AC941">
        <v>0</v>
      </c>
      <c r="AD941">
        <v>1</v>
      </c>
      <c r="AE941">
        <v>9.2579570762238497</v>
      </c>
      <c r="AF941">
        <v>1</v>
      </c>
      <c r="AG941">
        <v>0</v>
      </c>
      <c r="AH941">
        <v>1</v>
      </c>
      <c r="AI941">
        <v>0</v>
      </c>
      <c r="AJ941">
        <v>0</v>
      </c>
      <c r="AK941">
        <v>1</v>
      </c>
      <c r="AL941" t="s">
        <v>35</v>
      </c>
    </row>
    <row r="942" spans="1:38" hidden="1" x14ac:dyDescent="0.2">
      <c r="A942">
        <v>5691</v>
      </c>
      <c r="B942">
        <v>78</v>
      </c>
      <c r="C942" t="str">
        <f>QUOTIENT(Table1[[#This Row],[Age]],10)*10&amp;"-"&amp;(QUOTIENT(Table1[[#This Row],[Age]],10)*10)+9</f>
        <v>70-79</v>
      </c>
      <c r="D942">
        <v>0</v>
      </c>
      <c r="E942">
        <v>3</v>
      </c>
      <c r="F942">
        <v>0</v>
      </c>
      <c r="G942" s="3">
        <v>27.040867144479201</v>
      </c>
      <c r="H942" s="3" t="str">
        <f>IF(Table1[[#This Row],[BMI]]&lt;18.5,"Underweight",IF(AND(Table1[[#This Row],[BMI]]&gt;=18.5,Table1[[#This Row],[BMI]]&lt;25),"Normal Weight",IF(AND(Table1[[#This Row],[BMI]]&gt;=25,Table1[[#This Row],[BMI]]&lt;30),"Overweight","Obesity")))</f>
        <v>Overweight</v>
      </c>
      <c r="I942">
        <v>0</v>
      </c>
      <c r="J942">
        <v>8.0227353311136103</v>
      </c>
      <c r="K942">
        <v>4.0614453657922898</v>
      </c>
      <c r="L942">
        <v>2.8768602031292998</v>
      </c>
      <c r="M942">
        <v>4.0160667822055096</v>
      </c>
      <c r="N942">
        <v>0</v>
      </c>
      <c r="O942">
        <v>0</v>
      </c>
      <c r="P942">
        <v>0</v>
      </c>
      <c r="Q942">
        <v>0</v>
      </c>
      <c r="R942">
        <v>0</v>
      </c>
      <c r="S942">
        <v>1</v>
      </c>
      <c r="T942">
        <v>163</v>
      </c>
      <c r="U942">
        <v>80</v>
      </c>
      <c r="V942">
        <v>225.27684736061499</v>
      </c>
      <c r="W942">
        <v>84.920610078018996</v>
      </c>
      <c r="X942">
        <v>81.516183784491602</v>
      </c>
      <c r="Y942">
        <v>300.93695557177801</v>
      </c>
      <c r="Z942">
        <v>26.583843886446601</v>
      </c>
      <c r="AA942" t="str">
        <f>IF(Table1[[#This Row],[MMSE]]&lt;10, "Severe", IF(AND(Table1[[#This Row],[MMSE]]&gt;10,Table1[[#This Row],[MMSE]]&lt;21),"Moderate",IF(AND(Table1[[#This Row],[MMSE]]&gt;=21,Table1[[#This Row],[MMSE]]&lt;25),"Mild","Normal")))</f>
        <v>Normal</v>
      </c>
      <c r="AB942">
        <v>2.5125970833105802</v>
      </c>
      <c r="AC942">
        <v>0</v>
      </c>
      <c r="AD942">
        <v>0</v>
      </c>
      <c r="AE942">
        <v>3.8098338995188801</v>
      </c>
      <c r="AF942">
        <v>0</v>
      </c>
      <c r="AG942">
        <v>0</v>
      </c>
      <c r="AH942">
        <v>0</v>
      </c>
      <c r="AI942">
        <v>0</v>
      </c>
      <c r="AJ942">
        <v>0</v>
      </c>
      <c r="AK942">
        <v>0</v>
      </c>
      <c r="AL942" t="s">
        <v>35</v>
      </c>
    </row>
    <row r="943" spans="1:38" hidden="1" x14ac:dyDescent="0.2">
      <c r="A943">
        <v>5692</v>
      </c>
      <c r="B943">
        <v>86</v>
      </c>
      <c r="C943" t="str">
        <f>QUOTIENT(Table1[[#This Row],[Age]],10)*10&amp;"-"&amp;(QUOTIENT(Table1[[#This Row],[Age]],10)*10)+9</f>
        <v>80-89</v>
      </c>
      <c r="D943">
        <v>0</v>
      </c>
      <c r="E943">
        <v>0</v>
      </c>
      <c r="F943">
        <v>0</v>
      </c>
      <c r="G943" s="3">
        <v>33.931773260592003</v>
      </c>
      <c r="H943" s="3" t="str">
        <f>IF(Table1[[#This Row],[BMI]]&lt;18.5,"Underweight",IF(AND(Table1[[#This Row],[BMI]]&gt;=18.5,Table1[[#This Row],[BMI]]&lt;25),"Normal Weight",IF(AND(Table1[[#This Row],[BMI]]&gt;=25,Table1[[#This Row],[BMI]]&lt;30),"Overweight","Obesity")))</f>
        <v>Obesity</v>
      </c>
      <c r="I943">
        <v>0</v>
      </c>
      <c r="J943">
        <v>13.802287277305901</v>
      </c>
      <c r="K943">
        <v>7.1212779714961796</v>
      </c>
      <c r="L943">
        <v>9.8128992173966694</v>
      </c>
      <c r="M943">
        <v>8.6650806228214794</v>
      </c>
      <c r="N943">
        <v>1</v>
      </c>
      <c r="O943">
        <v>0</v>
      </c>
      <c r="P943">
        <v>0</v>
      </c>
      <c r="Q943">
        <v>0</v>
      </c>
      <c r="R943">
        <v>1</v>
      </c>
      <c r="S943">
        <v>0</v>
      </c>
      <c r="T943">
        <v>113</v>
      </c>
      <c r="U943">
        <v>74</v>
      </c>
      <c r="V943">
        <v>286.69464731911501</v>
      </c>
      <c r="W943">
        <v>105.25190139822401</v>
      </c>
      <c r="X943">
        <v>57.524687466436603</v>
      </c>
      <c r="Y943">
        <v>287.96812208968203</v>
      </c>
      <c r="Z943">
        <v>9.6380565746442493</v>
      </c>
      <c r="AA943" t="str">
        <f>IF(Table1[[#This Row],[MMSE]]&lt;10, "Severe", IF(AND(Table1[[#This Row],[MMSE]]&gt;10,Table1[[#This Row],[MMSE]]&lt;21),"Moderate",IF(AND(Table1[[#This Row],[MMSE]]&gt;=21,Table1[[#This Row],[MMSE]]&lt;25),"Mild","Normal")))</f>
        <v>Severe</v>
      </c>
      <c r="AB943">
        <v>4.2077559563245499</v>
      </c>
      <c r="AC943">
        <v>0</v>
      </c>
      <c r="AD943">
        <v>0</v>
      </c>
      <c r="AE943">
        <v>4.6725184137649798</v>
      </c>
      <c r="AF943">
        <v>0</v>
      </c>
      <c r="AG943">
        <v>0</v>
      </c>
      <c r="AH943">
        <v>1</v>
      </c>
      <c r="AI943">
        <v>1</v>
      </c>
      <c r="AJ943">
        <v>0</v>
      </c>
      <c r="AK943">
        <v>1</v>
      </c>
      <c r="AL943" t="s">
        <v>35</v>
      </c>
    </row>
    <row r="944" spans="1:38" hidden="1" x14ac:dyDescent="0.2">
      <c r="A944">
        <v>5693</v>
      </c>
      <c r="B944">
        <v>85</v>
      </c>
      <c r="C944" t="str">
        <f>QUOTIENT(Table1[[#This Row],[Age]],10)*10&amp;"-"&amp;(QUOTIENT(Table1[[#This Row],[Age]],10)*10)+9</f>
        <v>80-89</v>
      </c>
      <c r="D944">
        <v>1</v>
      </c>
      <c r="E944">
        <v>2</v>
      </c>
      <c r="F944">
        <v>1</v>
      </c>
      <c r="G944" s="3">
        <v>25.390426236448601</v>
      </c>
      <c r="H944" s="3" t="str">
        <f>IF(Table1[[#This Row],[BMI]]&lt;18.5,"Underweight",IF(AND(Table1[[#This Row],[BMI]]&gt;=18.5,Table1[[#This Row],[BMI]]&lt;25),"Normal Weight",IF(AND(Table1[[#This Row],[BMI]]&gt;=25,Table1[[#This Row],[BMI]]&lt;30),"Overweight","Obesity")))</f>
        <v>Overweight</v>
      </c>
      <c r="I944">
        <v>1</v>
      </c>
      <c r="J944">
        <v>18.839967004223901</v>
      </c>
      <c r="K944">
        <v>4.2016210137953696</v>
      </c>
      <c r="L944">
        <v>0.35273278798104002</v>
      </c>
      <c r="M944">
        <v>9.5545171487494098</v>
      </c>
      <c r="N944">
        <v>0</v>
      </c>
      <c r="O944">
        <v>0</v>
      </c>
      <c r="P944">
        <v>0</v>
      </c>
      <c r="Q944">
        <v>0</v>
      </c>
      <c r="R944">
        <v>0</v>
      </c>
      <c r="S944">
        <v>1</v>
      </c>
      <c r="T944">
        <v>125</v>
      </c>
      <c r="U944">
        <v>97</v>
      </c>
      <c r="V944">
        <v>188.59251556330599</v>
      </c>
      <c r="W944">
        <v>141.16957484478601</v>
      </c>
      <c r="X944">
        <v>42.467538505564399</v>
      </c>
      <c r="Y944">
        <v>319.96415120089603</v>
      </c>
      <c r="Z944">
        <v>27.866768090342799</v>
      </c>
      <c r="AA944" t="str">
        <f>IF(Table1[[#This Row],[MMSE]]&lt;10, "Severe", IF(AND(Table1[[#This Row],[MMSE]]&gt;10,Table1[[#This Row],[MMSE]]&lt;21),"Moderate",IF(AND(Table1[[#This Row],[MMSE]]&gt;=21,Table1[[#This Row],[MMSE]]&lt;25),"Mild","Normal")))</f>
        <v>Normal</v>
      </c>
      <c r="AB944">
        <v>7.3140596260046404</v>
      </c>
      <c r="AC944">
        <v>0</v>
      </c>
      <c r="AD944">
        <v>1</v>
      </c>
      <c r="AE944">
        <v>3.4026945185875599</v>
      </c>
      <c r="AF944">
        <v>1</v>
      </c>
      <c r="AG944">
        <v>1</v>
      </c>
      <c r="AH944">
        <v>0</v>
      </c>
      <c r="AI944">
        <v>0</v>
      </c>
      <c r="AJ944">
        <v>0</v>
      </c>
      <c r="AK944">
        <v>0</v>
      </c>
      <c r="AL944" t="s">
        <v>35</v>
      </c>
    </row>
    <row r="945" spans="1:38" hidden="1" x14ac:dyDescent="0.2">
      <c r="A945">
        <v>5694</v>
      </c>
      <c r="B945">
        <v>60</v>
      </c>
      <c r="C945" t="str">
        <f>QUOTIENT(Table1[[#This Row],[Age]],10)*10&amp;"-"&amp;(QUOTIENT(Table1[[#This Row],[Age]],10)*10)+9</f>
        <v>60-69</v>
      </c>
      <c r="D945">
        <v>1</v>
      </c>
      <c r="E945">
        <v>2</v>
      </c>
      <c r="F945">
        <v>2</v>
      </c>
      <c r="G945" s="3">
        <v>34.184257751680903</v>
      </c>
      <c r="H945" s="3" t="str">
        <f>IF(Table1[[#This Row],[BMI]]&lt;18.5,"Underweight",IF(AND(Table1[[#This Row],[BMI]]&gt;=18.5,Table1[[#This Row],[BMI]]&lt;25),"Normal Weight",IF(AND(Table1[[#This Row],[BMI]]&gt;=25,Table1[[#This Row],[BMI]]&lt;30),"Overweight","Obesity")))</f>
        <v>Obesity</v>
      </c>
      <c r="I945">
        <v>1</v>
      </c>
      <c r="J945">
        <v>17.279520951650198</v>
      </c>
      <c r="K945">
        <v>2.2661057423944899</v>
      </c>
      <c r="L945">
        <v>5.4245950282845401</v>
      </c>
      <c r="M945">
        <v>9.2933290151088794</v>
      </c>
      <c r="N945">
        <v>0</v>
      </c>
      <c r="O945">
        <v>0</v>
      </c>
      <c r="P945">
        <v>0</v>
      </c>
      <c r="Q945">
        <v>0</v>
      </c>
      <c r="R945">
        <v>1</v>
      </c>
      <c r="S945">
        <v>0</v>
      </c>
      <c r="T945">
        <v>104</v>
      </c>
      <c r="U945">
        <v>67</v>
      </c>
      <c r="V945">
        <v>212.87646679391801</v>
      </c>
      <c r="W945">
        <v>62.506358809649697</v>
      </c>
      <c r="X945">
        <v>53.6211936956214</v>
      </c>
      <c r="Y945">
        <v>247.01103236160799</v>
      </c>
      <c r="Z945">
        <v>9.5476923118933499</v>
      </c>
      <c r="AA945" t="str">
        <f>IF(Table1[[#This Row],[MMSE]]&lt;10, "Severe", IF(AND(Table1[[#This Row],[MMSE]]&gt;10,Table1[[#This Row],[MMSE]]&lt;21),"Moderate",IF(AND(Table1[[#This Row],[MMSE]]&gt;=21,Table1[[#This Row],[MMSE]]&lt;25),"Mild","Normal")))</f>
        <v>Severe</v>
      </c>
      <c r="AB945">
        <v>3.07308574378035</v>
      </c>
      <c r="AC945">
        <v>0</v>
      </c>
      <c r="AD945">
        <v>0</v>
      </c>
      <c r="AE945">
        <v>1.71075490459573</v>
      </c>
      <c r="AF945">
        <v>0</v>
      </c>
      <c r="AG945">
        <v>0</v>
      </c>
      <c r="AH945">
        <v>0</v>
      </c>
      <c r="AI945">
        <v>1</v>
      </c>
      <c r="AJ945">
        <v>0</v>
      </c>
      <c r="AK945">
        <v>1</v>
      </c>
      <c r="AL945" t="s">
        <v>35</v>
      </c>
    </row>
    <row r="946" spans="1:38" x14ac:dyDescent="0.2">
      <c r="A946">
        <v>5695</v>
      </c>
      <c r="B946">
        <v>61</v>
      </c>
      <c r="C946" t="str">
        <f>QUOTIENT(Table1[[#This Row],[Age]],10)*10&amp;"-"&amp;(QUOTIENT(Table1[[#This Row],[Age]],10)*10)+9</f>
        <v>60-69</v>
      </c>
      <c r="D946">
        <v>0</v>
      </c>
      <c r="E946">
        <v>0</v>
      </c>
      <c r="F946">
        <v>3</v>
      </c>
      <c r="G946" s="3">
        <v>36.4123216577172</v>
      </c>
      <c r="H946" s="3" t="str">
        <f>IF(Table1[[#This Row],[BMI]]&lt;18.5,"Underweight",IF(AND(Table1[[#This Row],[BMI]]&gt;=18.5,Table1[[#This Row],[BMI]]&lt;25),"Normal Weight",IF(AND(Table1[[#This Row],[BMI]]&gt;=25,Table1[[#This Row],[BMI]]&lt;30),"Overweight","Obesity")))</f>
        <v>Obesity</v>
      </c>
      <c r="I946">
        <v>0</v>
      </c>
      <c r="J946">
        <v>8.2416592051499595</v>
      </c>
      <c r="K946">
        <v>9.5037436282972205</v>
      </c>
      <c r="L946">
        <v>5.8738989854328301</v>
      </c>
      <c r="M946">
        <v>4.0527661988908097</v>
      </c>
      <c r="N946">
        <v>0</v>
      </c>
      <c r="O946">
        <v>0</v>
      </c>
      <c r="P946">
        <v>1</v>
      </c>
      <c r="Q946">
        <v>0</v>
      </c>
      <c r="R946">
        <v>0</v>
      </c>
      <c r="S946">
        <v>0</v>
      </c>
      <c r="T946">
        <v>125</v>
      </c>
      <c r="U946">
        <v>115</v>
      </c>
      <c r="V946">
        <v>164.67869582987501</v>
      </c>
      <c r="W946">
        <v>86.784001605985907</v>
      </c>
      <c r="X946">
        <v>40.1701726415614</v>
      </c>
      <c r="Y946">
        <v>344.21353026927</v>
      </c>
      <c r="Z946">
        <v>18.447719843085199</v>
      </c>
      <c r="AA946" t="str">
        <f>IF(Table1[[#This Row],[MMSE]]&lt;10, "Severe", IF(AND(Table1[[#This Row],[MMSE]]&gt;10,Table1[[#This Row],[MMSE]]&lt;21),"Moderate",IF(AND(Table1[[#This Row],[MMSE]]&gt;=21,Table1[[#This Row],[MMSE]]&lt;25),"Mild","Normal")))</f>
        <v>Moderate</v>
      </c>
      <c r="AB946">
        <v>3.0420374443538098</v>
      </c>
      <c r="AC946">
        <v>0</v>
      </c>
      <c r="AD946">
        <v>0</v>
      </c>
      <c r="AE946">
        <v>0.45609760861131698</v>
      </c>
      <c r="AF946">
        <v>0</v>
      </c>
      <c r="AG946">
        <v>0</v>
      </c>
      <c r="AH946">
        <v>0</v>
      </c>
      <c r="AI946">
        <v>0</v>
      </c>
      <c r="AJ946">
        <v>0</v>
      </c>
      <c r="AK946">
        <v>1</v>
      </c>
      <c r="AL946" t="s">
        <v>35</v>
      </c>
    </row>
    <row r="947" spans="1:38" hidden="1" x14ac:dyDescent="0.2">
      <c r="A947">
        <v>5696</v>
      </c>
      <c r="B947">
        <v>88</v>
      </c>
      <c r="C947" t="str">
        <f>QUOTIENT(Table1[[#This Row],[Age]],10)*10&amp;"-"&amp;(QUOTIENT(Table1[[#This Row],[Age]],10)*10)+9</f>
        <v>80-89</v>
      </c>
      <c r="D947">
        <v>1</v>
      </c>
      <c r="E947">
        <v>1</v>
      </c>
      <c r="F947">
        <v>0</v>
      </c>
      <c r="G947" s="3">
        <v>17.615689420796102</v>
      </c>
      <c r="H947" s="3" t="str">
        <f>IF(Table1[[#This Row],[BMI]]&lt;18.5,"Underweight",IF(AND(Table1[[#This Row],[BMI]]&gt;=18.5,Table1[[#This Row],[BMI]]&lt;25),"Normal Weight",IF(AND(Table1[[#This Row],[BMI]]&gt;=25,Table1[[#This Row],[BMI]]&lt;30),"Overweight","Obesity")))</f>
        <v>Underweight</v>
      </c>
      <c r="I947">
        <v>0</v>
      </c>
      <c r="J947">
        <v>14.259640008274101</v>
      </c>
      <c r="K947">
        <v>3.46646910029314</v>
      </c>
      <c r="L947">
        <v>9.9518364424973793</v>
      </c>
      <c r="M947">
        <v>8.1013741982800198</v>
      </c>
      <c r="N947">
        <v>0</v>
      </c>
      <c r="O947">
        <v>0</v>
      </c>
      <c r="P947">
        <v>1</v>
      </c>
      <c r="Q947">
        <v>1</v>
      </c>
      <c r="R947">
        <v>0</v>
      </c>
      <c r="S947">
        <v>0</v>
      </c>
      <c r="T947">
        <v>138</v>
      </c>
      <c r="U947">
        <v>90</v>
      </c>
      <c r="V947">
        <v>184.54404775851199</v>
      </c>
      <c r="W947">
        <v>75.725926624812999</v>
      </c>
      <c r="X947">
        <v>57.864055718506599</v>
      </c>
      <c r="Y947">
        <v>259.067165890159</v>
      </c>
      <c r="Z947">
        <v>6.1093921374149698</v>
      </c>
      <c r="AA947" t="str">
        <f>IF(Table1[[#This Row],[MMSE]]&lt;10, "Severe", IF(AND(Table1[[#This Row],[MMSE]]&gt;10,Table1[[#This Row],[MMSE]]&lt;21),"Moderate",IF(AND(Table1[[#This Row],[MMSE]]&gt;=21,Table1[[#This Row],[MMSE]]&lt;25),"Mild","Normal")))</f>
        <v>Severe</v>
      </c>
      <c r="AB947">
        <v>7.3633167047906802</v>
      </c>
      <c r="AC947">
        <v>0</v>
      </c>
      <c r="AD947">
        <v>0</v>
      </c>
      <c r="AE947">
        <v>8.4980426405230105</v>
      </c>
      <c r="AF947">
        <v>0</v>
      </c>
      <c r="AG947">
        <v>0</v>
      </c>
      <c r="AH947">
        <v>0</v>
      </c>
      <c r="AI947">
        <v>0</v>
      </c>
      <c r="AJ947">
        <v>0</v>
      </c>
      <c r="AK947">
        <v>0</v>
      </c>
      <c r="AL947" t="s">
        <v>35</v>
      </c>
    </row>
    <row r="948" spans="1:38" x14ac:dyDescent="0.2">
      <c r="A948">
        <v>5697</v>
      </c>
      <c r="B948">
        <v>71</v>
      </c>
      <c r="C948" t="str">
        <f>QUOTIENT(Table1[[#This Row],[Age]],10)*10&amp;"-"&amp;(QUOTIENT(Table1[[#This Row],[Age]],10)*10)+9</f>
        <v>70-79</v>
      </c>
      <c r="D948">
        <v>0</v>
      </c>
      <c r="E948">
        <v>0</v>
      </c>
      <c r="F948">
        <v>0</v>
      </c>
      <c r="G948" s="3">
        <v>37.883828200701799</v>
      </c>
      <c r="H948" s="3" t="str">
        <f>IF(Table1[[#This Row],[BMI]]&lt;18.5,"Underweight",IF(AND(Table1[[#This Row],[BMI]]&gt;=18.5,Table1[[#This Row],[BMI]]&lt;25),"Normal Weight",IF(AND(Table1[[#This Row],[BMI]]&gt;=25,Table1[[#This Row],[BMI]]&lt;30),"Overweight","Obesity")))</f>
        <v>Obesity</v>
      </c>
      <c r="I948">
        <v>0</v>
      </c>
      <c r="J948">
        <v>6.1858141941976497</v>
      </c>
      <c r="K948">
        <v>5.0370432443592401</v>
      </c>
      <c r="L948">
        <v>3.2814904949932502</v>
      </c>
      <c r="M948">
        <v>7.9775235651827296</v>
      </c>
      <c r="N948">
        <v>0</v>
      </c>
      <c r="O948">
        <v>0</v>
      </c>
      <c r="P948">
        <v>0</v>
      </c>
      <c r="Q948">
        <v>1</v>
      </c>
      <c r="R948">
        <v>0</v>
      </c>
      <c r="S948">
        <v>0</v>
      </c>
      <c r="T948">
        <v>137</v>
      </c>
      <c r="U948">
        <v>82</v>
      </c>
      <c r="V948">
        <v>272.046031468904</v>
      </c>
      <c r="W948">
        <v>120.21789681534899</v>
      </c>
      <c r="X948">
        <v>91.014457645506297</v>
      </c>
      <c r="Y948">
        <v>358.44192862294301</v>
      </c>
      <c r="Z948">
        <v>20.947233271048599</v>
      </c>
      <c r="AA948" t="str">
        <f>IF(Table1[[#This Row],[MMSE]]&lt;10, "Severe", IF(AND(Table1[[#This Row],[MMSE]]&gt;10,Table1[[#This Row],[MMSE]]&lt;21),"Moderate",IF(AND(Table1[[#This Row],[MMSE]]&gt;=21,Table1[[#This Row],[MMSE]]&lt;25),"Mild","Normal")))</f>
        <v>Moderate</v>
      </c>
      <c r="AB948">
        <v>6.7891603035729604</v>
      </c>
      <c r="AC948">
        <v>0</v>
      </c>
      <c r="AD948">
        <v>0</v>
      </c>
      <c r="AE948">
        <v>4.3493039789418404</v>
      </c>
      <c r="AF948">
        <v>0</v>
      </c>
      <c r="AG948">
        <v>0</v>
      </c>
      <c r="AH948">
        <v>0</v>
      </c>
      <c r="AI948">
        <v>1</v>
      </c>
      <c r="AJ948">
        <v>1</v>
      </c>
      <c r="AK948">
        <v>0</v>
      </c>
      <c r="AL948" t="s">
        <v>35</v>
      </c>
    </row>
    <row r="949" spans="1:38" hidden="1" x14ac:dyDescent="0.2">
      <c r="A949">
        <v>5698</v>
      </c>
      <c r="B949">
        <v>75</v>
      </c>
      <c r="C949" t="str">
        <f>QUOTIENT(Table1[[#This Row],[Age]],10)*10&amp;"-"&amp;(QUOTIENT(Table1[[#This Row],[Age]],10)*10)+9</f>
        <v>70-79</v>
      </c>
      <c r="D949">
        <v>1</v>
      </c>
      <c r="E949">
        <v>1</v>
      </c>
      <c r="F949">
        <v>1</v>
      </c>
      <c r="G949" s="3">
        <v>28.1455410611206</v>
      </c>
      <c r="H949" s="3" t="str">
        <f>IF(Table1[[#This Row],[BMI]]&lt;18.5,"Underweight",IF(AND(Table1[[#This Row],[BMI]]&gt;=18.5,Table1[[#This Row],[BMI]]&lt;25),"Normal Weight",IF(AND(Table1[[#This Row],[BMI]]&gt;=25,Table1[[#This Row],[BMI]]&lt;30),"Overweight","Obesity")))</f>
        <v>Overweight</v>
      </c>
      <c r="I949">
        <v>0</v>
      </c>
      <c r="J949">
        <v>14.6870813035447</v>
      </c>
      <c r="K949">
        <v>9.3628160367857696</v>
      </c>
      <c r="L949">
        <v>6.8919557049258096</v>
      </c>
      <c r="M949">
        <v>4.2378872052258796</v>
      </c>
      <c r="N949">
        <v>0</v>
      </c>
      <c r="O949">
        <v>1</v>
      </c>
      <c r="P949">
        <v>0</v>
      </c>
      <c r="Q949">
        <v>1</v>
      </c>
      <c r="R949">
        <v>0</v>
      </c>
      <c r="S949">
        <v>0</v>
      </c>
      <c r="T949">
        <v>138</v>
      </c>
      <c r="U949">
        <v>99</v>
      </c>
      <c r="V949">
        <v>177.51930711049999</v>
      </c>
      <c r="W949">
        <v>57.718498017793102</v>
      </c>
      <c r="X949">
        <v>54.902245152196699</v>
      </c>
      <c r="Y949">
        <v>183.7520342151</v>
      </c>
      <c r="Z949">
        <v>1.33883588152238</v>
      </c>
      <c r="AA949" t="str">
        <f>IF(Table1[[#This Row],[MMSE]]&lt;10, "Severe", IF(AND(Table1[[#This Row],[MMSE]]&gt;10,Table1[[#This Row],[MMSE]]&lt;21),"Moderate",IF(AND(Table1[[#This Row],[MMSE]]&gt;=21,Table1[[#This Row],[MMSE]]&lt;25),"Mild","Normal")))</f>
        <v>Severe</v>
      </c>
      <c r="AB949">
        <v>9.5625624278321499</v>
      </c>
      <c r="AC949">
        <v>1</v>
      </c>
      <c r="AD949">
        <v>0</v>
      </c>
      <c r="AE949">
        <v>2.54036062928816</v>
      </c>
      <c r="AF949">
        <v>0</v>
      </c>
      <c r="AG949">
        <v>0</v>
      </c>
      <c r="AH949">
        <v>0</v>
      </c>
      <c r="AI949">
        <v>0</v>
      </c>
      <c r="AJ949">
        <v>1</v>
      </c>
      <c r="AK949">
        <v>1</v>
      </c>
      <c r="AL949" t="s">
        <v>35</v>
      </c>
    </row>
    <row r="950" spans="1:38" x14ac:dyDescent="0.2">
      <c r="A950">
        <v>5699</v>
      </c>
      <c r="B950">
        <v>70</v>
      </c>
      <c r="C950" t="str">
        <f>QUOTIENT(Table1[[#This Row],[Age]],10)*10&amp;"-"&amp;(QUOTIENT(Table1[[#This Row],[Age]],10)*10)+9</f>
        <v>70-79</v>
      </c>
      <c r="D950">
        <v>1</v>
      </c>
      <c r="E950">
        <v>0</v>
      </c>
      <c r="F950">
        <v>1</v>
      </c>
      <c r="G950" s="3">
        <v>25.4765376248751</v>
      </c>
      <c r="H950" s="3" t="str">
        <f>IF(Table1[[#This Row],[BMI]]&lt;18.5,"Underweight",IF(AND(Table1[[#This Row],[BMI]]&gt;=18.5,Table1[[#This Row],[BMI]]&lt;25),"Normal Weight",IF(AND(Table1[[#This Row],[BMI]]&gt;=25,Table1[[#This Row],[BMI]]&lt;30),"Overweight","Obesity")))</f>
        <v>Overweight</v>
      </c>
      <c r="I950">
        <v>1</v>
      </c>
      <c r="J950">
        <v>19.016450469092099</v>
      </c>
      <c r="K950">
        <v>4.4634894896144202</v>
      </c>
      <c r="L950">
        <v>5.9442527397865801</v>
      </c>
      <c r="M950">
        <v>4.44383040238713</v>
      </c>
      <c r="N950">
        <v>0</v>
      </c>
      <c r="O950">
        <v>0</v>
      </c>
      <c r="P950">
        <v>0</v>
      </c>
      <c r="Q950">
        <v>0</v>
      </c>
      <c r="R950">
        <v>0</v>
      </c>
      <c r="S950">
        <v>0</v>
      </c>
      <c r="T950">
        <v>97</v>
      </c>
      <c r="U950">
        <v>101</v>
      </c>
      <c r="V950">
        <v>212.18868657807499</v>
      </c>
      <c r="W950">
        <v>75.9272032860477</v>
      </c>
      <c r="X950">
        <v>95.269493453860093</v>
      </c>
      <c r="Y950">
        <v>265.60337049402301</v>
      </c>
      <c r="Z950">
        <v>12.694566276785199</v>
      </c>
      <c r="AA950" t="str">
        <f>IF(Table1[[#This Row],[MMSE]]&lt;10, "Severe", IF(AND(Table1[[#This Row],[MMSE]]&gt;10,Table1[[#This Row],[MMSE]]&lt;21),"Moderate",IF(AND(Table1[[#This Row],[MMSE]]&gt;=21,Table1[[#This Row],[MMSE]]&lt;25),"Mild","Normal")))</f>
        <v>Moderate</v>
      </c>
      <c r="AB950">
        <v>4.5736992696571104</v>
      </c>
      <c r="AC950">
        <v>0</v>
      </c>
      <c r="AD950">
        <v>0</v>
      </c>
      <c r="AE950">
        <v>3.5633741986620899</v>
      </c>
      <c r="AF950">
        <v>1</v>
      </c>
      <c r="AG950">
        <v>0</v>
      </c>
      <c r="AH950">
        <v>0</v>
      </c>
      <c r="AI950">
        <v>0</v>
      </c>
      <c r="AJ950">
        <v>0</v>
      </c>
      <c r="AK950">
        <v>1</v>
      </c>
      <c r="AL950" t="s">
        <v>35</v>
      </c>
    </row>
    <row r="951" spans="1:38" hidden="1" x14ac:dyDescent="0.2">
      <c r="A951">
        <v>5700</v>
      </c>
      <c r="B951">
        <v>71</v>
      </c>
      <c r="C951" t="str">
        <f>QUOTIENT(Table1[[#This Row],[Age]],10)*10&amp;"-"&amp;(QUOTIENT(Table1[[#This Row],[Age]],10)*10)+9</f>
        <v>70-79</v>
      </c>
      <c r="D951">
        <v>0</v>
      </c>
      <c r="E951">
        <v>0</v>
      </c>
      <c r="F951">
        <v>2</v>
      </c>
      <c r="G951" s="3">
        <v>16.4963288079949</v>
      </c>
      <c r="H951" s="3" t="str">
        <f>IF(Table1[[#This Row],[BMI]]&lt;18.5,"Underweight",IF(AND(Table1[[#This Row],[BMI]]&gt;=18.5,Table1[[#This Row],[BMI]]&lt;25),"Normal Weight",IF(AND(Table1[[#This Row],[BMI]]&gt;=25,Table1[[#This Row],[BMI]]&lt;30),"Overweight","Obesity")))</f>
        <v>Underweight</v>
      </c>
      <c r="I951">
        <v>0</v>
      </c>
      <c r="J951">
        <v>11.643087587350101</v>
      </c>
      <c r="K951">
        <v>3.9746519023457401</v>
      </c>
      <c r="L951">
        <v>6.4613339043467599</v>
      </c>
      <c r="M951">
        <v>4.4094691116188898</v>
      </c>
      <c r="N951">
        <v>1</v>
      </c>
      <c r="O951">
        <v>0</v>
      </c>
      <c r="P951">
        <v>0</v>
      </c>
      <c r="Q951">
        <v>0</v>
      </c>
      <c r="R951">
        <v>0</v>
      </c>
      <c r="S951">
        <v>0</v>
      </c>
      <c r="T951">
        <v>155</v>
      </c>
      <c r="U951">
        <v>81</v>
      </c>
      <c r="V951">
        <v>159.98075596054599</v>
      </c>
      <c r="W951">
        <v>103.129569554497</v>
      </c>
      <c r="X951">
        <v>52.304396984645997</v>
      </c>
      <c r="Y951">
        <v>74.414248789716595</v>
      </c>
      <c r="Z951">
        <v>4.8622696066024398</v>
      </c>
      <c r="AA951" t="str">
        <f>IF(Table1[[#This Row],[MMSE]]&lt;10, "Severe", IF(AND(Table1[[#This Row],[MMSE]]&gt;10,Table1[[#This Row],[MMSE]]&lt;21),"Moderate",IF(AND(Table1[[#This Row],[MMSE]]&gt;=21,Table1[[#This Row],[MMSE]]&lt;25),"Mild","Normal")))</f>
        <v>Severe</v>
      </c>
      <c r="AB951">
        <v>2.4714083258654802</v>
      </c>
      <c r="AC951">
        <v>0</v>
      </c>
      <c r="AD951">
        <v>0</v>
      </c>
      <c r="AE951">
        <v>9.7884557626947899</v>
      </c>
      <c r="AF951">
        <v>0</v>
      </c>
      <c r="AG951">
        <v>0</v>
      </c>
      <c r="AH951">
        <v>0</v>
      </c>
      <c r="AI951">
        <v>0</v>
      </c>
      <c r="AJ951">
        <v>0</v>
      </c>
      <c r="AK951">
        <v>0</v>
      </c>
      <c r="AL951" t="s">
        <v>35</v>
      </c>
    </row>
    <row r="952" spans="1:38" hidden="1" x14ac:dyDescent="0.2">
      <c r="A952">
        <v>5701</v>
      </c>
      <c r="B952">
        <v>71</v>
      </c>
      <c r="C952" t="str">
        <f>QUOTIENT(Table1[[#This Row],[Age]],10)*10&amp;"-"&amp;(QUOTIENT(Table1[[#This Row],[Age]],10)*10)+9</f>
        <v>70-79</v>
      </c>
      <c r="D952">
        <v>0</v>
      </c>
      <c r="E952">
        <v>0</v>
      </c>
      <c r="F952">
        <v>1</v>
      </c>
      <c r="G952" s="3">
        <v>39.561281241905199</v>
      </c>
      <c r="H952" s="3" t="str">
        <f>IF(Table1[[#This Row],[BMI]]&lt;18.5,"Underweight",IF(AND(Table1[[#This Row],[BMI]]&gt;=18.5,Table1[[#This Row],[BMI]]&lt;25),"Normal Weight",IF(AND(Table1[[#This Row],[BMI]]&gt;=25,Table1[[#This Row],[BMI]]&lt;30),"Overweight","Obesity")))</f>
        <v>Obesity</v>
      </c>
      <c r="I952">
        <v>0</v>
      </c>
      <c r="J952">
        <v>10.846792271778201</v>
      </c>
      <c r="K952">
        <v>8.1323157482108606</v>
      </c>
      <c r="L952">
        <v>4.1975911577602902</v>
      </c>
      <c r="M952">
        <v>4.4210609410871697</v>
      </c>
      <c r="N952">
        <v>0</v>
      </c>
      <c r="O952">
        <v>0</v>
      </c>
      <c r="P952">
        <v>0</v>
      </c>
      <c r="Q952">
        <v>0</v>
      </c>
      <c r="R952">
        <v>0</v>
      </c>
      <c r="S952">
        <v>0</v>
      </c>
      <c r="T952">
        <v>167</v>
      </c>
      <c r="U952">
        <v>108</v>
      </c>
      <c r="V952">
        <v>236.72325947154201</v>
      </c>
      <c r="W952">
        <v>184.988697983592</v>
      </c>
      <c r="X952">
        <v>26.1247227275489</v>
      </c>
      <c r="Y952">
        <v>326.54575093385898</v>
      </c>
      <c r="Z952">
        <v>24.609459827958201</v>
      </c>
      <c r="AA952" t="str">
        <f>IF(Table1[[#This Row],[MMSE]]&lt;10, "Severe", IF(AND(Table1[[#This Row],[MMSE]]&gt;10,Table1[[#This Row],[MMSE]]&lt;21),"Moderate",IF(AND(Table1[[#This Row],[MMSE]]&gt;=21,Table1[[#This Row],[MMSE]]&lt;25),"Mild","Normal")))</f>
        <v>Mild</v>
      </c>
      <c r="AB952">
        <v>4.0114649170860002</v>
      </c>
      <c r="AC952">
        <v>0</v>
      </c>
      <c r="AD952">
        <v>1</v>
      </c>
      <c r="AE952">
        <v>6.5011764472127203</v>
      </c>
      <c r="AF952">
        <v>0</v>
      </c>
      <c r="AG952">
        <v>0</v>
      </c>
      <c r="AH952">
        <v>0</v>
      </c>
      <c r="AI952">
        <v>0</v>
      </c>
      <c r="AJ952">
        <v>1</v>
      </c>
      <c r="AK952">
        <v>0</v>
      </c>
      <c r="AL952" t="s">
        <v>35</v>
      </c>
    </row>
    <row r="953" spans="1:38" x14ac:dyDescent="0.2">
      <c r="A953">
        <v>5702</v>
      </c>
      <c r="B953">
        <v>90</v>
      </c>
      <c r="C953" t="str">
        <f>QUOTIENT(Table1[[#This Row],[Age]],10)*10&amp;"-"&amp;(QUOTIENT(Table1[[#This Row],[Age]],10)*10)+9</f>
        <v>90-99</v>
      </c>
      <c r="D953">
        <v>1</v>
      </c>
      <c r="E953">
        <v>0</v>
      </c>
      <c r="F953">
        <v>1</v>
      </c>
      <c r="G953" s="3">
        <v>27.276349523226401</v>
      </c>
      <c r="H953" s="3" t="str">
        <f>IF(Table1[[#This Row],[BMI]]&lt;18.5,"Underweight",IF(AND(Table1[[#This Row],[BMI]]&gt;=18.5,Table1[[#This Row],[BMI]]&lt;25),"Normal Weight",IF(AND(Table1[[#This Row],[BMI]]&gt;=25,Table1[[#This Row],[BMI]]&lt;30),"Overweight","Obesity")))</f>
        <v>Overweight</v>
      </c>
      <c r="I953">
        <v>0</v>
      </c>
      <c r="J953">
        <v>3.2436411713584401</v>
      </c>
      <c r="K953">
        <v>5.8121133758538299</v>
      </c>
      <c r="L953">
        <v>1.8067048735957001</v>
      </c>
      <c r="M953">
        <v>8.1671130683530997</v>
      </c>
      <c r="N953">
        <v>0</v>
      </c>
      <c r="O953">
        <v>0</v>
      </c>
      <c r="P953">
        <v>0</v>
      </c>
      <c r="Q953">
        <v>1</v>
      </c>
      <c r="R953">
        <v>0</v>
      </c>
      <c r="S953">
        <v>0</v>
      </c>
      <c r="T953">
        <v>124</v>
      </c>
      <c r="U953">
        <v>90</v>
      </c>
      <c r="V953">
        <v>251.38712501120699</v>
      </c>
      <c r="W953">
        <v>197.97189824857901</v>
      </c>
      <c r="X953">
        <v>96.818711801672706</v>
      </c>
      <c r="Y953">
        <v>219.09588033264001</v>
      </c>
      <c r="Z953">
        <v>13.1379351892454</v>
      </c>
      <c r="AA953" t="str">
        <f>IF(Table1[[#This Row],[MMSE]]&lt;10, "Severe", IF(AND(Table1[[#This Row],[MMSE]]&gt;10,Table1[[#This Row],[MMSE]]&lt;21),"Moderate",IF(AND(Table1[[#This Row],[MMSE]]&gt;=21,Table1[[#This Row],[MMSE]]&lt;25),"Mild","Normal")))</f>
        <v>Moderate</v>
      </c>
      <c r="AB953">
        <v>3.91162112557575</v>
      </c>
      <c r="AC953">
        <v>0</v>
      </c>
      <c r="AD953">
        <v>0</v>
      </c>
      <c r="AE953">
        <v>5.4688830290404598</v>
      </c>
      <c r="AF953">
        <v>0</v>
      </c>
      <c r="AG953">
        <v>0</v>
      </c>
      <c r="AH953">
        <v>0</v>
      </c>
      <c r="AI953">
        <v>0</v>
      </c>
      <c r="AJ953">
        <v>1</v>
      </c>
      <c r="AK953">
        <v>0</v>
      </c>
      <c r="AL953" t="s">
        <v>35</v>
      </c>
    </row>
    <row r="954" spans="1:38" x14ac:dyDescent="0.2">
      <c r="A954">
        <v>5703</v>
      </c>
      <c r="B954">
        <v>81</v>
      </c>
      <c r="C954" t="str">
        <f>QUOTIENT(Table1[[#This Row],[Age]],10)*10&amp;"-"&amp;(QUOTIENT(Table1[[#This Row],[Age]],10)*10)+9</f>
        <v>80-89</v>
      </c>
      <c r="D954">
        <v>1</v>
      </c>
      <c r="E954">
        <v>2</v>
      </c>
      <c r="F954">
        <v>2</v>
      </c>
      <c r="G954" s="3">
        <v>36.7226356781281</v>
      </c>
      <c r="H954" s="3" t="str">
        <f>IF(Table1[[#This Row],[BMI]]&lt;18.5,"Underweight",IF(AND(Table1[[#This Row],[BMI]]&gt;=18.5,Table1[[#This Row],[BMI]]&lt;25),"Normal Weight",IF(AND(Table1[[#This Row],[BMI]]&gt;=25,Table1[[#This Row],[BMI]]&lt;30),"Overweight","Obesity")))</f>
        <v>Obesity</v>
      </c>
      <c r="I954">
        <v>0</v>
      </c>
      <c r="J954">
        <v>13.9466545317384</v>
      </c>
      <c r="K954">
        <v>2.6089863186255799</v>
      </c>
      <c r="L954">
        <v>0.48846909378466402</v>
      </c>
      <c r="M954">
        <v>4.0558604662840096</v>
      </c>
      <c r="N954">
        <v>0</v>
      </c>
      <c r="O954">
        <v>0</v>
      </c>
      <c r="P954">
        <v>0</v>
      </c>
      <c r="Q954">
        <v>0</v>
      </c>
      <c r="R954">
        <v>1</v>
      </c>
      <c r="S954">
        <v>0</v>
      </c>
      <c r="T954">
        <v>169</v>
      </c>
      <c r="U954">
        <v>105</v>
      </c>
      <c r="V954">
        <v>185.62844799906401</v>
      </c>
      <c r="W954">
        <v>138.972086270875</v>
      </c>
      <c r="X954">
        <v>96.029707372368705</v>
      </c>
      <c r="Y954">
        <v>67.020645959438099</v>
      </c>
      <c r="Z954">
        <v>12.3464935255112</v>
      </c>
      <c r="AA954" t="str">
        <f>IF(Table1[[#This Row],[MMSE]]&lt;10, "Severe", IF(AND(Table1[[#This Row],[MMSE]]&gt;10,Table1[[#This Row],[MMSE]]&lt;21),"Moderate",IF(AND(Table1[[#This Row],[MMSE]]&gt;=21,Table1[[#This Row],[MMSE]]&lt;25),"Mild","Normal")))</f>
        <v>Moderate</v>
      </c>
      <c r="AB954">
        <v>8.1353236316241393</v>
      </c>
      <c r="AC954">
        <v>0</v>
      </c>
      <c r="AD954">
        <v>1</v>
      </c>
      <c r="AE954">
        <v>7.0390784272392697</v>
      </c>
      <c r="AF954">
        <v>0</v>
      </c>
      <c r="AG954">
        <v>0</v>
      </c>
      <c r="AH954">
        <v>1</v>
      </c>
      <c r="AI954">
        <v>0</v>
      </c>
      <c r="AJ954">
        <v>1</v>
      </c>
      <c r="AK954">
        <v>0</v>
      </c>
      <c r="AL954" t="s">
        <v>35</v>
      </c>
    </row>
    <row r="955" spans="1:38" x14ac:dyDescent="0.2">
      <c r="A955">
        <v>5704</v>
      </c>
      <c r="B955">
        <v>75</v>
      </c>
      <c r="C955" t="str">
        <f>QUOTIENT(Table1[[#This Row],[Age]],10)*10&amp;"-"&amp;(QUOTIENT(Table1[[#This Row],[Age]],10)*10)+9</f>
        <v>70-79</v>
      </c>
      <c r="D955">
        <v>1</v>
      </c>
      <c r="E955">
        <v>1</v>
      </c>
      <c r="F955">
        <v>2</v>
      </c>
      <c r="G955" s="3">
        <v>16.043673616562899</v>
      </c>
      <c r="H955" s="3" t="str">
        <f>IF(Table1[[#This Row],[BMI]]&lt;18.5,"Underweight",IF(AND(Table1[[#This Row],[BMI]]&gt;=18.5,Table1[[#This Row],[BMI]]&lt;25),"Normal Weight",IF(AND(Table1[[#This Row],[BMI]]&gt;=25,Table1[[#This Row],[BMI]]&lt;30),"Overweight","Obesity")))</f>
        <v>Underweight</v>
      </c>
      <c r="I955">
        <v>0</v>
      </c>
      <c r="J955">
        <v>5.2498565656871303</v>
      </c>
      <c r="K955">
        <v>5.9760351715051003</v>
      </c>
      <c r="L955">
        <v>5.5019371219037003</v>
      </c>
      <c r="M955">
        <v>5.2909650608977499</v>
      </c>
      <c r="N955">
        <v>1</v>
      </c>
      <c r="O955">
        <v>0</v>
      </c>
      <c r="P955">
        <v>0</v>
      </c>
      <c r="Q955">
        <v>0</v>
      </c>
      <c r="R955">
        <v>0</v>
      </c>
      <c r="S955">
        <v>0</v>
      </c>
      <c r="T955">
        <v>164</v>
      </c>
      <c r="U955">
        <v>97</v>
      </c>
      <c r="V955">
        <v>291.49028105901101</v>
      </c>
      <c r="W955">
        <v>139.78890660122499</v>
      </c>
      <c r="X955">
        <v>21.722791228833501</v>
      </c>
      <c r="Y955">
        <v>259.24748130693303</v>
      </c>
      <c r="Z955">
        <v>11.4883548981709</v>
      </c>
      <c r="AA955" t="str">
        <f>IF(Table1[[#This Row],[MMSE]]&lt;10, "Severe", IF(AND(Table1[[#This Row],[MMSE]]&gt;10,Table1[[#This Row],[MMSE]]&lt;21),"Moderate",IF(AND(Table1[[#This Row],[MMSE]]&gt;=21,Table1[[#This Row],[MMSE]]&lt;25),"Mild","Normal")))</f>
        <v>Moderate</v>
      </c>
      <c r="AB955">
        <v>3.13368462729838</v>
      </c>
      <c r="AC955">
        <v>0</v>
      </c>
      <c r="AD955">
        <v>0</v>
      </c>
      <c r="AE955">
        <v>5.6540178988418397</v>
      </c>
      <c r="AF955">
        <v>0</v>
      </c>
      <c r="AG955">
        <v>0</v>
      </c>
      <c r="AH955">
        <v>0</v>
      </c>
      <c r="AI955">
        <v>0</v>
      </c>
      <c r="AJ955">
        <v>1</v>
      </c>
      <c r="AK955">
        <v>0</v>
      </c>
      <c r="AL955" t="s">
        <v>35</v>
      </c>
    </row>
    <row r="956" spans="1:38" x14ac:dyDescent="0.2">
      <c r="A956">
        <v>5705</v>
      </c>
      <c r="B956">
        <v>71</v>
      </c>
      <c r="C956" t="str">
        <f>QUOTIENT(Table1[[#This Row],[Age]],10)*10&amp;"-"&amp;(QUOTIENT(Table1[[#This Row],[Age]],10)*10)+9</f>
        <v>70-79</v>
      </c>
      <c r="D956">
        <v>1</v>
      </c>
      <c r="E956">
        <v>0</v>
      </c>
      <c r="F956">
        <v>2</v>
      </c>
      <c r="G956" s="3">
        <v>18.507919797430599</v>
      </c>
      <c r="H956" s="3" t="str">
        <f>IF(Table1[[#This Row],[BMI]]&lt;18.5,"Underweight",IF(AND(Table1[[#This Row],[BMI]]&gt;=18.5,Table1[[#This Row],[BMI]]&lt;25),"Normal Weight",IF(AND(Table1[[#This Row],[BMI]]&gt;=25,Table1[[#This Row],[BMI]]&lt;30),"Overweight","Obesity")))</f>
        <v>Normal Weight</v>
      </c>
      <c r="I956">
        <v>0</v>
      </c>
      <c r="J956">
        <v>18.384383445085501</v>
      </c>
      <c r="K956">
        <v>7.1546711527289899</v>
      </c>
      <c r="L956">
        <v>0.126794923038515</v>
      </c>
      <c r="M956">
        <v>4.4921518472475599</v>
      </c>
      <c r="N956">
        <v>0</v>
      </c>
      <c r="O956">
        <v>0</v>
      </c>
      <c r="P956">
        <v>0</v>
      </c>
      <c r="Q956">
        <v>0</v>
      </c>
      <c r="R956">
        <v>0</v>
      </c>
      <c r="S956">
        <v>0</v>
      </c>
      <c r="T956">
        <v>98</v>
      </c>
      <c r="U956">
        <v>70</v>
      </c>
      <c r="V956">
        <v>290.21300713876298</v>
      </c>
      <c r="W956">
        <v>69.287161119513797</v>
      </c>
      <c r="X956">
        <v>66.975314911453793</v>
      </c>
      <c r="Y956">
        <v>178.056353124114</v>
      </c>
      <c r="Z956">
        <v>20.8220007461493</v>
      </c>
      <c r="AA956" t="str">
        <f>IF(Table1[[#This Row],[MMSE]]&lt;10, "Severe", IF(AND(Table1[[#This Row],[MMSE]]&gt;10,Table1[[#This Row],[MMSE]]&lt;21),"Moderate",IF(AND(Table1[[#This Row],[MMSE]]&gt;=21,Table1[[#This Row],[MMSE]]&lt;25),"Mild","Normal")))</f>
        <v>Moderate</v>
      </c>
      <c r="AB956">
        <v>8.6675213597159093</v>
      </c>
      <c r="AC956">
        <v>0</v>
      </c>
      <c r="AD956">
        <v>0</v>
      </c>
      <c r="AE956">
        <v>1.1966838603105201</v>
      </c>
      <c r="AF956">
        <v>0</v>
      </c>
      <c r="AG956">
        <v>0</v>
      </c>
      <c r="AH956">
        <v>0</v>
      </c>
      <c r="AI956">
        <v>0</v>
      </c>
      <c r="AJ956">
        <v>1</v>
      </c>
      <c r="AK956">
        <v>0</v>
      </c>
      <c r="AL956" t="s">
        <v>35</v>
      </c>
    </row>
    <row r="957" spans="1:38" x14ac:dyDescent="0.2">
      <c r="A957">
        <v>5706</v>
      </c>
      <c r="B957">
        <v>72</v>
      </c>
      <c r="C957" t="str">
        <f>QUOTIENT(Table1[[#This Row],[Age]],10)*10&amp;"-"&amp;(QUOTIENT(Table1[[#This Row],[Age]],10)*10)+9</f>
        <v>70-79</v>
      </c>
      <c r="D957">
        <v>0</v>
      </c>
      <c r="E957">
        <v>3</v>
      </c>
      <c r="F957">
        <v>2</v>
      </c>
      <c r="G957" s="3">
        <v>31.354920040792699</v>
      </c>
      <c r="H957" s="3" t="str">
        <f>IF(Table1[[#This Row],[BMI]]&lt;18.5,"Underweight",IF(AND(Table1[[#This Row],[BMI]]&gt;=18.5,Table1[[#This Row],[BMI]]&lt;25),"Normal Weight",IF(AND(Table1[[#This Row],[BMI]]&gt;=25,Table1[[#This Row],[BMI]]&lt;30),"Overweight","Obesity")))</f>
        <v>Obesity</v>
      </c>
      <c r="I957">
        <v>0</v>
      </c>
      <c r="J957">
        <v>10.322987707445099</v>
      </c>
      <c r="K957">
        <v>8.0855699032443304</v>
      </c>
      <c r="L957">
        <v>6.2464856166979397</v>
      </c>
      <c r="M957">
        <v>6.4286060840727801</v>
      </c>
      <c r="N957">
        <v>1</v>
      </c>
      <c r="O957">
        <v>0</v>
      </c>
      <c r="P957">
        <v>0</v>
      </c>
      <c r="Q957">
        <v>0</v>
      </c>
      <c r="R957">
        <v>0</v>
      </c>
      <c r="S957">
        <v>0</v>
      </c>
      <c r="T957">
        <v>116</v>
      </c>
      <c r="U957">
        <v>67</v>
      </c>
      <c r="V957">
        <v>294.74104061263802</v>
      </c>
      <c r="W957">
        <v>153.21949973004001</v>
      </c>
      <c r="X957">
        <v>36.0809772391069</v>
      </c>
      <c r="Y957">
        <v>360.45810013513898</v>
      </c>
      <c r="Z957">
        <v>13.7977652631791</v>
      </c>
      <c r="AA957" t="str">
        <f>IF(Table1[[#This Row],[MMSE]]&lt;10, "Severe", IF(AND(Table1[[#This Row],[MMSE]]&gt;10,Table1[[#This Row],[MMSE]]&lt;21),"Moderate",IF(AND(Table1[[#This Row],[MMSE]]&gt;=21,Table1[[#This Row],[MMSE]]&lt;25),"Mild","Normal")))</f>
        <v>Moderate</v>
      </c>
      <c r="AB957">
        <v>6.0175213128135097</v>
      </c>
      <c r="AC957">
        <v>0</v>
      </c>
      <c r="AD957">
        <v>0</v>
      </c>
      <c r="AE957">
        <v>7.9491668952578696</v>
      </c>
      <c r="AF957">
        <v>0</v>
      </c>
      <c r="AG957">
        <v>0</v>
      </c>
      <c r="AH957">
        <v>0</v>
      </c>
      <c r="AI957">
        <v>0</v>
      </c>
      <c r="AJ957">
        <v>0</v>
      </c>
      <c r="AK957">
        <v>0</v>
      </c>
      <c r="AL957" t="s">
        <v>35</v>
      </c>
    </row>
    <row r="958" spans="1:38" x14ac:dyDescent="0.2">
      <c r="A958">
        <v>5707</v>
      </c>
      <c r="B958">
        <v>60</v>
      </c>
      <c r="C958" t="str">
        <f>QUOTIENT(Table1[[#This Row],[Age]],10)*10&amp;"-"&amp;(QUOTIENT(Table1[[#This Row],[Age]],10)*10)+9</f>
        <v>60-69</v>
      </c>
      <c r="D958">
        <v>0</v>
      </c>
      <c r="E958">
        <v>0</v>
      </c>
      <c r="F958">
        <v>3</v>
      </c>
      <c r="G958" s="3">
        <v>28.933154735249001</v>
      </c>
      <c r="H958" s="3" t="str">
        <f>IF(Table1[[#This Row],[BMI]]&lt;18.5,"Underweight",IF(AND(Table1[[#This Row],[BMI]]&gt;=18.5,Table1[[#This Row],[BMI]]&lt;25),"Normal Weight",IF(AND(Table1[[#This Row],[BMI]]&gt;=25,Table1[[#This Row],[BMI]]&lt;30),"Overweight","Obesity")))</f>
        <v>Overweight</v>
      </c>
      <c r="I958">
        <v>0</v>
      </c>
      <c r="J958">
        <v>9.6705265644769298</v>
      </c>
      <c r="K958">
        <v>6.0134166788626704</v>
      </c>
      <c r="L958">
        <v>2.9999443612351002</v>
      </c>
      <c r="M958">
        <v>7.3309238874423297</v>
      </c>
      <c r="N958">
        <v>0</v>
      </c>
      <c r="O958">
        <v>1</v>
      </c>
      <c r="P958">
        <v>0</v>
      </c>
      <c r="Q958">
        <v>1</v>
      </c>
      <c r="R958">
        <v>0</v>
      </c>
      <c r="S958">
        <v>0</v>
      </c>
      <c r="T958">
        <v>106</v>
      </c>
      <c r="U958">
        <v>98</v>
      </c>
      <c r="V958">
        <v>157.211730727543</v>
      </c>
      <c r="W958">
        <v>109.29023276462399</v>
      </c>
      <c r="X958">
        <v>30.061112421915901</v>
      </c>
      <c r="Y958">
        <v>326.633874859326</v>
      </c>
      <c r="Z958">
        <v>13.0262908736811</v>
      </c>
      <c r="AA958" t="str">
        <f>IF(Table1[[#This Row],[MMSE]]&lt;10, "Severe", IF(AND(Table1[[#This Row],[MMSE]]&gt;10,Table1[[#This Row],[MMSE]]&lt;21),"Moderate",IF(AND(Table1[[#This Row],[MMSE]]&gt;=21,Table1[[#This Row],[MMSE]]&lt;25),"Mild","Normal")))</f>
        <v>Moderate</v>
      </c>
      <c r="AB958">
        <v>2.7675629524301901</v>
      </c>
      <c r="AC958">
        <v>0</v>
      </c>
      <c r="AD958">
        <v>0</v>
      </c>
      <c r="AE958">
        <v>6.94389675450737</v>
      </c>
      <c r="AF958">
        <v>0</v>
      </c>
      <c r="AG958">
        <v>0</v>
      </c>
      <c r="AH958">
        <v>0</v>
      </c>
      <c r="AI958">
        <v>0</v>
      </c>
      <c r="AJ958">
        <v>0</v>
      </c>
      <c r="AK958">
        <v>0</v>
      </c>
      <c r="AL958" t="s">
        <v>35</v>
      </c>
    </row>
    <row r="959" spans="1:38" hidden="1" x14ac:dyDescent="0.2">
      <c r="A959">
        <v>5708</v>
      </c>
      <c r="B959">
        <v>68</v>
      </c>
      <c r="C959" t="str">
        <f>QUOTIENT(Table1[[#This Row],[Age]],10)*10&amp;"-"&amp;(QUOTIENT(Table1[[#This Row],[Age]],10)*10)+9</f>
        <v>60-69</v>
      </c>
      <c r="D959">
        <v>1</v>
      </c>
      <c r="E959">
        <v>0</v>
      </c>
      <c r="F959">
        <v>1</v>
      </c>
      <c r="G959" s="3">
        <v>34.141863315963903</v>
      </c>
      <c r="H959" s="3" t="str">
        <f>IF(Table1[[#This Row],[BMI]]&lt;18.5,"Underweight",IF(AND(Table1[[#This Row],[BMI]]&gt;=18.5,Table1[[#This Row],[BMI]]&lt;25),"Normal Weight",IF(AND(Table1[[#This Row],[BMI]]&gt;=25,Table1[[#This Row],[BMI]]&lt;30),"Overweight","Obesity")))</f>
        <v>Obesity</v>
      </c>
      <c r="I959">
        <v>0</v>
      </c>
      <c r="J959">
        <v>4.1074279905066797</v>
      </c>
      <c r="K959">
        <v>4.7099808786279098</v>
      </c>
      <c r="L959">
        <v>2.26027947372345</v>
      </c>
      <c r="M959">
        <v>7.7568716567897598</v>
      </c>
      <c r="N959">
        <v>1</v>
      </c>
      <c r="O959">
        <v>1</v>
      </c>
      <c r="P959">
        <v>0</v>
      </c>
      <c r="Q959">
        <v>0</v>
      </c>
      <c r="R959">
        <v>0</v>
      </c>
      <c r="S959">
        <v>0</v>
      </c>
      <c r="T959">
        <v>126</v>
      </c>
      <c r="U959">
        <v>69</v>
      </c>
      <c r="V959">
        <v>284.39982681975198</v>
      </c>
      <c r="W959">
        <v>187.71786812616301</v>
      </c>
      <c r="X959">
        <v>76.204952733021798</v>
      </c>
      <c r="Y959">
        <v>121.39754581481</v>
      </c>
      <c r="Z959">
        <v>1.9264499777833599</v>
      </c>
      <c r="AA959" t="str">
        <f>IF(Table1[[#This Row],[MMSE]]&lt;10, "Severe", IF(AND(Table1[[#This Row],[MMSE]]&gt;10,Table1[[#This Row],[MMSE]]&lt;21),"Moderate",IF(AND(Table1[[#This Row],[MMSE]]&gt;=21,Table1[[#This Row],[MMSE]]&lt;25),"Mild","Normal")))</f>
        <v>Severe</v>
      </c>
      <c r="AB959">
        <v>4.3311709703749397</v>
      </c>
      <c r="AC959">
        <v>1</v>
      </c>
      <c r="AD959">
        <v>0</v>
      </c>
      <c r="AE959">
        <v>8.3868877453071704</v>
      </c>
      <c r="AF959">
        <v>0</v>
      </c>
      <c r="AG959">
        <v>0</v>
      </c>
      <c r="AH959">
        <v>0</v>
      </c>
      <c r="AI959">
        <v>0</v>
      </c>
      <c r="AJ959">
        <v>0</v>
      </c>
      <c r="AK959">
        <v>1</v>
      </c>
      <c r="AL959" t="s">
        <v>35</v>
      </c>
    </row>
    <row r="960" spans="1:38" x14ac:dyDescent="0.2">
      <c r="A960">
        <v>5709</v>
      </c>
      <c r="B960">
        <v>78</v>
      </c>
      <c r="C960" t="str">
        <f>QUOTIENT(Table1[[#This Row],[Age]],10)*10&amp;"-"&amp;(QUOTIENT(Table1[[#This Row],[Age]],10)*10)+9</f>
        <v>70-79</v>
      </c>
      <c r="D960">
        <v>1</v>
      </c>
      <c r="E960">
        <v>0</v>
      </c>
      <c r="F960">
        <v>1</v>
      </c>
      <c r="G960" s="3">
        <v>32.933030848679401</v>
      </c>
      <c r="H960" s="3" t="str">
        <f>IF(Table1[[#This Row],[BMI]]&lt;18.5,"Underweight",IF(AND(Table1[[#This Row],[BMI]]&gt;=18.5,Table1[[#This Row],[BMI]]&lt;25),"Normal Weight",IF(AND(Table1[[#This Row],[BMI]]&gt;=25,Table1[[#This Row],[BMI]]&lt;30),"Overweight","Obesity")))</f>
        <v>Obesity</v>
      </c>
      <c r="I960">
        <v>0</v>
      </c>
      <c r="J960">
        <v>2.3834795916463598</v>
      </c>
      <c r="K960">
        <v>3.9604689830607298</v>
      </c>
      <c r="L960">
        <v>0.69486911809355201</v>
      </c>
      <c r="M960">
        <v>5.0442205430516402</v>
      </c>
      <c r="N960">
        <v>1</v>
      </c>
      <c r="O960">
        <v>0</v>
      </c>
      <c r="P960">
        <v>0</v>
      </c>
      <c r="Q960">
        <v>0</v>
      </c>
      <c r="R960">
        <v>0</v>
      </c>
      <c r="S960">
        <v>0</v>
      </c>
      <c r="T960">
        <v>157</v>
      </c>
      <c r="U960">
        <v>109</v>
      </c>
      <c r="V960">
        <v>165.64126220576301</v>
      </c>
      <c r="W960">
        <v>87.911907279241007</v>
      </c>
      <c r="X960">
        <v>42.808678501142303</v>
      </c>
      <c r="Y960">
        <v>123.764152799675</v>
      </c>
      <c r="Z960">
        <v>14.1943156362425</v>
      </c>
      <c r="AA960" t="str">
        <f>IF(Table1[[#This Row],[MMSE]]&lt;10, "Severe", IF(AND(Table1[[#This Row],[MMSE]]&gt;10,Table1[[#This Row],[MMSE]]&lt;21),"Moderate",IF(AND(Table1[[#This Row],[MMSE]]&gt;=21,Table1[[#This Row],[MMSE]]&lt;25),"Mild","Normal")))</f>
        <v>Moderate</v>
      </c>
      <c r="AB960">
        <v>3.1632433293081301</v>
      </c>
      <c r="AC960">
        <v>0</v>
      </c>
      <c r="AD960">
        <v>0</v>
      </c>
      <c r="AE960">
        <v>3.1722981882552901</v>
      </c>
      <c r="AF960">
        <v>0</v>
      </c>
      <c r="AG960">
        <v>0</v>
      </c>
      <c r="AH960">
        <v>0</v>
      </c>
      <c r="AI960">
        <v>1</v>
      </c>
      <c r="AJ960">
        <v>0</v>
      </c>
      <c r="AK960">
        <v>1</v>
      </c>
      <c r="AL960" t="s">
        <v>35</v>
      </c>
    </row>
    <row r="961" spans="1:38" hidden="1" x14ac:dyDescent="0.2">
      <c r="A961">
        <v>5710</v>
      </c>
      <c r="B961">
        <v>85</v>
      </c>
      <c r="C961" t="str">
        <f>QUOTIENT(Table1[[#This Row],[Age]],10)*10&amp;"-"&amp;(QUOTIENT(Table1[[#This Row],[Age]],10)*10)+9</f>
        <v>80-89</v>
      </c>
      <c r="D961">
        <v>0</v>
      </c>
      <c r="E961">
        <v>0</v>
      </c>
      <c r="F961">
        <v>1</v>
      </c>
      <c r="G961" s="3">
        <v>27.175385283729</v>
      </c>
      <c r="H961" s="3" t="str">
        <f>IF(Table1[[#This Row],[BMI]]&lt;18.5,"Underweight",IF(AND(Table1[[#This Row],[BMI]]&gt;=18.5,Table1[[#This Row],[BMI]]&lt;25),"Normal Weight",IF(AND(Table1[[#This Row],[BMI]]&gt;=25,Table1[[#This Row],[BMI]]&lt;30),"Overweight","Obesity")))</f>
        <v>Overweight</v>
      </c>
      <c r="I961">
        <v>0</v>
      </c>
      <c r="J961">
        <v>6.0398575461302801</v>
      </c>
      <c r="K961">
        <v>1.93530461540331</v>
      </c>
      <c r="L961">
        <v>3.0194872388810898</v>
      </c>
      <c r="M961">
        <v>5.4799432736670104</v>
      </c>
      <c r="N961">
        <v>0</v>
      </c>
      <c r="O961">
        <v>0</v>
      </c>
      <c r="P961">
        <v>1</v>
      </c>
      <c r="Q961">
        <v>0</v>
      </c>
      <c r="R961">
        <v>0</v>
      </c>
      <c r="S961">
        <v>0</v>
      </c>
      <c r="T961">
        <v>130</v>
      </c>
      <c r="U961">
        <v>106</v>
      </c>
      <c r="V961">
        <v>287.35082009485802</v>
      </c>
      <c r="W961">
        <v>96.466257098597197</v>
      </c>
      <c r="X961">
        <v>91.895500946717902</v>
      </c>
      <c r="Y961">
        <v>74.548090642115596</v>
      </c>
      <c r="Z961">
        <v>6.7347295895213701</v>
      </c>
      <c r="AA961" t="str">
        <f>IF(Table1[[#This Row],[MMSE]]&lt;10, "Severe", IF(AND(Table1[[#This Row],[MMSE]]&gt;10,Table1[[#This Row],[MMSE]]&lt;21),"Moderate",IF(AND(Table1[[#This Row],[MMSE]]&gt;=21,Table1[[#This Row],[MMSE]]&lt;25),"Mild","Normal")))</f>
        <v>Severe</v>
      </c>
      <c r="AB961">
        <v>7.0136871388958903</v>
      </c>
      <c r="AC961">
        <v>0</v>
      </c>
      <c r="AD961">
        <v>1</v>
      </c>
      <c r="AE961">
        <v>8.0019895996425792</v>
      </c>
      <c r="AF961">
        <v>0</v>
      </c>
      <c r="AG961">
        <v>1</v>
      </c>
      <c r="AH961">
        <v>0</v>
      </c>
      <c r="AI961">
        <v>0</v>
      </c>
      <c r="AJ961">
        <v>0</v>
      </c>
      <c r="AK961">
        <v>0</v>
      </c>
      <c r="AL961" t="s">
        <v>35</v>
      </c>
    </row>
    <row r="962" spans="1:38" hidden="1" x14ac:dyDescent="0.2">
      <c r="A962">
        <v>5711</v>
      </c>
      <c r="B962">
        <v>64</v>
      </c>
      <c r="C962" t="str">
        <f>QUOTIENT(Table1[[#This Row],[Age]],10)*10&amp;"-"&amp;(QUOTIENT(Table1[[#This Row],[Age]],10)*10)+9</f>
        <v>60-69</v>
      </c>
      <c r="D962">
        <v>1</v>
      </c>
      <c r="E962">
        <v>0</v>
      </c>
      <c r="F962">
        <v>2</v>
      </c>
      <c r="G962" s="3">
        <v>30.141827176883801</v>
      </c>
      <c r="H962" s="3" t="str">
        <f>IF(Table1[[#This Row],[BMI]]&lt;18.5,"Underweight",IF(AND(Table1[[#This Row],[BMI]]&gt;=18.5,Table1[[#This Row],[BMI]]&lt;25),"Normal Weight",IF(AND(Table1[[#This Row],[BMI]]&gt;=25,Table1[[#This Row],[BMI]]&lt;30),"Overweight","Obesity")))</f>
        <v>Obesity</v>
      </c>
      <c r="I962">
        <v>1</v>
      </c>
      <c r="J962">
        <v>7.13667785387808</v>
      </c>
      <c r="K962">
        <v>0.81014078189874705</v>
      </c>
      <c r="L962">
        <v>9.1299621616149995</v>
      </c>
      <c r="M962">
        <v>7.0624617863975496</v>
      </c>
      <c r="N962">
        <v>0</v>
      </c>
      <c r="O962">
        <v>0</v>
      </c>
      <c r="P962">
        <v>0</v>
      </c>
      <c r="Q962">
        <v>0</v>
      </c>
      <c r="R962">
        <v>0</v>
      </c>
      <c r="S962">
        <v>0</v>
      </c>
      <c r="T962">
        <v>156</v>
      </c>
      <c r="U962">
        <v>78</v>
      </c>
      <c r="V962">
        <v>166.71096148716899</v>
      </c>
      <c r="W962">
        <v>176.37499947123899</v>
      </c>
      <c r="X962">
        <v>54.5766485875223</v>
      </c>
      <c r="Y962">
        <v>250.639792567157</v>
      </c>
      <c r="Z962">
        <v>4.9812850785684297</v>
      </c>
      <c r="AA962" t="str">
        <f>IF(Table1[[#This Row],[MMSE]]&lt;10, "Severe", IF(AND(Table1[[#This Row],[MMSE]]&gt;10,Table1[[#This Row],[MMSE]]&lt;21),"Moderate",IF(AND(Table1[[#This Row],[MMSE]]&gt;=21,Table1[[#This Row],[MMSE]]&lt;25),"Mild","Normal")))</f>
        <v>Severe</v>
      </c>
      <c r="AB962">
        <v>4.3415243485150103</v>
      </c>
      <c r="AC962">
        <v>0</v>
      </c>
      <c r="AD962">
        <v>0</v>
      </c>
      <c r="AE962">
        <v>9.46256640510971</v>
      </c>
      <c r="AF962">
        <v>0</v>
      </c>
      <c r="AG962">
        <v>0</v>
      </c>
      <c r="AH962">
        <v>0</v>
      </c>
      <c r="AI962">
        <v>0</v>
      </c>
      <c r="AJ962">
        <v>1</v>
      </c>
      <c r="AK962">
        <v>0</v>
      </c>
      <c r="AL962" t="s">
        <v>35</v>
      </c>
    </row>
    <row r="963" spans="1:38" x14ac:dyDescent="0.2">
      <c r="A963">
        <v>5712</v>
      </c>
      <c r="B963">
        <v>90</v>
      </c>
      <c r="C963" t="str">
        <f>QUOTIENT(Table1[[#This Row],[Age]],10)*10&amp;"-"&amp;(QUOTIENT(Table1[[#This Row],[Age]],10)*10)+9</f>
        <v>90-99</v>
      </c>
      <c r="D963">
        <v>0</v>
      </c>
      <c r="E963">
        <v>0</v>
      </c>
      <c r="F963">
        <v>1</v>
      </c>
      <c r="G963" s="3">
        <v>16.350611039280899</v>
      </c>
      <c r="H963" s="3" t="str">
        <f>IF(Table1[[#This Row],[BMI]]&lt;18.5,"Underweight",IF(AND(Table1[[#This Row],[BMI]]&gt;=18.5,Table1[[#This Row],[BMI]]&lt;25),"Normal Weight",IF(AND(Table1[[#This Row],[BMI]]&gt;=25,Table1[[#This Row],[BMI]]&lt;30),"Overweight","Obesity")))</f>
        <v>Underweight</v>
      </c>
      <c r="I963">
        <v>0</v>
      </c>
      <c r="J963">
        <v>10.3464889065121</v>
      </c>
      <c r="K963">
        <v>5.1930411778459504</v>
      </c>
      <c r="L963">
        <v>7.8107213904900998</v>
      </c>
      <c r="M963">
        <v>4.1201192256474197</v>
      </c>
      <c r="N963">
        <v>0</v>
      </c>
      <c r="O963">
        <v>0</v>
      </c>
      <c r="P963">
        <v>0</v>
      </c>
      <c r="Q963">
        <v>0</v>
      </c>
      <c r="R963">
        <v>1</v>
      </c>
      <c r="S963">
        <v>0</v>
      </c>
      <c r="T963">
        <v>165</v>
      </c>
      <c r="U963">
        <v>102</v>
      </c>
      <c r="V963">
        <v>215.33959874347599</v>
      </c>
      <c r="W963">
        <v>173.446491434763</v>
      </c>
      <c r="X963">
        <v>74.414486791696504</v>
      </c>
      <c r="Y963">
        <v>360.78288126007197</v>
      </c>
      <c r="Z963">
        <v>14.6767124080122</v>
      </c>
      <c r="AA963" t="str">
        <f>IF(Table1[[#This Row],[MMSE]]&lt;10, "Severe", IF(AND(Table1[[#This Row],[MMSE]]&gt;10,Table1[[#This Row],[MMSE]]&lt;21),"Moderate",IF(AND(Table1[[#This Row],[MMSE]]&gt;=21,Table1[[#This Row],[MMSE]]&lt;25),"Mild","Normal")))</f>
        <v>Moderate</v>
      </c>
      <c r="AB963">
        <v>3.1426646813503298</v>
      </c>
      <c r="AC963">
        <v>0</v>
      </c>
      <c r="AD963">
        <v>1</v>
      </c>
      <c r="AE963">
        <v>0.194302840156447</v>
      </c>
      <c r="AF963">
        <v>0</v>
      </c>
      <c r="AG963">
        <v>0</v>
      </c>
      <c r="AH963">
        <v>0</v>
      </c>
      <c r="AI963">
        <v>0</v>
      </c>
      <c r="AJ963">
        <v>0</v>
      </c>
      <c r="AK963">
        <v>1</v>
      </c>
      <c r="AL963" t="s">
        <v>35</v>
      </c>
    </row>
    <row r="964" spans="1:38" hidden="1" x14ac:dyDescent="0.2">
      <c r="A964">
        <v>5713</v>
      </c>
      <c r="B964">
        <v>70</v>
      </c>
      <c r="C964" t="str">
        <f>QUOTIENT(Table1[[#This Row],[Age]],10)*10&amp;"-"&amp;(QUOTIENT(Table1[[#This Row],[Age]],10)*10)+9</f>
        <v>70-79</v>
      </c>
      <c r="D964">
        <v>1</v>
      </c>
      <c r="E964">
        <v>0</v>
      </c>
      <c r="F964">
        <v>1</v>
      </c>
      <c r="G964" s="3">
        <v>21.698636779058699</v>
      </c>
      <c r="H964" s="3" t="str">
        <f>IF(Table1[[#This Row],[BMI]]&lt;18.5,"Underweight",IF(AND(Table1[[#This Row],[BMI]]&gt;=18.5,Table1[[#This Row],[BMI]]&lt;25),"Normal Weight",IF(AND(Table1[[#This Row],[BMI]]&gt;=25,Table1[[#This Row],[BMI]]&lt;30),"Overweight","Obesity")))</f>
        <v>Normal Weight</v>
      </c>
      <c r="I964">
        <v>0</v>
      </c>
      <c r="J964">
        <v>19.330076670125699</v>
      </c>
      <c r="K964">
        <v>4.2399943683365402</v>
      </c>
      <c r="L964">
        <v>0.62272847125198005</v>
      </c>
      <c r="M964">
        <v>8.1947515497228807</v>
      </c>
      <c r="N964">
        <v>0</v>
      </c>
      <c r="O964">
        <v>0</v>
      </c>
      <c r="P964">
        <v>0</v>
      </c>
      <c r="Q964">
        <v>0</v>
      </c>
      <c r="R964">
        <v>0</v>
      </c>
      <c r="S964">
        <v>0</v>
      </c>
      <c r="T964">
        <v>161</v>
      </c>
      <c r="U964">
        <v>77</v>
      </c>
      <c r="V964">
        <v>200.95194189408701</v>
      </c>
      <c r="W964">
        <v>134.96819689968899</v>
      </c>
      <c r="X964">
        <v>90.3302952171219</v>
      </c>
      <c r="Y964">
        <v>340.02562380051899</v>
      </c>
      <c r="Z964">
        <v>6.2891767497284503</v>
      </c>
      <c r="AA964" t="str">
        <f>IF(Table1[[#This Row],[MMSE]]&lt;10, "Severe", IF(AND(Table1[[#This Row],[MMSE]]&gt;10,Table1[[#This Row],[MMSE]]&lt;21),"Moderate",IF(AND(Table1[[#This Row],[MMSE]]&gt;=21,Table1[[#This Row],[MMSE]]&lt;25),"Mild","Normal")))</f>
        <v>Severe</v>
      </c>
      <c r="AB964">
        <v>2.85342490737052</v>
      </c>
      <c r="AC964">
        <v>0</v>
      </c>
      <c r="AD964">
        <v>0</v>
      </c>
      <c r="AE964">
        <v>0.33166969642441302</v>
      </c>
      <c r="AF964">
        <v>0</v>
      </c>
      <c r="AG964">
        <v>0</v>
      </c>
      <c r="AH964">
        <v>1</v>
      </c>
      <c r="AI964">
        <v>0</v>
      </c>
      <c r="AJ964">
        <v>0</v>
      </c>
      <c r="AK964">
        <v>1</v>
      </c>
      <c r="AL964" t="s">
        <v>35</v>
      </c>
    </row>
    <row r="965" spans="1:38" hidden="1" x14ac:dyDescent="0.2">
      <c r="A965">
        <v>5714</v>
      </c>
      <c r="B965">
        <v>89</v>
      </c>
      <c r="C965" t="str">
        <f>QUOTIENT(Table1[[#This Row],[Age]],10)*10&amp;"-"&amp;(QUOTIENT(Table1[[#This Row],[Age]],10)*10)+9</f>
        <v>80-89</v>
      </c>
      <c r="D965">
        <v>0</v>
      </c>
      <c r="E965">
        <v>0</v>
      </c>
      <c r="F965">
        <v>2</v>
      </c>
      <c r="G965" s="3">
        <v>26.461299543868201</v>
      </c>
      <c r="H965" s="3" t="str">
        <f>IF(Table1[[#This Row],[BMI]]&lt;18.5,"Underweight",IF(AND(Table1[[#This Row],[BMI]]&gt;=18.5,Table1[[#This Row],[BMI]]&lt;25),"Normal Weight",IF(AND(Table1[[#This Row],[BMI]]&gt;=25,Table1[[#This Row],[BMI]]&lt;30),"Overweight","Obesity")))</f>
        <v>Overweight</v>
      </c>
      <c r="I965">
        <v>0</v>
      </c>
      <c r="J965">
        <v>7.8481167610133298</v>
      </c>
      <c r="K965">
        <v>4.8013568115112202</v>
      </c>
      <c r="L965">
        <v>1.4835060115719301</v>
      </c>
      <c r="M965">
        <v>6.2381717675205399</v>
      </c>
      <c r="N965">
        <v>0</v>
      </c>
      <c r="O965">
        <v>0</v>
      </c>
      <c r="P965">
        <v>0</v>
      </c>
      <c r="Q965">
        <v>1</v>
      </c>
      <c r="R965">
        <v>0</v>
      </c>
      <c r="S965">
        <v>0</v>
      </c>
      <c r="T965">
        <v>159</v>
      </c>
      <c r="U965">
        <v>63</v>
      </c>
      <c r="V965">
        <v>157.80565235720101</v>
      </c>
      <c r="W965">
        <v>101.638327950251</v>
      </c>
      <c r="X965">
        <v>53.226103467758797</v>
      </c>
      <c r="Y965">
        <v>267.81576260068698</v>
      </c>
      <c r="Z965">
        <v>7.10997386053897</v>
      </c>
      <c r="AA965" t="str">
        <f>IF(Table1[[#This Row],[MMSE]]&lt;10, "Severe", IF(AND(Table1[[#This Row],[MMSE]]&gt;10,Table1[[#This Row],[MMSE]]&lt;21),"Moderate",IF(AND(Table1[[#This Row],[MMSE]]&gt;=21,Table1[[#This Row],[MMSE]]&lt;25),"Mild","Normal")))</f>
        <v>Severe</v>
      </c>
      <c r="AB965">
        <v>4.1705268424050201</v>
      </c>
      <c r="AC965">
        <v>0</v>
      </c>
      <c r="AD965">
        <v>0</v>
      </c>
      <c r="AE965">
        <v>3.28476401104454</v>
      </c>
      <c r="AF965">
        <v>0</v>
      </c>
      <c r="AG965">
        <v>0</v>
      </c>
      <c r="AH965">
        <v>0</v>
      </c>
      <c r="AI965">
        <v>1</v>
      </c>
      <c r="AJ965">
        <v>0</v>
      </c>
      <c r="AK965">
        <v>1</v>
      </c>
      <c r="AL965" t="s">
        <v>35</v>
      </c>
    </row>
    <row r="966" spans="1:38" x14ac:dyDescent="0.2">
      <c r="A966">
        <v>5715</v>
      </c>
      <c r="B966">
        <v>90</v>
      </c>
      <c r="C966" t="str">
        <f>QUOTIENT(Table1[[#This Row],[Age]],10)*10&amp;"-"&amp;(QUOTIENT(Table1[[#This Row],[Age]],10)*10)+9</f>
        <v>90-99</v>
      </c>
      <c r="D966">
        <v>1</v>
      </c>
      <c r="E966">
        <v>3</v>
      </c>
      <c r="F966">
        <v>2</v>
      </c>
      <c r="G966" s="3">
        <v>28.251751256089801</v>
      </c>
      <c r="H966" s="3" t="str">
        <f>IF(Table1[[#This Row],[BMI]]&lt;18.5,"Underweight",IF(AND(Table1[[#This Row],[BMI]]&gt;=18.5,Table1[[#This Row],[BMI]]&lt;25),"Normal Weight",IF(AND(Table1[[#This Row],[BMI]]&gt;=25,Table1[[#This Row],[BMI]]&lt;30),"Overweight","Obesity")))</f>
        <v>Overweight</v>
      </c>
      <c r="I966">
        <v>0</v>
      </c>
      <c r="J966">
        <v>10.006356413319599</v>
      </c>
      <c r="K966">
        <v>2.4126982289304002</v>
      </c>
      <c r="L966">
        <v>0.83942423319690995</v>
      </c>
      <c r="M966">
        <v>7.6838956190746499</v>
      </c>
      <c r="N966">
        <v>1</v>
      </c>
      <c r="O966">
        <v>0</v>
      </c>
      <c r="P966">
        <v>0</v>
      </c>
      <c r="Q966">
        <v>0</v>
      </c>
      <c r="R966">
        <v>0</v>
      </c>
      <c r="S966">
        <v>0</v>
      </c>
      <c r="T966">
        <v>115</v>
      </c>
      <c r="U966">
        <v>90</v>
      </c>
      <c r="V966">
        <v>192.815407630908</v>
      </c>
      <c r="W966">
        <v>151.62104441905799</v>
      </c>
      <c r="X966">
        <v>46.277300343171099</v>
      </c>
      <c r="Y966">
        <v>357.63620914707298</v>
      </c>
      <c r="Z966">
        <v>13.510722577132499</v>
      </c>
      <c r="AA966" t="str">
        <f>IF(Table1[[#This Row],[MMSE]]&lt;10, "Severe", IF(AND(Table1[[#This Row],[MMSE]]&gt;10,Table1[[#This Row],[MMSE]]&lt;21),"Moderate",IF(AND(Table1[[#This Row],[MMSE]]&gt;=21,Table1[[#This Row],[MMSE]]&lt;25),"Mild","Normal")))</f>
        <v>Moderate</v>
      </c>
      <c r="AB966">
        <v>8.5520119075332897</v>
      </c>
      <c r="AC966">
        <v>0</v>
      </c>
      <c r="AD966">
        <v>0</v>
      </c>
      <c r="AE966">
        <v>5.3074980142085098</v>
      </c>
      <c r="AF966">
        <v>0</v>
      </c>
      <c r="AG966">
        <v>1</v>
      </c>
      <c r="AH966">
        <v>0</v>
      </c>
      <c r="AI966">
        <v>0</v>
      </c>
      <c r="AJ966">
        <v>0</v>
      </c>
      <c r="AK966">
        <v>0</v>
      </c>
      <c r="AL966" t="s">
        <v>35</v>
      </c>
    </row>
    <row r="967" spans="1:38" x14ac:dyDescent="0.2">
      <c r="A967">
        <v>5716</v>
      </c>
      <c r="B967">
        <v>87</v>
      </c>
      <c r="C967" t="str">
        <f>QUOTIENT(Table1[[#This Row],[Age]],10)*10&amp;"-"&amp;(QUOTIENT(Table1[[#This Row],[Age]],10)*10)+9</f>
        <v>80-89</v>
      </c>
      <c r="D967">
        <v>1</v>
      </c>
      <c r="E967">
        <v>1</v>
      </c>
      <c r="F967">
        <v>2</v>
      </c>
      <c r="G967" s="3">
        <v>37.217633678664498</v>
      </c>
      <c r="H967" s="3" t="str">
        <f>IF(Table1[[#This Row],[BMI]]&lt;18.5,"Underweight",IF(AND(Table1[[#This Row],[BMI]]&gt;=18.5,Table1[[#This Row],[BMI]]&lt;25),"Normal Weight",IF(AND(Table1[[#This Row],[BMI]]&gt;=25,Table1[[#This Row],[BMI]]&lt;30),"Overweight","Obesity")))</f>
        <v>Obesity</v>
      </c>
      <c r="I967">
        <v>0</v>
      </c>
      <c r="J967">
        <v>7.36161781937742</v>
      </c>
      <c r="K967">
        <v>7.3658720944459404</v>
      </c>
      <c r="L967">
        <v>5.1115040579830202</v>
      </c>
      <c r="M967">
        <v>8.0997551605733697</v>
      </c>
      <c r="N967">
        <v>0</v>
      </c>
      <c r="O967">
        <v>0</v>
      </c>
      <c r="P967">
        <v>1</v>
      </c>
      <c r="Q967">
        <v>0</v>
      </c>
      <c r="R967">
        <v>0</v>
      </c>
      <c r="S967">
        <v>0</v>
      </c>
      <c r="T967">
        <v>174</v>
      </c>
      <c r="U967">
        <v>60</v>
      </c>
      <c r="V967">
        <v>164.51226808472299</v>
      </c>
      <c r="W967">
        <v>125.893277787862</v>
      </c>
      <c r="X967">
        <v>50.197339236126197</v>
      </c>
      <c r="Y967">
        <v>90.878772305575097</v>
      </c>
      <c r="Z967">
        <v>11.6531162384961</v>
      </c>
      <c r="AA967" t="str">
        <f>IF(Table1[[#This Row],[MMSE]]&lt;10, "Severe", IF(AND(Table1[[#This Row],[MMSE]]&gt;10,Table1[[#This Row],[MMSE]]&lt;21),"Moderate",IF(AND(Table1[[#This Row],[MMSE]]&gt;=21,Table1[[#This Row],[MMSE]]&lt;25),"Mild","Normal")))</f>
        <v>Moderate</v>
      </c>
      <c r="AB967">
        <v>3.58959094370825</v>
      </c>
      <c r="AC967">
        <v>0</v>
      </c>
      <c r="AD967">
        <v>1</v>
      </c>
      <c r="AE967">
        <v>0.38800145922590701</v>
      </c>
      <c r="AF967">
        <v>0</v>
      </c>
      <c r="AG967">
        <v>0</v>
      </c>
      <c r="AH967">
        <v>0</v>
      </c>
      <c r="AI967">
        <v>0</v>
      </c>
      <c r="AJ967">
        <v>0</v>
      </c>
      <c r="AK967">
        <v>1</v>
      </c>
      <c r="AL967" t="s">
        <v>35</v>
      </c>
    </row>
    <row r="968" spans="1:38" hidden="1" x14ac:dyDescent="0.2">
      <c r="A968">
        <v>5717</v>
      </c>
      <c r="B968">
        <v>72</v>
      </c>
      <c r="C968" t="str">
        <f>QUOTIENT(Table1[[#This Row],[Age]],10)*10&amp;"-"&amp;(QUOTIENT(Table1[[#This Row],[Age]],10)*10)+9</f>
        <v>70-79</v>
      </c>
      <c r="D968">
        <v>0</v>
      </c>
      <c r="E968">
        <v>2</v>
      </c>
      <c r="F968">
        <v>2</v>
      </c>
      <c r="G968" s="3">
        <v>32.282174699127197</v>
      </c>
      <c r="H968" s="3" t="str">
        <f>IF(Table1[[#This Row],[BMI]]&lt;18.5,"Underweight",IF(AND(Table1[[#This Row],[BMI]]&gt;=18.5,Table1[[#This Row],[BMI]]&lt;25),"Normal Weight",IF(AND(Table1[[#This Row],[BMI]]&gt;=25,Table1[[#This Row],[BMI]]&lt;30),"Overweight","Obesity")))</f>
        <v>Obesity</v>
      </c>
      <c r="I968">
        <v>0</v>
      </c>
      <c r="J968">
        <v>5.0496449591766996</v>
      </c>
      <c r="K968">
        <v>2.41459546949228</v>
      </c>
      <c r="L968">
        <v>3.8197807332233098</v>
      </c>
      <c r="M968">
        <v>7.7847265328767596</v>
      </c>
      <c r="N968">
        <v>0</v>
      </c>
      <c r="O968">
        <v>0</v>
      </c>
      <c r="P968">
        <v>0</v>
      </c>
      <c r="Q968">
        <v>0</v>
      </c>
      <c r="R968">
        <v>0</v>
      </c>
      <c r="S968">
        <v>0</v>
      </c>
      <c r="T968">
        <v>136</v>
      </c>
      <c r="U968">
        <v>95</v>
      </c>
      <c r="V968">
        <v>274.23981976091801</v>
      </c>
      <c r="W968">
        <v>66.135060897212696</v>
      </c>
      <c r="X968">
        <v>94.734011604402895</v>
      </c>
      <c r="Y968">
        <v>76.170644591092795</v>
      </c>
      <c r="Z968">
        <v>8.7065786987375091</v>
      </c>
      <c r="AA968" t="str">
        <f>IF(Table1[[#This Row],[MMSE]]&lt;10, "Severe", IF(AND(Table1[[#This Row],[MMSE]]&gt;10,Table1[[#This Row],[MMSE]]&lt;21),"Moderate",IF(AND(Table1[[#This Row],[MMSE]]&gt;=21,Table1[[#This Row],[MMSE]]&lt;25),"Mild","Normal")))</f>
        <v>Severe</v>
      </c>
      <c r="AB968">
        <v>4.3557155703241399</v>
      </c>
      <c r="AC968">
        <v>0</v>
      </c>
      <c r="AD968">
        <v>0</v>
      </c>
      <c r="AE968">
        <v>6.3529220934034702</v>
      </c>
      <c r="AF968">
        <v>0</v>
      </c>
      <c r="AG968">
        <v>0</v>
      </c>
      <c r="AH968">
        <v>0</v>
      </c>
      <c r="AI968">
        <v>0</v>
      </c>
      <c r="AJ968">
        <v>1</v>
      </c>
      <c r="AK968">
        <v>0</v>
      </c>
      <c r="AL968" t="s">
        <v>35</v>
      </c>
    </row>
    <row r="969" spans="1:38" hidden="1" x14ac:dyDescent="0.2">
      <c r="A969">
        <v>5718</v>
      </c>
      <c r="B969">
        <v>80</v>
      </c>
      <c r="C969" t="str">
        <f>QUOTIENT(Table1[[#This Row],[Age]],10)*10&amp;"-"&amp;(QUOTIENT(Table1[[#This Row],[Age]],10)*10)+9</f>
        <v>80-89</v>
      </c>
      <c r="D969">
        <v>0</v>
      </c>
      <c r="E969">
        <v>0</v>
      </c>
      <c r="F969">
        <v>1</v>
      </c>
      <c r="G969" s="3">
        <v>22.031611323144698</v>
      </c>
      <c r="H969" s="3" t="str">
        <f>IF(Table1[[#This Row],[BMI]]&lt;18.5,"Underweight",IF(AND(Table1[[#This Row],[BMI]]&gt;=18.5,Table1[[#This Row],[BMI]]&lt;25),"Normal Weight",IF(AND(Table1[[#This Row],[BMI]]&gt;=25,Table1[[#This Row],[BMI]]&lt;30),"Overweight","Obesity")))</f>
        <v>Normal Weight</v>
      </c>
      <c r="I969">
        <v>0</v>
      </c>
      <c r="J969">
        <v>19.5568225241602</v>
      </c>
      <c r="K969">
        <v>6.9631311849341504</v>
      </c>
      <c r="L969">
        <v>9.4653765530625904</v>
      </c>
      <c r="M969">
        <v>5.5959078126149802</v>
      </c>
      <c r="N969">
        <v>1</v>
      </c>
      <c r="O969">
        <v>0</v>
      </c>
      <c r="P969">
        <v>0</v>
      </c>
      <c r="Q969">
        <v>1</v>
      </c>
      <c r="R969">
        <v>0</v>
      </c>
      <c r="S969">
        <v>1</v>
      </c>
      <c r="T969">
        <v>130</v>
      </c>
      <c r="U969">
        <v>65</v>
      </c>
      <c r="V969">
        <v>189.84811117908501</v>
      </c>
      <c r="W969">
        <v>90.391722076439706</v>
      </c>
      <c r="X969">
        <v>21.941119744004698</v>
      </c>
      <c r="Y969">
        <v>110.54123567393199</v>
      </c>
      <c r="Z969">
        <v>25.519035940778</v>
      </c>
      <c r="AA969" t="str">
        <f>IF(Table1[[#This Row],[MMSE]]&lt;10, "Severe", IF(AND(Table1[[#This Row],[MMSE]]&gt;10,Table1[[#This Row],[MMSE]]&lt;21),"Moderate",IF(AND(Table1[[#This Row],[MMSE]]&gt;=21,Table1[[#This Row],[MMSE]]&lt;25),"Mild","Normal")))</f>
        <v>Normal</v>
      </c>
      <c r="AB969">
        <v>2.0039667314244198</v>
      </c>
      <c r="AC969">
        <v>0</v>
      </c>
      <c r="AD969">
        <v>0</v>
      </c>
      <c r="AE969">
        <v>9.4556134593226808</v>
      </c>
      <c r="AF969">
        <v>0</v>
      </c>
      <c r="AG969">
        <v>0</v>
      </c>
      <c r="AH969">
        <v>0</v>
      </c>
      <c r="AI969">
        <v>1</v>
      </c>
      <c r="AJ969">
        <v>0</v>
      </c>
      <c r="AK969">
        <v>0</v>
      </c>
      <c r="AL969" t="s">
        <v>35</v>
      </c>
    </row>
    <row r="970" spans="1:38" x14ac:dyDescent="0.2">
      <c r="A970">
        <v>5719</v>
      </c>
      <c r="B970">
        <v>89</v>
      </c>
      <c r="C970" t="str">
        <f>QUOTIENT(Table1[[#This Row],[Age]],10)*10&amp;"-"&amp;(QUOTIENT(Table1[[#This Row],[Age]],10)*10)+9</f>
        <v>80-89</v>
      </c>
      <c r="D970">
        <v>1</v>
      </c>
      <c r="E970">
        <v>3</v>
      </c>
      <c r="F970">
        <v>1</v>
      </c>
      <c r="G970" s="3">
        <v>38.866212484431202</v>
      </c>
      <c r="H970" s="3" t="str">
        <f>IF(Table1[[#This Row],[BMI]]&lt;18.5,"Underweight",IF(AND(Table1[[#This Row],[BMI]]&gt;=18.5,Table1[[#This Row],[BMI]]&lt;25),"Normal Weight",IF(AND(Table1[[#This Row],[BMI]]&gt;=25,Table1[[#This Row],[BMI]]&lt;30),"Overweight","Obesity")))</f>
        <v>Obesity</v>
      </c>
      <c r="I970">
        <v>0</v>
      </c>
      <c r="J970">
        <v>8.6245541282093505</v>
      </c>
      <c r="K970">
        <v>9.8696965594397703</v>
      </c>
      <c r="L970">
        <v>4.3700383891454404</v>
      </c>
      <c r="M970">
        <v>6.8998456308603</v>
      </c>
      <c r="N970">
        <v>0</v>
      </c>
      <c r="O970">
        <v>1</v>
      </c>
      <c r="P970">
        <v>1</v>
      </c>
      <c r="Q970">
        <v>0</v>
      </c>
      <c r="R970">
        <v>0</v>
      </c>
      <c r="S970">
        <v>0</v>
      </c>
      <c r="T970">
        <v>111</v>
      </c>
      <c r="U970">
        <v>117</v>
      </c>
      <c r="V970">
        <v>273.07199001935902</v>
      </c>
      <c r="W970">
        <v>193.69538244807799</v>
      </c>
      <c r="X970">
        <v>28.369517626298901</v>
      </c>
      <c r="Y970">
        <v>129.178007108005</v>
      </c>
      <c r="Z970">
        <v>14.116927960910999</v>
      </c>
      <c r="AA970" t="str">
        <f>IF(Table1[[#This Row],[MMSE]]&lt;10, "Severe", IF(AND(Table1[[#This Row],[MMSE]]&gt;10,Table1[[#This Row],[MMSE]]&lt;21),"Moderate",IF(AND(Table1[[#This Row],[MMSE]]&gt;=21,Table1[[#This Row],[MMSE]]&lt;25),"Mild","Normal")))</f>
        <v>Moderate</v>
      </c>
      <c r="AB970">
        <v>0.10685809137062</v>
      </c>
      <c r="AC970">
        <v>0</v>
      </c>
      <c r="AD970">
        <v>0</v>
      </c>
      <c r="AE970">
        <v>1.71792003842245</v>
      </c>
      <c r="AF970">
        <v>0</v>
      </c>
      <c r="AG970">
        <v>0</v>
      </c>
      <c r="AH970">
        <v>0</v>
      </c>
      <c r="AI970">
        <v>0</v>
      </c>
      <c r="AJ970">
        <v>0</v>
      </c>
      <c r="AK970">
        <v>1</v>
      </c>
      <c r="AL970" t="s">
        <v>35</v>
      </c>
    </row>
    <row r="971" spans="1:38" x14ac:dyDescent="0.2">
      <c r="A971">
        <v>5720</v>
      </c>
      <c r="B971">
        <v>64</v>
      </c>
      <c r="C971" t="str">
        <f>QUOTIENT(Table1[[#This Row],[Age]],10)*10&amp;"-"&amp;(QUOTIENT(Table1[[#This Row],[Age]],10)*10)+9</f>
        <v>60-69</v>
      </c>
      <c r="D971">
        <v>0</v>
      </c>
      <c r="E971">
        <v>0</v>
      </c>
      <c r="F971">
        <v>0</v>
      </c>
      <c r="G971" s="3">
        <v>31.109093668804999</v>
      </c>
      <c r="H971" s="3" t="str">
        <f>IF(Table1[[#This Row],[BMI]]&lt;18.5,"Underweight",IF(AND(Table1[[#This Row],[BMI]]&gt;=18.5,Table1[[#This Row],[BMI]]&lt;25),"Normal Weight",IF(AND(Table1[[#This Row],[BMI]]&gt;=25,Table1[[#This Row],[BMI]]&lt;30),"Overweight","Obesity")))</f>
        <v>Obesity</v>
      </c>
      <c r="I971">
        <v>0</v>
      </c>
      <c r="J971">
        <v>1.4958566631427399</v>
      </c>
      <c r="K971">
        <v>5.1576889509152899</v>
      </c>
      <c r="L971">
        <v>7.7273449131769203</v>
      </c>
      <c r="M971">
        <v>8.7373820572994898</v>
      </c>
      <c r="N971">
        <v>1</v>
      </c>
      <c r="O971">
        <v>0</v>
      </c>
      <c r="P971">
        <v>0</v>
      </c>
      <c r="Q971">
        <v>0</v>
      </c>
      <c r="R971">
        <v>0</v>
      </c>
      <c r="S971">
        <v>0</v>
      </c>
      <c r="T971">
        <v>108</v>
      </c>
      <c r="U971">
        <v>87</v>
      </c>
      <c r="V971">
        <v>160.74137914793599</v>
      </c>
      <c r="W971">
        <v>123.16496245642</v>
      </c>
      <c r="X971">
        <v>55.928025238017902</v>
      </c>
      <c r="Y971">
        <v>381.789040240909</v>
      </c>
      <c r="Z971">
        <v>20.690849125050001</v>
      </c>
      <c r="AA971" t="str">
        <f>IF(Table1[[#This Row],[MMSE]]&lt;10, "Severe", IF(AND(Table1[[#This Row],[MMSE]]&gt;10,Table1[[#This Row],[MMSE]]&lt;21),"Moderate",IF(AND(Table1[[#This Row],[MMSE]]&gt;=21,Table1[[#This Row],[MMSE]]&lt;25),"Mild","Normal")))</f>
        <v>Moderate</v>
      </c>
      <c r="AB971">
        <v>8.31063602580892</v>
      </c>
      <c r="AC971">
        <v>0</v>
      </c>
      <c r="AD971">
        <v>0</v>
      </c>
      <c r="AE971">
        <v>5.2144978625877298</v>
      </c>
      <c r="AF971">
        <v>0</v>
      </c>
      <c r="AG971">
        <v>0</v>
      </c>
      <c r="AH971">
        <v>0</v>
      </c>
      <c r="AI971">
        <v>0</v>
      </c>
      <c r="AJ971">
        <v>0</v>
      </c>
      <c r="AK971">
        <v>0</v>
      </c>
      <c r="AL971" t="s">
        <v>35</v>
      </c>
    </row>
    <row r="972" spans="1:38" hidden="1" x14ac:dyDescent="0.2">
      <c r="A972">
        <v>5721</v>
      </c>
      <c r="B972">
        <v>83</v>
      </c>
      <c r="C972" t="str">
        <f>QUOTIENT(Table1[[#This Row],[Age]],10)*10&amp;"-"&amp;(QUOTIENT(Table1[[#This Row],[Age]],10)*10)+9</f>
        <v>80-89</v>
      </c>
      <c r="D972">
        <v>0</v>
      </c>
      <c r="E972">
        <v>3</v>
      </c>
      <c r="F972">
        <v>0</v>
      </c>
      <c r="G972" s="3">
        <v>29.032199332283199</v>
      </c>
      <c r="H972" s="3" t="str">
        <f>IF(Table1[[#This Row],[BMI]]&lt;18.5,"Underweight",IF(AND(Table1[[#This Row],[BMI]]&gt;=18.5,Table1[[#This Row],[BMI]]&lt;25),"Normal Weight",IF(AND(Table1[[#This Row],[BMI]]&gt;=25,Table1[[#This Row],[BMI]]&lt;30),"Overweight","Obesity")))</f>
        <v>Overweight</v>
      </c>
      <c r="I972">
        <v>1</v>
      </c>
      <c r="J972">
        <v>8.4849041752018195</v>
      </c>
      <c r="K972">
        <v>3.7349921396489099</v>
      </c>
      <c r="L972">
        <v>2.3164983675483199</v>
      </c>
      <c r="M972">
        <v>6.54354499241198</v>
      </c>
      <c r="N972">
        <v>0</v>
      </c>
      <c r="O972">
        <v>0</v>
      </c>
      <c r="P972">
        <v>0</v>
      </c>
      <c r="Q972">
        <v>0</v>
      </c>
      <c r="R972">
        <v>0</v>
      </c>
      <c r="S972">
        <v>0</v>
      </c>
      <c r="T972">
        <v>131</v>
      </c>
      <c r="U972">
        <v>119</v>
      </c>
      <c r="V972">
        <v>236.88403662352701</v>
      </c>
      <c r="W972">
        <v>146.83019803846901</v>
      </c>
      <c r="X972">
        <v>52.4156527521993</v>
      </c>
      <c r="Y972">
        <v>122.78239959975301</v>
      </c>
      <c r="Z972">
        <v>5.5196912239353697</v>
      </c>
      <c r="AA972" t="str">
        <f>IF(Table1[[#This Row],[MMSE]]&lt;10, "Severe", IF(AND(Table1[[#This Row],[MMSE]]&gt;10,Table1[[#This Row],[MMSE]]&lt;21),"Moderate",IF(AND(Table1[[#This Row],[MMSE]]&gt;=21,Table1[[#This Row],[MMSE]]&lt;25),"Mild","Normal")))</f>
        <v>Severe</v>
      </c>
      <c r="AB972">
        <v>7.5469813075269201</v>
      </c>
      <c r="AC972">
        <v>0</v>
      </c>
      <c r="AD972">
        <v>0</v>
      </c>
      <c r="AE972">
        <v>5.3393080275474896</v>
      </c>
      <c r="AF972">
        <v>0</v>
      </c>
      <c r="AG972">
        <v>0</v>
      </c>
      <c r="AH972">
        <v>0</v>
      </c>
      <c r="AI972">
        <v>1</v>
      </c>
      <c r="AJ972">
        <v>1</v>
      </c>
      <c r="AK972">
        <v>0</v>
      </c>
      <c r="AL972" t="s">
        <v>35</v>
      </c>
    </row>
    <row r="973" spans="1:38" x14ac:dyDescent="0.2">
      <c r="A973">
        <v>5722</v>
      </c>
      <c r="B973">
        <v>70</v>
      </c>
      <c r="C973" t="str">
        <f>QUOTIENT(Table1[[#This Row],[Age]],10)*10&amp;"-"&amp;(QUOTIENT(Table1[[#This Row],[Age]],10)*10)+9</f>
        <v>70-79</v>
      </c>
      <c r="D973">
        <v>0</v>
      </c>
      <c r="E973">
        <v>2</v>
      </c>
      <c r="F973">
        <v>0</v>
      </c>
      <c r="G973" s="3">
        <v>28.467001908069101</v>
      </c>
      <c r="H973" s="3" t="str">
        <f>IF(Table1[[#This Row],[BMI]]&lt;18.5,"Underweight",IF(AND(Table1[[#This Row],[BMI]]&gt;=18.5,Table1[[#This Row],[BMI]]&lt;25),"Normal Weight",IF(AND(Table1[[#This Row],[BMI]]&gt;=25,Table1[[#This Row],[BMI]]&lt;30),"Overweight","Obesity")))</f>
        <v>Overweight</v>
      </c>
      <c r="I973">
        <v>0</v>
      </c>
      <c r="J973">
        <v>16.8582008076684</v>
      </c>
      <c r="K973">
        <v>0.97355273982798995</v>
      </c>
      <c r="L973">
        <v>2.2029881410823999</v>
      </c>
      <c r="M973">
        <v>9.81333776860453</v>
      </c>
      <c r="N973">
        <v>0</v>
      </c>
      <c r="O973">
        <v>1</v>
      </c>
      <c r="P973">
        <v>1</v>
      </c>
      <c r="Q973">
        <v>0</v>
      </c>
      <c r="R973">
        <v>0</v>
      </c>
      <c r="S973">
        <v>0</v>
      </c>
      <c r="T973">
        <v>136</v>
      </c>
      <c r="U973">
        <v>98</v>
      </c>
      <c r="V973">
        <v>183.84400101501899</v>
      </c>
      <c r="W973">
        <v>63.43693349526</v>
      </c>
      <c r="X973">
        <v>25.2474546539964</v>
      </c>
      <c r="Y973">
        <v>280.24645487634803</v>
      </c>
      <c r="Z973">
        <v>15.347676287848699</v>
      </c>
      <c r="AA973" t="str">
        <f>IF(Table1[[#This Row],[MMSE]]&lt;10, "Severe", IF(AND(Table1[[#This Row],[MMSE]]&gt;10,Table1[[#This Row],[MMSE]]&lt;21),"Moderate",IF(AND(Table1[[#This Row],[MMSE]]&gt;=21,Table1[[#This Row],[MMSE]]&lt;25),"Mild","Normal")))</f>
        <v>Moderate</v>
      </c>
      <c r="AB973">
        <v>3.4183946999215298</v>
      </c>
      <c r="AC973">
        <v>1</v>
      </c>
      <c r="AD973">
        <v>0</v>
      </c>
      <c r="AE973">
        <v>5.5310400461478899</v>
      </c>
      <c r="AF973">
        <v>0</v>
      </c>
      <c r="AG973">
        <v>0</v>
      </c>
      <c r="AH973">
        <v>0</v>
      </c>
      <c r="AI973">
        <v>1</v>
      </c>
      <c r="AJ973">
        <v>0</v>
      </c>
      <c r="AK973">
        <v>1</v>
      </c>
      <c r="AL973" t="s">
        <v>35</v>
      </c>
    </row>
    <row r="974" spans="1:38" hidden="1" x14ac:dyDescent="0.2">
      <c r="A974">
        <v>5723</v>
      </c>
      <c r="B974">
        <v>81</v>
      </c>
      <c r="C974" t="str">
        <f>QUOTIENT(Table1[[#This Row],[Age]],10)*10&amp;"-"&amp;(QUOTIENT(Table1[[#This Row],[Age]],10)*10)+9</f>
        <v>80-89</v>
      </c>
      <c r="D974">
        <v>0</v>
      </c>
      <c r="E974">
        <v>0</v>
      </c>
      <c r="F974">
        <v>0</v>
      </c>
      <c r="G974" s="3">
        <v>34.046496482592197</v>
      </c>
      <c r="H974" s="3" t="str">
        <f>IF(Table1[[#This Row],[BMI]]&lt;18.5,"Underweight",IF(AND(Table1[[#This Row],[BMI]]&gt;=18.5,Table1[[#This Row],[BMI]]&lt;25),"Normal Weight",IF(AND(Table1[[#This Row],[BMI]]&gt;=25,Table1[[#This Row],[BMI]]&lt;30),"Overweight","Obesity")))</f>
        <v>Obesity</v>
      </c>
      <c r="I974">
        <v>0</v>
      </c>
      <c r="J974">
        <v>4.8706262489817203</v>
      </c>
      <c r="K974">
        <v>1.8930300402535301</v>
      </c>
      <c r="L974">
        <v>7.6422680877364604</v>
      </c>
      <c r="M974">
        <v>4.5943910808481103</v>
      </c>
      <c r="N974">
        <v>0</v>
      </c>
      <c r="O974">
        <v>0</v>
      </c>
      <c r="P974">
        <v>0</v>
      </c>
      <c r="Q974">
        <v>0</v>
      </c>
      <c r="R974">
        <v>0</v>
      </c>
      <c r="S974">
        <v>0</v>
      </c>
      <c r="T974">
        <v>131</v>
      </c>
      <c r="U974">
        <v>75</v>
      </c>
      <c r="V974">
        <v>226.40724428681301</v>
      </c>
      <c r="W974">
        <v>122.072709336209</v>
      </c>
      <c r="X974">
        <v>77.088027942128505</v>
      </c>
      <c r="Y974">
        <v>126.872563619441</v>
      </c>
      <c r="Z974">
        <v>7.7050186324837604</v>
      </c>
      <c r="AA974" t="str">
        <f>IF(Table1[[#This Row],[MMSE]]&lt;10, "Severe", IF(AND(Table1[[#This Row],[MMSE]]&gt;10,Table1[[#This Row],[MMSE]]&lt;21),"Moderate",IF(AND(Table1[[#This Row],[MMSE]]&gt;=21,Table1[[#This Row],[MMSE]]&lt;25),"Mild","Normal")))</f>
        <v>Severe</v>
      </c>
      <c r="AB974">
        <v>9.5209883314059596</v>
      </c>
      <c r="AC974">
        <v>1</v>
      </c>
      <c r="AD974">
        <v>0</v>
      </c>
      <c r="AE974">
        <v>3.9820075939656299</v>
      </c>
      <c r="AF974">
        <v>0</v>
      </c>
      <c r="AG974">
        <v>0</v>
      </c>
      <c r="AH974">
        <v>0</v>
      </c>
      <c r="AI974">
        <v>0</v>
      </c>
      <c r="AJ974">
        <v>1</v>
      </c>
      <c r="AK974">
        <v>1</v>
      </c>
      <c r="AL974" t="s">
        <v>35</v>
      </c>
    </row>
    <row r="975" spans="1:38" hidden="1" x14ac:dyDescent="0.2">
      <c r="A975">
        <v>5724</v>
      </c>
      <c r="B975">
        <v>80</v>
      </c>
      <c r="C975" t="str">
        <f>QUOTIENT(Table1[[#This Row],[Age]],10)*10&amp;"-"&amp;(QUOTIENT(Table1[[#This Row],[Age]],10)*10)+9</f>
        <v>80-89</v>
      </c>
      <c r="D975">
        <v>1</v>
      </c>
      <c r="E975">
        <v>1</v>
      </c>
      <c r="F975">
        <v>1</v>
      </c>
      <c r="G975" s="3">
        <v>37.541797702285599</v>
      </c>
      <c r="H975" s="3" t="str">
        <f>IF(Table1[[#This Row],[BMI]]&lt;18.5,"Underweight",IF(AND(Table1[[#This Row],[BMI]]&gt;=18.5,Table1[[#This Row],[BMI]]&lt;25),"Normal Weight",IF(AND(Table1[[#This Row],[BMI]]&gt;=25,Table1[[#This Row],[BMI]]&lt;30),"Overweight","Obesity")))</f>
        <v>Obesity</v>
      </c>
      <c r="I975">
        <v>1</v>
      </c>
      <c r="J975">
        <v>12.3368552216661</v>
      </c>
      <c r="K975">
        <v>7.5594509135390302</v>
      </c>
      <c r="L975">
        <v>1.01082849658707</v>
      </c>
      <c r="M975">
        <v>7.89039852793276</v>
      </c>
      <c r="N975">
        <v>1</v>
      </c>
      <c r="O975">
        <v>1</v>
      </c>
      <c r="P975">
        <v>0</v>
      </c>
      <c r="Q975">
        <v>0</v>
      </c>
      <c r="R975">
        <v>0</v>
      </c>
      <c r="S975">
        <v>0</v>
      </c>
      <c r="T975">
        <v>157</v>
      </c>
      <c r="U975">
        <v>115</v>
      </c>
      <c r="V975">
        <v>234.20746389723001</v>
      </c>
      <c r="W975">
        <v>97.677400291711706</v>
      </c>
      <c r="X975">
        <v>59.7682374976715</v>
      </c>
      <c r="Y975">
        <v>380.292841423384</v>
      </c>
      <c r="Z975">
        <v>4.7779938004908598</v>
      </c>
      <c r="AA975" t="str">
        <f>IF(Table1[[#This Row],[MMSE]]&lt;10, "Severe", IF(AND(Table1[[#This Row],[MMSE]]&gt;10,Table1[[#This Row],[MMSE]]&lt;21),"Moderate",IF(AND(Table1[[#This Row],[MMSE]]&gt;=21,Table1[[#This Row],[MMSE]]&lt;25),"Mild","Normal")))</f>
        <v>Severe</v>
      </c>
      <c r="AB975">
        <v>9.0936214779982301</v>
      </c>
      <c r="AC975">
        <v>0</v>
      </c>
      <c r="AD975">
        <v>0</v>
      </c>
      <c r="AE975">
        <v>6.9508294207446504</v>
      </c>
      <c r="AF975">
        <v>0</v>
      </c>
      <c r="AG975">
        <v>1</v>
      </c>
      <c r="AH975">
        <v>0</v>
      </c>
      <c r="AI975">
        <v>0</v>
      </c>
      <c r="AJ975">
        <v>1</v>
      </c>
      <c r="AK975">
        <v>0</v>
      </c>
      <c r="AL975" t="s">
        <v>35</v>
      </c>
    </row>
    <row r="976" spans="1:38" hidden="1" x14ac:dyDescent="0.2">
      <c r="A976">
        <v>5725</v>
      </c>
      <c r="B976">
        <v>76</v>
      </c>
      <c r="C976" t="str">
        <f>QUOTIENT(Table1[[#This Row],[Age]],10)*10&amp;"-"&amp;(QUOTIENT(Table1[[#This Row],[Age]],10)*10)+9</f>
        <v>70-79</v>
      </c>
      <c r="D976">
        <v>1</v>
      </c>
      <c r="E976">
        <v>1</v>
      </c>
      <c r="F976">
        <v>3</v>
      </c>
      <c r="G976" s="3">
        <v>18.6193505093905</v>
      </c>
      <c r="H976" s="3" t="str">
        <f>IF(Table1[[#This Row],[BMI]]&lt;18.5,"Underweight",IF(AND(Table1[[#This Row],[BMI]]&gt;=18.5,Table1[[#This Row],[BMI]]&lt;25),"Normal Weight",IF(AND(Table1[[#This Row],[BMI]]&gt;=25,Table1[[#This Row],[BMI]]&lt;30),"Overweight","Obesity")))</f>
        <v>Normal Weight</v>
      </c>
      <c r="I976">
        <v>0</v>
      </c>
      <c r="J976">
        <v>9.6331424244344994</v>
      </c>
      <c r="K976">
        <v>4.1433826290283697</v>
      </c>
      <c r="L976">
        <v>6.3809688609597002</v>
      </c>
      <c r="M976">
        <v>9.9885876694353399</v>
      </c>
      <c r="N976">
        <v>0</v>
      </c>
      <c r="O976">
        <v>1</v>
      </c>
      <c r="P976">
        <v>0</v>
      </c>
      <c r="Q976">
        <v>0</v>
      </c>
      <c r="R976">
        <v>0</v>
      </c>
      <c r="S976">
        <v>0</v>
      </c>
      <c r="T976">
        <v>178</v>
      </c>
      <c r="U976">
        <v>79</v>
      </c>
      <c r="V976">
        <v>217.555308418442</v>
      </c>
      <c r="W976">
        <v>159.69178613679401</v>
      </c>
      <c r="X976">
        <v>83.024042518347898</v>
      </c>
      <c r="Y976">
        <v>76.565677388090293</v>
      </c>
      <c r="Z976">
        <v>22.9246158426912</v>
      </c>
      <c r="AA976" t="str">
        <f>IF(Table1[[#This Row],[MMSE]]&lt;10, "Severe", IF(AND(Table1[[#This Row],[MMSE]]&gt;10,Table1[[#This Row],[MMSE]]&lt;21),"Moderate",IF(AND(Table1[[#This Row],[MMSE]]&gt;=21,Table1[[#This Row],[MMSE]]&lt;25),"Mild","Normal")))</f>
        <v>Mild</v>
      </c>
      <c r="AB976">
        <v>3.68859392202967</v>
      </c>
      <c r="AC976">
        <v>0</v>
      </c>
      <c r="AD976">
        <v>0</v>
      </c>
      <c r="AE976">
        <v>4.2235206802039897</v>
      </c>
      <c r="AF976">
        <v>0</v>
      </c>
      <c r="AG976">
        <v>0</v>
      </c>
      <c r="AH976">
        <v>0</v>
      </c>
      <c r="AI976">
        <v>0</v>
      </c>
      <c r="AJ976">
        <v>1</v>
      </c>
      <c r="AK976">
        <v>1</v>
      </c>
      <c r="AL976" t="s">
        <v>35</v>
      </c>
    </row>
    <row r="977" spans="1:38" x14ac:dyDescent="0.2">
      <c r="A977">
        <v>5726</v>
      </c>
      <c r="B977">
        <v>90</v>
      </c>
      <c r="C977" t="str">
        <f>QUOTIENT(Table1[[#This Row],[Age]],10)*10&amp;"-"&amp;(QUOTIENT(Table1[[#This Row],[Age]],10)*10)+9</f>
        <v>90-99</v>
      </c>
      <c r="D977">
        <v>0</v>
      </c>
      <c r="E977">
        <v>0</v>
      </c>
      <c r="F977">
        <v>1</v>
      </c>
      <c r="G977" s="3">
        <v>39.9927674640237</v>
      </c>
      <c r="H977" s="3" t="str">
        <f>IF(Table1[[#This Row],[BMI]]&lt;18.5,"Underweight",IF(AND(Table1[[#This Row],[BMI]]&gt;=18.5,Table1[[#This Row],[BMI]]&lt;25),"Normal Weight",IF(AND(Table1[[#This Row],[BMI]]&gt;=25,Table1[[#This Row],[BMI]]&lt;30),"Overweight","Obesity")))</f>
        <v>Obesity</v>
      </c>
      <c r="I977">
        <v>0</v>
      </c>
      <c r="J977">
        <v>17.542214788572501</v>
      </c>
      <c r="K977">
        <v>2.88551280234755</v>
      </c>
      <c r="L977">
        <v>6.5196030631486304</v>
      </c>
      <c r="M977">
        <v>6.8061570727390501</v>
      </c>
      <c r="N977">
        <v>0</v>
      </c>
      <c r="O977">
        <v>0</v>
      </c>
      <c r="P977">
        <v>0</v>
      </c>
      <c r="Q977">
        <v>0</v>
      </c>
      <c r="R977">
        <v>0</v>
      </c>
      <c r="S977">
        <v>0</v>
      </c>
      <c r="T977">
        <v>165</v>
      </c>
      <c r="U977">
        <v>117</v>
      </c>
      <c r="V977">
        <v>279.38214231757502</v>
      </c>
      <c r="W977">
        <v>127.033958686899</v>
      </c>
      <c r="X977">
        <v>76.754231360766198</v>
      </c>
      <c r="Y977">
        <v>271.01467511073599</v>
      </c>
      <c r="Z977">
        <v>10.5793197486819</v>
      </c>
      <c r="AA977" t="str">
        <f>IF(Table1[[#This Row],[MMSE]]&lt;10, "Severe", IF(AND(Table1[[#This Row],[MMSE]]&gt;10,Table1[[#This Row],[MMSE]]&lt;21),"Moderate",IF(AND(Table1[[#This Row],[MMSE]]&gt;=21,Table1[[#This Row],[MMSE]]&lt;25),"Mild","Normal")))</f>
        <v>Moderate</v>
      </c>
      <c r="AB977">
        <v>2.2488356691646998</v>
      </c>
      <c r="AC977">
        <v>0</v>
      </c>
      <c r="AD977">
        <v>0</v>
      </c>
      <c r="AE977">
        <v>2.9550347991655799</v>
      </c>
      <c r="AF977">
        <v>1</v>
      </c>
      <c r="AG977">
        <v>0</v>
      </c>
      <c r="AH977">
        <v>0</v>
      </c>
      <c r="AI977">
        <v>0</v>
      </c>
      <c r="AJ977">
        <v>0</v>
      </c>
      <c r="AK977">
        <v>1</v>
      </c>
      <c r="AL977" t="s">
        <v>35</v>
      </c>
    </row>
    <row r="978" spans="1:38" hidden="1" x14ac:dyDescent="0.2">
      <c r="A978">
        <v>5727</v>
      </c>
      <c r="B978">
        <v>60</v>
      </c>
      <c r="C978" t="str">
        <f>QUOTIENT(Table1[[#This Row],[Age]],10)*10&amp;"-"&amp;(QUOTIENT(Table1[[#This Row],[Age]],10)*10)+9</f>
        <v>60-69</v>
      </c>
      <c r="D978">
        <v>0</v>
      </c>
      <c r="E978">
        <v>1</v>
      </c>
      <c r="F978">
        <v>1</v>
      </c>
      <c r="G978" s="3">
        <v>38.636679125630899</v>
      </c>
      <c r="H978" s="3" t="str">
        <f>IF(Table1[[#This Row],[BMI]]&lt;18.5,"Underweight",IF(AND(Table1[[#This Row],[BMI]]&gt;=18.5,Table1[[#This Row],[BMI]]&lt;25),"Normal Weight",IF(AND(Table1[[#This Row],[BMI]]&gt;=25,Table1[[#This Row],[BMI]]&lt;30),"Overweight","Obesity")))</f>
        <v>Obesity</v>
      </c>
      <c r="I978">
        <v>0</v>
      </c>
      <c r="J978">
        <v>15.602572178410799</v>
      </c>
      <c r="K978">
        <v>4.1189064230079797</v>
      </c>
      <c r="L978">
        <v>4.6216640130175399</v>
      </c>
      <c r="M978">
        <v>6.3171631776229997</v>
      </c>
      <c r="N978">
        <v>0</v>
      </c>
      <c r="O978">
        <v>1</v>
      </c>
      <c r="P978">
        <v>1</v>
      </c>
      <c r="Q978">
        <v>1</v>
      </c>
      <c r="R978">
        <v>0</v>
      </c>
      <c r="S978">
        <v>0</v>
      </c>
      <c r="T978">
        <v>178</v>
      </c>
      <c r="U978">
        <v>61</v>
      </c>
      <c r="V978">
        <v>237.615184333841</v>
      </c>
      <c r="W978">
        <v>194.84011023518701</v>
      </c>
      <c r="X978">
        <v>56.772796631101599</v>
      </c>
      <c r="Y978">
        <v>309.62000510785202</v>
      </c>
      <c r="Z978">
        <v>0.79289239602320305</v>
      </c>
      <c r="AA978" t="str">
        <f>IF(Table1[[#This Row],[MMSE]]&lt;10, "Severe", IF(AND(Table1[[#This Row],[MMSE]]&gt;10,Table1[[#This Row],[MMSE]]&lt;21),"Moderate",IF(AND(Table1[[#This Row],[MMSE]]&gt;=21,Table1[[#This Row],[MMSE]]&lt;25),"Mild","Normal")))</f>
        <v>Severe</v>
      </c>
      <c r="AB978">
        <v>6.4051957506079198</v>
      </c>
      <c r="AC978">
        <v>0</v>
      </c>
      <c r="AD978">
        <v>0</v>
      </c>
      <c r="AE978">
        <v>3.85263119104301</v>
      </c>
      <c r="AF978">
        <v>1</v>
      </c>
      <c r="AG978">
        <v>0</v>
      </c>
      <c r="AH978">
        <v>0</v>
      </c>
      <c r="AI978">
        <v>0</v>
      </c>
      <c r="AJ978">
        <v>0</v>
      </c>
      <c r="AK978">
        <v>0</v>
      </c>
      <c r="AL978" t="s">
        <v>35</v>
      </c>
    </row>
    <row r="979" spans="1:38" hidden="1" x14ac:dyDescent="0.2">
      <c r="A979">
        <v>5728</v>
      </c>
      <c r="B979">
        <v>61</v>
      </c>
      <c r="C979" t="str">
        <f>QUOTIENT(Table1[[#This Row],[Age]],10)*10&amp;"-"&amp;(QUOTIENT(Table1[[#This Row],[Age]],10)*10)+9</f>
        <v>60-69</v>
      </c>
      <c r="D979">
        <v>0</v>
      </c>
      <c r="E979">
        <v>0</v>
      </c>
      <c r="F979">
        <v>0</v>
      </c>
      <c r="G979" s="3">
        <v>19.095537449887701</v>
      </c>
      <c r="H979" s="3" t="str">
        <f>IF(Table1[[#This Row],[BMI]]&lt;18.5,"Underweight",IF(AND(Table1[[#This Row],[BMI]]&gt;=18.5,Table1[[#This Row],[BMI]]&lt;25),"Normal Weight",IF(AND(Table1[[#This Row],[BMI]]&gt;=25,Table1[[#This Row],[BMI]]&lt;30),"Overweight","Obesity")))</f>
        <v>Normal Weight</v>
      </c>
      <c r="I979">
        <v>0</v>
      </c>
      <c r="J979">
        <v>3.7321316220860101</v>
      </c>
      <c r="K979">
        <v>0.37027103816902202</v>
      </c>
      <c r="L979">
        <v>4.1254690164393697</v>
      </c>
      <c r="M979">
        <v>5.1135162184825003</v>
      </c>
      <c r="N979">
        <v>0</v>
      </c>
      <c r="O979">
        <v>0</v>
      </c>
      <c r="P979">
        <v>1</v>
      </c>
      <c r="Q979">
        <v>0</v>
      </c>
      <c r="R979">
        <v>0</v>
      </c>
      <c r="S979">
        <v>0</v>
      </c>
      <c r="T979">
        <v>171</v>
      </c>
      <c r="U979">
        <v>115</v>
      </c>
      <c r="V979">
        <v>202.30343707962001</v>
      </c>
      <c r="W979">
        <v>128.55587394731799</v>
      </c>
      <c r="X979">
        <v>67.648836507169193</v>
      </c>
      <c r="Y979">
        <v>119.334354359275</v>
      </c>
      <c r="Z979">
        <v>4.9507166456498997</v>
      </c>
      <c r="AA979" t="str">
        <f>IF(Table1[[#This Row],[MMSE]]&lt;10, "Severe", IF(AND(Table1[[#This Row],[MMSE]]&gt;10,Table1[[#This Row],[MMSE]]&lt;21),"Moderate",IF(AND(Table1[[#This Row],[MMSE]]&gt;=21,Table1[[#This Row],[MMSE]]&lt;25),"Mild","Normal")))</f>
        <v>Severe</v>
      </c>
      <c r="AB979">
        <v>3.1804027315989201</v>
      </c>
      <c r="AC979">
        <v>0</v>
      </c>
      <c r="AD979">
        <v>0</v>
      </c>
      <c r="AE979">
        <v>4.4266139058245599</v>
      </c>
      <c r="AF979">
        <v>0</v>
      </c>
      <c r="AG979">
        <v>0</v>
      </c>
      <c r="AH979">
        <v>0</v>
      </c>
      <c r="AI979">
        <v>1</v>
      </c>
      <c r="AJ979">
        <v>1</v>
      </c>
      <c r="AK979">
        <v>1</v>
      </c>
      <c r="AL979" t="s">
        <v>35</v>
      </c>
    </row>
    <row r="980" spans="1:38" x14ac:dyDescent="0.2">
      <c r="A980">
        <v>5729</v>
      </c>
      <c r="B980">
        <v>73</v>
      </c>
      <c r="C980" t="str">
        <f>QUOTIENT(Table1[[#This Row],[Age]],10)*10&amp;"-"&amp;(QUOTIENT(Table1[[#This Row],[Age]],10)*10)+9</f>
        <v>70-79</v>
      </c>
      <c r="D980">
        <v>0</v>
      </c>
      <c r="E980">
        <v>0</v>
      </c>
      <c r="F980">
        <v>1</v>
      </c>
      <c r="G980" s="3">
        <v>19.060665024604798</v>
      </c>
      <c r="H980" s="3" t="str">
        <f>IF(Table1[[#This Row],[BMI]]&lt;18.5,"Underweight",IF(AND(Table1[[#This Row],[BMI]]&gt;=18.5,Table1[[#This Row],[BMI]]&lt;25),"Normal Weight",IF(AND(Table1[[#This Row],[BMI]]&gt;=25,Table1[[#This Row],[BMI]]&lt;30),"Overweight","Obesity")))</f>
        <v>Normal Weight</v>
      </c>
      <c r="I980">
        <v>0</v>
      </c>
      <c r="J980">
        <v>19.5775911036576</v>
      </c>
      <c r="K980">
        <v>9.2901821153169006</v>
      </c>
      <c r="L980">
        <v>6.15553362569245</v>
      </c>
      <c r="M980">
        <v>8.4729292523498305</v>
      </c>
      <c r="N980">
        <v>0</v>
      </c>
      <c r="O980">
        <v>0</v>
      </c>
      <c r="P980">
        <v>0</v>
      </c>
      <c r="Q980">
        <v>0</v>
      </c>
      <c r="R980">
        <v>0</v>
      </c>
      <c r="S980">
        <v>0</v>
      </c>
      <c r="T980">
        <v>160</v>
      </c>
      <c r="U980">
        <v>83</v>
      </c>
      <c r="V980">
        <v>297.50515772545299</v>
      </c>
      <c r="W980">
        <v>187.75768424068801</v>
      </c>
      <c r="X980">
        <v>87.351365618094405</v>
      </c>
      <c r="Y980">
        <v>154.62245062692901</v>
      </c>
      <c r="Z980">
        <v>10.8112386970034</v>
      </c>
      <c r="AA980" t="str">
        <f>IF(Table1[[#This Row],[MMSE]]&lt;10, "Severe", IF(AND(Table1[[#This Row],[MMSE]]&gt;10,Table1[[#This Row],[MMSE]]&lt;21),"Moderate",IF(AND(Table1[[#This Row],[MMSE]]&gt;=21,Table1[[#This Row],[MMSE]]&lt;25),"Mild","Normal")))</f>
        <v>Moderate</v>
      </c>
      <c r="AB980">
        <v>9.0136864488336297</v>
      </c>
      <c r="AC980">
        <v>1</v>
      </c>
      <c r="AD980">
        <v>0</v>
      </c>
      <c r="AE980">
        <v>6.1662832783636103</v>
      </c>
      <c r="AF980">
        <v>0</v>
      </c>
      <c r="AG980">
        <v>0</v>
      </c>
      <c r="AH980">
        <v>0</v>
      </c>
      <c r="AI980">
        <v>1</v>
      </c>
      <c r="AJ980">
        <v>1</v>
      </c>
      <c r="AK980">
        <v>0</v>
      </c>
      <c r="AL980" t="s">
        <v>35</v>
      </c>
    </row>
    <row r="981" spans="1:38" hidden="1" x14ac:dyDescent="0.2">
      <c r="A981">
        <v>5730</v>
      </c>
      <c r="B981">
        <v>75</v>
      </c>
      <c r="C981" t="str">
        <f>QUOTIENT(Table1[[#This Row],[Age]],10)*10&amp;"-"&amp;(QUOTIENT(Table1[[#This Row],[Age]],10)*10)+9</f>
        <v>70-79</v>
      </c>
      <c r="D981">
        <v>0</v>
      </c>
      <c r="E981">
        <v>2</v>
      </c>
      <c r="F981">
        <v>2</v>
      </c>
      <c r="G981" s="3">
        <v>32.881834811467101</v>
      </c>
      <c r="H981" s="3" t="str">
        <f>IF(Table1[[#This Row],[BMI]]&lt;18.5,"Underweight",IF(AND(Table1[[#This Row],[BMI]]&gt;=18.5,Table1[[#This Row],[BMI]]&lt;25),"Normal Weight",IF(AND(Table1[[#This Row],[BMI]]&gt;=25,Table1[[#This Row],[BMI]]&lt;30),"Overweight","Obesity")))</f>
        <v>Obesity</v>
      </c>
      <c r="I981">
        <v>0</v>
      </c>
      <c r="J981">
        <v>13.2941711208641</v>
      </c>
      <c r="K981">
        <v>4.9358786864506303</v>
      </c>
      <c r="L981">
        <v>2.5231348950974501</v>
      </c>
      <c r="M981">
        <v>6.6223998886039102</v>
      </c>
      <c r="N981">
        <v>0</v>
      </c>
      <c r="O981">
        <v>0</v>
      </c>
      <c r="P981">
        <v>0</v>
      </c>
      <c r="Q981">
        <v>0</v>
      </c>
      <c r="R981">
        <v>1</v>
      </c>
      <c r="S981">
        <v>0</v>
      </c>
      <c r="T981">
        <v>152</v>
      </c>
      <c r="U981">
        <v>91</v>
      </c>
      <c r="V981">
        <v>239.10170608881799</v>
      </c>
      <c r="W981">
        <v>163.886339929098</v>
      </c>
      <c r="X981">
        <v>68.252159420289601</v>
      </c>
      <c r="Y981">
        <v>395.25756514665301</v>
      </c>
      <c r="Z981">
        <v>23.6912036038084</v>
      </c>
      <c r="AA981" t="str">
        <f>IF(Table1[[#This Row],[MMSE]]&lt;10, "Severe", IF(AND(Table1[[#This Row],[MMSE]]&gt;10,Table1[[#This Row],[MMSE]]&lt;21),"Moderate",IF(AND(Table1[[#This Row],[MMSE]]&gt;=21,Table1[[#This Row],[MMSE]]&lt;25),"Mild","Normal")))</f>
        <v>Mild</v>
      </c>
      <c r="AB981">
        <v>3.6569252756172701</v>
      </c>
      <c r="AC981">
        <v>1</v>
      </c>
      <c r="AD981">
        <v>0</v>
      </c>
      <c r="AE981">
        <v>6.0360376575862302</v>
      </c>
      <c r="AF981">
        <v>1</v>
      </c>
      <c r="AG981">
        <v>0</v>
      </c>
      <c r="AH981">
        <v>1</v>
      </c>
      <c r="AI981">
        <v>0</v>
      </c>
      <c r="AJ981">
        <v>1</v>
      </c>
      <c r="AK981">
        <v>1</v>
      </c>
      <c r="AL981" t="s">
        <v>35</v>
      </c>
    </row>
    <row r="982" spans="1:38" hidden="1" x14ac:dyDescent="0.2">
      <c r="A982">
        <v>5731</v>
      </c>
      <c r="B982">
        <v>75</v>
      </c>
      <c r="C982" t="str">
        <f>QUOTIENT(Table1[[#This Row],[Age]],10)*10&amp;"-"&amp;(QUOTIENT(Table1[[#This Row],[Age]],10)*10)+9</f>
        <v>70-79</v>
      </c>
      <c r="D982">
        <v>0</v>
      </c>
      <c r="E982">
        <v>1</v>
      </c>
      <c r="F982">
        <v>1</v>
      </c>
      <c r="G982" s="3">
        <v>21.353191722294401</v>
      </c>
      <c r="H982" s="3" t="str">
        <f>IF(Table1[[#This Row],[BMI]]&lt;18.5,"Underweight",IF(AND(Table1[[#This Row],[BMI]]&gt;=18.5,Table1[[#This Row],[BMI]]&lt;25),"Normal Weight",IF(AND(Table1[[#This Row],[BMI]]&gt;=25,Table1[[#This Row],[BMI]]&lt;30),"Overweight","Obesity")))</f>
        <v>Normal Weight</v>
      </c>
      <c r="I982">
        <v>1</v>
      </c>
      <c r="J982">
        <v>5.9297056779188297</v>
      </c>
      <c r="K982">
        <v>9.5195685909414092</v>
      </c>
      <c r="L982">
        <v>1.43323378742976E-2</v>
      </c>
      <c r="M982">
        <v>4.0115378807127602</v>
      </c>
      <c r="N982">
        <v>0</v>
      </c>
      <c r="O982">
        <v>0</v>
      </c>
      <c r="P982">
        <v>1</v>
      </c>
      <c r="Q982">
        <v>0</v>
      </c>
      <c r="R982">
        <v>0</v>
      </c>
      <c r="S982">
        <v>0</v>
      </c>
      <c r="T982">
        <v>153</v>
      </c>
      <c r="U982">
        <v>100</v>
      </c>
      <c r="V982">
        <v>173.80966383402699</v>
      </c>
      <c r="W982">
        <v>93.4442601407697</v>
      </c>
      <c r="X982">
        <v>74.2834658931137</v>
      </c>
      <c r="Y982">
        <v>270.69910257633899</v>
      </c>
      <c r="Z982">
        <v>25.874203038912</v>
      </c>
      <c r="AA982" t="str">
        <f>IF(Table1[[#This Row],[MMSE]]&lt;10, "Severe", IF(AND(Table1[[#This Row],[MMSE]]&gt;10,Table1[[#This Row],[MMSE]]&lt;21),"Moderate",IF(AND(Table1[[#This Row],[MMSE]]&gt;=21,Table1[[#This Row],[MMSE]]&lt;25),"Mild","Normal")))</f>
        <v>Normal</v>
      </c>
      <c r="AB982">
        <v>7.42369615728414</v>
      </c>
      <c r="AC982">
        <v>0</v>
      </c>
      <c r="AD982">
        <v>0</v>
      </c>
      <c r="AE982">
        <v>1.9475246059653</v>
      </c>
      <c r="AF982">
        <v>0</v>
      </c>
      <c r="AG982">
        <v>0</v>
      </c>
      <c r="AH982">
        <v>0</v>
      </c>
      <c r="AI982">
        <v>1</v>
      </c>
      <c r="AJ982">
        <v>0</v>
      </c>
      <c r="AK982">
        <v>0</v>
      </c>
      <c r="AL982" t="s">
        <v>35</v>
      </c>
    </row>
    <row r="983" spans="1:38" x14ac:dyDescent="0.2">
      <c r="A983">
        <v>5732</v>
      </c>
      <c r="B983">
        <v>79</v>
      </c>
      <c r="C983" t="str">
        <f>QUOTIENT(Table1[[#This Row],[Age]],10)*10&amp;"-"&amp;(QUOTIENT(Table1[[#This Row],[Age]],10)*10)+9</f>
        <v>70-79</v>
      </c>
      <c r="D983">
        <v>0</v>
      </c>
      <c r="E983">
        <v>0</v>
      </c>
      <c r="F983">
        <v>1</v>
      </c>
      <c r="G983" s="3">
        <v>37.9318550728415</v>
      </c>
      <c r="H983" s="3" t="str">
        <f>IF(Table1[[#This Row],[BMI]]&lt;18.5,"Underweight",IF(AND(Table1[[#This Row],[BMI]]&gt;=18.5,Table1[[#This Row],[BMI]]&lt;25),"Normal Weight",IF(AND(Table1[[#This Row],[BMI]]&gt;=25,Table1[[#This Row],[BMI]]&lt;30),"Overweight","Obesity")))</f>
        <v>Obesity</v>
      </c>
      <c r="I983">
        <v>0</v>
      </c>
      <c r="J983">
        <v>1.8051320115492899</v>
      </c>
      <c r="K983">
        <v>2.9016221178341701</v>
      </c>
      <c r="L983">
        <v>1.6373039612726901</v>
      </c>
      <c r="M983">
        <v>5.8758519027929603</v>
      </c>
      <c r="N983">
        <v>1</v>
      </c>
      <c r="O983">
        <v>0</v>
      </c>
      <c r="P983">
        <v>0</v>
      </c>
      <c r="Q983">
        <v>0</v>
      </c>
      <c r="R983">
        <v>0</v>
      </c>
      <c r="S983">
        <v>0</v>
      </c>
      <c r="T983">
        <v>177</v>
      </c>
      <c r="U983">
        <v>62</v>
      </c>
      <c r="V983">
        <v>228.50704724241601</v>
      </c>
      <c r="W983">
        <v>50.793086546368698</v>
      </c>
      <c r="X983">
        <v>40.716017202992496</v>
      </c>
      <c r="Y983">
        <v>98.059871077665505</v>
      </c>
      <c r="Z983">
        <v>15.2304594512274</v>
      </c>
      <c r="AA983" t="str">
        <f>IF(Table1[[#This Row],[MMSE]]&lt;10, "Severe", IF(AND(Table1[[#This Row],[MMSE]]&gt;10,Table1[[#This Row],[MMSE]]&lt;21),"Moderate",IF(AND(Table1[[#This Row],[MMSE]]&gt;=21,Table1[[#This Row],[MMSE]]&lt;25),"Mild","Normal")))</f>
        <v>Moderate</v>
      </c>
      <c r="AB983">
        <v>3.7214566672563199</v>
      </c>
      <c r="AC983">
        <v>0</v>
      </c>
      <c r="AD983">
        <v>0</v>
      </c>
      <c r="AE983">
        <v>3.9627794242175201</v>
      </c>
      <c r="AF983">
        <v>0</v>
      </c>
      <c r="AG983">
        <v>1</v>
      </c>
      <c r="AH983">
        <v>0</v>
      </c>
      <c r="AI983">
        <v>1</v>
      </c>
      <c r="AJ983">
        <v>0</v>
      </c>
      <c r="AK983">
        <v>1</v>
      </c>
      <c r="AL983" t="s">
        <v>35</v>
      </c>
    </row>
    <row r="984" spans="1:38" hidden="1" x14ac:dyDescent="0.2">
      <c r="A984">
        <v>5733</v>
      </c>
      <c r="B984">
        <v>85</v>
      </c>
      <c r="C984" t="str">
        <f>QUOTIENT(Table1[[#This Row],[Age]],10)*10&amp;"-"&amp;(QUOTIENT(Table1[[#This Row],[Age]],10)*10)+9</f>
        <v>80-89</v>
      </c>
      <c r="D984">
        <v>1</v>
      </c>
      <c r="E984">
        <v>0</v>
      </c>
      <c r="F984">
        <v>2</v>
      </c>
      <c r="G984" s="3">
        <v>34.020749021756203</v>
      </c>
      <c r="H984" s="3" t="str">
        <f>IF(Table1[[#This Row],[BMI]]&lt;18.5,"Underweight",IF(AND(Table1[[#This Row],[BMI]]&gt;=18.5,Table1[[#This Row],[BMI]]&lt;25),"Normal Weight",IF(AND(Table1[[#This Row],[BMI]]&gt;=25,Table1[[#This Row],[BMI]]&lt;30),"Overweight","Obesity")))</f>
        <v>Obesity</v>
      </c>
      <c r="I984">
        <v>0</v>
      </c>
      <c r="J984">
        <v>8.9391289218450805</v>
      </c>
      <c r="K984">
        <v>0.577719750411404</v>
      </c>
      <c r="L984">
        <v>1.8460914717369299</v>
      </c>
      <c r="M984">
        <v>6.3731434334137003</v>
      </c>
      <c r="N984">
        <v>0</v>
      </c>
      <c r="O984">
        <v>1</v>
      </c>
      <c r="P984">
        <v>0</v>
      </c>
      <c r="Q984">
        <v>0</v>
      </c>
      <c r="R984">
        <v>0</v>
      </c>
      <c r="S984">
        <v>0</v>
      </c>
      <c r="T984">
        <v>144</v>
      </c>
      <c r="U984">
        <v>98</v>
      </c>
      <c r="V984">
        <v>180.192612544654</v>
      </c>
      <c r="W984">
        <v>175.65710042596399</v>
      </c>
      <c r="X984">
        <v>39.101219993823896</v>
      </c>
      <c r="Y984">
        <v>390.16222945414501</v>
      </c>
      <c r="Z984">
        <v>29.503828613310201</v>
      </c>
      <c r="AA984" t="str">
        <f>IF(Table1[[#This Row],[MMSE]]&lt;10, "Severe", IF(AND(Table1[[#This Row],[MMSE]]&gt;10,Table1[[#This Row],[MMSE]]&lt;21),"Moderate",IF(AND(Table1[[#This Row],[MMSE]]&gt;=21,Table1[[#This Row],[MMSE]]&lt;25),"Mild","Normal")))</f>
        <v>Normal</v>
      </c>
      <c r="AB984">
        <v>4.8240683329418301</v>
      </c>
      <c r="AC984">
        <v>1</v>
      </c>
      <c r="AD984">
        <v>1</v>
      </c>
      <c r="AE984">
        <v>2.1729215410332801</v>
      </c>
      <c r="AF984">
        <v>0</v>
      </c>
      <c r="AG984">
        <v>0</v>
      </c>
      <c r="AH984">
        <v>0</v>
      </c>
      <c r="AI984">
        <v>0</v>
      </c>
      <c r="AJ984">
        <v>0</v>
      </c>
      <c r="AK984">
        <v>1</v>
      </c>
      <c r="AL984" t="s">
        <v>35</v>
      </c>
    </row>
    <row r="985" spans="1:38" x14ac:dyDescent="0.2">
      <c r="A985">
        <v>5734</v>
      </c>
      <c r="B985">
        <v>68</v>
      </c>
      <c r="C985" t="str">
        <f>QUOTIENT(Table1[[#This Row],[Age]],10)*10&amp;"-"&amp;(QUOTIENT(Table1[[#This Row],[Age]],10)*10)+9</f>
        <v>60-69</v>
      </c>
      <c r="D985">
        <v>0</v>
      </c>
      <c r="E985">
        <v>0</v>
      </c>
      <c r="F985">
        <v>0</v>
      </c>
      <c r="G985" s="3">
        <v>33.9297236579879</v>
      </c>
      <c r="H985" s="3" t="str">
        <f>IF(Table1[[#This Row],[BMI]]&lt;18.5,"Underweight",IF(AND(Table1[[#This Row],[BMI]]&gt;=18.5,Table1[[#This Row],[BMI]]&lt;25),"Normal Weight",IF(AND(Table1[[#This Row],[BMI]]&gt;=25,Table1[[#This Row],[BMI]]&lt;30),"Overweight","Obesity")))</f>
        <v>Obesity</v>
      </c>
      <c r="I985">
        <v>1</v>
      </c>
      <c r="J985">
        <v>3.6840805832600299</v>
      </c>
      <c r="K985">
        <v>5.82242227055601</v>
      </c>
      <c r="L985">
        <v>7.6026069553167401</v>
      </c>
      <c r="M985">
        <v>8.4406095862105808</v>
      </c>
      <c r="N985">
        <v>0</v>
      </c>
      <c r="O985">
        <v>0</v>
      </c>
      <c r="P985">
        <v>1</v>
      </c>
      <c r="Q985">
        <v>1</v>
      </c>
      <c r="R985">
        <v>0</v>
      </c>
      <c r="S985">
        <v>1</v>
      </c>
      <c r="T985">
        <v>125</v>
      </c>
      <c r="U985">
        <v>117</v>
      </c>
      <c r="V985">
        <v>241.02462238158</v>
      </c>
      <c r="W985">
        <v>195.626684901971</v>
      </c>
      <c r="X985">
        <v>37.037869753353803</v>
      </c>
      <c r="Y985">
        <v>274.32199206745202</v>
      </c>
      <c r="Z985">
        <v>16.955433532856201</v>
      </c>
      <c r="AA985" t="str">
        <f>IF(Table1[[#This Row],[MMSE]]&lt;10, "Severe", IF(AND(Table1[[#This Row],[MMSE]]&gt;10,Table1[[#This Row],[MMSE]]&lt;21),"Moderate",IF(AND(Table1[[#This Row],[MMSE]]&gt;=21,Table1[[#This Row],[MMSE]]&lt;25),"Mild","Normal")))</f>
        <v>Moderate</v>
      </c>
      <c r="AB985">
        <v>2.1913865043182899</v>
      </c>
      <c r="AC985">
        <v>0</v>
      </c>
      <c r="AD985">
        <v>0</v>
      </c>
      <c r="AE985">
        <v>3.9782653562256001</v>
      </c>
      <c r="AF985">
        <v>1</v>
      </c>
      <c r="AG985">
        <v>0</v>
      </c>
      <c r="AH985">
        <v>0</v>
      </c>
      <c r="AI985">
        <v>0</v>
      </c>
      <c r="AJ985">
        <v>1</v>
      </c>
      <c r="AK985">
        <v>1</v>
      </c>
      <c r="AL985" t="s">
        <v>35</v>
      </c>
    </row>
    <row r="986" spans="1:38" x14ac:dyDescent="0.2">
      <c r="A986">
        <v>5735</v>
      </c>
      <c r="B986">
        <v>87</v>
      </c>
      <c r="C986" t="str">
        <f>QUOTIENT(Table1[[#This Row],[Age]],10)*10&amp;"-"&amp;(QUOTIENT(Table1[[#This Row],[Age]],10)*10)+9</f>
        <v>80-89</v>
      </c>
      <c r="D986">
        <v>1</v>
      </c>
      <c r="E986">
        <v>0</v>
      </c>
      <c r="F986">
        <v>1</v>
      </c>
      <c r="G986" s="3">
        <v>15.4133786568567</v>
      </c>
      <c r="H986" s="3" t="str">
        <f>IF(Table1[[#This Row],[BMI]]&lt;18.5,"Underweight",IF(AND(Table1[[#This Row],[BMI]]&gt;=18.5,Table1[[#This Row],[BMI]]&lt;25),"Normal Weight",IF(AND(Table1[[#This Row],[BMI]]&gt;=25,Table1[[#This Row],[BMI]]&lt;30),"Overweight","Obesity")))</f>
        <v>Underweight</v>
      </c>
      <c r="I986">
        <v>0</v>
      </c>
      <c r="J986">
        <v>7.5451877980376301</v>
      </c>
      <c r="K986">
        <v>1.80621955500493</v>
      </c>
      <c r="L986">
        <v>5.9024054107341799</v>
      </c>
      <c r="M986">
        <v>6.48722504771386</v>
      </c>
      <c r="N986">
        <v>0</v>
      </c>
      <c r="O986">
        <v>0</v>
      </c>
      <c r="P986">
        <v>0</v>
      </c>
      <c r="Q986">
        <v>0</v>
      </c>
      <c r="R986">
        <v>0</v>
      </c>
      <c r="S986">
        <v>0</v>
      </c>
      <c r="T986">
        <v>110</v>
      </c>
      <c r="U986">
        <v>91</v>
      </c>
      <c r="V986">
        <v>244.18873833971699</v>
      </c>
      <c r="W986">
        <v>76.359956826379701</v>
      </c>
      <c r="X986">
        <v>42.050442988635197</v>
      </c>
      <c r="Y986">
        <v>172.36797918662899</v>
      </c>
      <c r="Z986">
        <v>10.424356924346499</v>
      </c>
      <c r="AA986" t="str">
        <f>IF(Table1[[#This Row],[MMSE]]&lt;10, "Severe", IF(AND(Table1[[#This Row],[MMSE]]&gt;10,Table1[[#This Row],[MMSE]]&lt;21),"Moderate",IF(AND(Table1[[#This Row],[MMSE]]&gt;=21,Table1[[#This Row],[MMSE]]&lt;25),"Mild","Normal")))</f>
        <v>Moderate</v>
      </c>
      <c r="AB986">
        <v>9.3957391248733302</v>
      </c>
      <c r="AC986">
        <v>0</v>
      </c>
      <c r="AD986">
        <v>0</v>
      </c>
      <c r="AE986">
        <v>8.5156309618205999</v>
      </c>
      <c r="AF986">
        <v>0</v>
      </c>
      <c r="AG986">
        <v>0</v>
      </c>
      <c r="AH986">
        <v>1</v>
      </c>
      <c r="AI986">
        <v>1</v>
      </c>
      <c r="AJ986">
        <v>0</v>
      </c>
      <c r="AK986">
        <v>0</v>
      </c>
      <c r="AL986" t="s">
        <v>35</v>
      </c>
    </row>
    <row r="987" spans="1:38" hidden="1" x14ac:dyDescent="0.2">
      <c r="A987">
        <v>5736</v>
      </c>
      <c r="B987">
        <v>70</v>
      </c>
      <c r="C987" t="str">
        <f>QUOTIENT(Table1[[#This Row],[Age]],10)*10&amp;"-"&amp;(QUOTIENT(Table1[[#This Row],[Age]],10)*10)+9</f>
        <v>70-79</v>
      </c>
      <c r="D987">
        <v>0</v>
      </c>
      <c r="E987">
        <v>0</v>
      </c>
      <c r="F987">
        <v>0</v>
      </c>
      <c r="G987" s="3">
        <v>19.661953192443502</v>
      </c>
      <c r="H987" s="3" t="str">
        <f>IF(Table1[[#This Row],[BMI]]&lt;18.5,"Underweight",IF(AND(Table1[[#This Row],[BMI]]&gt;=18.5,Table1[[#This Row],[BMI]]&lt;25),"Normal Weight",IF(AND(Table1[[#This Row],[BMI]]&gt;=25,Table1[[#This Row],[BMI]]&lt;30),"Overweight","Obesity")))</f>
        <v>Normal Weight</v>
      </c>
      <c r="I987">
        <v>1</v>
      </c>
      <c r="J987">
        <v>13.4758324277431</v>
      </c>
      <c r="K987">
        <v>3.0936716170769198</v>
      </c>
      <c r="L987">
        <v>5.1416192136661696</v>
      </c>
      <c r="M987">
        <v>6.4761665458765796</v>
      </c>
      <c r="N987">
        <v>0</v>
      </c>
      <c r="O987">
        <v>1</v>
      </c>
      <c r="P987">
        <v>0</v>
      </c>
      <c r="Q987">
        <v>0</v>
      </c>
      <c r="R987">
        <v>0</v>
      </c>
      <c r="S987">
        <v>1</v>
      </c>
      <c r="T987">
        <v>143</v>
      </c>
      <c r="U987">
        <v>66</v>
      </c>
      <c r="V987">
        <v>201.60935377825999</v>
      </c>
      <c r="W987">
        <v>143.00194415938901</v>
      </c>
      <c r="X987">
        <v>40.258055713059498</v>
      </c>
      <c r="Y987">
        <v>170.43488561924099</v>
      </c>
      <c r="Z987">
        <v>3.59902786799735</v>
      </c>
      <c r="AA987" t="str">
        <f>IF(Table1[[#This Row],[MMSE]]&lt;10, "Severe", IF(AND(Table1[[#This Row],[MMSE]]&gt;10,Table1[[#This Row],[MMSE]]&lt;21),"Moderate",IF(AND(Table1[[#This Row],[MMSE]]&gt;=21,Table1[[#This Row],[MMSE]]&lt;25),"Mild","Normal")))</f>
        <v>Severe</v>
      </c>
      <c r="AB987">
        <v>2.43223395613883</v>
      </c>
      <c r="AC987">
        <v>0</v>
      </c>
      <c r="AD987">
        <v>0</v>
      </c>
      <c r="AE987">
        <v>3.4648164551071101</v>
      </c>
      <c r="AF987">
        <v>0</v>
      </c>
      <c r="AG987">
        <v>0</v>
      </c>
      <c r="AH987">
        <v>0</v>
      </c>
      <c r="AI987">
        <v>1</v>
      </c>
      <c r="AJ987">
        <v>1</v>
      </c>
      <c r="AK987">
        <v>1</v>
      </c>
      <c r="AL987" t="s">
        <v>35</v>
      </c>
    </row>
    <row r="988" spans="1:38" hidden="1" x14ac:dyDescent="0.2">
      <c r="A988">
        <v>5737</v>
      </c>
      <c r="B988">
        <v>76</v>
      </c>
      <c r="C988" t="str">
        <f>QUOTIENT(Table1[[#This Row],[Age]],10)*10&amp;"-"&amp;(QUOTIENT(Table1[[#This Row],[Age]],10)*10)+9</f>
        <v>70-79</v>
      </c>
      <c r="D988">
        <v>1</v>
      </c>
      <c r="E988">
        <v>0</v>
      </c>
      <c r="F988">
        <v>2</v>
      </c>
      <c r="G988" s="3">
        <v>37.3977094215237</v>
      </c>
      <c r="H988" s="3" t="str">
        <f>IF(Table1[[#This Row],[BMI]]&lt;18.5,"Underweight",IF(AND(Table1[[#This Row],[BMI]]&gt;=18.5,Table1[[#This Row],[BMI]]&lt;25),"Normal Weight",IF(AND(Table1[[#This Row],[BMI]]&gt;=25,Table1[[#This Row],[BMI]]&lt;30),"Overweight","Obesity")))</f>
        <v>Obesity</v>
      </c>
      <c r="I988">
        <v>1</v>
      </c>
      <c r="J988">
        <v>6.7042130707741396</v>
      </c>
      <c r="K988">
        <v>8.2080958937512296</v>
      </c>
      <c r="L988">
        <v>7.7105650662654597</v>
      </c>
      <c r="M988">
        <v>6.2711102538929904</v>
      </c>
      <c r="N988">
        <v>0</v>
      </c>
      <c r="O988">
        <v>0</v>
      </c>
      <c r="P988">
        <v>0</v>
      </c>
      <c r="Q988">
        <v>0</v>
      </c>
      <c r="R988">
        <v>0</v>
      </c>
      <c r="S988">
        <v>1</v>
      </c>
      <c r="T988">
        <v>104</v>
      </c>
      <c r="U988">
        <v>111</v>
      </c>
      <c r="V988">
        <v>228.727318474052</v>
      </c>
      <c r="W988">
        <v>135.022291802029</v>
      </c>
      <c r="X988">
        <v>51.566017972318697</v>
      </c>
      <c r="Y988">
        <v>382.40656279355801</v>
      </c>
      <c r="Z988">
        <v>28.481850693672001</v>
      </c>
      <c r="AA988" t="str">
        <f>IF(Table1[[#This Row],[MMSE]]&lt;10, "Severe", IF(AND(Table1[[#This Row],[MMSE]]&gt;10,Table1[[#This Row],[MMSE]]&lt;21),"Moderate",IF(AND(Table1[[#This Row],[MMSE]]&gt;=21,Table1[[#This Row],[MMSE]]&lt;25),"Mild","Normal")))</f>
        <v>Normal</v>
      </c>
      <c r="AB988">
        <v>4.7543725342074197</v>
      </c>
      <c r="AC988">
        <v>0</v>
      </c>
      <c r="AD988">
        <v>0</v>
      </c>
      <c r="AE988">
        <v>7.9312457948513604</v>
      </c>
      <c r="AF988">
        <v>0</v>
      </c>
      <c r="AG988">
        <v>0</v>
      </c>
      <c r="AH988">
        <v>1</v>
      </c>
      <c r="AI988">
        <v>1</v>
      </c>
      <c r="AJ988">
        <v>0</v>
      </c>
      <c r="AK988">
        <v>0</v>
      </c>
      <c r="AL988" t="s">
        <v>35</v>
      </c>
    </row>
    <row r="989" spans="1:38" x14ac:dyDescent="0.2">
      <c r="A989">
        <v>5738</v>
      </c>
      <c r="B989">
        <v>84</v>
      </c>
      <c r="C989" t="str">
        <f>QUOTIENT(Table1[[#This Row],[Age]],10)*10&amp;"-"&amp;(QUOTIENT(Table1[[#This Row],[Age]],10)*10)+9</f>
        <v>80-89</v>
      </c>
      <c r="D989">
        <v>0</v>
      </c>
      <c r="E989">
        <v>1</v>
      </c>
      <c r="F989">
        <v>1</v>
      </c>
      <c r="G989" s="3">
        <v>19.095327305640701</v>
      </c>
      <c r="H989" s="3" t="str">
        <f>IF(Table1[[#This Row],[BMI]]&lt;18.5,"Underweight",IF(AND(Table1[[#This Row],[BMI]]&gt;=18.5,Table1[[#This Row],[BMI]]&lt;25),"Normal Weight",IF(AND(Table1[[#This Row],[BMI]]&gt;=25,Table1[[#This Row],[BMI]]&lt;30),"Overweight","Obesity")))</f>
        <v>Normal Weight</v>
      </c>
      <c r="I989">
        <v>0</v>
      </c>
      <c r="J989">
        <v>8.2128744226794197</v>
      </c>
      <c r="K989">
        <v>1.28735229427751</v>
      </c>
      <c r="L989">
        <v>5.53898686887762</v>
      </c>
      <c r="M989">
        <v>6.0987278880171596</v>
      </c>
      <c r="N989">
        <v>0</v>
      </c>
      <c r="O989">
        <v>0</v>
      </c>
      <c r="P989">
        <v>0</v>
      </c>
      <c r="Q989">
        <v>1</v>
      </c>
      <c r="R989">
        <v>0</v>
      </c>
      <c r="S989">
        <v>0</v>
      </c>
      <c r="T989">
        <v>95</v>
      </c>
      <c r="U989">
        <v>88</v>
      </c>
      <c r="V989">
        <v>203.35416912525201</v>
      </c>
      <c r="W989">
        <v>145.33807890090901</v>
      </c>
      <c r="X989">
        <v>32.896476078459997</v>
      </c>
      <c r="Y989">
        <v>345.319347966468</v>
      </c>
      <c r="Z989">
        <v>16.153098288536501</v>
      </c>
      <c r="AA989" t="str">
        <f>IF(Table1[[#This Row],[MMSE]]&lt;10, "Severe", IF(AND(Table1[[#This Row],[MMSE]]&gt;10,Table1[[#This Row],[MMSE]]&lt;21),"Moderate",IF(AND(Table1[[#This Row],[MMSE]]&gt;=21,Table1[[#This Row],[MMSE]]&lt;25),"Mild","Normal")))</f>
        <v>Moderate</v>
      </c>
      <c r="AB989">
        <v>6.6036044674758898</v>
      </c>
      <c r="AC989">
        <v>0</v>
      </c>
      <c r="AD989">
        <v>0</v>
      </c>
      <c r="AE989">
        <v>1.9358843278297599</v>
      </c>
      <c r="AF989">
        <v>1</v>
      </c>
      <c r="AG989">
        <v>0</v>
      </c>
      <c r="AH989">
        <v>1</v>
      </c>
      <c r="AI989">
        <v>0</v>
      </c>
      <c r="AJ989">
        <v>1</v>
      </c>
      <c r="AK989">
        <v>0</v>
      </c>
      <c r="AL989" t="s">
        <v>35</v>
      </c>
    </row>
    <row r="990" spans="1:38" hidden="1" x14ac:dyDescent="0.2">
      <c r="A990">
        <v>5739</v>
      </c>
      <c r="B990">
        <v>68</v>
      </c>
      <c r="C990" t="str">
        <f>QUOTIENT(Table1[[#This Row],[Age]],10)*10&amp;"-"&amp;(QUOTIENT(Table1[[#This Row],[Age]],10)*10)+9</f>
        <v>60-69</v>
      </c>
      <c r="D990">
        <v>1</v>
      </c>
      <c r="E990">
        <v>1</v>
      </c>
      <c r="F990">
        <v>2</v>
      </c>
      <c r="G990" s="3">
        <v>35.035341340450003</v>
      </c>
      <c r="H990" s="3" t="str">
        <f>IF(Table1[[#This Row],[BMI]]&lt;18.5,"Underweight",IF(AND(Table1[[#This Row],[BMI]]&gt;=18.5,Table1[[#This Row],[BMI]]&lt;25),"Normal Weight",IF(AND(Table1[[#This Row],[BMI]]&gt;=25,Table1[[#This Row],[BMI]]&lt;30),"Overweight","Obesity")))</f>
        <v>Obesity</v>
      </c>
      <c r="I990">
        <v>0</v>
      </c>
      <c r="J990">
        <v>5.4841814910028797</v>
      </c>
      <c r="K990">
        <v>3.0036837762266599</v>
      </c>
      <c r="L990">
        <v>4.1964611153289004</v>
      </c>
      <c r="M990">
        <v>5.8695354493336804</v>
      </c>
      <c r="N990">
        <v>0</v>
      </c>
      <c r="O990">
        <v>0</v>
      </c>
      <c r="P990">
        <v>0</v>
      </c>
      <c r="Q990">
        <v>0</v>
      </c>
      <c r="R990">
        <v>1</v>
      </c>
      <c r="S990">
        <v>0</v>
      </c>
      <c r="T990">
        <v>116</v>
      </c>
      <c r="U990">
        <v>97</v>
      </c>
      <c r="V990">
        <v>154.887832366282</v>
      </c>
      <c r="W990">
        <v>110.890640979474</v>
      </c>
      <c r="X990">
        <v>40.045234851584397</v>
      </c>
      <c r="Y990">
        <v>61.5322563452116</v>
      </c>
      <c r="Z990">
        <v>7.0898505699240104</v>
      </c>
      <c r="AA990" t="str">
        <f>IF(Table1[[#This Row],[MMSE]]&lt;10, "Severe", IF(AND(Table1[[#This Row],[MMSE]]&gt;10,Table1[[#This Row],[MMSE]]&lt;21),"Moderate",IF(AND(Table1[[#This Row],[MMSE]]&gt;=21,Table1[[#This Row],[MMSE]]&lt;25),"Mild","Normal")))</f>
        <v>Severe</v>
      </c>
      <c r="AB990">
        <v>5.2722781248782997</v>
      </c>
      <c r="AC990">
        <v>0</v>
      </c>
      <c r="AD990">
        <v>0</v>
      </c>
      <c r="AE990">
        <v>3.5592738606040402</v>
      </c>
      <c r="AF990">
        <v>0</v>
      </c>
      <c r="AG990">
        <v>0</v>
      </c>
      <c r="AH990">
        <v>0</v>
      </c>
      <c r="AI990">
        <v>0</v>
      </c>
      <c r="AJ990">
        <v>0</v>
      </c>
      <c r="AK990">
        <v>0</v>
      </c>
      <c r="AL990" t="s">
        <v>35</v>
      </c>
    </row>
    <row r="991" spans="1:38" hidden="1" x14ac:dyDescent="0.2">
      <c r="A991">
        <v>5740</v>
      </c>
      <c r="B991">
        <v>67</v>
      </c>
      <c r="C991" t="str">
        <f>QUOTIENT(Table1[[#This Row],[Age]],10)*10&amp;"-"&amp;(QUOTIENT(Table1[[#This Row],[Age]],10)*10)+9</f>
        <v>60-69</v>
      </c>
      <c r="D991">
        <v>1</v>
      </c>
      <c r="E991">
        <v>0</v>
      </c>
      <c r="F991">
        <v>1</v>
      </c>
      <c r="G991" s="3">
        <v>25.817568789611901</v>
      </c>
      <c r="H991" s="3" t="str">
        <f>IF(Table1[[#This Row],[BMI]]&lt;18.5,"Underweight",IF(AND(Table1[[#This Row],[BMI]]&gt;=18.5,Table1[[#This Row],[BMI]]&lt;25),"Normal Weight",IF(AND(Table1[[#This Row],[BMI]]&gt;=25,Table1[[#This Row],[BMI]]&lt;30),"Overweight","Obesity")))</f>
        <v>Overweight</v>
      </c>
      <c r="I991">
        <v>1</v>
      </c>
      <c r="J991">
        <v>18.0268409676783</v>
      </c>
      <c r="K991">
        <v>6.8596663705134997</v>
      </c>
      <c r="L991">
        <v>2.9918685861407002</v>
      </c>
      <c r="M991">
        <v>6.8708668392654602</v>
      </c>
      <c r="N991">
        <v>0</v>
      </c>
      <c r="O991">
        <v>0</v>
      </c>
      <c r="P991">
        <v>0</v>
      </c>
      <c r="Q991">
        <v>0</v>
      </c>
      <c r="R991">
        <v>0</v>
      </c>
      <c r="S991">
        <v>0</v>
      </c>
      <c r="T991">
        <v>171</v>
      </c>
      <c r="U991">
        <v>67</v>
      </c>
      <c r="V991">
        <v>282.26935011399701</v>
      </c>
      <c r="W991">
        <v>150.64026683730401</v>
      </c>
      <c r="X991">
        <v>86.279669619413696</v>
      </c>
      <c r="Y991">
        <v>297.29478115930601</v>
      </c>
      <c r="Z991">
        <v>29.0404736720633</v>
      </c>
      <c r="AA991" t="str">
        <f>IF(Table1[[#This Row],[MMSE]]&lt;10, "Severe", IF(AND(Table1[[#This Row],[MMSE]]&gt;10,Table1[[#This Row],[MMSE]]&lt;21),"Moderate",IF(AND(Table1[[#This Row],[MMSE]]&gt;=21,Table1[[#This Row],[MMSE]]&lt;25),"Mild","Normal")))</f>
        <v>Normal</v>
      </c>
      <c r="AB991">
        <v>8.1649214453322703</v>
      </c>
      <c r="AC991">
        <v>0</v>
      </c>
      <c r="AD991">
        <v>0</v>
      </c>
      <c r="AE991">
        <v>5.09758522572624</v>
      </c>
      <c r="AF991">
        <v>0</v>
      </c>
      <c r="AG991">
        <v>1</v>
      </c>
      <c r="AH991">
        <v>0</v>
      </c>
      <c r="AI991">
        <v>0</v>
      </c>
      <c r="AJ991">
        <v>0</v>
      </c>
      <c r="AK991">
        <v>0</v>
      </c>
      <c r="AL991" t="s">
        <v>35</v>
      </c>
    </row>
    <row r="992" spans="1:38" x14ac:dyDescent="0.2">
      <c r="A992">
        <v>5741</v>
      </c>
      <c r="B992">
        <v>68</v>
      </c>
      <c r="C992" t="str">
        <f>QUOTIENT(Table1[[#This Row],[Age]],10)*10&amp;"-"&amp;(QUOTIENT(Table1[[#This Row],[Age]],10)*10)+9</f>
        <v>60-69</v>
      </c>
      <c r="D992">
        <v>0</v>
      </c>
      <c r="E992">
        <v>3</v>
      </c>
      <c r="F992">
        <v>0</v>
      </c>
      <c r="G992" s="3">
        <v>37.658946784647497</v>
      </c>
      <c r="H992" s="3" t="str">
        <f>IF(Table1[[#This Row],[BMI]]&lt;18.5,"Underweight",IF(AND(Table1[[#This Row],[BMI]]&gt;=18.5,Table1[[#This Row],[BMI]]&lt;25),"Normal Weight",IF(AND(Table1[[#This Row],[BMI]]&gt;=25,Table1[[#This Row],[BMI]]&lt;30),"Overweight","Obesity")))</f>
        <v>Obesity</v>
      </c>
      <c r="I992">
        <v>1</v>
      </c>
      <c r="J992">
        <v>19.921389522965502</v>
      </c>
      <c r="K992">
        <v>2.4670332969870099</v>
      </c>
      <c r="L992">
        <v>4.08008818926056</v>
      </c>
      <c r="M992">
        <v>4.0234465708388898</v>
      </c>
      <c r="N992">
        <v>0</v>
      </c>
      <c r="O992">
        <v>0</v>
      </c>
      <c r="P992">
        <v>0</v>
      </c>
      <c r="Q992">
        <v>0</v>
      </c>
      <c r="R992">
        <v>0</v>
      </c>
      <c r="S992">
        <v>0</v>
      </c>
      <c r="T992">
        <v>170</v>
      </c>
      <c r="U992">
        <v>74</v>
      </c>
      <c r="V992">
        <v>255.76227085670601</v>
      </c>
      <c r="W992">
        <v>77.953873298251395</v>
      </c>
      <c r="X992">
        <v>38.405535909553699</v>
      </c>
      <c r="Y992">
        <v>334.53332876551099</v>
      </c>
      <c r="Z992">
        <v>20.835337109390299</v>
      </c>
      <c r="AA992" t="str">
        <f>IF(Table1[[#This Row],[MMSE]]&lt;10, "Severe", IF(AND(Table1[[#This Row],[MMSE]]&gt;10,Table1[[#This Row],[MMSE]]&lt;21),"Moderate",IF(AND(Table1[[#This Row],[MMSE]]&gt;=21,Table1[[#This Row],[MMSE]]&lt;25),"Mild","Normal")))</f>
        <v>Moderate</v>
      </c>
      <c r="AB992">
        <v>2.1980039702280698</v>
      </c>
      <c r="AC992">
        <v>1</v>
      </c>
      <c r="AD992">
        <v>1</v>
      </c>
      <c r="AE992">
        <v>1.1601638643331</v>
      </c>
      <c r="AF992">
        <v>0</v>
      </c>
      <c r="AG992">
        <v>1</v>
      </c>
      <c r="AH992">
        <v>0</v>
      </c>
      <c r="AI992">
        <v>0</v>
      </c>
      <c r="AJ992">
        <v>0</v>
      </c>
      <c r="AK992">
        <v>1</v>
      </c>
      <c r="AL992" t="s">
        <v>35</v>
      </c>
    </row>
    <row r="993" spans="1:38" hidden="1" x14ac:dyDescent="0.2">
      <c r="A993">
        <v>5742</v>
      </c>
      <c r="B993">
        <v>81</v>
      </c>
      <c r="C993" t="str">
        <f>QUOTIENT(Table1[[#This Row],[Age]],10)*10&amp;"-"&amp;(QUOTIENT(Table1[[#This Row],[Age]],10)*10)+9</f>
        <v>80-89</v>
      </c>
      <c r="D993">
        <v>1</v>
      </c>
      <c r="E993">
        <v>1</v>
      </c>
      <c r="F993">
        <v>0</v>
      </c>
      <c r="G993" s="3">
        <v>18.532037801232899</v>
      </c>
      <c r="H993" s="3" t="str">
        <f>IF(Table1[[#This Row],[BMI]]&lt;18.5,"Underweight",IF(AND(Table1[[#This Row],[BMI]]&gt;=18.5,Table1[[#This Row],[BMI]]&lt;25),"Normal Weight",IF(AND(Table1[[#This Row],[BMI]]&gt;=25,Table1[[#This Row],[BMI]]&lt;30),"Overweight","Obesity")))</f>
        <v>Normal Weight</v>
      </c>
      <c r="I993">
        <v>0</v>
      </c>
      <c r="J993">
        <v>16.995660259145399</v>
      </c>
      <c r="K993">
        <v>2.3810066403329002</v>
      </c>
      <c r="L993">
        <v>4.4187647347621803</v>
      </c>
      <c r="M993">
        <v>4.4575093214197601</v>
      </c>
      <c r="N993">
        <v>0</v>
      </c>
      <c r="O993">
        <v>0</v>
      </c>
      <c r="P993">
        <v>0</v>
      </c>
      <c r="Q993">
        <v>1</v>
      </c>
      <c r="R993">
        <v>0</v>
      </c>
      <c r="S993">
        <v>0</v>
      </c>
      <c r="T993">
        <v>101</v>
      </c>
      <c r="U993">
        <v>107</v>
      </c>
      <c r="V993">
        <v>274.17522159507502</v>
      </c>
      <c r="W993">
        <v>78.399635722222101</v>
      </c>
      <c r="X993">
        <v>26.1840349642845</v>
      </c>
      <c r="Y993">
        <v>135.49254952656801</v>
      </c>
      <c r="Z993">
        <v>9.4786727699104496</v>
      </c>
      <c r="AA993" t="str">
        <f>IF(Table1[[#This Row],[MMSE]]&lt;10, "Severe", IF(AND(Table1[[#This Row],[MMSE]]&gt;10,Table1[[#This Row],[MMSE]]&lt;21),"Moderate",IF(AND(Table1[[#This Row],[MMSE]]&gt;=21,Table1[[#This Row],[MMSE]]&lt;25),"Mild","Normal")))</f>
        <v>Severe</v>
      </c>
      <c r="AB993">
        <v>1.3620788574204299</v>
      </c>
      <c r="AC993">
        <v>1</v>
      </c>
      <c r="AD993">
        <v>1</v>
      </c>
      <c r="AE993">
        <v>4.5269626810444104</v>
      </c>
      <c r="AF993">
        <v>1</v>
      </c>
      <c r="AG993">
        <v>0</v>
      </c>
      <c r="AH993">
        <v>0</v>
      </c>
      <c r="AI993">
        <v>0</v>
      </c>
      <c r="AJ993">
        <v>0</v>
      </c>
      <c r="AK993">
        <v>1</v>
      </c>
      <c r="AL993" t="s">
        <v>35</v>
      </c>
    </row>
    <row r="994" spans="1:38" x14ac:dyDescent="0.2">
      <c r="A994">
        <v>5743</v>
      </c>
      <c r="B994">
        <v>80</v>
      </c>
      <c r="C994" t="str">
        <f>QUOTIENT(Table1[[#This Row],[Age]],10)*10&amp;"-"&amp;(QUOTIENT(Table1[[#This Row],[Age]],10)*10)+9</f>
        <v>80-89</v>
      </c>
      <c r="D994">
        <v>0</v>
      </c>
      <c r="E994">
        <v>3</v>
      </c>
      <c r="F994">
        <v>1</v>
      </c>
      <c r="G994" s="3">
        <v>20.4963003020817</v>
      </c>
      <c r="H994" s="3" t="str">
        <f>IF(Table1[[#This Row],[BMI]]&lt;18.5,"Underweight",IF(AND(Table1[[#This Row],[BMI]]&gt;=18.5,Table1[[#This Row],[BMI]]&lt;25),"Normal Weight",IF(AND(Table1[[#This Row],[BMI]]&gt;=25,Table1[[#This Row],[BMI]]&lt;30),"Overweight","Obesity")))</f>
        <v>Normal Weight</v>
      </c>
      <c r="I994">
        <v>0</v>
      </c>
      <c r="J994">
        <v>11.124936266597301</v>
      </c>
      <c r="K994">
        <v>7.4554337532063197</v>
      </c>
      <c r="L994">
        <v>7.5772918622124896</v>
      </c>
      <c r="M994">
        <v>4.7872683582396398</v>
      </c>
      <c r="N994">
        <v>0</v>
      </c>
      <c r="O994">
        <v>0</v>
      </c>
      <c r="P994">
        <v>1</v>
      </c>
      <c r="Q994">
        <v>0</v>
      </c>
      <c r="R994">
        <v>0</v>
      </c>
      <c r="S994">
        <v>0</v>
      </c>
      <c r="T994">
        <v>160</v>
      </c>
      <c r="U994">
        <v>92</v>
      </c>
      <c r="V994">
        <v>278.38382306121503</v>
      </c>
      <c r="W994">
        <v>179.023098503581</v>
      </c>
      <c r="X994">
        <v>36.607436367621197</v>
      </c>
      <c r="Y994">
        <v>388.26897507297002</v>
      </c>
      <c r="Z994">
        <v>12.501177081797699</v>
      </c>
      <c r="AA994" t="str">
        <f>IF(Table1[[#This Row],[MMSE]]&lt;10, "Severe", IF(AND(Table1[[#This Row],[MMSE]]&gt;10,Table1[[#This Row],[MMSE]]&lt;21),"Moderate",IF(AND(Table1[[#This Row],[MMSE]]&gt;=21,Table1[[#This Row],[MMSE]]&lt;25),"Mild","Normal")))</f>
        <v>Moderate</v>
      </c>
      <c r="AB994">
        <v>3.2106313181664201</v>
      </c>
      <c r="AC994">
        <v>0</v>
      </c>
      <c r="AD994">
        <v>0</v>
      </c>
      <c r="AE994">
        <v>6.4976507011810902</v>
      </c>
      <c r="AF994">
        <v>0</v>
      </c>
      <c r="AG994">
        <v>0</v>
      </c>
      <c r="AH994">
        <v>0</v>
      </c>
      <c r="AI994">
        <v>0</v>
      </c>
      <c r="AJ994">
        <v>0</v>
      </c>
      <c r="AK994">
        <v>0</v>
      </c>
      <c r="AL994" t="s">
        <v>35</v>
      </c>
    </row>
    <row r="995" spans="1:38" x14ac:dyDescent="0.2">
      <c r="A995">
        <v>5744</v>
      </c>
      <c r="B995">
        <v>89</v>
      </c>
      <c r="C995" t="str">
        <f>QUOTIENT(Table1[[#This Row],[Age]],10)*10&amp;"-"&amp;(QUOTIENT(Table1[[#This Row],[Age]],10)*10)+9</f>
        <v>80-89</v>
      </c>
      <c r="D995">
        <v>0</v>
      </c>
      <c r="E995">
        <v>0</v>
      </c>
      <c r="F995">
        <v>0</v>
      </c>
      <c r="G995" s="3">
        <v>21.404464485190999</v>
      </c>
      <c r="H995" s="3" t="str">
        <f>IF(Table1[[#This Row],[BMI]]&lt;18.5,"Underweight",IF(AND(Table1[[#This Row],[BMI]]&gt;=18.5,Table1[[#This Row],[BMI]]&lt;25),"Normal Weight",IF(AND(Table1[[#This Row],[BMI]]&gt;=25,Table1[[#This Row],[BMI]]&lt;30),"Overweight","Obesity")))</f>
        <v>Normal Weight</v>
      </c>
      <c r="I995">
        <v>0</v>
      </c>
      <c r="J995">
        <v>8.8461570012621902</v>
      </c>
      <c r="K995">
        <v>9.5506667321669596</v>
      </c>
      <c r="L995">
        <v>4.7520642860832902</v>
      </c>
      <c r="M995">
        <v>9.2051381962006396</v>
      </c>
      <c r="N995">
        <v>0</v>
      </c>
      <c r="O995">
        <v>1</v>
      </c>
      <c r="P995">
        <v>1</v>
      </c>
      <c r="Q995">
        <v>0</v>
      </c>
      <c r="R995">
        <v>0</v>
      </c>
      <c r="S995">
        <v>0</v>
      </c>
      <c r="T995">
        <v>91</v>
      </c>
      <c r="U995">
        <v>78</v>
      </c>
      <c r="V995">
        <v>257.19421525132901</v>
      </c>
      <c r="W995">
        <v>128.97914759173699</v>
      </c>
      <c r="X995">
        <v>61.556871739593298</v>
      </c>
      <c r="Y995">
        <v>342.68064660556001</v>
      </c>
      <c r="Z995">
        <v>19.721359088320099</v>
      </c>
      <c r="AA995" t="str">
        <f>IF(Table1[[#This Row],[MMSE]]&lt;10, "Severe", IF(AND(Table1[[#This Row],[MMSE]]&gt;10,Table1[[#This Row],[MMSE]]&lt;21),"Moderate",IF(AND(Table1[[#This Row],[MMSE]]&gt;=21,Table1[[#This Row],[MMSE]]&lt;25),"Mild","Normal")))</f>
        <v>Moderate</v>
      </c>
      <c r="AB995">
        <v>1.9218196519281401</v>
      </c>
      <c r="AC995">
        <v>1</v>
      </c>
      <c r="AD995">
        <v>0</v>
      </c>
      <c r="AE995">
        <v>6.3320084199128397</v>
      </c>
      <c r="AF995">
        <v>0</v>
      </c>
      <c r="AG995">
        <v>0</v>
      </c>
      <c r="AH995">
        <v>0</v>
      </c>
      <c r="AI995">
        <v>1</v>
      </c>
      <c r="AJ995">
        <v>0</v>
      </c>
      <c r="AK995">
        <v>1</v>
      </c>
      <c r="AL995" t="s">
        <v>35</v>
      </c>
    </row>
    <row r="996" spans="1:38" x14ac:dyDescent="0.2">
      <c r="A996">
        <v>5745</v>
      </c>
      <c r="B996">
        <v>90</v>
      </c>
      <c r="C996" t="str">
        <f>QUOTIENT(Table1[[#This Row],[Age]],10)*10&amp;"-"&amp;(QUOTIENT(Table1[[#This Row],[Age]],10)*10)+9</f>
        <v>90-99</v>
      </c>
      <c r="D996">
        <v>1</v>
      </c>
      <c r="E996">
        <v>3</v>
      </c>
      <c r="F996">
        <v>2</v>
      </c>
      <c r="G996" s="3">
        <v>36.463747930445301</v>
      </c>
      <c r="H996" s="3" t="str">
        <f>IF(Table1[[#This Row],[BMI]]&lt;18.5,"Underweight",IF(AND(Table1[[#This Row],[BMI]]&gt;=18.5,Table1[[#This Row],[BMI]]&lt;25),"Normal Weight",IF(AND(Table1[[#This Row],[BMI]]&gt;=25,Table1[[#This Row],[BMI]]&lt;30),"Overweight","Obesity")))</f>
        <v>Obesity</v>
      </c>
      <c r="I996">
        <v>1</v>
      </c>
      <c r="J996">
        <v>0.67866096735555903</v>
      </c>
      <c r="K996">
        <v>2.5732991710669801</v>
      </c>
      <c r="L996">
        <v>4.4260831472181499</v>
      </c>
      <c r="M996">
        <v>7.6889322747928901</v>
      </c>
      <c r="N996">
        <v>1</v>
      </c>
      <c r="O996">
        <v>1</v>
      </c>
      <c r="P996">
        <v>0</v>
      </c>
      <c r="Q996">
        <v>0</v>
      </c>
      <c r="R996">
        <v>0</v>
      </c>
      <c r="S996">
        <v>0</v>
      </c>
      <c r="T996">
        <v>130</v>
      </c>
      <c r="U996">
        <v>76</v>
      </c>
      <c r="V996">
        <v>243.75431081549701</v>
      </c>
      <c r="W996">
        <v>128.20535345797401</v>
      </c>
      <c r="X996">
        <v>61.867109857785998</v>
      </c>
      <c r="Y996">
        <v>348.18301281966501</v>
      </c>
      <c r="Z996">
        <v>11.4318508549361</v>
      </c>
      <c r="AA996" t="str">
        <f>IF(Table1[[#This Row],[MMSE]]&lt;10, "Severe", IF(AND(Table1[[#This Row],[MMSE]]&gt;10,Table1[[#This Row],[MMSE]]&lt;21),"Moderate",IF(AND(Table1[[#This Row],[MMSE]]&gt;=21,Table1[[#This Row],[MMSE]]&lt;25),"Mild","Normal")))</f>
        <v>Moderate</v>
      </c>
      <c r="AB996">
        <v>9.9864103131095998</v>
      </c>
      <c r="AC996">
        <v>0</v>
      </c>
      <c r="AD996">
        <v>0</v>
      </c>
      <c r="AE996">
        <v>4.2893688401921697</v>
      </c>
      <c r="AF996">
        <v>0</v>
      </c>
      <c r="AG996">
        <v>0</v>
      </c>
      <c r="AH996">
        <v>0</v>
      </c>
      <c r="AI996">
        <v>0</v>
      </c>
      <c r="AJ996">
        <v>1</v>
      </c>
      <c r="AK996">
        <v>0</v>
      </c>
      <c r="AL996" t="s">
        <v>35</v>
      </c>
    </row>
    <row r="997" spans="1:38" x14ac:dyDescent="0.2">
      <c r="A997">
        <v>5746</v>
      </c>
      <c r="B997">
        <v>70</v>
      </c>
      <c r="C997" t="str">
        <f>QUOTIENT(Table1[[#This Row],[Age]],10)*10&amp;"-"&amp;(QUOTIENT(Table1[[#This Row],[Age]],10)*10)+9</f>
        <v>70-79</v>
      </c>
      <c r="D997">
        <v>0</v>
      </c>
      <c r="E997">
        <v>0</v>
      </c>
      <c r="F997">
        <v>2</v>
      </c>
      <c r="G997" s="3">
        <v>34.183661724970698</v>
      </c>
      <c r="H997" s="3" t="str">
        <f>IF(Table1[[#This Row],[BMI]]&lt;18.5,"Underweight",IF(AND(Table1[[#This Row],[BMI]]&gt;=18.5,Table1[[#This Row],[BMI]]&lt;25),"Normal Weight",IF(AND(Table1[[#This Row],[BMI]]&gt;=25,Table1[[#This Row],[BMI]]&lt;30),"Overweight","Obesity")))</f>
        <v>Obesity</v>
      </c>
      <c r="I997">
        <v>1</v>
      </c>
      <c r="J997">
        <v>1.1956810574911401</v>
      </c>
      <c r="K997">
        <v>6.2484714347286001</v>
      </c>
      <c r="L997">
        <v>9.1409088292051504</v>
      </c>
      <c r="M997">
        <v>5.4140845273990896</v>
      </c>
      <c r="N997">
        <v>1</v>
      </c>
      <c r="O997">
        <v>0</v>
      </c>
      <c r="P997">
        <v>1</v>
      </c>
      <c r="Q997">
        <v>0</v>
      </c>
      <c r="R997">
        <v>0</v>
      </c>
      <c r="S997">
        <v>0</v>
      </c>
      <c r="T997">
        <v>169</v>
      </c>
      <c r="U997">
        <v>119</v>
      </c>
      <c r="V997">
        <v>159.04697063282299</v>
      </c>
      <c r="W997">
        <v>75.383975109643401</v>
      </c>
      <c r="X997">
        <v>71.578515308640903</v>
      </c>
      <c r="Y997">
        <v>112.81436668711</v>
      </c>
      <c r="Z997">
        <v>15.684809405339999</v>
      </c>
      <c r="AA997" t="str">
        <f>IF(Table1[[#This Row],[MMSE]]&lt;10, "Severe", IF(AND(Table1[[#This Row],[MMSE]]&gt;10,Table1[[#This Row],[MMSE]]&lt;21),"Moderate",IF(AND(Table1[[#This Row],[MMSE]]&gt;=21,Table1[[#This Row],[MMSE]]&lt;25),"Mild","Normal")))</f>
        <v>Moderate</v>
      </c>
      <c r="AB997">
        <v>5.8136226546589</v>
      </c>
      <c r="AC997">
        <v>0</v>
      </c>
      <c r="AD997">
        <v>0</v>
      </c>
      <c r="AE997">
        <v>9.1582939570636892</v>
      </c>
      <c r="AF997">
        <v>1</v>
      </c>
      <c r="AG997">
        <v>0</v>
      </c>
      <c r="AH997">
        <v>1</v>
      </c>
      <c r="AI997">
        <v>0</v>
      </c>
      <c r="AJ997">
        <v>0</v>
      </c>
      <c r="AK997">
        <v>0</v>
      </c>
      <c r="AL997" t="s">
        <v>35</v>
      </c>
    </row>
    <row r="998" spans="1:38" x14ac:dyDescent="0.2">
      <c r="A998">
        <v>5747</v>
      </c>
      <c r="B998">
        <v>83</v>
      </c>
      <c r="C998" t="str">
        <f>QUOTIENT(Table1[[#This Row],[Age]],10)*10&amp;"-"&amp;(QUOTIENT(Table1[[#This Row],[Age]],10)*10)+9</f>
        <v>80-89</v>
      </c>
      <c r="D998">
        <v>0</v>
      </c>
      <c r="E998">
        <v>3</v>
      </c>
      <c r="F998">
        <v>1</v>
      </c>
      <c r="G998" s="3">
        <v>32.980090664678301</v>
      </c>
      <c r="H998" s="3" t="str">
        <f>IF(Table1[[#This Row],[BMI]]&lt;18.5,"Underweight",IF(AND(Table1[[#This Row],[BMI]]&gt;=18.5,Table1[[#This Row],[BMI]]&lt;25),"Normal Weight",IF(AND(Table1[[#This Row],[BMI]]&gt;=25,Table1[[#This Row],[BMI]]&lt;30),"Overweight","Obesity")))</f>
        <v>Obesity</v>
      </c>
      <c r="I998">
        <v>0</v>
      </c>
      <c r="J998">
        <v>18.802520586604299</v>
      </c>
      <c r="K998">
        <v>7.4278988280753504</v>
      </c>
      <c r="L998">
        <v>2.2808092181568602</v>
      </c>
      <c r="M998">
        <v>9.8153332789909697</v>
      </c>
      <c r="N998">
        <v>0</v>
      </c>
      <c r="O998">
        <v>0</v>
      </c>
      <c r="P998">
        <v>0</v>
      </c>
      <c r="Q998">
        <v>0</v>
      </c>
      <c r="R998">
        <v>0</v>
      </c>
      <c r="S998">
        <v>0</v>
      </c>
      <c r="T998">
        <v>98</v>
      </c>
      <c r="U998">
        <v>95</v>
      </c>
      <c r="V998">
        <v>248.22778465249201</v>
      </c>
      <c r="W998">
        <v>183.34066900672499</v>
      </c>
      <c r="X998">
        <v>76.839935716923605</v>
      </c>
      <c r="Y998">
        <v>252.43478134403199</v>
      </c>
      <c r="Z998">
        <v>13.3318859832236</v>
      </c>
      <c r="AA998" t="str">
        <f>IF(Table1[[#This Row],[MMSE]]&lt;10, "Severe", IF(AND(Table1[[#This Row],[MMSE]]&gt;10,Table1[[#This Row],[MMSE]]&lt;21),"Moderate",IF(AND(Table1[[#This Row],[MMSE]]&gt;=21,Table1[[#This Row],[MMSE]]&lt;25),"Mild","Normal")))</f>
        <v>Moderate</v>
      </c>
      <c r="AB998">
        <v>4.0440848059315098</v>
      </c>
      <c r="AC998">
        <v>0</v>
      </c>
      <c r="AD998">
        <v>0</v>
      </c>
      <c r="AE998">
        <v>8.7974153985521202</v>
      </c>
      <c r="AF998">
        <v>0</v>
      </c>
      <c r="AG998">
        <v>0</v>
      </c>
      <c r="AH998">
        <v>0</v>
      </c>
      <c r="AI998">
        <v>0</v>
      </c>
      <c r="AJ998">
        <v>0</v>
      </c>
      <c r="AK998">
        <v>0</v>
      </c>
      <c r="AL998" t="s">
        <v>35</v>
      </c>
    </row>
    <row r="999" spans="1:38" hidden="1" x14ac:dyDescent="0.2">
      <c r="A999">
        <v>5748</v>
      </c>
      <c r="B999">
        <v>60</v>
      </c>
      <c r="C999" t="str">
        <f>QUOTIENT(Table1[[#This Row],[Age]],10)*10&amp;"-"&amp;(QUOTIENT(Table1[[#This Row],[Age]],10)*10)+9</f>
        <v>60-69</v>
      </c>
      <c r="D999">
        <v>0</v>
      </c>
      <c r="E999">
        <v>2</v>
      </c>
      <c r="F999">
        <v>2</v>
      </c>
      <c r="G999" s="3">
        <v>23.125277387034199</v>
      </c>
      <c r="H999" s="3" t="str">
        <f>IF(Table1[[#This Row],[BMI]]&lt;18.5,"Underweight",IF(AND(Table1[[#This Row],[BMI]]&gt;=18.5,Table1[[#This Row],[BMI]]&lt;25),"Normal Weight",IF(AND(Table1[[#This Row],[BMI]]&gt;=25,Table1[[#This Row],[BMI]]&lt;30),"Overweight","Obesity")))</f>
        <v>Normal Weight</v>
      </c>
      <c r="I999">
        <v>0</v>
      </c>
      <c r="J999">
        <v>16.411129458298699</v>
      </c>
      <c r="K999">
        <v>8.7404920785051292</v>
      </c>
      <c r="L999">
        <v>4.9427649296156897</v>
      </c>
      <c r="M999">
        <v>9.8823719563175292</v>
      </c>
      <c r="N999">
        <v>0</v>
      </c>
      <c r="O999">
        <v>0</v>
      </c>
      <c r="P999">
        <v>0</v>
      </c>
      <c r="Q999">
        <v>0</v>
      </c>
      <c r="R999">
        <v>0</v>
      </c>
      <c r="S999">
        <v>0</v>
      </c>
      <c r="T999">
        <v>144</v>
      </c>
      <c r="U999">
        <v>118</v>
      </c>
      <c r="V999">
        <v>258.79868948451099</v>
      </c>
      <c r="W999">
        <v>181.66180448558299</v>
      </c>
      <c r="X999">
        <v>76.009100819977704</v>
      </c>
      <c r="Y999">
        <v>217.65240661974099</v>
      </c>
      <c r="Z999">
        <v>27.097930079927501</v>
      </c>
      <c r="AA999" t="str">
        <f>IF(Table1[[#This Row],[MMSE]]&lt;10, "Severe", IF(AND(Table1[[#This Row],[MMSE]]&gt;10,Table1[[#This Row],[MMSE]]&lt;21),"Moderate",IF(AND(Table1[[#This Row],[MMSE]]&gt;=21,Table1[[#This Row],[MMSE]]&lt;25),"Mild","Normal")))</f>
        <v>Normal</v>
      </c>
      <c r="AB999">
        <v>4.4970704200245598E-2</v>
      </c>
      <c r="AC999">
        <v>0</v>
      </c>
      <c r="AD999">
        <v>1</v>
      </c>
      <c r="AE999">
        <v>5.1689555115938397</v>
      </c>
      <c r="AF999">
        <v>0</v>
      </c>
      <c r="AG999">
        <v>0</v>
      </c>
      <c r="AH999">
        <v>1</v>
      </c>
      <c r="AI999">
        <v>1</v>
      </c>
      <c r="AJ999">
        <v>0</v>
      </c>
      <c r="AK999">
        <v>0</v>
      </c>
      <c r="AL999" t="s">
        <v>35</v>
      </c>
    </row>
    <row r="1000" spans="1:38" hidden="1" x14ac:dyDescent="0.2">
      <c r="A1000">
        <v>5749</v>
      </c>
      <c r="B1000">
        <v>71</v>
      </c>
      <c r="C1000" t="str">
        <f>QUOTIENT(Table1[[#This Row],[Age]],10)*10&amp;"-"&amp;(QUOTIENT(Table1[[#This Row],[Age]],10)*10)+9</f>
        <v>70-79</v>
      </c>
      <c r="D1000">
        <v>0</v>
      </c>
      <c r="E1000">
        <v>0</v>
      </c>
      <c r="F1000">
        <v>1</v>
      </c>
      <c r="G1000" s="3">
        <v>36.571734513805303</v>
      </c>
      <c r="H1000" s="3" t="str">
        <f>IF(Table1[[#This Row],[BMI]]&lt;18.5,"Underweight",IF(AND(Table1[[#This Row],[BMI]]&gt;=18.5,Table1[[#This Row],[BMI]]&lt;25),"Normal Weight",IF(AND(Table1[[#This Row],[BMI]]&gt;=25,Table1[[#This Row],[BMI]]&lt;30),"Overweight","Obesity")))</f>
        <v>Obesity</v>
      </c>
      <c r="I1000">
        <v>1</v>
      </c>
      <c r="J1000">
        <v>11.236121271463601</v>
      </c>
      <c r="K1000">
        <v>2.535218765083</v>
      </c>
      <c r="L1000">
        <v>6.4440340670714296</v>
      </c>
      <c r="M1000">
        <v>7.2667398626734299</v>
      </c>
      <c r="N1000">
        <v>0</v>
      </c>
      <c r="O1000">
        <v>1</v>
      </c>
      <c r="P1000">
        <v>0</v>
      </c>
      <c r="Q1000">
        <v>0</v>
      </c>
      <c r="R1000">
        <v>0</v>
      </c>
      <c r="S1000">
        <v>0</v>
      </c>
      <c r="T1000">
        <v>179</v>
      </c>
      <c r="U1000">
        <v>112</v>
      </c>
      <c r="V1000">
        <v>228.158517337451</v>
      </c>
      <c r="W1000">
        <v>180.75755452526201</v>
      </c>
      <c r="X1000">
        <v>30.084911824392499</v>
      </c>
      <c r="Y1000">
        <v>99.142246976012402</v>
      </c>
      <c r="Z1000">
        <v>4.0527290113099301</v>
      </c>
      <c r="AA1000" t="str">
        <f>IF(Table1[[#This Row],[MMSE]]&lt;10, "Severe", IF(AND(Table1[[#This Row],[MMSE]]&gt;10,Table1[[#This Row],[MMSE]]&lt;21),"Moderate",IF(AND(Table1[[#This Row],[MMSE]]&gt;=21,Table1[[#This Row],[MMSE]]&lt;25),"Mild","Normal")))</f>
        <v>Severe</v>
      </c>
      <c r="AB1000">
        <v>9.0179700047749698</v>
      </c>
      <c r="AC1000">
        <v>0</v>
      </c>
      <c r="AD1000">
        <v>0</v>
      </c>
      <c r="AE1000">
        <v>5.4725855827749701</v>
      </c>
      <c r="AF1000">
        <v>0</v>
      </c>
      <c r="AG1000">
        <v>0</v>
      </c>
      <c r="AH1000">
        <v>0</v>
      </c>
      <c r="AI1000">
        <v>0</v>
      </c>
      <c r="AJ1000">
        <v>1</v>
      </c>
      <c r="AK1000">
        <v>0</v>
      </c>
      <c r="AL1000" t="s">
        <v>35</v>
      </c>
    </row>
    <row r="1001" spans="1:38" hidden="1" x14ac:dyDescent="0.2">
      <c r="A1001">
        <v>5750</v>
      </c>
      <c r="B1001">
        <v>82</v>
      </c>
      <c r="C1001" t="str">
        <f>QUOTIENT(Table1[[#This Row],[Age]],10)*10&amp;"-"&amp;(QUOTIENT(Table1[[#This Row],[Age]],10)*10)+9</f>
        <v>80-89</v>
      </c>
      <c r="D1001">
        <v>0</v>
      </c>
      <c r="E1001">
        <v>0</v>
      </c>
      <c r="F1001">
        <v>2</v>
      </c>
      <c r="G1001" s="3">
        <v>17.844945834546301</v>
      </c>
      <c r="H1001" s="3" t="str">
        <f>IF(Table1[[#This Row],[BMI]]&lt;18.5,"Underweight",IF(AND(Table1[[#This Row],[BMI]]&gt;=18.5,Table1[[#This Row],[BMI]]&lt;25),"Normal Weight",IF(AND(Table1[[#This Row],[BMI]]&gt;=25,Table1[[#This Row],[BMI]]&lt;30),"Overweight","Obesity")))</f>
        <v>Underweight</v>
      </c>
      <c r="I1001">
        <v>0</v>
      </c>
      <c r="J1001">
        <v>16.241364930509</v>
      </c>
      <c r="K1001">
        <v>1.1127118859370499</v>
      </c>
      <c r="L1001">
        <v>2.21787594601826</v>
      </c>
      <c r="M1001">
        <v>8.1433181255413807</v>
      </c>
      <c r="N1001">
        <v>1</v>
      </c>
      <c r="O1001">
        <v>0</v>
      </c>
      <c r="P1001">
        <v>0</v>
      </c>
      <c r="Q1001">
        <v>1</v>
      </c>
      <c r="R1001">
        <v>0</v>
      </c>
      <c r="S1001">
        <v>1</v>
      </c>
      <c r="T1001">
        <v>178</v>
      </c>
      <c r="U1001">
        <v>80</v>
      </c>
      <c r="V1001">
        <v>221.102075007438</v>
      </c>
      <c r="W1001">
        <v>139.76549812682899</v>
      </c>
      <c r="X1001">
        <v>76.956141218899702</v>
      </c>
      <c r="Y1001">
        <v>165.62525347800701</v>
      </c>
      <c r="Z1001">
        <v>5.2534069422154897</v>
      </c>
      <c r="AA1001" t="str">
        <f>IF(Table1[[#This Row],[MMSE]]&lt;10, "Severe", IF(AND(Table1[[#This Row],[MMSE]]&gt;10,Table1[[#This Row],[MMSE]]&lt;21),"Moderate",IF(AND(Table1[[#This Row],[MMSE]]&gt;=21,Table1[[#This Row],[MMSE]]&lt;25),"Mild","Normal")))</f>
        <v>Severe</v>
      </c>
      <c r="AB1001">
        <v>5.7049702919711702</v>
      </c>
      <c r="AC1001">
        <v>0</v>
      </c>
      <c r="AD1001">
        <v>1</v>
      </c>
      <c r="AE1001">
        <v>7.05350182270735</v>
      </c>
      <c r="AF1001">
        <v>1</v>
      </c>
      <c r="AG1001">
        <v>0</v>
      </c>
      <c r="AH1001">
        <v>1</v>
      </c>
      <c r="AI1001">
        <v>0</v>
      </c>
      <c r="AJ1001">
        <v>1</v>
      </c>
      <c r="AK1001">
        <v>0</v>
      </c>
      <c r="AL1001" t="s">
        <v>35</v>
      </c>
    </row>
    <row r="1002" spans="1:38" x14ac:dyDescent="0.2">
      <c r="A1002">
        <v>5751</v>
      </c>
      <c r="B1002">
        <v>74</v>
      </c>
      <c r="C1002" t="str">
        <f>QUOTIENT(Table1[[#This Row],[Age]],10)*10&amp;"-"&amp;(QUOTIENT(Table1[[#This Row],[Age]],10)*10)+9</f>
        <v>70-79</v>
      </c>
      <c r="D1002">
        <v>1</v>
      </c>
      <c r="E1002">
        <v>1</v>
      </c>
      <c r="F1002">
        <v>0</v>
      </c>
      <c r="G1002" s="3">
        <v>31.531816226527098</v>
      </c>
      <c r="H1002" s="3" t="str">
        <f>IF(Table1[[#This Row],[BMI]]&lt;18.5,"Underweight",IF(AND(Table1[[#This Row],[BMI]]&gt;=18.5,Table1[[#This Row],[BMI]]&lt;25),"Normal Weight",IF(AND(Table1[[#This Row],[BMI]]&gt;=25,Table1[[#This Row],[BMI]]&lt;30),"Overweight","Obesity")))</f>
        <v>Obesity</v>
      </c>
      <c r="I1002">
        <v>1</v>
      </c>
      <c r="J1002">
        <v>14.5452127468195</v>
      </c>
      <c r="K1002">
        <v>6.7273991609302302</v>
      </c>
      <c r="L1002">
        <v>4.8832579806290299</v>
      </c>
      <c r="M1002">
        <v>9.5997625824171493</v>
      </c>
      <c r="N1002">
        <v>0</v>
      </c>
      <c r="O1002">
        <v>0</v>
      </c>
      <c r="P1002">
        <v>0</v>
      </c>
      <c r="Q1002">
        <v>0</v>
      </c>
      <c r="R1002">
        <v>0</v>
      </c>
      <c r="S1002">
        <v>1</v>
      </c>
      <c r="T1002">
        <v>130</v>
      </c>
      <c r="U1002">
        <v>77</v>
      </c>
      <c r="V1002">
        <v>224.85991330061901</v>
      </c>
      <c r="W1002">
        <v>53.192800706737103</v>
      </c>
      <c r="X1002">
        <v>57.1953390437873</v>
      </c>
      <c r="Y1002">
        <v>80.254646766581999</v>
      </c>
      <c r="Z1002">
        <v>16.9812030868489</v>
      </c>
      <c r="AA1002" t="str">
        <f>IF(Table1[[#This Row],[MMSE]]&lt;10, "Severe", IF(AND(Table1[[#This Row],[MMSE]]&gt;10,Table1[[#This Row],[MMSE]]&lt;21),"Moderate",IF(AND(Table1[[#This Row],[MMSE]]&gt;=21,Table1[[#This Row],[MMSE]]&lt;25),"Mild","Normal")))</f>
        <v>Moderate</v>
      </c>
      <c r="AB1002">
        <v>3.3211423932285999</v>
      </c>
      <c r="AC1002">
        <v>0</v>
      </c>
      <c r="AD1002">
        <v>0</v>
      </c>
      <c r="AE1002">
        <v>3.1356840884894299</v>
      </c>
      <c r="AF1002">
        <v>0</v>
      </c>
      <c r="AG1002">
        <v>0</v>
      </c>
      <c r="AH1002">
        <v>0</v>
      </c>
      <c r="AI1002">
        <v>0</v>
      </c>
      <c r="AJ1002">
        <v>0</v>
      </c>
      <c r="AK1002">
        <v>1</v>
      </c>
      <c r="AL1002" t="s">
        <v>35</v>
      </c>
    </row>
    <row r="1003" spans="1:38" x14ac:dyDescent="0.2">
      <c r="A1003">
        <v>5752</v>
      </c>
      <c r="B1003">
        <v>77</v>
      </c>
      <c r="C1003" t="str">
        <f>QUOTIENT(Table1[[#This Row],[Age]],10)*10&amp;"-"&amp;(QUOTIENT(Table1[[#This Row],[Age]],10)*10)+9</f>
        <v>70-79</v>
      </c>
      <c r="D1003">
        <v>0</v>
      </c>
      <c r="E1003">
        <v>0</v>
      </c>
      <c r="F1003">
        <v>1</v>
      </c>
      <c r="G1003" s="3">
        <v>15.418517395430801</v>
      </c>
      <c r="H1003" s="3" t="str">
        <f>IF(Table1[[#This Row],[BMI]]&lt;18.5,"Underweight",IF(AND(Table1[[#This Row],[BMI]]&gt;=18.5,Table1[[#This Row],[BMI]]&lt;25),"Normal Weight",IF(AND(Table1[[#This Row],[BMI]]&gt;=25,Table1[[#This Row],[BMI]]&lt;30),"Overweight","Obesity")))</f>
        <v>Underweight</v>
      </c>
      <c r="I1003">
        <v>0</v>
      </c>
      <c r="J1003">
        <v>13.299333237246399</v>
      </c>
      <c r="K1003">
        <v>2.1636229550162298</v>
      </c>
      <c r="L1003">
        <v>0.30176903357228202</v>
      </c>
      <c r="M1003">
        <v>8.1496869585736995</v>
      </c>
      <c r="N1003">
        <v>0</v>
      </c>
      <c r="O1003">
        <v>0</v>
      </c>
      <c r="P1003">
        <v>0</v>
      </c>
      <c r="Q1003">
        <v>1</v>
      </c>
      <c r="R1003">
        <v>0</v>
      </c>
      <c r="S1003">
        <v>1</v>
      </c>
      <c r="T1003">
        <v>160</v>
      </c>
      <c r="U1003">
        <v>66</v>
      </c>
      <c r="V1003">
        <v>259.32863668001698</v>
      </c>
      <c r="W1003">
        <v>83.183130968937206</v>
      </c>
      <c r="X1003">
        <v>83.917988713902503</v>
      </c>
      <c r="Y1003">
        <v>282.94431151741497</v>
      </c>
      <c r="Z1003">
        <v>19.270930457378601</v>
      </c>
      <c r="AA1003" t="str">
        <f>IF(Table1[[#This Row],[MMSE]]&lt;10, "Severe", IF(AND(Table1[[#This Row],[MMSE]]&gt;10,Table1[[#This Row],[MMSE]]&lt;21),"Moderate",IF(AND(Table1[[#This Row],[MMSE]]&gt;=21,Table1[[#This Row],[MMSE]]&lt;25),"Mild","Normal")))</f>
        <v>Moderate</v>
      </c>
      <c r="AB1003">
        <v>4.3096418928674298</v>
      </c>
      <c r="AC1003">
        <v>0</v>
      </c>
      <c r="AD1003">
        <v>0</v>
      </c>
      <c r="AE1003">
        <v>4.41981822459167</v>
      </c>
      <c r="AF1003">
        <v>0</v>
      </c>
      <c r="AG1003">
        <v>0</v>
      </c>
      <c r="AH1003">
        <v>0</v>
      </c>
      <c r="AI1003">
        <v>0</v>
      </c>
      <c r="AJ1003">
        <v>0</v>
      </c>
      <c r="AK1003">
        <v>1</v>
      </c>
      <c r="AL1003" t="s">
        <v>35</v>
      </c>
    </row>
    <row r="1004" spans="1:38" hidden="1" x14ac:dyDescent="0.2">
      <c r="A1004">
        <v>5753</v>
      </c>
      <c r="B1004">
        <v>74</v>
      </c>
      <c r="C1004" t="str">
        <f>QUOTIENT(Table1[[#This Row],[Age]],10)*10&amp;"-"&amp;(QUOTIENT(Table1[[#This Row],[Age]],10)*10)+9</f>
        <v>70-79</v>
      </c>
      <c r="D1004">
        <v>1</v>
      </c>
      <c r="E1004">
        <v>0</v>
      </c>
      <c r="F1004">
        <v>2</v>
      </c>
      <c r="G1004" s="3">
        <v>16.139575887476699</v>
      </c>
      <c r="H1004" s="3" t="str">
        <f>IF(Table1[[#This Row],[BMI]]&lt;18.5,"Underweight",IF(AND(Table1[[#This Row],[BMI]]&gt;=18.5,Table1[[#This Row],[BMI]]&lt;25),"Normal Weight",IF(AND(Table1[[#This Row],[BMI]]&gt;=25,Table1[[#This Row],[BMI]]&lt;30),"Overweight","Obesity")))</f>
        <v>Underweight</v>
      </c>
      <c r="I1004">
        <v>1</v>
      </c>
      <c r="J1004">
        <v>19.592483075767198</v>
      </c>
      <c r="K1004">
        <v>7.0857335648870201</v>
      </c>
      <c r="L1004">
        <v>3.0518254087907399</v>
      </c>
      <c r="M1004">
        <v>6.9685457344252804</v>
      </c>
      <c r="N1004">
        <v>0</v>
      </c>
      <c r="O1004">
        <v>0</v>
      </c>
      <c r="P1004">
        <v>0</v>
      </c>
      <c r="Q1004">
        <v>0</v>
      </c>
      <c r="R1004">
        <v>0</v>
      </c>
      <c r="S1004">
        <v>1</v>
      </c>
      <c r="T1004">
        <v>171</v>
      </c>
      <c r="U1004">
        <v>109</v>
      </c>
      <c r="V1004">
        <v>262.24893893912099</v>
      </c>
      <c r="W1004">
        <v>179.96827000859</v>
      </c>
      <c r="X1004">
        <v>56.761896243217997</v>
      </c>
      <c r="Y1004">
        <v>99.487430938466602</v>
      </c>
      <c r="Z1004">
        <v>7.41748453678409</v>
      </c>
      <c r="AA1004" t="str">
        <f>IF(Table1[[#This Row],[MMSE]]&lt;10, "Severe", IF(AND(Table1[[#This Row],[MMSE]]&gt;10,Table1[[#This Row],[MMSE]]&lt;21),"Moderate",IF(AND(Table1[[#This Row],[MMSE]]&gt;=21,Table1[[#This Row],[MMSE]]&lt;25),"Mild","Normal")))</f>
        <v>Severe</v>
      </c>
      <c r="AB1004">
        <v>1.8034881895975601</v>
      </c>
      <c r="AC1004">
        <v>0</v>
      </c>
      <c r="AD1004">
        <v>0</v>
      </c>
      <c r="AE1004">
        <v>7.35709975159737</v>
      </c>
      <c r="AF1004">
        <v>0</v>
      </c>
      <c r="AG1004">
        <v>0</v>
      </c>
      <c r="AH1004">
        <v>0</v>
      </c>
      <c r="AI1004">
        <v>0</v>
      </c>
      <c r="AJ1004">
        <v>0</v>
      </c>
      <c r="AK1004">
        <v>0</v>
      </c>
      <c r="AL1004" t="s">
        <v>35</v>
      </c>
    </row>
    <row r="1005" spans="1:38" hidden="1" x14ac:dyDescent="0.2">
      <c r="A1005">
        <v>5754</v>
      </c>
      <c r="B1005">
        <v>70</v>
      </c>
      <c r="C1005" t="str">
        <f>QUOTIENT(Table1[[#This Row],[Age]],10)*10&amp;"-"&amp;(QUOTIENT(Table1[[#This Row],[Age]],10)*10)+9</f>
        <v>70-79</v>
      </c>
      <c r="D1005">
        <v>0</v>
      </c>
      <c r="E1005">
        <v>0</v>
      </c>
      <c r="F1005">
        <v>0</v>
      </c>
      <c r="G1005" s="3">
        <v>35.395997079604797</v>
      </c>
      <c r="H1005" s="3" t="str">
        <f>IF(Table1[[#This Row],[BMI]]&lt;18.5,"Underweight",IF(AND(Table1[[#This Row],[BMI]]&gt;=18.5,Table1[[#This Row],[BMI]]&lt;25),"Normal Weight",IF(AND(Table1[[#This Row],[BMI]]&gt;=25,Table1[[#This Row],[BMI]]&lt;30),"Overweight","Obesity")))</f>
        <v>Obesity</v>
      </c>
      <c r="I1005">
        <v>1</v>
      </c>
      <c r="J1005">
        <v>14.544335883169801</v>
      </c>
      <c r="K1005">
        <v>8.3589915163023303</v>
      </c>
      <c r="L1005">
        <v>5.2663094502052399</v>
      </c>
      <c r="M1005">
        <v>8.47903700179039</v>
      </c>
      <c r="N1005">
        <v>1</v>
      </c>
      <c r="O1005">
        <v>0</v>
      </c>
      <c r="P1005">
        <v>0</v>
      </c>
      <c r="Q1005">
        <v>0</v>
      </c>
      <c r="R1005">
        <v>0</v>
      </c>
      <c r="S1005">
        <v>0</v>
      </c>
      <c r="T1005">
        <v>113</v>
      </c>
      <c r="U1005">
        <v>103</v>
      </c>
      <c r="V1005">
        <v>170.560590998853</v>
      </c>
      <c r="W1005">
        <v>155.91035384564</v>
      </c>
      <c r="X1005">
        <v>55.584678690978201</v>
      </c>
      <c r="Y1005">
        <v>398.27744252514901</v>
      </c>
      <c r="Z1005">
        <v>5.3821308340183496</v>
      </c>
      <c r="AA1005" t="str">
        <f>IF(Table1[[#This Row],[MMSE]]&lt;10, "Severe", IF(AND(Table1[[#This Row],[MMSE]]&gt;10,Table1[[#This Row],[MMSE]]&lt;21),"Moderate",IF(AND(Table1[[#This Row],[MMSE]]&gt;=21,Table1[[#This Row],[MMSE]]&lt;25),"Mild","Normal")))</f>
        <v>Severe</v>
      </c>
      <c r="AB1005">
        <v>0.43268834579309801</v>
      </c>
      <c r="AC1005">
        <v>0</v>
      </c>
      <c r="AD1005">
        <v>0</v>
      </c>
      <c r="AE1005">
        <v>4.3814955407530398</v>
      </c>
      <c r="AF1005">
        <v>0</v>
      </c>
      <c r="AG1005">
        <v>0</v>
      </c>
      <c r="AH1005">
        <v>0</v>
      </c>
      <c r="AI1005">
        <v>0</v>
      </c>
      <c r="AJ1005">
        <v>1</v>
      </c>
      <c r="AK1005">
        <v>1</v>
      </c>
      <c r="AL1005" t="s">
        <v>35</v>
      </c>
    </row>
    <row r="1006" spans="1:38" hidden="1" x14ac:dyDescent="0.2">
      <c r="A1006">
        <v>5755</v>
      </c>
      <c r="B1006">
        <v>80</v>
      </c>
      <c r="C1006" t="str">
        <f>QUOTIENT(Table1[[#This Row],[Age]],10)*10&amp;"-"&amp;(QUOTIENT(Table1[[#This Row],[Age]],10)*10)+9</f>
        <v>80-89</v>
      </c>
      <c r="D1006">
        <v>0</v>
      </c>
      <c r="E1006">
        <v>0</v>
      </c>
      <c r="F1006">
        <v>2</v>
      </c>
      <c r="G1006" s="3">
        <v>20.287549186791601</v>
      </c>
      <c r="H1006" s="3" t="str">
        <f>IF(Table1[[#This Row],[BMI]]&lt;18.5,"Underweight",IF(AND(Table1[[#This Row],[BMI]]&gt;=18.5,Table1[[#This Row],[BMI]]&lt;25),"Normal Weight",IF(AND(Table1[[#This Row],[BMI]]&gt;=25,Table1[[#This Row],[BMI]]&lt;30),"Overweight","Obesity")))</f>
        <v>Normal Weight</v>
      </c>
      <c r="I1006">
        <v>0</v>
      </c>
      <c r="J1006">
        <v>17.7509726894226</v>
      </c>
      <c r="K1006">
        <v>2.4487121208827101</v>
      </c>
      <c r="L1006">
        <v>8.6504027723184098</v>
      </c>
      <c r="M1006">
        <v>8.1884695748062697</v>
      </c>
      <c r="N1006">
        <v>0</v>
      </c>
      <c r="O1006">
        <v>0</v>
      </c>
      <c r="P1006">
        <v>0</v>
      </c>
      <c r="Q1006">
        <v>0</v>
      </c>
      <c r="R1006">
        <v>0</v>
      </c>
      <c r="S1006">
        <v>0</v>
      </c>
      <c r="T1006">
        <v>157</v>
      </c>
      <c r="U1006">
        <v>83</v>
      </c>
      <c r="V1006">
        <v>274.70023849753397</v>
      </c>
      <c r="W1006">
        <v>79.390208598858194</v>
      </c>
      <c r="X1006">
        <v>62.2814813999248</v>
      </c>
      <c r="Y1006">
        <v>59.234157108857801</v>
      </c>
      <c r="Z1006">
        <v>25.929651524215501</v>
      </c>
      <c r="AA1006" t="str">
        <f>IF(Table1[[#This Row],[MMSE]]&lt;10, "Severe", IF(AND(Table1[[#This Row],[MMSE]]&gt;10,Table1[[#This Row],[MMSE]]&lt;21),"Moderate",IF(AND(Table1[[#This Row],[MMSE]]&gt;=21,Table1[[#This Row],[MMSE]]&lt;25),"Mild","Normal")))</f>
        <v>Normal</v>
      </c>
      <c r="AB1006">
        <v>0.93369486054522599</v>
      </c>
      <c r="AC1006">
        <v>0</v>
      </c>
      <c r="AD1006">
        <v>0</v>
      </c>
      <c r="AE1006">
        <v>1.6094004131652</v>
      </c>
      <c r="AF1006">
        <v>1</v>
      </c>
      <c r="AG1006">
        <v>0</v>
      </c>
      <c r="AH1006">
        <v>0</v>
      </c>
      <c r="AI1006">
        <v>0</v>
      </c>
      <c r="AJ1006">
        <v>0</v>
      </c>
      <c r="AK1006">
        <v>0</v>
      </c>
      <c r="AL1006" t="s">
        <v>35</v>
      </c>
    </row>
    <row r="1007" spans="1:38" hidden="1" x14ac:dyDescent="0.2">
      <c r="A1007">
        <v>5756</v>
      </c>
      <c r="B1007">
        <v>84</v>
      </c>
      <c r="C1007" t="str">
        <f>QUOTIENT(Table1[[#This Row],[Age]],10)*10&amp;"-"&amp;(QUOTIENT(Table1[[#This Row],[Age]],10)*10)+9</f>
        <v>80-89</v>
      </c>
      <c r="D1007">
        <v>1</v>
      </c>
      <c r="E1007">
        <v>1</v>
      </c>
      <c r="F1007">
        <v>1</v>
      </c>
      <c r="G1007" s="3">
        <v>19.151933955347399</v>
      </c>
      <c r="H1007" s="3" t="str">
        <f>IF(Table1[[#This Row],[BMI]]&lt;18.5,"Underweight",IF(AND(Table1[[#This Row],[BMI]]&gt;=18.5,Table1[[#This Row],[BMI]]&lt;25),"Normal Weight",IF(AND(Table1[[#This Row],[BMI]]&gt;=25,Table1[[#This Row],[BMI]]&lt;30),"Overweight","Obesity")))</f>
        <v>Normal Weight</v>
      </c>
      <c r="I1007">
        <v>0</v>
      </c>
      <c r="J1007">
        <v>1.29968609658187</v>
      </c>
      <c r="K1007">
        <v>6.3239895264685</v>
      </c>
      <c r="L1007">
        <v>8.6228265875098806</v>
      </c>
      <c r="M1007">
        <v>7.8509191079919898</v>
      </c>
      <c r="N1007">
        <v>0</v>
      </c>
      <c r="O1007">
        <v>0</v>
      </c>
      <c r="P1007">
        <v>0</v>
      </c>
      <c r="Q1007">
        <v>0</v>
      </c>
      <c r="R1007">
        <v>1</v>
      </c>
      <c r="S1007">
        <v>0</v>
      </c>
      <c r="T1007">
        <v>130</v>
      </c>
      <c r="U1007">
        <v>78</v>
      </c>
      <c r="V1007">
        <v>271.824659106995</v>
      </c>
      <c r="W1007">
        <v>182.811535899615</v>
      </c>
      <c r="X1007">
        <v>50.034535731724297</v>
      </c>
      <c r="Y1007">
        <v>58.450621348207598</v>
      </c>
      <c r="Z1007">
        <v>5.0902952226294396</v>
      </c>
      <c r="AA1007" t="str">
        <f>IF(Table1[[#This Row],[MMSE]]&lt;10, "Severe", IF(AND(Table1[[#This Row],[MMSE]]&gt;10,Table1[[#This Row],[MMSE]]&lt;21),"Moderate",IF(AND(Table1[[#This Row],[MMSE]]&gt;=21,Table1[[#This Row],[MMSE]]&lt;25),"Mild","Normal")))</f>
        <v>Severe</v>
      </c>
      <c r="AB1007">
        <v>4.7126469067189696</v>
      </c>
      <c r="AC1007">
        <v>0</v>
      </c>
      <c r="AD1007">
        <v>0</v>
      </c>
      <c r="AE1007">
        <v>8.4355557690820095</v>
      </c>
      <c r="AF1007">
        <v>0</v>
      </c>
      <c r="AG1007">
        <v>1</v>
      </c>
      <c r="AH1007">
        <v>0</v>
      </c>
      <c r="AI1007">
        <v>0</v>
      </c>
      <c r="AJ1007">
        <v>0</v>
      </c>
      <c r="AK1007">
        <v>0</v>
      </c>
      <c r="AL1007" t="s">
        <v>35</v>
      </c>
    </row>
    <row r="1008" spans="1:38" hidden="1" x14ac:dyDescent="0.2">
      <c r="A1008">
        <v>5757</v>
      </c>
      <c r="B1008">
        <v>84</v>
      </c>
      <c r="C1008" t="str">
        <f>QUOTIENT(Table1[[#This Row],[Age]],10)*10&amp;"-"&amp;(QUOTIENT(Table1[[#This Row],[Age]],10)*10)+9</f>
        <v>80-89</v>
      </c>
      <c r="D1008">
        <v>1</v>
      </c>
      <c r="E1008">
        <v>0</v>
      </c>
      <c r="F1008">
        <v>1</v>
      </c>
      <c r="G1008" s="3">
        <v>29.514923854558699</v>
      </c>
      <c r="H1008" s="3" t="str">
        <f>IF(Table1[[#This Row],[BMI]]&lt;18.5,"Underweight",IF(AND(Table1[[#This Row],[BMI]]&gt;=18.5,Table1[[#This Row],[BMI]]&lt;25),"Normal Weight",IF(AND(Table1[[#This Row],[BMI]]&gt;=25,Table1[[#This Row],[BMI]]&lt;30),"Overweight","Obesity")))</f>
        <v>Overweight</v>
      </c>
      <c r="I1008">
        <v>0</v>
      </c>
      <c r="J1008">
        <v>11.6258758849053</v>
      </c>
      <c r="K1008">
        <v>8.0066921847835193</v>
      </c>
      <c r="L1008">
        <v>8.7325859187644905</v>
      </c>
      <c r="M1008">
        <v>8.3444234929378194</v>
      </c>
      <c r="N1008">
        <v>0</v>
      </c>
      <c r="O1008">
        <v>0</v>
      </c>
      <c r="P1008">
        <v>0</v>
      </c>
      <c r="Q1008">
        <v>0</v>
      </c>
      <c r="R1008">
        <v>1</v>
      </c>
      <c r="S1008">
        <v>0</v>
      </c>
      <c r="T1008">
        <v>143</v>
      </c>
      <c r="U1008">
        <v>115</v>
      </c>
      <c r="V1008">
        <v>228.285277163573</v>
      </c>
      <c r="W1008">
        <v>84.530433426136696</v>
      </c>
      <c r="X1008">
        <v>67.736093922274307</v>
      </c>
      <c r="Y1008">
        <v>116.153652610545</v>
      </c>
      <c r="Z1008">
        <v>9.0606506829941793</v>
      </c>
      <c r="AA1008" t="str">
        <f>IF(Table1[[#This Row],[MMSE]]&lt;10, "Severe", IF(AND(Table1[[#This Row],[MMSE]]&gt;10,Table1[[#This Row],[MMSE]]&lt;21),"Moderate",IF(AND(Table1[[#This Row],[MMSE]]&gt;=21,Table1[[#This Row],[MMSE]]&lt;25),"Mild","Normal")))</f>
        <v>Severe</v>
      </c>
      <c r="AB1008">
        <v>8.5893200492014596</v>
      </c>
      <c r="AC1008">
        <v>0</v>
      </c>
      <c r="AD1008">
        <v>0</v>
      </c>
      <c r="AE1008">
        <v>7.8769612457669496</v>
      </c>
      <c r="AF1008">
        <v>0</v>
      </c>
      <c r="AG1008">
        <v>0</v>
      </c>
      <c r="AH1008">
        <v>0</v>
      </c>
      <c r="AI1008">
        <v>0</v>
      </c>
      <c r="AJ1008">
        <v>0</v>
      </c>
      <c r="AK1008">
        <v>0</v>
      </c>
      <c r="AL1008" t="s">
        <v>35</v>
      </c>
    </row>
    <row r="1009" spans="1:38" x14ac:dyDescent="0.2">
      <c r="A1009">
        <v>5758</v>
      </c>
      <c r="B1009">
        <v>73</v>
      </c>
      <c r="C1009" t="str">
        <f>QUOTIENT(Table1[[#This Row],[Age]],10)*10&amp;"-"&amp;(QUOTIENT(Table1[[#This Row],[Age]],10)*10)+9</f>
        <v>70-79</v>
      </c>
      <c r="D1009">
        <v>1</v>
      </c>
      <c r="E1009">
        <v>1</v>
      </c>
      <c r="F1009">
        <v>1</v>
      </c>
      <c r="G1009" s="3">
        <v>34.078617583220399</v>
      </c>
      <c r="H1009" s="3" t="str">
        <f>IF(Table1[[#This Row],[BMI]]&lt;18.5,"Underweight",IF(AND(Table1[[#This Row],[BMI]]&gt;=18.5,Table1[[#This Row],[BMI]]&lt;25),"Normal Weight",IF(AND(Table1[[#This Row],[BMI]]&gt;=25,Table1[[#This Row],[BMI]]&lt;30),"Overweight","Obesity")))</f>
        <v>Obesity</v>
      </c>
      <c r="I1009">
        <v>0</v>
      </c>
      <c r="J1009">
        <v>4.3854385616292602</v>
      </c>
      <c r="K1009">
        <v>6.1499628898902197</v>
      </c>
      <c r="L1009">
        <v>0.28787810695827099</v>
      </c>
      <c r="M1009">
        <v>8.1672249357138806</v>
      </c>
      <c r="N1009">
        <v>0</v>
      </c>
      <c r="O1009">
        <v>1</v>
      </c>
      <c r="P1009">
        <v>1</v>
      </c>
      <c r="Q1009">
        <v>0</v>
      </c>
      <c r="R1009">
        <v>0</v>
      </c>
      <c r="S1009">
        <v>0</v>
      </c>
      <c r="T1009">
        <v>95</v>
      </c>
      <c r="U1009">
        <v>82</v>
      </c>
      <c r="V1009">
        <v>174.908153403857</v>
      </c>
      <c r="W1009">
        <v>196.006748047527</v>
      </c>
      <c r="X1009">
        <v>63.775049328652301</v>
      </c>
      <c r="Y1009">
        <v>248.67987312306499</v>
      </c>
      <c r="Z1009">
        <v>18.899705521923199</v>
      </c>
      <c r="AA1009" t="str">
        <f>IF(Table1[[#This Row],[MMSE]]&lt;10, "Severe", IF(AND(Table1[[#This Row],[MMSE]]&gt;10,Table1[[#This Row],[MMSE]]&lt;21),"Moderate",IF(AND(Table1[[#This Row],[MMSE]]&gt;=21,Table1[[#This Row],[MMSE]]&lt;25),"Mild","Normal")))</f>
        <v>Moderate</v>
      </c>
      <c r="AB1009">
        <v>4.5859887548548697</v>
      </c>
      <c r="AC1009">
        <v>0</v>
      </c>
      <c r="AD1009">
        <v>0</v>
      </c>
      <c r="AE1009">
        <v>1.98239962723746</v>
      </c>
      <c r="AF1009">
        <v>0</v>
      </c>
      <c r="AG1009">
        <v>0</v>
      </c>
      <c r="AH1009">
        <v>0</v>
      </c>
      <c r="AI1009">
        <v>0</v>
      </c>
      <c r="AJ1009">
        <v>0</v>
      </c>
      <c r="AK1009">
        <v>1</v>
      </c>
      <c r="AL1009" t="s">
        <v>35</v>
      </c>
    </row>
    <row r="1010" spans="1:38" hidden="1" x14ac:dyDescent="0.2">
      <c r="A1010">
        <v>5759</v>
      </c>
      <c r="B1010">
        <v>73</v>
      </c>
      <c r="C1010" t="str">
        <f>QUOTIENT(Table1[[#This Row],[Age]],10)*10&amp;"-"&amp;(QUOTIENT(Table1[[#This Row],[Age]],10)*10)+9</f>
        <v>70-79</v>
      </c>
      <c r="D1010">
        <v>0</v>
      </c>
      <c r="E1010">
        <v>0</v>
      </c>
      <c r="F1010">
        <v>1</v>
      </c>
      <c r="G1010" s="3">
        <v>38.313392924158798</v>
      </c>
      <c r="H1010" s="3" t="str">
        <f>IF(Table1[[#This Row],[BMI]]&lt;18.5,"Underweight",IF(AND(Table1[[#This Row],[BMI]]&gt;=18.5,Table1[[#This Row],[BMI]]&lt;25),"Normal Weight",IF(AND(Table1[[#This Row],[BMI]]&gt;=25,Table1[[#This Row],[BMI]]&lt;30),"Overweight","Obesity")))</f>
        <v>Obesity</v>
      </c>
      <c r="I1010">
        <v>0</v>
      </c>
      <c r="J1010">
        <v>9.8659828350396008</v>
      </c>
      <c r="K1010">
        <v>8.7420104960987697</v>
      </c>
      <c r="L1010">
        <v>5.1486246315546902</v>
      </c>
      <c r="M1010">
        <v>7.7667169988701099</v>
      </c>
      <c r="N1010">
        <v>0</v>
      </c>
      <c r="O1010">
        <v>0</v>
      </c>
      <c r="P1010">
        <v>0</v>
      </c>
      <c r="Q1010">
        <v>1</v>
      </c>
      <c r="R1010">
        <v>0</v>
      </c>
      <c r="S1010">
        <v>0</v>
      </c>
      <c r="T1010">
        <v>98</v>
      </c>
      <c r="U1010">
        <v>80</v>
      </c>
      <c r="V1010">
        <v>240.832290463307</v>
      </c>
      <c r="W1010">
        <v>129.645570731524</v>
      </c>
      <c r="X1010">
        <v>21.9593151355655</v>
      </c>
      <c r="Y1010">
        <v>172.41182279222301</v>
      </c>
      <c r="Z1010">
        <v>7.0318614678954798</v>
      </c>
      <c r="AA1010" t="str">
        <f>IF(Table1[[#This Row],[MMSE]]&lt;10, "Severe", IF(AND(Table1[[#This Row],[MMSE]]&gt;10,Table1[[#This Row],[MMSE]]&lt;21),"Moderate",IF(AND(Table1[[#This Row],[MMSE]]&gt;=21,Table1[[#This Row],[MMSE]]&lt;25),"Mild","Normal")))</f>
        <v>Severe</v>
      </c>
      <c r="AB1010">
        <v>9.9021680683268603</v>
      </c>
      <c r="AC1010">
        <v>0</v>
      </c>
      <c r="AD1010">
        <v>0</v>
      </c>
      <c r="AE1010">
        <v>1.26426512091359</v>
      </c>
      <c r="AF1010">
        <v>0</v>
      </c>
      <c r="AG1010">
        <v>0</v>
      </c>
      <c r="AH1010">
        <v>0</v>
      </c>
      <c r="AI1010">
        <v>1</v>
      </c>
      <c r="AJ1010">
        <v>1</v>
      </c>
      <c r="AK1010">
        <v>0</v>
      </c>
      <c r="AL1010" t="s">
        <v>35</v>
      </c>
    </row>
    <row r="1011" spans="1:38" x14ac:dyDescent="0.2">
      <c r="A1011">
        <v>5760</v>
      </c>
      <c r="B1011">
        <v>65</v>
      </c>
      <c r="C1011" t="str">
        <f>QUOTIENT(Table1[[#This Row],[Age]],10)*10&amp;"-"&amp;(QUOTIENT(Table1[[#This Row],[Age]],10)*10)+9</f>
        <v>60-69</v>
      </c>
      <c r="D1011">
        <v>0</v>
      </c>
      <c r="E1011">
        <v>1</v>
      </c>
      <c r="F1011">
        <v>1</v>
      </c>
      <c r="G1011" s="3">
        <v>22.3196952333852</v>
      </c>
      <c r="H1011" s="3" t="str">
        <f>IF(Table1[[#This Row],[BMI]]&lt;18.5,"Underweight",IF(AND(Table1[[#This Row],[BMI]]&gt;=18.5,Table1[[#This Row],[BMI]]&lt;25),"Normal Weight",IF(AND(Table1[[#This Row],[BMI]]&gt;=25,Table1[[#This Row],[BMI]]&lt;30),"Overweight","Obesity")))</f>
        <v>Normal Weight</v>
      </c>
      <c r="I1011">
        <v>0</v>
      </c>
      <c r="J1011">
        <v>18.672658876806398</v>
      </c>
      <c r="K1011">
        <v>3.2116446238113801</v>
      </c>
      <c r="L1011">
        <v>3.3290258025808801</v>
      </c>
      <c r="M1011">
        <v>4.0026286598266099</v>
      </c>
      <c r="N1011">
        <v>0</v>
      </c>
      <c r="O1011">
        <v>0</v>
      </c>
      <c r="P1011">
        <v>0</v>
      </c>
      <c r="Q1011">
        <v>0</v>
      </c>
      <c r="R1011">
        <v>0</v>
      </c>
      <c r="S1011">
        <v>0</v>
      </c>
      <c r="T1011">
        <v>174</v>
      </c>
      <c r="U1011">
        <v>96</v>
      </c>
      <c r="V1011">
        <v>247.79138847456599</v>
      </c>
      <c r="W1011">
        <v>132.89011766095101</v>
      </c>
      <c r="X1011">
        <v>26.844305239759802</v>
      </c>
      <c r="Y1011">
        <v>347.97669256249998</v>
      </c>
      <c r="Z1011">
        <v>10.5066776453755</v>
      </c>
      <c r="AA1011" t="str">
        <f>IF(Table1[[#This Row],[MMSE]]&lt;10, "Severe", IF(AND(Table1[[#This Row],[MMSE]]&gt;10,Table1[[#This Row],[MMSE]]&lt;21),"Moderate",IF(AND(Table1[[#This Row],[MMSE]]&gt;=21,Table1[[#This Row],[MMSE]]&lt;25),"Mild","Normal")))</f>
        <v>Moderate</v>
      </c>
      <c r="AB1011">
        <v>3.8755829420636099</v>
      </c>
      <c r="AC1011">
        <v>0</v>
      </c>
      <c r="AD1011">
        <v>0</v>
      </c>
      <c r="AE1011">
        <v>9.4473698624565099</v>
      </c>
      <c r="AF1011">
        <v>0</v>
      </c>
      <c r="AG1011">
        <v>0</v>
      </c>
      <c r="AH1011">
        <v>0</v>
      </c>
      <c r="AI1011">
        <v>0</v>
      </c>
      <c r="AJ1011">
        <v>0</v>
      </c>
      <c r="AK1011">
        <v>0</v>
      </c>
      <c r="AL1011" t="s">
        <v>35</v>
      </c>
    </row>
    <row r="1012" spans="1:38" x14ac:dyDescent="0.2">
      <c r="A1012">
        <v>5761</v>
      </c>
      <c r="B1012">
        <v>60</v>
      </c>
      <c r="C1012" t="str">
        <f>QUOTIENT(Table1[[#This Row],[Age]],10)*10&amp;"-"&amp;(QUOTIENT(Table1[[#This Row],[Age]],10)*10)+9</f>
        <v>60-69</v>
      </c>
      <c r="D1012">
        <v>0</v>
      </c>
      <c r="E1012">
        <v>1</v>
      </c>
      <c r="F1012">
        <v>0</v>
      </c>
      <c r="G1012" s="3">
        <v>18.212283930010699</v>
      </c>
      <c r="H1012" s="3" t="str">
        <f>IF(Table1[[#This Row],[BMI]]&lt;18.5,"Underweight",IF(AND(Table1[[#This Row],[BMI]]&gt;=18.5,Table1[[#This Row],[BMI]]&lt;25),"Normal Weight",IF(AND(Table1[[#This Row],[BMI]]&gt;=25,Table1[[#This Row],[BMI]]&lt;30),"Overweight","Obesity")))</f>
        <v>Underweight</v>
      </c>
      <c r="I1012">
        <v>0</v>
      </c>
      <c r="J1012">
        <v>9.6820911969801209</v>
      </c>
      <c r="K1012">
        <v>7.7582659774971301</v>
      </c>
      <c r="L1012">
        <v>9.2410538483615294</v>
      </c>
      <c r="M1012">
        <v>9.3080763186888191</v>
      </c>
      <c r="N1012">
        <v>0</v>
      </c>
      <c r="O1012">
        <v>1</v>
      </c>
      <c r="P1012">
        <v>0</v>
      </c>
      <c r="Q1012">
        <v>0</v>
      </c>
      <c r="R1012">
        <v>0</v>
      </c>
      <c r="S1012">
        <v>0</v>
      </c>
      <c r="T1012">
        <v>156</v>
      </c>
      <c r="U1012">
        <v>90</v>
      </c>
      <c r="V1012">
        <v>208.06713712023401</v>
      </c>
      <c r="W1012">
        <v>71.388438862508494</v>
      </c>
      <c r="X1012">
        <v>28.771571946556399</v>
      </c>
      <c r="Y1012">
        <v>242.258774071</v>
      </c>
      <c r="Z1012">
        <v>17.086306793635099</v>
      </c>
      <c r="AA1012" t="str">
        <f>IF(Table1[[#This Row],[MMSE]]&lt;10, "Severe", IF(AND(Table1[[#This Row],[MMSE]]&gt;10,Table1[[#This Row],[MMSE]]&lt;21),"Moderate",IF(AND(Table1[[#This Row],[MMSE]]&gt;=21,Table1[[#This Row],[MMSE]]&lt;25),"Mild","Normal")))</f>
        <v>Moderate</v>
      </c>
      <c r="AB1012">
        <v>7.7993881916393804</v>
      </c>
      <c r="AC1012">
        <v>0</v>
      </c>
      <c r="AD1012">
        <v>0</v>
      </c>
      <c r="AE1012">
        <v>8.2081363580953699</v>
      </c>
      <c r="AF1012">
        <v>0</v>
      </c>
      <c r="AG1012">
        <v>0</v>
      </c>
      <c r="AH1012">
        <v>1</v>
      </c>
      <c r="AI1012">
        <v>0</v>
      </c>
      <c r="AJ1012">
        <v>0</v>
      </c>
      <c r="AK1012">
        <v>0</v>
      </c>
      <c r="AL1012" t="s">
        <v>35</v>
      </c>
    </row>
    <row r="1013" spans="1:38" hidden="1" x14ac:dyDescent="0.2">
      <c r="A1013">
        <v>5762</v>
      </c>
      <c r="B1013">
        <v>69</v>
      </c>
      <c r="C1013" t="str">
        <f>QUOTIENT(Table1[[#This Row],[Age]],10)*10&amp;"-"&amp;(QUOTIENT(Table1[[#This Row],[Age]],10)*10)+9</f>
        <v>60-69</v>
      </c>
      <c r="D1013">
        <v>1</v>
      </c>
      <c r="E1013">
        <v>3</v>
      </c>
      <c r="F1013">
        <v>0</v>
      </c>
      <c r="G1013" s="3">
        <v>33.513325256641998</v>
      </c>
      <c r="H1013" s="3" t="str">
        <f>IF(Table1[[#This Row],[BMI]]&lt;18.5,"Underweight",IF(AND(Table1[[#This Row],[BMI]]&gt;=18.5,Table1[[#This Row],[BMI]]&lt;25),"Normal Weight",IF(AND(Table1[[#This Row],[BMI]]&gt;=25,Table1[[#This Row],[BMI]]&lt;30),"Overweight","Obesity")))</f>
        <v>Obesity</v>
      </c>
      <c r="I1013">
        <v>0</v>
      </c>
      <c r="J1013">
        <v>19.912189363784499</v>
      </c>
      <c r="K1013">
        <v>2.0299248081886798</v>
      </c>
      <c r="L1013">
        <v>9.1528176941762105</v>
      </c>
      <c r="M1013">
        <v>9.2522754245377392</v>
      </c>
      <c r="N1013">
        <v>0</v>
      </c>
      <c r="O1013">
        <v>0</v>
      </c>
      <c r="P1013">
        <v>0</v>
      </c>
      <c r="Q1013">
        <v>0</v>
      </c>
      <c r="R1013">
        <v>0</v>
      </c>
      <c r="S1013">
        <v>0</v>
      </c>
      <c r="T1013">
        <v>152</v>
      </c>
      <c r="U1013">
        <v>71</v>
      </c>
      <c r="V1013">
        <v>192.88200609572999</v>
      </c>
      <c r="W1013">
        <v>78.618514760849393</v>
      </c>
      <c r="X1013">
        <v>50.479501607317097</v>
      </c>
      <c r="Y1013">
        <v>285.41614054341198</v>
      </c>
      <c r="Z1013">
        <v>23.361106487572599</v>
      </c>
      <c r="AA1013" t="str">
        <f>IF(Table1[[#This Row],[MMSE]]&lt;10, "Severe", IF(AND(Table1[[#This Row],[MMSE]]&gt;10,Table1[[#This Row],[MMSE]]&lt;21),"Moderate",IF(AND(Table1[[#This Row],[MMSE]]&gt;=21,Table1[[#This Row],[MMSE]]&lt;25),"Mild","Normal")))</f>
        <v>Mild</v>
      </c>
      <c r="AB1013">
        <v>7.8965235076379301</v>
      </c>
      <c r="AC1013">
        <v>1</v>
      </c>
      <c r="AD1013">
        <v>0</v>
      </c>
      <c r="AE1013">
        <v>8.8664038520197099</v>
      </c>
      <c r="AF1013">
        <v>0</v>
      </c>
      <c r="AG1013">
        <v>0</v>
      </c>
      <c r="AH1013">
        <v>0</v>
      </c>
      <c r="AI1013">
        <v>0</v>
      </c>
      <c r="AJ1013">
        <v>0</v>
      </c>
      <c r="AK1013">
        <v>0</v>
      </c>
      <c r="AL1013" t="s">
        <v>35</v>
      </c>
    </row>
    <row r="1014" spans="1:38" x14ac:dyDescent="0.2">
      <c r="A1014">
        <v>5763</v>
      </c>
      <c r="B1014">
        <v>82</v>
      </c>
      <c r="C1014" t="str">
        <f>QUOTIENT(Table1[[#This Row],[Age]],10)*10&amp;"-"&amp;(QUOTIENT(Table1[[#This Row],[Age]],10)*10)+9</f>
        <v>80-89</v>
      </c>
      <c r="D1014">
        <v>0</v>
      </c>
      <c r="E1014">
        <v>1</v>
      </c>
      <c r="F1014">
        <v>1</v>
      </c>
      <c r="G1014" s="3">
        <v>23.497268878075602</v>
      </c>
      <c r="H1014" s="3" t="str">
        <f>IF(Table1[[#This Row],[BMI]]&lt;18.5,"Underweight",IF(AND(Table1[[#This Row],[BMI]]&gt;=18.5,Table1[[#This Row],[BMI]]&lt;25),"Normal Weight",IF(AND(Table1[[#This Row],[BMI]]&gt;=25,Table1[[#This Row],[BMI]]&lt;30),"Overweight","Obesity")))</f>
        <v>Normal Weight</v>
      </c>
      <c r="I1014">
        <v>0</v>
      </c>
      <c r="J1014">
        <v>9.3558654091086808</v>
      </c>
      <c r="K1014">
        <v>4.8404453033918102</v>
      </c>
      <c r="L1014">
        <v>7.3618534644630902</v>
      </c>
      <c r="M1014">
        <v>9.6547308675856005</v>
      </c>
      <c r="N1014">
        <v>0</v>
      </c>
      <c r="O1014">
        <v>0</v>
      </c>
      <c r="P1014">
        <v>1</v>
      </c>
      <c r="Q1014">
        <v>1</v>
      </c>
      <c r="R1014">
        <v>0</v>
      </c>
      <c r="S1014">
        <v>1</v>
      </c>
      <c r="T1014">
        <v>148</v>
      </c>
      <c r="U1014">
        <v>64</v>
      </c>
      <c r="V1014">
        <v>200.342157415906</v>
      </c>
      <c r="W1014">
        <v>55.818590144503503</v>
      </c>
      <c r="X1014">
        <v>65.243600028804707</v>
      </c>
      <c r="Y1014">
        <v>105.75737475083599</v>
      </c>
      <c r="Z1014">
        <v>19.282548457978599</v>
      </c>
      <c r="AA1014" t="str">
        <f>IF(Table1[[#This Row],[MMSE]]&lt;10, "Severe", IF(AND(Table1[[#This Row],[MMSE]]&gt;10,Table1[[#This Row],[MMSE]]&lt;21),"Moderate",IF(AND(Table1[[#This Row],[MMSE]]&gt;=21,Table1[[#This Row],[MMSE]]&lt;25),"Mild","Normal")))</f>
        <v>Moderate</v>
      </c>
      <c r="AB1014">
        <v>7.0313169200809202</v>
      </c>
      <c r="AC1014">
        <v>0</v>
      </c>
      <c r="AD1014">
        <v>0</v>
      </c>
      <c r="AE1014">
        <v>0.447458020343598</v>
      </c>
      <c r="AF1014">
        <v>0</v>
      </c>
      <c r="AG1014">
        <v>1</v>
      </c>
      <c r="AH1014">
        <v>0</v>
      </c>
      <c r="AI1014">
        <v>1</v>
      </c>
      <c r="AJ1014">
        <v>0</v>
      </c>
      <c r="AK1014">
        <v>0</v>
      </c>
      <c r="AL1014" t="s">
        <v>35</v>
      </c>
    </row>
    <row r="1015" spans="1:38" hidden="1" x14ac:dyDescent="0.2">
      <c r="A1015">
        <v>5764</v>
      </c>
      <c r="B1015">
        <v>60</v>
      </c>
      <c r="C1015" t="str">
        <f>QUOTIENT(Table1[[#This Row],[Age]],10)*10&amp;"-"&amp;(QUOTIENT(Table1[[#This Row],[Age]],10)*10)+9</f>
        <v>60-69</v>
      </c>
      <c r="D1015">
        <v>0</v>
      </c>
      <c r="E1015">
        <v>0</v>
      </c>
      <c r="F1015">
        <v>1</v>
      </c>
      <c r="G1015" s="3">
        <v>36.5803768721292</v>
      </c>
      <c r="H1015" s="3" t="str">
        <f>IF(Table1[[#This Row],[BMI]]&lt;18.5,"Underweight",IF(AND(Table1[[#This Row],[BMI]]&gt;=18.5,Table1[[#This Row],[BMI]]&lt;25),"Normal Weight",IF(AND(Table1[[#This Row],[BMI]]&gt;=25,Table1[[#This Row],[BMI]]&lt;30),"Overweight","Obesity")))</f>
        <v>Obesity</v>
      </c>
      <c r="I1015">
        <v>1</v>
      </c>
      <c r="J1015">
        <v>1.86906949365204</v>
      </c>
      <c r="K1015">
        <v>3.4609833738478701</v>
      </c>
      <c r="L1015">
        <v>2.0788989768578201</v>
      </c>
      <c r="M1015">
        <v>9.5307790449557199</v>
      </c>
      <c r="N1015">
        <v>0</v>
      </c>
      <c r="O1015">
        <v>0</v>
      </c>
      <c r="P1015">
        <v>1</v>
      </c>
      <c r="Q1015">
        <v>0</v>
      </c>
      <c r="R1015">
        <v>0</v>
      </c>
      <c r="S1015">
        <v>0</v>
      </c>
      <c r="T1015">
        <v>178</v>
      </c>
      <c r="U1015">
        <v>99</v>
      </c>
      <c r="V1015">
        <v>279.56263393496698</v>
      </c>
      <c r="W1015">
        <v>106.077367444378</v>
      </c>
      <c r="X1015">
        <v>21.393759747273801</v>
      </c>
      <c r="Y1015">
        <v>120.26920297957101</v>
      </c>
      <c r="Z1015">
        <v>5.0623512470505602E-2</v>
      </c>
      <c r="AA1015" t="str">
        <f>IF(Table1[[#This Row],[MMSE]]&lt;10, "Severe", IF(AND(Table1[[#This Row],[MMSE]]&gt;10,Table1[[#This Row],[MMSE]]&lt;21),"Moderate",IF(AND(Table1[[#This Row],[MMSE]]&gt;=21,Table1[[#This Row],[MMSE]]&lt;25),"Mild","Normal")))</f>
        <v>Severe</v>
      </c>
      <c r="AB1015">
        <v>3.1090116413084599</v>
      </c>
      <c r="AC1015">
        <v>0</v>
      </c>
      <c r="AD1015">
        <v>0</v>
      </c>
      <c r="AE1015">
        <v>2.25908103200788</v>
      </c>
      <c r="AF1015">
        <v>0</v>
      </c>
      <c r="AG1015">
        <v>1</v>
      </c>
      <c r="AH1015">
        <v>0</v>
      </c>
      <c r="AI1015">
        <v>0</v>
      </c>
      <c r="AJ1015">
        <v>0</v>
      </c>
      <c r="AK1015">
        <v>1</v>
      </c>
      <c r="AL1015" t="s">
        <v>35</v>
      </c>
    </row>
    <row r="1016" spans="1:38" hidden="1" x14ac:dyDescent="0.2">
      <c r="A1016">
        <v>5765</v>
      </c>
      <c r="B1016">
        <v>78</v>
      </c>
      <c r="C1016" t="str">
        <f>QUOTIENT(Table1[[#This Row],[Age]],10)*10&amp;"-"&amp;(QUOTIENT(Table1[[#This Row],[Age]],10)*10)+9</f>
        <v>70-79</v>
      </c>
      <c r="D1016">
        <v>1</v>
      </c>
      <c r="E1016">
        <v>1</v>
      </c>
      <c r="F1016">
        <v>1</v>
      </c>
      <c r="G1016" s="3">
        <v>36.279747257449401</v>
      </c>
      <c r="H1016" s="3" t="str">
        <f>IF(Table1[[#This Row],[BMI]]&lt;18.5,"Underweight",IF(AND(Table1[[#This Row],[BMI]]&gt;=18.5,Table1[[#This Row],[BMI]]&lt;25),"Normal Weight",IF(AND(Table1[[#This Row],[BMI]]&gt;=25,Table1[[#This Row],[BMI]]&lt;30),"Overweight","Obesity")))</f>
        <v>Obesity</v>
      </c>
      <c r="I1016">
        <v>0</v>
      </c>
      <c r="J1016">
        <v>4.3425562656455696</v>
      </c>
      <c r="K1016">
        <v>0.36249447996241402</v>
      </c>
      <c r="L1016">
        <v>3.7541548431837999</v>
      </c>
      <c r="M1016">
        <v>5.1321713030984304</v>
      </c>
      <c r="N1016">
        <v>1</v>
      </c>
      <c r="O1016">
        <v>0</v>
      </c>
      <c r="P1016">
        <v>0</v>
      </c>
      <c r="Q1016">
        <v>1</v>
      </c>
      <c r="R1016">
        <v>0</v>
      </c>
      <c r="S1016">
        <v>0</v>
      </c>
      <c r="T1016">
        <v>151</v>
      </c>
      <c r="U1016">
        <v>104</v>
      </c>
      <c r="V1016">
        <v>210.212159957848</v>
      </c>
      <c r="W1016">
        <v>59.6075485132626</v>
      </c>
      <c r="X1016">
        <v>65.140252912017701</v>
      </c>
      <c r="Y1016">
        <v>256.124289152671</v>
      </c>
      <c r="Z1016">
        <v>9.1495160500719201</v>
      </c>
      <c r="AA1016" t="str">
        <f>IF(Table1[[#This Row],[MMSE]]&lt;10, "Severe", IF(AND(Table1[[#This Row],[MMSE]]&gt;10,Table1[[#This Row],[MMSE]]&lt;21),"Moderate",IF(AND(Table1[[#This Row],[MMSE]]&gt;=21,Table1[[#This Row],[MMSE]]&lt;25),"Mild","Normal")))</f>
        <v>Severe</v>
      </c>
      <c r="AB1016">
        <v>2.80312096227191</v>
      </c>
      <c r="AC1016">
        <v>0</v>
      </c>
      <c r="AD1016">
        <v>0</v>
      </c>
      <c r="AE1016">
        <v>8.8030774649812908</v>
      </c>
      <c r="AF1016">
        <v>0</v>
      </c>
      <c r="AG1016">
        <v>0</v>
      </c>
      <c r="AH1016">
        <v>0</v>
      </c>
      <c r="AI1016">
        <v>0</v>
      </c>
      <c r="AJ1016">
        <v>1</v>
      </c>
      <c r="AK1016">
        <v>0</v>
      </c>
      <c r="AL1016" t="s">
        <v>35</v>
      </c>
    </row>
    <row r="1017" spans="1:38" hidden="1" x14ac:dyDescent="0.2">
      <c r="A1017">
        <v>5766</v>
      </c>
      <c r="B1017">
        <v>69</v>
      </c>
      <c r="C1017" t="str">
        <f>QUOTIENT(Table1[[#This Row],[Age]],10)*10&amp;"-"&amp;(QUOTIENT(Table1[[#This Row],[Age]],10)*10)+9</f>
        <v>60-69</v>
      </c>
      <c r="D1017">
        <v>1</v>
      </c>
      <c r="E1017">
        <v>0</v>
      </c>
      <c r="F1017">
        <v>0</v>
      </c>
      <c r="G1017" s="3">
        <v>20.791489113007898</v>
      </c>
      <c r="H1017" s="3" t="str">
        <f>IF(Table1[[#This Row],[BMI]]&lt;18.5,"Underweight",IF(AND(Table1[[#This Row],[BMI]]&gt;=18.5,Table1[[#This Row],[BMI]]&lt;25),"Normal Weight",IF(AND(Table1[[#This Row],[BMI]]&gt;=25,Table1[[#This Row],[BMI]]&lt;30),"Overweight","Obesity")))</f>
        <v>Normal Weight</v>
      </c>
      <c r="I1017">
        <v>0</v>
      </c>
      <c r="J1017">
        <v>5.6101598704628204</v>
      </c>
      <c r="K1017">
        <v>5.68028931954691</v>
      </c>
      <c r="L1017">
        <v>1.36137514429716</v>
      </c>
      <c r="M1017">
        <v>7.3895510027883704</v>
      </c>
      <c r="N1017">
        <v>1</v>
      </c>
      <c r="O1017">
        <v>0</v>
      </c>
      <c r="P1017">
        <v>0</v>
      </c>
      <c r="Q1017">
        <v>1</v>
      </c>
      <c r="R1017">
        <v>0</v>
      </c>
      <c r="S1017">
        <v>0</v>
      </c>
      <c r="T1017">
        <v>154</v>
      </c>
      <c r="U1017">
        <v>93</v>
      </c>
      <c r="V1017">
        <v>299.873258710394</v>
      </c>
      <c r="W1017">
        <v>164.452647824217</v>
      </c>
      <c r="X1017">
        <v>62.757366835004497</v>
      </c>
      <c r="Y1017">
        <v>80.485092667957204</v>
      </c>
      <c r="Z1017">
        <v>4.8241010988819104</v>
      </c>
      <c r="AA1017" t="str">
        <f>IF(Table1[[#This Row],[MMSE]]&lt;10, "Severe", IF(AND(Table1[[#This Row],[MMSE]]&gt;10,Table1[[#This Row],[MMSE]]&lt;21),"Moderate",IF(AND(Table1[[#This Row],[MMSE]]&gt;=21,Table1[[#This Row],[MMSE]]&lt;25),"Mild","Normal")))</f>
        <v>Severe</v>
      </c>
      <c r="AB1017">
        <v>8.9818480147249193</v>
      </c>
      <c r="AC1017">
        <v>0</v>
      </c>
      <c r="AD1017">
        <v>0</v>
      </c>
      <c r="AE1017">
        <v>9.1918974559810707</v>
      </c>
      <c r="AF1017">
        <v>1</v>
      </c>
      <c r="AG1017">
        <v>1</v>
      </c>
      <c r="AH1017">
        <v>0</v>
      </c>
      <c r="AI1017">
        <v>0</v>
      </c>
      <c r="AJ1017">
        <v>0</v>
      </c>
      <c r="AK1017">
        <v>0</v>
      </c>
      <c r="AL1017" t="s">
        <v>35</v>
      </c>
    </row>
    <row r="1018" spans="1:38" hidden="1" x14ac:dyDescent="0.2">
      <c r="A1018">
        <v>5767</v>
      </c>
      <c r="B1018">
        <v>74</v>
      </c>
      <c r="C1018" t="str">
        <f>QUOTIENT(Table1[[#This Row],[Age]],10)*10&amp;"-"&amp;(QUOTIENT(Table1[[#This Row],[Age]],10)*10)+9</f>
        <v>70-79</v>
      </c>
      <c r="D1018">
        <v>1</v>
      </c>
      <c r="E1018">
        <v>0</v>
      </c>
      <c r="F1018">
        <v>0</v>
      </c>
      <c r="G1018" s="3">
        <v>30.200088946210599</v>
      </c>
      <c r="H1018" s="3" t="str">
        <f>IF(Table1[[#This Row],[BMI]]&lt;18.5,"Underweight",IF(AND(Table1[[#This Row],[BMI]]&gt;=18.5,Table1[[#This Row],[BMI]]&lt;25),"Normal Weight",IF(AND(Table1[[#This Row],[BMI]]&gt;=25,Table1[[#This Row],[BMI]]&lt;30),"Overweight","Obesity")))</f>
        <v>Obesity</v>
      </c>
      <c r="I1018">
        <v>0</v>
      </c>
      <c r="J1018">
        <v>15.7607835947609</v>
      </c>
      <c r="K1018">
        <v>1.31458744563713</v>
      </c>
      <c r="L1018">
        <v>1.7030709814357099</v>
      </c>
      <c r="M1018">
        <v>4.9156509208078196</v>
      </c>
      <c r="N1018">
        <v>1</v>
      </c>
      <c r="O1018">
        <v>0</v>
      </c>
      <c r="P1018">
        <v>1</v>
      </c>
      <c r="Q1018">
        <v>0</v>
      </c>
      <c r="R1018">
        <v>0</v>
      </c>
      <c r="S1018">
        <v>0</v>
      </c>
      <c r="T1018">
        <v>161</v>
      </c>
      <c r="U1018">
        <v>70</v>
      </c>
      <c r="V1018">
        <v>221.28444321890501</v>
      </c>
      <c r="W1018">
        <v>133.20298495332199</v>
      </c>
      <c r="X1018">
        <v>65.021532593707505</v>
      </c>
      <c r="Y1018">
        <v>346.43823842678398</v>
      </c>
      <c r="Z1018">
        <v>5.83652269463773</v>
      </c>
      <c r="AA1018" t="str">
        <f>IF(Table1[[#This Row],[MMSE]]&lt;10, "Severe", IF(AND(Table1[[#This Row],[MMSE]]&gt;10,Table1[[#This Row],[MMSE]]&lt;21),"Moderate",IF(AND(Table1[[#This Row],[MMSE]]&gt;=21,Table1[[#This Row],[MMSE]]&lt;25),"Mild","Normal")))</f>
        <v>Severe</v>
      </c>
      <c r="AB1018">
        <v>5.8803675652540699</v>
      </c>
      <c r="AC1018">
        <v>0</v>
      </c>
      <c r="AD1018">
        <v>0</v>
      </c>
      <c r="AE1018">
        <v>8.0070664350621108</v>
      </c>
      <c r="AF1018">
        <v>0</v>
      </c>
      <c r="AG1018">
        <v>0</v>
      </c>
      <c r="AH1018">
        <v>0</v>
      </c>
      <c r="AI1018">
        <v>0</v>
      </c>
      <c r="AJ1018">
        <v>0</v>
      </c>
      <c r="AK1018">
        <v>0</v>
      </c>
      <c r="AL1018" t="s">
        <v>35</v>
      </c>
    </row>
    <row r="1019" spans="1:38" x14ac:dyDescent="0.2">
      <c r="A1019">
        <v>5768</v>
      </c>
      <c r="B1019">
        <v>60</v>
      </c>
      <c r="C1019" t="str">
        <f>QUOTIENT(Table1[[#This Row],[Age]],10)*10&amp;"-"&amp;(QUOTIENT(Table1[[#This Row],[Age]],10)*10)+9</f>
        <v>60-69</v>
      </c>
      <c r="D1019">
        <v>0</v>
      </c>
      <c r="E1019">
        <v>0</v>
      </c>
      <c r="F1019">
        <v>2</v>
      </c>
      <c r="G1019" s="3">
        <v>28.586195641881599</v>
      </c>
      <c r="H1019" s="3" t="str">
        <f>IF(Table1[[#This Row],[BMI]]&lt;18.5,"Underweight",IF(AND(Table1[[#This Row],[BMI]]&gt;=18.5,Table1[[#This Row],[BMI]]&lt;25),"Normal Weight",IF(AND(Table1[[#This Row],[BMI]]&gt;=25,Table1[[#This Row],[BMI]]&lt;30),"Overweight","Obesity")))</f>
        <v>Overweight</v>
      </c>
      <c r="I1019">
        <v>1</v>
      </c>
      <c r="J1019">
        <v>11.4416284449954</v>
      </c>
      <c r="K1019">
        <v>4.8849487391583297</v>
      </c>
      <c r="L1019">
        <v>3.45254449837938</v>
      </c>
      <c r="M1019">
        <v>4.8927648972987701</v>
      </c>
      <c r="N1019">
        <v>0</v>
      </c>
      <c r="O1019">
        <v>0</v>
      </c>
      <c r="P1019">
        <v>0</v>
      </c>
      <c r="Q1019">
        <v>0</v>
      </c>
      <c r="R1019">
        <v>0</v>
      </c>
      <c r="S1019">
        <v>1</v>
      </c>
      <c r="T1019">
        <v>155</v>
      </c>
      <c r="U1019">
        <v>103</v>
      </c>
      <c r="V1019">
        <v>218.670394237983</v>
      </c>
      <c r="W1019">
        <v>135.35312668708201</v>
      </c>
      <c r="X1019">
        <v>38.056622489490103</v>
      </c>
      <c r="Y1019">
        <v>76.438842060135499</v>
      </c>
      <c r="Z1019">
        <v>16.087511665911901</v>
      </c>
      <c r="AA1019" t="str">
        <f>IF(Table1[[#This Row],[MMSE]]&lt;10, "Severe", IF(AND(Table1[[#This Row],[MMSE]]&gt;10,Table1[[#This Row],[MMSE]]&lt;21),"Moderate",IF(AND(Table1[[#This Row],[MMSE]]&gt;=21,Table1[[#This Row],[MMSE]]&lt;25),"Mild","Normal")))</f>
        <v>Moderate</v>
      </c>
      <c r="AB1019">
        <v>8.9841578745354802</v>
      </c>
      <c r="AC1019">
        <v>0</v>
      </c>
      <c r="AD1019">
        <v>0</v>
      </c>
      <c r="AE1019">
        <v>9.0168232090263594</v>
      </c>
      <c r="AF1019">
        <v>1</v>
      </c>
      <c r="AG1019">
        <v>0</v>
      </c>
      <c r="AH1019">
        <v>0</v>
      </c>
      <c r="AI1019">
        <v>0</v>
      </c>
      <c r="AJ1019">
        <v>1</v>
      </c>
      <c r="AK1019">
        <v>0</v>
      </c>
      <c r="AL1019" t="s">
        <v>35</v>
      </c>
    </row>
    <row r="1020" spans="1:38" hidden="1" x14ac:dyDescent="0.2">
      <c r="A1020">
        <v>5769</v>
      </c>
      <c r="B1020">
        <v>81</v>
      </c>
      <c r="C1020" t="str">
        <f>QUOTIENT(Table1[[#This Row],[Age]],10)*10&amp;"-"&amp;(QUOTIENT(Table1[[#This Row],[Age]],10)*10)+9</f>
        <v>80-89</v>
      </c>
      <c r="D1020">
        <v>1</v>
      </c>
      <c r="E1020">
        <v>0</v>
      </c>
      <c r="F1020">
        <v>0</v>
      </c>
      <c r="G1020" s="3">
        <v>34.641073072677997</v>
      </c>
      <c r="H1020" s="3" t="str">
        <f>IF(Table1[[#This Row],[BMI]]&lt;18.5,"Underweight",IF(AND(Table1[[#This Row],[BMI]]&gt;=18.5,Table1[[#This Row],[BMI]]&lt;25),"Normal Weight",IF(AND(Table1[[#This Row],[BMI]]&gt;=25,Table1[[#This Row],[BMI]]&lt;30),"Overweight","Obesity")))</f>
        <v>Obesity</v>
      </c>
      <c r="I1020">
        <v>0</v>
      </c>
      <c r="J1020">
        <v>7.38310281543703</v>
      </c>
      <c r="K1020">
        <v>2.4734794242300899</v>
      </c>
      <c r="L1020">
        <v>5.2805837373226199</v>
      </c>
      <c r="M1020">
        <v>9.0150893248758308</v>
      </c>
      <c r="N1020">
        <v>0</v>
      </c>
      <c r="O1020">
        <v>0</v>
      </c>
      <c r="P1020">
        <v>0</v>
      </c>
      <c r="Q1020">
        <v>0</v>
      </c>
      <c r="R1020">
        <v>0</v>
      </c>
      <c r="S1020">
        <v>0</v>
      </c>
      <c r="T1020">
        <v>97</v>
      </c>
      <c r="U1020">
        <v>77</v>
      </c>
      <c r="V1020">
        <v>264.95066252377001</v>
      </c>
      <c r="W1020">
        <v>192.41918700900601</v>
      </c>
      <c r="X1020">
        <v>78.655414452214899</v>
      </c>
      <c r="Y1020">
        <v>242.225137725499</v>
      </c>
      <c r="Z1020">
        <v>9.9941366531985594</v>
      </c>
      <c r="AA1020" t="str">
        <f>IF(Table1[[#This Row],[MMSE]]&lt;10, "Severe", IF(AND(Table1[[#This Row],[MMSE]]&gt;10,Table1[[#This Row],[MMSE]]&lt;21),"Moderate",IF(AND(Table1[[#This Row],[MMSE]]&gt;=21,Table1[[#This Row],[MMSE]]&lt;25),"Mild","Normal")))</f>
        <v>Severe</v>
      </c>
      <c r="AB1020">
        <v>7.1914809587462001</v>
      </c>
      <c r="AC1020">
        <v>0</v>
      </c>
      <c r="AD1020">
        <v>0</v>
      </c>
      <c r="AE1020">
        <v>3.3890562101883401</v>
      </c>
      <c r="AF1020">
        <v>0</v>
      </c>
      <c r="AG1020">
        <v>0</v>
      </c>
      <c r="AH1020">
        <v>0</v>
      </c>
      <c r="AI1020">
        <v>0</v>
      </c>
      <c r="AJ1020">
        <v>0</v>
      </c>
      <c r="AK1020">
        <v>0</v>
      </c>
      <c r="AL1020" t="s">
        <v>35</v>
      </c>
    </row>
    <row r="1021" spans="1:38" hidden="1" x14ac:dyDescent="0.2">
      <c r="A1021">
        <v>5770</v>
      </c>
      <c r="B1021">
        <v>69</v>
      </c>
      <c r="C1021" t="str">
        <f>QUOTIENT(Table1[[#This Row],[Age]],10)*10&amp;"-"&amp;(QUOTIENT(Table1[[#This Row],[Age]],10)*10)+9</f>
        <v>60-69</v>
      </c>
      <c r="D1021">
        <v>0</v>
      </c>
      <c r="E1021">
        <v>1</v>
      </c>
      <c r="F1021">
        <v>2</v>
      </c>
      <c r="G1021" s="3">
        <v>29.684050704048801</v>
      </c>
      <c r="H1021" s="3" t="str">
        <f>IF(Table1[[#This Row],[BMI]]&lt;18.5,"Underweight",IF(AND(Table1[[#This Row],[BMI]]&gt;=18.5,Table1[[#This Row],[BMI]]&lt;25),"Normal Weight",IF(AND(Table1[[#This Row],[BMI]]&gt;=25,Table1[[#This Row],[BMI]]&lt;30),"Overweight","Obesity")))</f>
        <v>Overweight</v>
      </c>
      <c r="I1021">
        <v>1</v>
      </c>
      <c r="J1021">
        <v>1.80211766204798</v>
      </c>
      <c r="K1021">
        <v>3.4264987946696399</v>
      </c>
      <c r="L1021">
        <v>5.6993048770422799E-2</v>
      </c>
      <c r="M1021">
        <v>8.2411177508364002</v>
      </c>
      <c r="N1021">
        <v>0</v>
      </c>
      <c r="O1021">
        <v>0</v>
      </c>
      <c r="P1021">
        <v>0</v>
      </c>
      <c r="Q1021">
        <v>0</v>
      </c>
      <c r="R1021">
        <v>0</v>
      </c>
      <c r="S1021">
        <v>0</v>
      </c>
      <c r="T1021">
        <v>136</v>
      </c>
      <c r="U1021">
        <v>71</v>
      </c>
      <c r="V1021">
        <v>296.16436010308098</v>
      </c>
      <c r="W1021">
        <v>72.324030820735302</v>
      </c>
      <c r="X1021">
        <v>42.844311700472097</v>
      </c>
      <c r="Y1021">
        <v>52.387140919908902</v>
      </c>
      <c r="Z1021">
        <v>5.7320697638421496</v>
      </c>
      <c r="AA1021" t="str">
        <f>IF(Table1[[#This Row],[MMSE]]&lt;10, "Severe", IF(AND(Table1[[#This Row],[MMSE]]&gt;10,Table1[[#This Row],[MMSE]]&lt;21),"Moderate",IF(AND(Table1[[#This Row],[MMSE]]&gt;=21,Table1[[#This Row],[MMSE]]&lt;25),"Mild","Normal")))</f>
        <v>Severe</v>
      </c>
      <c r="AB1021">
        <v>0.91542740021137603</v>
      </c>
      <c r="AC1021">
        <v>0</v>
      </c>
      <c r="AD1021">
        <v>0</v>
      </c>
      <c r="AE1021">
        <v>7.5502631103839599</v>
      </c>
      <c r="AF1021">
        <v>1</v>
      </c>
      <c r="AG1021">
        <v>0</v>
      </c>
      <c r="AH1021">
        <v>0</v>
      </c>
      <c r="AI1021">
        <v>0</v>
      </c>
      <c r="AJ1021">
        <v>1</v>
      </c>
      <c r="AK1021">
        <v>0</v>
      </c>
      <c r="AL1021" t="s">
        <v>35</v>
      </c>
    </row>
    <row r="1022" spans="1:38" x14ac:dyDescent="0.2">
      <c r="A1022">
        <v>5771</v>
      </c>
      <c r="B1022">
        <v>63</v>
      </c>
      <c r="C1022" t="str">
        <f>QUOTIENT(Table1[[#This Row],[Age]],10)*10&amp;"-"&amp;(QUOTIENT(Table1[[#This Row],[Age]],10)*10)+9</f>
        <v>60-69</v>
      </c>
      <c r="D1022">
        <v>0</v>
      </c>
      <c r="E1022">
        <v>0</v>
      </c>
      <c r="F1022">
        <v>1</v>
      </c>
      <c r="G1022" s="3">
        <v>19.102705033051301</v>
      </c>
      <c r="H1022" s="3" t="str">
        <f>IF(Table1[[#This Row],[BMI]]&lt;18.5,"Underweight",IF(AND(Table1[[#This Row],[BMI]]&gt;=18.5,Table1[[#This Row],[BMI]]&lt;25),"Normal Weight",IF(AND(Table1[[#This Row],[BMI]]&gt;=25,Table1[[#This Row],[BMI]]&lt;30),"Overweight","Obesity")))</f>
        <v>Normal Weight</v>
      </c>
      <c r="I1022">
        <v>0</v>
      </c>
      <c r="J1022">
        <v>18.791887946761999</v>
      </c>
      <c r="K1022">
        <v>6.26888116059241</v>
      </c>
      <c r="L1022">
        <v>7.2754616884217302</v>
      </c>
      <c r="M1022">
        <v>8.4372263178153695</v>
      </c>
      <c r="N1022">
        <v>0</v>
      </c>
      <c r="O1022">
        <v>0</v>
      </c>
      <c r="P1022">
        <v>0</v>
      </c>
      <c r="Q1022">
        <v>0</v>
      </c>
      <c r="R1022">
        <v>1</v>
      </c>
      <c r="S1022">
        <v>0</v>
      </c>
      <c r="T1022">
        <v>159</v>
      </c>
      <c r="U1022">
        <v>116</v>
      </c>
      <c r="V1022">
        <v>213.826147294213</v>
      </c>
      <c r="W1022">
        <v>142.69216482475099</v>
      </c>
      <c r="X1022">
        <v>22.834412391145701</v>
      </c>
      <c r="Y1022">
        <v>319.76792857713298</v>
      </c>
      <c r="Z1022">
        <v>16.467844754780302</v>
      </c>
      <c r="AA1022" t="str">
        <f>IF(Table1[[#This Row],[MMSE]]&lt;10, "Severe", IF(AND(Table1[[#This Row],[MMSE]]&gt;10,Table1[[#This Row],[MMSE]]&lt;21),"Moderate",IF(AND(Table1[[#This Row],[MMSE]]&gt;=21,Table1[[#This Row],[MMSE]]&lt;25),"Mild","Normal")))</f>
        <v>Moderate</v>
      </c>
      <c r="AB1022">
        <v>4.0393920386842002</v>
      </c>
      <c r="AC1022">
        <v>0</v>
      </c>
      <c r="AD1022">
        <v>0</v>
      </c>
      <c r="AE1022">
        <v>2.6879011796270098</v>
      </c>
      <c r="AF1022">
        <v>0</v>
      </c>
      <c r="AG1022">
        <v>0</v>
      </c>
      <c r="AH1022">
        <v>0</v>
      </c>
      <c r="AI1022">
        <v>0</v>
      </c>
      <c r="AJ1022">
        <v>0</v>
      </c>
      <c r="AK1022">
        <v>1</v>
      </c>
      <c r="AL1022" t="s">
        <v>35</v>
      </c>
    </row>
    <row r="1023" spans="1:38" x14ac:dyDescent="0.2">
      <c r="A1023">
        <v>5772</v>
      </c>
      <c r="B1023">
        <v>81</v>
      </c>
      <c r="C1023" t="str">
        <f>QUOTIENT(Table1[[#This Row],[Age]],10)*10&amp;"-"&amp;(QUOTIENT(Table1[[#This Row],[Age]],10)*10)+9</f>
        <v>80-89</v>
      </c>
      <c r="D1023">
        <v>1</v>
      </c>
      <c r="E1023">
        <v>0</v>
      </c>
      <c r="F1023">
        <v>0</v>
      </c>
      <c r="G1023" s="3">
        <v>37.767887350428801</v>
      </c>
      <c r="H1023" s="3" t="str">
        <f>IF(Table1[[#This Row],[BMI]]&lt;18.5,"Underweight",IF(AND(Table1[[#This Row],[BMI]]&gt;=18.5,Table1[[#This Row],[BMI]]&lt;25),"Normal Weight",IF(AND(Table1[[#This Row],[BMI]]&gt;=25,Table1[[#This Row],[BMI]]&lt;30),"Overweight","Obesity")))</f>
        <v>Obesity</v>
      </c>
      <c r="I1023">
        <v>1</v>
      </c>
      <c r="J1023">
        <v>11.977079788706099</v>
      </c>
      <c r="K1023">
        <v>3.6160168260190801E-3</v>
      </c>
      <c r="L1023">
        <v>9.1897143423182008</v>
      </c>
      <c r="M1023">
        <v>9.0086487989148001</v>
      </c>
      <c r="N1023">
        <v>0</v>
      </c>
      <c r="O1023">
        <v>0</v>
      </c>
      <c r="P1023">
        <v>0</v>
      </c>
      <c r="Q1023">
        <v>0</v>
      </c>
      <c r="R1023">
        <v>0</v>
      </c>
      <c r="S1023">
        <v>0</v>
      </c>
      <c r="T1023">
        <v>138</v>
      </c>
      <c r="U1023">
        <v>86</v>
      </c>
      <c r="V1023">
        <v>196.96385569141901</v>
      </c>
      <c r="W1023">
        <v>97.598435992486003</v>
      </c>
      <c r="X1023">
        <v>90.409942418899902</v>
      </c>
      <c r="Y1023">
        <v>213.23993000901999</v>
      </c>
      <c r="Z1023">
        <v>17.710214186148299</v>
      </c>
      <c r="AA1023" t="str">
        <f>IF(Table1[[#This Row],[MMSE]]&lt;10, "Severe", IF(AND(Table1[[#This Row],[MMSE]]&gt;10,Table1[[#This Row],[MMSE]]&lt;21),"Moderate",IF(AND(Table1[[#This Row],[MMSE]]&gt;=21,Table1[[#This Row],[MMSE]]&lt;25),"Mild","Normal")))</f>
        <v>Moderate</v>
      </c>
      <c r="AB1023">
        <v>8.2840143015515594E-2</v>
      </c>
      <c r="AC1023">
        <v>0</v>
      </c>
      <c r="AD1023">
        <v>0</v>
      </c>
      <c r="AE1023">
        <v>6.6513328687613402</v>
      </c>
      <c r="AF1023">
        <v>1</v>
      </c>
      <c r="AG1023">
        <v>0</v>
      </c>
      <c r="AH1023">
        <v>0</v>
      </c>
      <c r="AI1023">
        <v>0</v>
      </c>
      <c r="AJ1023">
        <v>1</v>
      </c>
      <c r="AK1023">
        <v>0</v>
      </c>
      <c r="AL1023" t="s">
        <v>35</v>
      </c>
    </row>
    <row r="1024" spans="1:38" hidden="1" x14ac:dyDescent="0.2">
      <c r="A1024">
        <v>5773</v>
      </c>
      <c r="B1024">
        <v>90</v>
      </c>
      <c r="C1024" t="str">
        <f>QUOTIENT(Table1[[#This Row],[Age]],10)*10&amp;"-"&amp;(QUOTIENT(Table1[[#This Row],[Age]],10)*10)+9</f>
        <v>90-99</v>
      </c>
      <c r="D1024">
        <v>0</v>
      </c>
      <c r="E1024">
        <v>2</v>
      </c>
      <c r="F1024">
        <v>2</v>
      </c>
      <c r="G1024" s="3">
        <v>22.189841792594201</v>
      </c>
      <c r="H1024" s="3" t="str">
        <f>IF(Table1[[#This Row],[BMI]]&lt;18.5,"Underweight",IF(AND(Table1[[#This Row],[BMI]]&gt;=18.5,Table1[[#This Row],[BMI]]&lt;25),"Normal Weight",IF(AND(Table1[[#This Row],[BMI]]&gt;=25,Table1[[#This Row],[BMI]]&lt;30),"Overweight","Obesity")))</f>
        <v>Normal Weight</v>
      </c>
      <c r="I1024">
        <v>0</v>
      </c>
      <c r="J1024">
        <v>14.640250770603799</v>
      </c>
      <c r="K1024">
        <v>6.8585801337027004</v>
      </c>
      <c r="L1024">
        <v>1.01905786202246</v>
      </c>
      <c r="M1024">
        <v>8.9051493155733699</v>
      </c>
      <c r="N1024">
        <v>0</v>
      </c>
      <c r="O1024">
        <v>0</v>
      </c>
      <c r="P1024">
        <v>0</v>
      </c>
      <c r="Q1024">
        <v>0</v>
      </c>
      <c r="R1024">
        <v>0</v>
      </c>
      <c r="S1024">
        <v>0</v>
      </c>
      <c r="T1024">
        <v>106</v>
      </c>
      <c r="U1024">
        <v>104</v>
      </c>
      <c r="V1024">
        <v>226.86842998301199</v>
      </c>
      <c r="W1024">
        <v>124.284707002213</v>
      </c>
      <c r="X1024">
        <v>95.169845644960901</v>
      </c>
      <c r="Y1024">
        <v>332.31892746857699</v>
      </c>
      <c r="Z1024">
        <v>8.7263992148460492</v>
      </c>
      <c r="AA1024" t="str">
        <f>IF(Table1[[#This Row],[MMSE]]&lt;10, "Severe", IF(AND(Table1[[#This Row],[MMSE]]&gt;10,Table1[[#This Row],[MMSE]]&lt;21),"Moderate",IF(AND(Table1[[#This Row],[MMSE]]&gt;=21,Table1[[#This Row],[MMSE]]&lt;25),"Mild","Normal")))</f>
        <v>Severe</v>
      </c>
      <c r="AB1024">
        <v>9.4865897136409796</v>
      </c>
      <c r="AC1024">
        <v>0</v>
      </c>
      <c r="AD1024">
        <v>0</v>
      </c>
      <c r="AE1024">
        <v>4.9645139368753597</v>
      </c>
      <c r="AF1024">
        <v>1</v>
      </c>
      <c r="AG1024">
        <v>0</v>
      </c>
      <c r="AH1024">
        <v>0</v>
      </c>
      <c r="AI1024">
        <v>0</v>
      </c>
      <c r="AJ1024">
        <v>0</v>
      </c>
      <c r="AK1024">
        <v>0</v>
      </c>
      <c r="AL1024" t="s">
        <v>35</v>
      </c>
    </row>
    <row r="1025" spans="1:38" hidden="1" x14ac:dyDescent="0.2">
      <c r="A1025">
        <v>5774</v>
      </c>
      <c r="B1025">
        <v>69</v>
      </c>
      <c r="C1025" t="str">
        <f>QUOTIENT(Table1[[#This Row],[Age]],10)*10&amp;"-"&amp;(QUOTIENT(Table1[[#This Row],[Age]],10)*10)+9</f>
        <v>60-69</v>
      </c>
      <c r="D1025">
        <v>0</v>
      </c>
      <c r="E1025">
        <v>0</v>
      </c>
      <c r="F1025">
        <v>2</v>
      </c>
      <c r="G1025" s="3">
        <v>20.611454377200701</v>
      </c>
      <c r="H1025" s="3" t="str">
        <f>IF(Table1[[#This Row],[BMI]]&lt;18.5,"Underweight",IF(AND(Table1[[#This Row],[BMI]]&gt;=18.5,Table1[[#This Row],[BMI]]&lt;25),"Normal Weight",IF(AND(Table1[[#This Row],[BMI]]&gt;=25,Table1[[#This Row],[BMI]]&lt;30),"Overweight","Obesity")))</f>
        <v>Normal Weight</v>
      </c>
      <c r="I1025">
        <v>0</v>
      </c>
      <c r="J1025">
        <v>14.0795107011581</v>
      </c>
      <c r="K1025">
        <v>2.89582463249124</v>
      </c>
      <c r="L1025">
        <v>3.16720659419506</v>
      </c>
      <c r="M1025">
        <v>7.6059058016975598</v>
      </c>
      <c r="N1025">
        <v>0</v>
      </c>
      <c r="O1025">
        <v>0</v>
      </c>
      <c r="P1025">
        <v>0</v>
      </c>
      <c r="Q1025">
        <v>0</v>
      </c>
      <c r="R1025">
        <v>0</v>
      </c>
      <c r="S1025">
        <v>0</v>
      </c>
      <c r="T1025">
        <v>154</v>
      </c>
      <c r="U1025">
        <v>60</v>
      </c>
      <c r="V1025">
        <v>216.90048232034701</v>
      </c>
      <c r="W1025">
        <v>78.749791970445699</v>
      </c>
      <c r="X1025">
        <v>54.379147717382303</v>
      </c>
      <c r="Y1025">
        <v>292.245201879212</v>
      </c>
      <c r="Z1025">
        <v>0.59650095848360296</v>
      </c>
      <c r="AA1025" t="str">
        <f>IF(Table1[[#This Row],[MMSE]]&lt;10, "Severe", IF(AND(Table1[[#This Row],[MMSE]]&gt;10,Table1[[#This Row],[MMSE]]&lt;21),"Moderate",IF(AND(Table1[[#This Row],[MMSE]]&gt;=21,Table1[[#This Row],[MMSE]]&lt;25),"Mild","Normal")))</f>
        <v>Severe</v>
      </c>
      <c r="AB1025">
        <v>7.2531087066444204</v>
      </c>
      <c r="AC1025">
        <v>0</v>
      </c>
      <c r="AD1025">
        <v>0</v>
      </c>
      <c r="AE1025">
        <v>6.3035979104187296</v>
      </c>
      <c r="AF1025">
        <v>0</v>
      </c>
      <c r="AG1025">
        <v>0</v>
      </c>
      <c r="AH1025">
        <v>1</v>
      </c>
      <c r="AI1025">
        <v>0</v>
      </c>
      <c r="AJ1025">
        <v>1</v>
      </c>
      <c r="AK1025">
        <v>0</v>
      </c>
      <c r="AL1025" t="s">
        <v>35</v>
      </c>
    </row>
    <row r="1026" spans="1:38" hidden="1" x14ac:dyDescent="0.2">
      <c r="A1026">
        <v>5775</v>
      </c>
      <c r="B1026">
        <v>60</v>
      </c>
      <c r="C1026" t="str">
        <f>QUOTIENT(Table1[[#This Row],[Age]],10)*10&amp;"-"&amp;(QUOTIENT(Table1[[#This Row],[Age]],10)*10)+9</f>
        <v>60-69</v>
      </c>
      <c r="D1026">
        <v>1</v>
      </c>
      <c r="E1026">
        <v>0</v>
      </c>
      <c r="F1026">
        <v>2</v>
      </c>
      <c r="G1026" s="3">
        <v>27.191345750515399</v>
      </c>
      <c r="H1026" s="3" t="str">
        <f>IF(Table1[[#This Row],[BMI]]&lt;18.5,"Underweight",IF(AND(Table1[[#This Row],[BMI]]&gt;=18.5,Table1[[#This Row],[BMI]]&lt;25),"Normal Weight",IF(AND(Table1[[#This Row],[BMI]]&gt;=25,Table1[[#This Row],[BMI]]&lt;30),"Overweight","Obesity")))</f>
        <v>Overweight</v>
      </c>
      <c r="I1026">
        <v>1</v>
      </c>
      <c r="J1026">
        <v>9.2817416862127295</v>
      </c>
      <c r="K1026">
        <v>8.5094329300026601</v>
      </c>
      <c r="L1026">
        <v>8.5522178879816995</v>
      </c>
      <c r="M1026">
        <v>8.3670900637049499</v>
      </c>
      <c r="N1026">
        <v>1</v>
      </c>
      <c r="O1026">
        <v>0</v>
      </c>
      <c r="P1026">
        <v>0</v>
      </c>
      <c r="Q1026">
        <v>0</v>
      </c>
      <c r="R1026">
        <v>0</v>
      </c>
      <c r="S1026">
        <v>0</v>
      </c>
      <c r="T1026">
        <v>179</v>
      </c>
      <c r="U1026">
        <v>70</v>
      </c>
      <c r="V1026">
        <v>283.90813452534599</v>
      </c>
      <c r="W1026">
        <v>145.194585206764</v>
      </c>
      <c r="X1026">
        <v>32.256335368950403</v>
      </c>
      <c r="Y1026">
        <v>311.63991046749101</v>
      </c>
      <c r="Z1026">
        <v>8.0568976137780997</v>
      </c>
      <c r="AA1026" t="str">
        <f>IF(Table1[[#This Row],[MMSE]]&lt;10, "Severe", IF(AND(Table1[[#This Row],[MMSE]]&gt;10,Table1[[#This Row],[MMSE]]&lt;21),"Moderate",IF(AND(Table1[[#This Row],[MMSE]]&gt;=21,Table1[[#This Row],[MMSE]]&lt;25),"Mild","Normal")))</f>
        <v>Severe</v>
      </c>
      <c r="AB1026">
        <v>4.4380885068702796</v>
      </c>
      <c r="AC1026">
        <v>1</v>
      </c>
      <c r="AD1026">
        <v>0</v>
      </c>
      <c r="AE1026">
        <v>9.29884110246606</v>
      </c>
      <c r="AF1026">
        <v>1</v>
      </c>
      <c r="AG1026">
        <v>0</v>
      </c>
      <c r="AH1026">
        <v>0</v>
      </c>
      <c r="AI1026">
        <v>0</v>
      </c>
      <c r="AJ1026">
        <v>1</v>
      </c>
      <c r="AK1026">
        <v>1</v>
      </c>
      <c r="AL1026" t="s">
        <v>35</v>
      </c>
    </row>
    <row r="1027" spans="1:38" x14ac:dyDescent="0.2">
      <c r="A1027">
        <v>5776</v>
      </c>
      <c r="B1027">
        <v>77</v>
      </c>
      <c r="C1027" t="str">
        <f>QUOTIENT(Table1[[#This Row],[Age]],10)*10&amp;"-"&amp;(QUOTIENT(Table1[[#This Row],[Age]],10)*10)+9</f>
        <v>70-79</v>
      </c>
      <c r="D1027">
        <v>1</v>
      </c>
      <c r="E1027">
        <v>1</v>
      </c>
      <c r="F1027">
        <v>1</v>
      </c>
      <c r="G1027" s="3">
        <v>27.390979759194</v>
      </c>
      <c r="H1027" s="3" t="str">
        <f>IF(Table1[[#This Row],[BMI]]&lt;18.5,"Underweight",IF(AND(Table1[[#This Row],[BMI]]&gt;=18.5,Table1[[#This Row],[BMI]]&lt;25),"Normal Weight",IF(AND(Table1[[#This Row],[BMI]]&gt;=25,Table1[[#This Row],[BMI]]&lt;30),"Overweight","Obesity")))</f>
        <v>Overweight</v>
      </c>
      <c r="I1027">
        <v>1</v>
      </c>
      <c r="J1027">
        <v>16.915396689159898</v>
      </c>
      <c r="K1027">
        <v>8.0542284671020195</v>
      </c>
      <c r="L1027">
        <v>8.9948766541809597</v>
      </c>
      <c r="M1027">
        <v>4.8099433267129603</v>
      </c>
      <c r="N1027">
        <v>1</v>
      </c>
      <c r="O1027">
        <v>0</v>
      </c>
      <c r="P1027">
        <v>0</v>
      </c>
      <c r="Q1027">
        <v>0</v>
      </c>
      <c r="R1027">
        <v>0</v>
      </c>
      <c r="S1027">
        <v>0</v>
      </c>
      <c r="T1027">
        <v>90</v>
      </c>
      <c r="U1027">
        <v>101</v>
      </c>
      <c r="V1027">
        <v>219.78699384255501</v>
      </c>
      <c r="W1027">
        <v>159.46138489180899</v>
      </c>
      <c r="X1027">
        <v>32.585876250152999</v>
      </c>
      <c r="Y1027">
        <v>294.32231442220899</v>
      </c>
      <c r="Z1027">
        <v>17.983823676206502</v>
      </c>
      <c r="AA1027" t="str">
        <f>IF(Table1[[#This Row],[MMSE]]&lt;10, "Severe", IF(AND(Table1[[#This Row],[MMSE]]&gt;10,Table1[[#This Row],[MMSE]]&lt;21),"Moderate",IF(AND(Table1[[#This Row],[MMSE]]&gt;=21,Table1[[#This Row],[MMSE]]&lt;25),"Mild","Normal")))</f>
        <v>Moderate</v>
      </c>
      <c r="AB1027">
        <v>8.9819685155427393</v>
      </c>
      <c r="AC1027">
        <v>0</v>
      </c>
      <c r="AD1027">
        <v>0</v>
      </c>
      <c r="AE1027">
        <v>0.90130807783941003</v>
      </c>
      <c r="AF1027">
        <v>0</v>
      </c>
      <c r="AG1027">
        <v>0</v>
      </c>
      <c r="AH1027">
        <v>0</v>
      </c>
      <c r="AI1027">
        <v>0</v>
      </c>
      <c r="AJ1027">
        <v>1</v>
      </c>
      <c r="AK1027">
        <v>0</v>
      </c>
      <c r="AL1027" t="s">
        <v>35</v>
      </c>
    </row>
    <row r="1028" spans="1:38" hidden="1" x14ac:dyDescent="0.2">
      <c r="A1028">
        <v>5777</v>
      </c>
      <c r="B1028">
        <v>66</v>
      </c>
      <c r="C1028" t="str">
        <f>QUOTIENT(Table1[[#This Row],[Age]],10)*10&amp;"-"&amp;(QUOTIENT(Table1[[#This Row],[Age]],10)*10)+9</f>
        <v>60-69</v>
      </c>
      <c r="D1028">
        <v>1</v>
      </c>
      <c r="E1028">
        <v>0</v>
      </c>
      <c r="F1028">
        <v>0</v>
      </c>
      <c r="G1028" s="3">
        <v>28.685528639014301</v>
      </c>
      <c r="H1028" s="3" t="str">
        <f>IF(Table1[[#This Row],[BMI]]&lt;18.5,"Underweight",IF(AND(Table1[[#This Row],[BMI]]&gt;=18.5,Table1[[#This Row],[BMI]]&lt;25),"Normal Weight",IF(AND(Table1[[#This Row],[BMI]]&gt;=25,Table1[[#This Row],[BMI]]&lt;30),"Overweight","Obesity")))</f>
        <v>Overweight</v>
      </c>
      <c r="I1028">
        <v>1</v>
      </c>
      <c r="J1028">
        <v>7.5433951622890696</v>
      </c>
      <c r="K1028">
        <v>3.08034333337064</v>
      </c>
      <c r="L1028">
        <v>2.00550345502959</v>
      </c>
      <c r="M1028">
        <v>8.4616384997012606</v>
      </c>
      <c r="N1028">
        <v>0</v>
      </c>
      <c r="O1028">
        <v>0</v>
      </c>
      <c r="P1028">
        <v>0</v>
      </c>
      <c r="Q1028">
        <v>0</v>
      </c>
      <c r="R1028">
        <v>0</v>
      </c>
      <c r="S1028">
        <v>1</v>
      </c>
      <c r="T1028">
        <v>102</v>
      </c>
      <c r="U1028">
        <v>100</v>
      </c>
      <c r="V1028">
        <v>206.761819419402</v>
      </c>
      <c r="W1028">
        <v>179.74001358718999</v>
      </c>
      <c r="X1028">
        <v>27.146444100986599</v>
      </c>
      <c r="Y1028">
        <v>137.27447094841801</v>
      </c>
      <c r="Z1028">
        <v>29.3292727785572</v>
      </c>
      <c r="AA1028" t="str">
        <f>IF(Table1[[#This Row],[MMSE]]&lt;10, "Severe", IF(AND(Table1[[#This Row],[MMSE]]&gt;10,Table1[[#This Row],[MMSE]]&lt;21),"Moderate",IF(AND(Table1[[#This Row],[MMSE]]&gt;=21,Table1[[#This Row],[MMSE]]&lt;25),"Mild","Normal")))</f>
        <v>Normal</v>
      </c>
      <c r="AB1028">
        <v>3.6401519285804902</v>
      </c>
      <c r="AC1028">
        <v>1</v>
      </c>
      <c r="AD1028">
        <v>0</v>
      </c>
      <c r="AE1028">
        <v>4.2974443848919996</v>
      </c>
      <c r="AF1028">
        <v>0</v>
      </c>
      <c r="AG1028">
        <v>1</v>
      </c>
      <c r="AH1028">
        <v>0</v>
      </c>
      <c r="AI1028">
        <v>0</v>
      </c>
      <c r="AJ1028">
        <v>1</v>
      </c>
      <c r="AK1028">
        <v>0</v>
      </c>
      <c r="AL1028" t="s">
        <v>35</v>
      </c>
    </row>
    <row r="1029" spans="1:38" hidden="1" x14ac:dyDescent="0.2">
      <c r="A1029">
        <v>5778</v>
      </c>
      <c r="B1029">
        <v>80</v>
      </c>
      <c r="C1029" t="str">
        <f>QUOTIENT(Table1[[#This Row],[Age]],10)*10&amp;"-"&amp;(QUOTIENT(Table1[[#This Row],[Age]],10)*10)+9</f>
        <v>80-89</v>
      </c>
      <c r="D1029">
        <v>1</v>
      </c>
      <c r="E1029">
        <v>2</v>
      </c>
      <c r="F1029">
        <v>1</v>
      </c>
      <c r="G1029" s="3">
        <v>32.423659169474</v>
      </c>
      <c r="H1029" s="3" t="str">
        <f>IF(Table1[[#This Row],[BMI]]&lt;18.5,"Underweight",IF(AND(Table1[[#This Row],[BMI]]&gt;=18.5,Table1[[#This Row],[BMI]]&lt;25),"Normal Weight",IF(AND(Table1[[#This Row],[BMI]]&gt;=25,Table1[[#This Row],[BMI]]&lt;30),"Overweight","Obesity")))</f>
        <v>Obesity</v>
      </c>
      <c r="I1029">
        <v>0</v>
      </c>
      <c r="J1029">
        <v>19.299608311117701</v>
      </c>
      <c r="K1029">
        <v>3.58261711262822</v>
      </c>
      <c r="L1029">
        <v>9.4810882248170802</v>
      </c>
      <c r="M1029">
        <v>5.9571654770429197</v>
      </c>
      <c r="N1029">
        <v>0</v>
      </c>
      <c r="O1029">
        <v>0</v>
      </c>
      <c r="P1029">
        <v>1</v>
      </c>
      <c r="Q1029">
        <v>0</v>
      </c>
      <c r="R1029">
        <v>0</v>
      </c>
      <c r="S1029">
        <v>0</v>
      </c>
      <c r="T1029">
        <v>99</v>
      </c>
      <c r="U1029">
        <v>112</v>
      </c>
      <c r="V1029">
        <v>257.53828037450501</v>
      </c>
      <c r="W1029">
        <v>128.66030627668999</v>
      </c>
      <c r="X1029">
        <v>24.5650674466361</v>
      </c>
      <c r="Y1029">
        <v>85.191802722818593</v>
      </c>
      <c r="Z1029">
        <v>6.7154100050533998</v>
      </c>
      <c r="AA1029" t="str">
        <f>IF(Table1[[#This Row],[MMSE]]&lt;10, "Severe", IF(AND(Table1[[#This Row],[MMSE]]&gt;10,Table1[[#This Row],[MMSE]]&lt;21),"Moderate",IF(AND(Table1[[#This Row],[MMSE]]&gt;=21,Table1[[#This Row],[MMSE]]&lt;25),"Mild","Normal")))</f>
        <v>Severe</v>
      </c>
      <c r="AB1029">
        <v>2.4998174791899701</v>
      </c>
      <c r="AC1029">
        <v>0</v>
      </c>
      <c r="AD1029">
        <v>1</v>
      </c>
      <c r="AE1029">
        <v>0.387733499011292</v>
      </c>
      <c r="AF1029">
        <v>0</v>
      </c>
      <c r="AG1029">
        <v>0</v>
      </c>
      <c r="AH1029">
        <v>0</v>
      </c>
      <c r="AI1029">
        <v>0</v>
      </c>
      <c r="AJ1029">
        <v>0</v>
      </c>
      <c r="AK1029">
        <v>1</v>
      </c>
      <c r="AL1029" t="s">
        <v>35</v>
      </c>
    </row>
    <row r="1030" spans="1:38" hidden="1" x14ac:dyDescent="0.2">
      <c r="A1030">
        <v>5779</v>
      </c>
      <c r="B1030">
        <v>60</v>
      </c>
      <c r="C1030" t="str">
        <f>QUOTIENT(Table1[[#This Row],[Age]],10)*10&amp;"-"&amp;(QUOTIENT(Table1[[#This Row],[Age]],10)*10)+9</f>
        <v>60-69</v>
      </c>
      <c r="D1030">
        <v>0</v>
      </c>
      <c r="E1030">
        <v>0</v>
      </c>
      <c r="F1030">
        <v>2</v>
      </c>
      <c r="G1030" s="3">
        <v>20.913638044749401</v>
      </c>
      <c r="H1030" s="3" t="str">
        <f>IF(Table1[[#This Row],[BMI]]&lt;18.5,"Underweight",IF(AND(Table1[[#This Row],[BMI]]&gt;=18.5,Table1[[#This Row],[BMI]]&lt;25),"Normal Weight",IF(AND(Table1[[#This Row],[BMI]]&gt;=25,Table1[[#This Row],[BMI]]&lt;30),"Overweight","Obesity")))</f>
        <v>Normal Weight</v>
      </c>
      <c r="I1030">
        <v>0</v>
      </c>
      <c r="J1030">
        <v>4.51157794426571</v>
      </c>
      <c r="K1030">
        <v>7.1042896798891304</v>
      </c>
      <c r="L1030">
        <v>0.68539699724518</v>
      </c>
      <c r="M1030">
        <v>4.3234453704911804</v>
      </c>
      <c r="N1030">
        <v>0</v>
      </c>
      <c r="O1030">
        <v>0</v>
      </c>
      <c r="P1030">
        <v>0</v>
      </c>
      <c r="Q1030">
        <v>1</v>
      </c>
      <c r="R1030">
        <v>0</v>
      </c>
      <c r="S1030">
        <v>0</v>
      </c>
      <c r="T1030">
        <v>129</v>
      </c>
      <c r="U1030">
        <v>89</v>
      </c>
      <c r="V1030">
        <v>230.31302922200001</v>
      </c>
      <c r="W1030">
        <v>88.544387478120896</v>
      </c>
      <c r="X1030">
        <v>53.918323379546102</v>
      </c>
      <c r="Y1030">
        <v>397.982108982282</v>
      </c>
      <c r="Z1030">
        <v>9.5347642909078498</v>
      </c>
      <c r="AA1030" t="str">
        <f>IF(Table1[[#This Row],[MMSE]]&lt;10, "Severe", IF(AND(Table1[[#This Row],[MMSE]]&gt;10,Table1[[#This Row],[MMSE]]&lt;21),"Moderate",IF(AND(Table1[[#This Row],[MMSE]]&gt;=21,Table1[[#This Row],[MMSE]]&lt;25),"Mild","Normal")))</f>
        <v>Severe</v>
      </c>
      <c r="AB1030">
        <v>2.1422812399688</v>
      </c>
      <c r="AC1030">
        <v>0</v>
      </c>
      <c r="AD1030">
        <v>0</v>
      </c>
      <c r="AE1030">
        <v>7.0805450147042999</v>
      </c>
      <c r="AF1030">
        <v>0</v>
      </c>
      <c r="AG1030">
        <v>0</v>
      </c>
      <c r="AH1030">
        <v>0</v>
      </c>
      <c r="AI1030">
        <v>0</v>
      </c>
      <c r="AJ1030">
        <v>1</v>
      </c>
      <c r="AK1030">
        <v>0</v>
      </c>
      <c r="AL1030" t="s">
        <v>35</v>
      </c>
    </row>
    <row r="1031" spans="1:38" hidden="1" x14ac:dyDescent="0.2">
      <c r="A1031">
        <v>5780</v>
      </c>
      <c r="B1031">
        <v>87</v>
      </c>
      <c r="C1031" t="str">
        <f>QUOTIENT(Table1[[#This Row],[Age]],10)*10&amp;"-"&amp;(QUOTIENT(Table1[[#This Row],[Age]],10)*10)+9</f>
        <v>80-89</v>
      </c>
      <c r="D1031">
        <v>1</v>
      </c>
      <c r="E1031">
        <v>0</v>
      </c>
      <c r="F1031">
        <v>2</v>
      </c>
      <c r="G1031" s="3">
        <v>18.378521675796001</v>
      </c>
      <c r="H1031" s="3" t="str">
        <f>IF(Table1[[#This Row],[BMI]]&lt;18.5,"Underweight",IF(AND(Table1[[#This Row],[BMI]]&gt;=18.5,Table1[[#This Row],[BMI]]&lt;25),"Normal Weight",IF(AND(Table1[[#This Row],[BMI]]&gt;=25,Table1[[#This Row],[BMI]]&lt;30),"Overweight","Obesity")))</f>
        <v>Underweight</v>
      </c>
      <c r="I1031">
        <v>0</v>
      </c>
      <c r="J1031">
        <v>4.5951195592686398</v>
      </c>
      <c r="K1031">
        <v>2.0223518475573101</v>
      </c>
      <c r="L1031">
        <v>8.8445358218688206</v>
      </c>
      <c r="M1031">
        <v>7.9908313771642998</v>
      </c>
      <c r="N1031">
        <v>0</v>
      </c>
      <c r="O1031">
        <v>0</v>
      </c>
      <c r="P1031">
        <v>0</v>
      </c>
      <c r="Q1031">
        <v>0</v>
      </c>
      <c r="R1031">
        <v>0</v>
      </c>
      <c r="S1031">
        <v>0</v>
      </c>
      <c r="T1031">
        <v>178</v>
      </c>
      <c r="U1031">
        <v>107</v>
      </c>
      <c r="V1031">
        <v>196.348379290309</v>
      </c>
      <c r="W1031">
        <v>140.70340853706099</v>
      </c>
      <c r="X1031">
        <v>65.9779376285409</v>
      </c>
      <c r="Y1031">
        <v>240.37639516029401</v>
      </c>
      <c r="Z1031">
        <v>7.8071728794033604</v>
      </c>
      <c r="AA1031" t="str">
        <f>IF(Table1[[#This Row],[MMSE]]&lt;10, "Severe", IF(AND(Table1[[#This Row],[MMSE]]&gt;10,Table1[[#This Row],[MMSE]]&lt;21),"Moderate",IF(AND(Table1[[#This Row],[MMSE]]&gt;=21,Table1[[#This Row],[MMSE]]&lt;25),"Mild","Normal")))</f>
        <v>Severe</v>
      </c>
      <c r="AB1031">
        <v>3.5863602991117101</v>
      </c>
      <c r="AC1031">
        <v>0</v>
      </c>
      <c r="AD1031">
        <v>0</v>
      </c>
      <c r="AE1031">
        <v>0.32074583611326402</v>
      </c>
      <c r="AF1031">
        <v>0</v>
      </c>
      <c r="AG1031">
        <v>0</v>
      </c>
      <c r="AH1031">
        <v>0</v>
      </c>
      <c r="AI1031">
        <v>0</v>
      </c>
      <c r="AJ1031">
        <v>0</v>
      </c>
      <c r="AK1031">
        <v>1</v>
      </c>
      <c r="AL1031" t="s">
        <v>35</v>
      </c>
    </row>
    <row r="1032" spans="1:38" hidden="1" x14ac:dyDescent="0.2">
      <c r="A1032">
        <v>5781</v>
      </c>
      <c r="B1032">
        <v>83</v>
      </c>
      <c r="C1032" t="str">
        <f>QUOTIENT(Table1[[#This Row],[Age]],10)*10&amp;"-"&amp;(QUOTIENT(Table1[[#This Row],[Age]],10)*10)+9</f>
        <v>80-89</v>
      </c>
      <c r="D1032">
        <v>1</v>
      </c>
      <c r="E1032">
        <v>0</v>
      </c>
      <c r="F1032">
        <v>1</v>
      </c>
      <c r="G1032" s="3">
        <v>17.242977417032801</v>
      </c>
      <c r="H1032" s="3" t="str">
        <f>IF(Table1[[#This Row],[BMI]]&lt;18.5,"Underweight",IF(AND(Table1[[#This Row],[BMI]]&gt;=18.5,Table1[[#This Row],[BMI]]&lt;25),"Normal Weight",IF(AND(Table1[[#This Row],[BMI]]&gt;=25,Table1[[#This Row],[BMI]]&lt;30),"Overweight","Obesity")))</f>
        <v>Underweight</v>
      </c>
      <c r="I1032">
        <v>0</v>
      </c>
      <c r="J1032">
        <v>18.382691347001799</v>
      </c>
      <c r="K1032">
        <v>5.0817496479580297</v>
      </c>
      <c r="L1032">
        <v>1.9598232487509499</v>
      </c>
      <c r="M1032">
        <v>6.12284614421685</v>
      </c>
      <c r="N1032">
        <v>1</v>
      </c>
      <c r="O1032">
        <v>0</v>
      </c>
      <c r="P1032">
        <v>1</v>
      </c>
      <c r="Q1032">
        <v>0</v>
      </c>
      <c r="R1032">
        <v>1</v>
      </c>
      <c r="S1032">
        <v>0</v>
      </c>
      <c r="T1032">
        <v>128</v>
      </c>
      <c r="U1032">
        <v>110</v>
      </c>
      <c r="V1032">
        <v>246.23358799552199</v>
      </c>
      <c r="W1032">
        <v>154.86837406082699</v>
      </c>
      <c r="X1032">
        <v>39.061704190623097</v>
      </c>
      <c r="Y1032">
        <v>258.32898523990099</v>
      </c>
      <c r="Z1032">
        <v>23.451928090183401</v>
      </c>
      <c r="AA1032" t="str">
        <f>IF(Table1[[#This Row],[MMSE]]&lt;10, "Severe", IF(AND(Table1[[#This Row],[MMSE]]&gt;10,Table1[[#This Row],[MMSE]]&lt;21),"Moderate",IF(AND(Table1[[#This Row],[MMSE]]&gt;=21,Table1[[#This Row],[MMSE]]&lt;25),"Mild","Normal")))</f>
        <v>Mild</v>
      </c>
      <c r="AB1032">
        <v>2.9876064740157999</v>
      </c>
      <c r="AC1032">
        <v>1</v>
      </c>
      <c r="AD1032">
        <v>0</v>
      </c>
      <c r="AE1032">
        <v>1.0709929636592499</v>
      </c>
      <c r="AF1032">
        <v>1</v>
      </c>
      <c r="AG1032">
        <v>0</v>
      </c>
      <c r="AH1032">
        <v>0</v>
      </c>
      <c r="AI1032">
        <v>0</v>
      </c>
      <c r="AJ1032">
        <v>0</v>
      </c>
      <c r="AK1032">
        <v>1</v>
      </c>
      <c r="AL1032" t="s">
        <v>35</v>
      </c>
    </row>
    <row r="1033" spans="1:38" x14ac:dyDescent="0.2">
      <c r="A1033">
        <v>5782</v>
      </c>
      <c r="B1033">
        <v>87</v>
      </c>
      <c r="C1033" t="str">
        <f>QUOTIENT(Table1[[#This Row],[Age]],10)*10&amp;"-"&amp;(QUOTIENT(Table1[[#This Row],[Age]],10)*10)+9</f>
        <v>80-89</v>
      </c>
      <c r="D1033">
        <v>0</v>
      </c>
      <c r="E1033">
        <v>1</v>
      </c>
      <c r="F1033">
        <v>1</v>
      </c>
      <c r="G1033" s="3">
        <v>16.716257949929599</v>
      </c>
      <c r="H1033" s="3" t="str">
        <f>IF(Table1[[#This Row],[BMI]]&lt;18.5,"Underweight",IF(AND(Table1[[#This Row],[BMI]]&gt;=18.5,Table1[[#This Row],[BMI]]&lt;25),"Normal Weight",IF(AND(Table1[[#This Row],[BMI]]&gt;=25,Table1[[#This Row],[BMI]]&lt;30),"Overweight","Obesity")))</f>
        <v>Underweight</v>
      </c>
      <c r="I1033">
        <v>1</v>
      </c>
      <c r="J1033">
        <v>13.4845488800251</v>
      </c>
      <c r="K1033">
        <v>5.4814412920791096</v>
      </c>
      <c r="L1033">
        <v>1.5707012895511301</v>
      </c>
      <c r="M1033">
        <v>6.9923484962685896</v>
      </c>
      <c r="N1033">
        <v>0</v>
      </c>
      <c r="O1033">
        <v>0</v>
      </c>
      <c r="P1033">
        <v>0</v>
      </c>
      <c r="Q1033">
        <v>0</v>
      </c>
      <c r="R1033">
        <v>0</v>
      </c>
      <c r="S1033">
        <v>0</v>
      </c>
      <c r="T1033">
        <v>162</v>
      </c>
      <c r="U1033">
        <v>61</v>
      </c>
      <c r="V1033">
        <v>175.946262449861</v>
      </c>
      <c r="W1033">
        <v>65.089056336847705</v>
      </c>
      <c r="X1033">
        <v>28.032714987650699</v>
      </c>
      <c r="Y1033">
        <v>78.382073837579796</v>
      </c>
      <c r="Z1033">
        <v>13.869680275676201</v>
      </c>
      <c r="AA1033" t="str">
        <f>IF(Table1[[#This Row],[MMSE]]&lt;10, "Severe", IF(AND(Table1[[#This Row],[MMSE]]&gt;10,Table1[[#This Row],[MMSE]]&lt;21),"Moderate",IF(AND(Table1[[#This Row],[MMSE]]&gt;=21,Table1[[#This Row],[MMSE]]&lt;25),"Mild","Normal")))</f>
        <v>Moderate</v>
      </c>
      <c r="AB1033">
        <v>3.4698250562305399</v>
      </c>
      <c r="AC1033">
        <v>0</v>
      </c>
      <c r="AD1033">
        <v>0</v>
      </c>
      <c r="AE1033">
        <v>0.22609887489650499</v>
      </c>
      <c r="AF1033">
        <v>1</v>
      </c>
      <c r="AG1033">
        <v>0</v>
      </c>
      <c r="AH1033">
        <v>0</v>
      </c>
      <c r="AI1033">
        <v>0</v>
      </c>
      <c r="AJ1033">
        <v>1</v>
      </c>
      <c r="AK1033">
        <v>1</v>
      </c>
      <c r="AL1033" t="s">
        <v>35</v>
      </c>
    </row>
    <row r="1034" spans="1:38" x14ac:dyDescent="0.2">
      <c r="A1034">
        <v>5783</v>
      </c>
      <c r="B1034">
        <v>69</v>
      </c>
      <c r="C1034" t="str">
        <f>QUOTIENT(Table1[[#This Row],[Age]],10)*10&amp;"-"&amp;(QUOTIENT(Table1[[#This Row],[Age]],10)*10)+9</f>
        <v>60-69</v>
      </c>
      <c r="D1034">
        <v>1</v>
      </c>
      <c r="E1034">
        <v>2</v>
      </c>
      <c r="F1034">
        <v>0</v>
      </c>
      <c r="G1034" s="3">
        <v>30.677631287197201</v>
      </c>
      <c r="H1034" s="3" t="str">
        <f>IF(Table1[[#This Row],[BMI]]&lt;18.5,"Underweight",IF(AND(Table1[[#This Row],[BMI]]&gt;=18.5,Table1[[#This Row],[BMI]]&lt;25),"Normal Weight",IF(AND(Table1[[#This Row],[BMI]]&gt;=25,Table1[[#This Row],[BMI]]&lt;30),"Overweight","Obesity")))</f>
        <v>Obesity</v>
      </c>
      <c r="I1034">
        <v>0</v>
      </c>
      <c r="J1034">
        <v>0.43717085994511001</v>
      </c>
      <c r="K1034">
        <v>2.0681108170461302</v>
      </c>
      <c r="L1034">
        <v>7.2052855730849803</v>
      </c>
      <c r="M1034">
        <v>4.8226324259092896</v>
      </c>
      <c r="N1034">
        <v>0</v>
      </c>
      <c r="O1034">
        <v>0</v>
      </c>
      <c r="P1034">
        <v>0</v>
      </c>
      <c r="Q1034">
        <v>0</v>
      </c>
      <c r="R1034">
        <v>0</v>
      </c>
      <c r="S1034">
        <v>0</v>
      </c>
      <c r="T1034">
        <v>168</v>
      </c>
      <c r="U1034">
        <v>118</v>
      </c>
      <c r="V1034">
        <v>213.122960185973</v>
      </c>
      <c r="W1034">
        <v>127.83247431586599</v>
      </c>
      <c r="X1034">
        <v>21.767351988553202</v>
      </c>
      <c r="Y1034">
        <v>179.538278711164</v>
      </c>
      <c r="Z1034">
        <v>18.522431705504999</v>
      </c>
      <c r="AA1034" t="str">
        <f>IF(Table1[[#This Row],[MMSE]]&lt;10, "Severe", IF(AND(Table1[[#This Row],[MMSE]]&gt;10,Table1[[#This Row],[MMSE]]&lt;21),"Moderate",IF(AND(Table1[[#This Row],[MMSE]]&gt;=21,Table1[[#This Row],[MMSE]]&lt;25),"Mild","Normal")))</f>
        <v>Moderate</v>
      </c>
      <c r="AB1034">
        <v>6.1972771333911103</v>
      </c>
      <c r="AC1034">
        <v>0</v>
      </c>
      <c r="AD1034">
        <v>0</v>
      </c>
      <c r="AE1034">
        <v>1.07301693853961</v>
      </c>
      <c r="AF1034">
        <v>0</v>
      </c>
      <c r="AG1034">
        <v>0</v>
      </c>
      <c r="AH1034">
        <v>0</v>
      </c>
      <c r="AI1034">
        <v>0</v>
      </c>
      <c r="AJ1034">
        <v>0</v>
      </c>
      <c r="AK1034">
        <v>0</v>
      </c>
      <c r="AL1034" t="s">
        <v>35</v>
      </c>
    </row>
    <row r="1035" spans="1:38" hidden="1" x14ac:dyDescent="0.2">
      <c r="A1035">
        <v>5784</v>
      </c>
      <c r="B1035">
        <v>88</v>
      </c>
      <c r="C1035" t="str">
        <f>QUOTIENT(Table1[[#This Row],[Age]],10)*10&amp;"-"&amp;(QUOTIENT(Table1[[#This Row],[Age]],10)*10)+9</f>
        <v>80-89</v>
      </c>
      <c r="D1035">
        <v>1</v>
      </c>
      <c r="E1035">
        <v>3</v>
      </c>
      <c r="F1035">
        <v>1</v>
      </c>
      <c r="G1035" s="3">
        <v>17.8608386044646</v>
      </c>
      <c r="H1035" s="3" t="str">
        <f>IF(Table1[[#This Row],[BMI]]&lt;18.5,"Underweight",IF(AND(Table1[[#This Row],[BMI]]&gt;=18.5,Table1[[#This Row],[BMI]]&lt;25),"Normal Weight",IF(AND(Table1[[#This Row],[BMI]]&gt;=25,Table1[[#This Row],[BMI]]&lt;30),"Overweight","Obesity")))</f>
        <v>Underweight</v>
      </c>
      <c r="I1035">
        <v>0</v>
      </c>
      <c r="J1035">
        <v>3.4788927896827402</v>
      </c>
      <c r="K1035">
        <v>9.9840895406334909</v>
      </c>
      <c r="L1035">
        <v>9.8598251845528502</v>
      </c>
      <c r="M1035">
        <v>9.3352217773130501</v>
      </c>
      <c r="N1035">
        <v>0</v>
      </c>
      <c r="O1035">
        <v>0</v>
      </c>
      <c r="P1035">
        <v>0</v>
      </c>
      <c r="Q1035">
        <v>0</v>
      </c>
      <c r="R1035">
        <v>0</v>
      </c>
      <c r="S1035">
        <v>1</v>
      </c>
      <c r="T1035">
        <v>179</v>
      </c>
      <c r="U1035">
        <v>110</v>
      </c>
      <c r="V1035">
        <v>169.88094983819499</v>
      </c>
      <c r="W1035">
        <v>146.52611500118601</v>
      </c>
      <c r="X1035">
        <v>36.397692509639597</v>
      </c>
      <c r="Y1035">
        <v>160.34474538236501</v>
      </c>
      <c r="Z1035">
        <v>0.63155310955734201</v>
      </c>
      <c r="AA1035" t="str">
        <f>IF(Table1[[#This Row],[MMSE]]&lt;10, "Severe", IF(AND(Table1[[#This Row],[MMSE]]&gt;10,Table1[[#This Row],[MMSE]]&lt;21),"Moderate",IF(AND(Table1[[#This Row],[MMSE]]&gt;=21,Table1[[#This Row],[MMSE]]&lt;25),"Mild","Normal")))</f>
        <v>Severe</v>
      </c>
      <c r="AB1035">
        <v>7.3575039472507999</v>
      </c>
      <c r="AC1035">
        <v>1</v>
      </c>
      <c r="AD1035">
        <v>0</v>
      </c>
      <c r="AE1035">
        <v>4.0509805274653701</v>
      </c>
      <c r="AF1035">
        <v>0</v>
      </c>
      <c r="AG1035">
        <v>0</v>
      </c>
      <c r="AH1035">
        <v>0</v>
      </c>
      <c r="AI1035">
        <v>1</v>
      </c>
      <c r="AJ1035">
        <v>0</v>
      </c>
      <c r="AK1035">
        <v>1</v>
      </c>
      <c r="AL1035" t="s">
        <v>35</v>
      </c>
    </row>
    <row r="1036" spans="1:38" x14ac:dyDescent="0.2">
      <c r="A1036">
        <v>5785</v>
      </c>
      <c r="B1036">
        <v>70</v>
      </c>
      <c r="C1036" t="str">
        <f>QUOTIENT(Table1[[#This Row],[Age]],10)*10&amp;"-"&amp;(QUOTIENT(Table1[[#This Row],[Age]],10)*10)+9</f>
        <v>70-79</v>
      </c>
      <c r="D1036">
        <v>0</v>
      </c>
      <c r="E1036">
        <v>1</v>
      </c>
      <c r="F1036">
        <v>1</v>
      </c>
      <c r="G1036" s="3">
        <v>22.352999813634</v>
      </c>
      <c r="H1036" s="3" t="str">
        <f>IF(Table1[[#This Row],[BMI]]&lt;18.5,"Underweight",IF(AND(Table1[[#This Row],[BMI]]&gt;=18.5,Table1[[#This Row],[BMI]]&lt;25),"Normal Weight",IF(AND(Table1[[#This Row],[BMI]]&gt;=25,Table1[[#This Row],[BMI]]&lt;30),"Overweight","Obesity")))</f>
        <v>Normal Weight</v>
      </c>
      <c r="I1036">
        <v>1</v>
      </c>
      <c r="J1036">
        <v>0.87951814588451604</v>
      </c>
      <c r="K1036">
        <v>4.2356145137159702</v>
      </c>
      <c r="L1036">
        <v>0.47705189845667101</v>
      </c>
      <c r="M1036">
        <v>8.1356783091512792</v>
      </c>
      <c r="N1036">
        <v>0</v>
      </c>
      <c r="O1036">
        <v>0</v>
      </c>
      <c r="P1036">
        <v>0</v>
      </c>
      <c r="Q1036">
        <v>0</v>
      </c>
      <c r="R1036">
        <v>0</v>
      </c>
      <c r="S1036">
        <v>1</v>
      </c>
      <c r="T1036">
        <v>119</v>
      </c>
      <c r="U1036">
        <v>74</v>
      </c>
      <c r="V1036">
        <v>258.49256471970398</v>
      </c>
      <c r="W1036">
        <v>183.190915008931</v>
      </c>
      <c r="X1036">
        <v>51.230823428270199</v>
      </c>
      <c r="Y1036">
        <v>73.151242479616101</v>
      </c>
      <c r="Z1036">
        <v>11.9717899446172</v>
      </c>
      <c r="AA1036" t="str">
        <f>IF(Table1[[#This Row],[MMSE]]&lt;10, "Severe", IF(AND(Table1[[#This Row],[MMSE]]&gt;10,Table1[[#This Row],[MMSE]]&lt;21),"Moderate",IF(AND(Table1[[#This Row],[MMSE]]&gt;=21,Table1[[#This Row],[MMSE]]&lt;25),"Mild","Normal")))</f>
        <v>Moderate</v>
      </c>
      <c r="AB1036">
        <v>9.7235446598079402</v>
      </c>
      <c r="AC1036">
        <v>0</v>
      </c>
      <c r="AD1036">
        <v>0</v>
      </c>
      <c r="AE1036">
        <v>0.459419431753397</v>
      </c>
      <c r="AF1036">
        <v>0</v>
      </c>
      <c r="AG1036">
        <v>0</v>
      </c>
      <c r="AH1036">
        <v>0</v>
      </c>
      <c r="AI1036">
        <v>0</v>
      </c>
      <c r="AJ1036">
        <v>0</v>
      </c>
      <c r="AK1036">
        <v>0</v>
      </c>
      <c r="AL1036" t="s">
        <v>35</v>
      </c>
    </row>
    <row r="1037" spans="1:38" x14ac:dyDescent="0.2">
      <c r="A1037">
        <v>5786</v>
      </c>
      <c r="B1037">
        <v>81</v>
      </c>
      <c r="C1037" t="str">
        <f>QUOTIENT(Table1[[#This Row],[Age]],10)*10&amp;"-"&amp;(QUOTIENT(Table1[[#This Row],[Age]],10)*10)+9</f>
        <v>80-89</v>
      </c>
      <c r="D1037">
        <v>0</v>
      </c>
      <c r="E1037">
        <v>1</v>
      </c>
      <c r="F1037">
        <v>0</v>
      </c>
      <c r="G1037" s="3">
        <v>26.448074996025799</v>
      </c>
      <c r="H1037" s="3" t="str">
        <f>IF(Table1[[#This Row],[BMI]]&lt;18.5,"Underweight",IF(AND(Table1[[#This Row],[BMI]]&gt;=18.5,Table1[[#This Row],[BMI]]&lt;25),"Normal Weight",IF(AND(Table1[[#This Row],[BMI]]&gt;=25,Table1[[#This Row],[BMI]]&lt;30),"Overweight","Obesity")))</f>
        <v>Overweight</v>
      </c>
      <c r="I1037">
        <v>0</v>
      </c>
      <c r="J1037">
        <v>2.1512935974913301</v>
      </c>
      <c r="K1037">
        <v>0.146201943894751</v>
      </c>
      <c r="L1037">
        <v>1.60768863721876</v>
      </c>
      <c r="M1037">
        <v>8.6816323550686505</v>
      </c>
      <c r="N1037">
        <v>0</v>
      </c>
      <c r="O1037">
        <v>0</v>
      </c>
      <c r="P1037">
        <v>0</v>
      </c>
      <c r="Q1037">
        <v>0</v>
      </c>
      <c r="R1037">
        <v>0</v>
      </c>
      <c r="S1037">
        <v>0</v>
      </c>
      <c r="T1037">
        <v>102</v>
      </c>
      <c r="U1037">
        <v>96</v>
      </c>
      <c r="V1037">
        <v>283.968298673981</v>
      </c>
      <c r="W1037">
        <v>185.335091258799</v>
      </c>
      <c r="X1037">
        <v>30.5701317781471</v>
      </c>
      <c r="Y1037">
        <v>362.01743328706198</v>
      </c>
      <c r="Z1037">
        <v>13.1403602153802</v>
      </c>
      <c r="AA1037" t="str">
        <f>IF(Table1[[#This Row],[MMSE]]&lt;10, "Severe", IF(AND(Table1[[#This Row],[MMSE]]&gt;10,Table1[[#This Row],[MMSE]]&lt;21),"Moderate",IF(AND(Table1[[#This Row],[MMSE]]&gt;=21,Table1[[#This Row],[MMSE]]&lt;25),"Mild","Normal")))</f>
        <v>Moderate</v>
      </c>
      <c r="AB1037">
        <v>7.3502130209825802</v>
      </c>
      <c r="AC1037">
        <v>0</v>
      </c>
      <c r="AD1037">
        <v>0</v>
      </c>
      <c r="AE1037">
        <v>2.9933504878453601</v>
      </c>
      <c r="AF1037">
        <v>1</v>
      </c>
      <c r="AG1037">
        <v>0</v>
      </c>
      <c r="AH1037">
        <v>0</v>
      </c>
      <c r="AI1037">
        <v>0</v>
      </c>
      <c r="AJ1037">
        <v>0</v>
      </c>
      <c r="AK1037">
        <v>0</v>
      </c>
      <c r="AL1037" t="s">
        <v>35</v>
      </c>
    </row>
    <row r="1038" spans="1:38" x14ac:dyDescent="0.2">
      <c r="A1038">
        <v>5787</v>
      </c>
      <c r="B1038">
        <v>79</v>
      </c>
      <c r="C1038" t="str">
        <f>QUOTIENT(Table1[[#This Row],[Age]],10)*10&amp;"-"&amp;(QUOTIENT(Table1[[#This Row],[Age]],10)*10)+9</f>
        <v>70-79</v>
      </c>
      <c r="D1038">
        <v>1</v>
      </c>
      <c r="E1038">
        <v>0</v>
      </c>
      <c r="F1038">
        <v>0</v>
      </c>
      <c r="G1038" s="3">
        <v>29.494055213638202</v>
      </c>
      <c r="H1038" s="3" t="str">
        <f>IF(Table1[[#This Row],[BMI]]&lt;18.5,"Underweight",IF(AND(Table1[[#This Row],[BMI]]&gt;=18.5,Table1[[#This Row],[BMI]]&lt;25),"Normal Weight",IF(AND(Table1[[#This Row],[BMI]]&gt;=25,Table1[[#This Row],[BMI]]&lt;30),"Overweight","Obesity")))</f>
        <v>Overweight</v>
      </c>
      <c r="I1038">
        <v>1</v>
      </c>
      <c r="J1038">
        <v>15.5303284500411</v>
      </c>
      <c r="K1038">
        <v>3.1857294519214097E-2</v>
      </c>
      <c r="L1038">
        <v>8.0121526246967996</v>
      </c>
      <c r="M1038">
        <v>8.9500390917541708</v>
      </c>
      <c r="N1038">
        <v>0</v>
      </c>
      <c r="O1038">
        <v>0</v>
      </c>
      <c r="P1038">
        <v>0</v>
      </c>
      <c r="Q1038">
        <v>0</v>
      </c>
      <c r="R1038">
        <v>0</v>
      </c>
      <c r="S1038">
        <v>0</v>
      </c>
      <c r="T1038">
        <v>131</v>
      </c>
      <c r="U1038">
        <v>82</v>
      </c>
      <c r="V1038">
        <v>290.16893294303202</v>
      </c>
      <c r="W1038">
        <v>50.707076844917701</v>
      </c>
      <c r="X1038">
        <v>91.087492571001704</v>
      </c>
      <c r="Y1038">
        <v>62.7838735750626</v>
      </c>
      <c r="Z1038">
        <v>10.873543385826</v>
      </c>
      <c r="AA1038" t="str">
        <f>IF(Table1[[#This Row],[MMSE]]&lt;10, "Severe", IF(AND(Table1[[#This Row],[MMSE]]&gt;10,Table1[[#This Row],[MMSE]]&lt;21),"Moderate",IF(AND(Table1[[#This Row],[MMSE]]&gt;=21,Table1[[#This Row],[MMSE]]&lt;25),"Mild","Normal")))</f>
        <v>Moderate</v>
      </c>
      <c r="AB1038">
        <v>3.3434244004445599</v>
      </c>
      <c r="AC1038">
        <v>0</v>
      </c>
      <c r="AD1038">
        <v>0</v>
      </c>
      <c r="AE1038">
        <v>4.9926791915515496</v>
      </c>
      <c r="AF1038">
        <v>0</v>
      </c>
      <c r="AG1038">
        <v>0</v>
      </c>
      <c r="AH1038">
        <v>0</v>
      </c>
      <c r="AI1038">
        <v>0</v>
      </c>
      <c r="AJ1038">
        <v>1</v>
      </c>
      <c r="AK1038">
        <v>1</v>
      </c>
      <c r="AL1038" t="s">
        <v>35</v>
      </c>
    </row>
    <row r="1039" spans="1:38" hidden="1" x14ac:dyDescent="0.2">
      <c r="A1039">
        <v>5788</v>
      </c>
      <c r="B1039">
        <v>89</v>
      </c>
      <c r="C1039" t="str">
        <f>QUOTIENT(Table1[[#This Row],[Age]],10)*10&amp;"-"&amp;(QUOTIENT(Table1[[#This Row],[Age]],10)*10)+9</f>
        <v>80-89</v>
      </c>
      <c r="D1039">
        <v>1</v>
      </c>
      <c r="E1039">
        <v>0</v>
      </c>
      <c r="F1039">
        <v>1</v>
      </c>
      <c r="G1039" s="3">
        <v>20.103385302890199</v>
      </c>
      <c r="H1039" s="3" t="str">
        <f>IF(Table1[[#This Row],[BMI]]&lt;18.5,"Underweight",IF(AND(Table1[[#This Row],[BMI]]&gt;=18.5,Table1[[#This Row],[BMI]]&lt;25),"Normal Weight",IF(AND(Table1[[#This Row],[BMI]]&gt;=25,Table1[[#This Row],[BMI]]&lt;30),"Overweight","Obesity")))</f>
        <v>Normal Weight</v>
      </c>
      <c r="I1039">
        <v>1</v>
      </c>
      <c r="J1039">
        <v>13.2640578971514</v>
      </c>
      <c r="K1039">
        <v>4.8974355373476497</v>
      </c>
      <c r="L1039">
        <v>3.7972213482775201</v>
      </c>
      <c r="M1039">
        <v>4.6081490238264502</v>
      </c>
      <c r="N1039">
        <v>0</v>
      </c>
      <c r="O1039">
        <v>1</v>
      </c>
      <c r="P1039">
        <v>0</v>
      </c>
      <c r="Q1039">
        <v>1</v>
      </c>
      <c r="R1039">
        <v>0</v>
      </c>
      <c r="S1039">
        <v>0</v>
      </c>
      <c r="T1039">
        <v>113</v>
      </c>
      <c r="U1039">
        <v>79</v>
      </c>
      <c r="V1039">
        <v>265.394053496109</v>
      </c>
      <c r="W1039">
        <v>171.80038719705499</v>
      </c>
      <c r="X1039">
        <v>66.033815579637107</v>
      </c>
      <c r="Y1039">
        <v>256.62415929616901</v>
      </c>
      <c r="Z1039">
        <v>6.5548925497638697</v>
      </c>
      <c r="AA1039" t="str">
        <f>IF(Table1[[#This Row],[MMSE]]&lt;10, "Severe", IF(AND(Table1[[#This Row],[MMSE]]&gt;10,Table1[[#This Row],[MMSE]]&lt;21),"Moderate",IF(AND(Table1[[#This Row],[MMSE]]&gt;=21,Table1[[#This Row],[MMSE]]&lt;25),"Mild","Normal")))</f>
        <v>Severe</v>
      </c>
      <c r="AB1039">
        <v>4.08886971292028</v>
      </c>
      <c r="AC1039">
        <v>0</v>
      </c>
      <c r="AD1039">
        <v>0</v>
      </c>
      <c r="AE1039">
        <v>0.75184991264927903</v>
      </c>
      <c r="AF1039">
        <v>0</v>
      </c>
      <c r="AG1039">
        <v>0</v>
      </c>
      <c r="AH1039">
        <v>0</v>
      </c>
      <c r="AI1039">
        <v>0</v>
      </c>
      <c r="AJ1039">
        <v>0</v>
      </c>
      <c r="AK1039">
        <v>1</v>
      </c>
      <c r="AL1039" t="s">
        <v>35</v>
      </c>
    </row>
    <row r="1040" spans="1:38" hidden="1" x14ac:dyDescent="0.2">
      <c r="A1040">
        <v>5789</v>
      </c>
      <c r="B1040">
        <v>67</v>
      </c>
      <c r="C1040" t="str">
        <f>QUOTIENT(Table1[[#This Row],[Age]],10)*10&amp;"-"&amp;(QUOTIENT(Table1[[#This Row],[Age]],10)*10)+9</f>
        <v>60-69</v>
      </c>
      <c r="D1040">
        <v>0</v>
      </c>
      <c r="E1040">
        <v>0</v>
      </c>
      <c r="F1040">
        <v>1</v>
      </c>
      <c r="G1040" s="3">
        <v>36.684196640783902</v>
      </c>
      <c r="H1040" s="3" t="str">
        <f>IF(Table1[[#This Row],[BMI]]&lt;18.5,"Underweight",IF(AND(Table1[[#This Row],[BMI]]&gt;=18.5,Table1[[#This Row],[BMI]]&lt;25),"Normal Weight",IF(AND(Table1[[#This Row],[BMI]]&gt;=25,Table1[[#This Row],[BMI]]&lt;30),"Overweight","Obesity")))</f>
        <v>Obesity</v>
      </c>
      <c r="I1040">
        <v>0</v>
      </c>
      <c r="J1040">
        <v>9.1937759869316</v>
      </c>
      <c r="K1040">
        <v>2.9216237786102801</v>
      </c>
      <c r="L1040">
        <v>4.6147520601970102</v>
      </c>
      <c r="M1040">
        <v>5.05236670135828</v>
      </c>
      <c r="N1040">
        <v>0</v>
      </c>
      <c r="O1040">
        <v>0</v>
      </c>
      <c r="P1040">
        <v>0</v>
      </c>
      <c r="Q1040">
        <v>0</v>
      </c>
      <c r="R1040">
        <v>0</v>
      </c>
      <c r="S1040">
        <v>0</v>
      </c>
      <c r="T1040">
        <v>166</v>
      </c>
      <c r="U1040">
        <v>81</v>
      </c>
      <c r="V1040">
        <v>185.66889010356601</v>
      </c>
      <c r="W1040">
        <v>172.217259630413</v>
      </c>
      <c r="X1040">
        <v>95.818336239881901</v>
      </c>
      <c r="Y1040">
        <v>84.970379555895505</v>
      </c>
      <c r="Z1040">
        <v>28.0376082269031</v>
      </c>
      <c r="AA1040" t="str">
        <f>IF(Table1[[#This Row],[MMSE]]&lt;10, "Severe", IF(AND(Table1[[#This Row],[MMSE]]&gt;10,Table1[[#This Row],[MMSE]]&lt;21),"Moderate",IF(AND(Table1[[#This Row],[MMSE]]&gt;=21,Table1[[#This Row],[MMSE]]&lt;25),"Mild","Normal")))</f>
        <v>Normal</v>
      </c>
      <c r="AB1040">
        <v>5.8692554053434103</v>
      </c>
      <c r="AC1040">
        <v>0</v>
      </c>
      <c r="AD1040">
        <v>0</v>
      </c>
      <c r="AE1040">
        <v>7.1349431073159097</v>
      </c>
      <c r="AF1040">
        <v>0</v>
      </c>
      <c r="AG1040">
        <v>0</v>
      </c>
      <c r="AH1040">
        <v>0</v>
      </c>
      <c r="AI1040">
        <v>0</v>
      </c>
      <c r="AJ1040">
        <v>1</v>
      </c>
      <c r="AK1040">
        <v>0</v>
      </c>
      <c r="AL1040" t="s">
        <v>35</v>
      </c>
    </row>
    <row r="1041" spans="1:38" hidden="1" x14ac:dyDescent="0.2">
      <c r="A1041">
        <v>5790</v>
      </c>
      <c r="B1041">
        <v>63</v>
      </c>
      <c r="C1041" t="str">
        <f>QUOTIENT(Table1[[#This Row],[Age]],10)*10&amp;"-"&amp;(QUOTIENT(Table1[[#This Row],[Age]],10)*10)+9</f>
        <v>60-69</v>
      </c>
      <c r="D1041">
        <v>0</v>
      </c>
      <c r="E1041">
        <v>0</v>
      </c>
      <c r="F1041">
        <v>2</v>
      </c>
      <c r="G1041" s="3">
        <v>18.338968596663499</v>
      </c>
      <c r="H1041" s="3" t="str">
        <f>IF(Table1[[#This Row],[BMI]]&lt;18.5,"Underweight",IF(AND(Table1[[#This Row],[BMI]]&gt;=18.5,Table1[[#This Row],[BMI]]&lt;25),"Normal Weight",IF(AND(Table1[[#This Row],[BMI]]&gt;=25,Table1[[#This Row],[BMI]]&lt;30),"Overweight","Obesity")))</f>
        <v>Underweight</v>
      </c>
      <c r="I1041">
        <v>0</v>
      </c>
      <c r="J1041">
        <v>16.7988933394847</v>
      </c>
      <c r="K1041">
        <v>5.7724516388055198</v>
      </c>
      <c r="L1041">
        <v>0.158466787060972</v>
      </c>
      <c r="M1041">
        <v>5.5417783880600302</v>
      </c>
      <c r="N1041">
        <v>0</v>
      </c>
      <c r="O1041">
        <v>0</v>
      </c>
      <c r="P1041">
        <v>0</v>
      </c>
      <c r="Q1041">
        <v>0</v>
      </c>
      <c r="R1041">
        <v>0</v>
      </c>
      <c r="S1041">
        <v>0</v>
      </c>
      <c r="T1041">
        <v>101</v>
      </c>
      <c r="U1041">
        <v>64</v>
      </c>
      <c r="V1041">
        <v>191.43532040615699</v>
      </c>
      <c r="W1041">
        <v>86.305985622434207</v>
      </c>
      <c r="X1041">
        <v>65.366715614687095</v>
      </c>
      <c r="Y1041">
        <v>195.226746697946</v>
      </c>
      <c r="Z1041">
        <v>6.6120820625386303</v>
      </c>
      <c r="AA1041" t="str">
        <f>IF(Table1[[#This Row],[MMSE]]&lt;10, "Severe", IF(AND(Table1[[#This Row],[MMSE]]&gt;10,Table1[[#This Row],[MMSE]]&lt;21),"Moderate",IF(AND(Table1[[#This Row],[MMSE]]&gt;=21,Table1[[#This Row],[MMSE]]&lt;25),"Mild","Normal")))</f>
        <v>Severe</v>
      </c>
      <c r="AB1041">
        <v>1.7563362540365599</v>
      </c>
      <c r="AC1041">
        <v>0</v>
      </c>
      <c r="AD1041">
        <v>0</v>
      </c>
      <c r="AE1041">
        <v>9.6736837006508694</v>
      </c>
      <c r="AF1041">
        <v>0</v>
      </c>
      <c r="AG1041">
        <v>0</v>
      </c>
      <c r="AH1041">
        <v>0</v>
      </c>
      <c r="AI1041">
        <v>1</v>
      </c>
      <c r="AJ1041">
        <v>0</v>
      </c>
      <c r="AK1041">
        <v>0</v>
      </c>
      <c r="AL1041" t="s">
        <v>35</v>
      </c>
    </row>
    <row r="1042" spans="1:38" hidden="1" x14ac:dyDescent="0.2">
      <c r="A1042">
        <v>5791</v>
      </c>
      <c r="B1042">
        <v>71</v>
      </c>
      <c r="C1042" t="str">
        <f>QUOTIENT(Table1[[#This Row],[Age]],10)*10&amp;"-"&amp;(QUOTIENT(Table1[[#This Row],[Age]],10)*10)+9</f>
        <v>70-79</v>
      </c>
      <c r="D1042">
        <v>0</v>
      </c>
      <c r="E1042">
        <v>0</v>
      </c>
      <c r="F1042">
        <v>2</v>
      </c>
      <c r="G1042" s="3">
        <v>16.797650419296101</v>
      </c>
      <c r="H1042" s="3" t="str">
        <f>IF(Table1[[#This Row],[BMI]]&lt;18.5,"Underweight",IF(AND(Table1[[#This Row],[BMI]]&gt;=18.5,Table1[[#This Row],[BMI]]&lt;25),"Normal Weight",IF(AND(Table1[[#This Row],[BMI]]&gt;=25,Table1[[#This Row],[BMI]]&lt;30),"Overweight","Obesity")))</f>
        <v>Underweight</v>
      </c>
      <c r="I1042">
        <v>0</v>
      </c>
      <c r="J1042">
        <v>10.013646102399299</v>
      </c>
      <c r="K1042">
        <v>3.0696323779469199</v>
      </c>
      <c r="L1042">
        <v>2.3446114427342102</v>
      </c>
      <c r="M1042">
        <v>5.52878419066377</v>
      </c>
      <c r="N1042">
        <v>1</v>
      </c>
      <c r="O1042">
        <v>0</v>
      </c>
      <c r="P1042">
        <v>0</v>
      </c>
      <c r="Q1042">
        <v>0</v>
      </c>
      <c r="R1042">
        <v>0</v>
      </c>
      <c r="S1042">
        <v>0</v>
      </c>
      <c r="T1042">
        <v>178</v>
      </c>
      <c r="U1042">
        <v>96</v>
      </c>
      <c r="V1042">
        <v>284.49010786632499</v>
      </c>
      <c r="W1042">
        <v>117.68062819105501</v>
      </c>
      <c r="X1042">
        <v>41.927229327860204</v>
      </c>
      <c r="Y1042">
        <v>307.17920388432401</v>
      </c>
      <c r="Z1042">
        <v>5.53436234554826</v>
      </c>
      <c r="AA1042" t="str">
        <f>IF(Table1[[#This Row],[MMSE]]&lt;10, "Severe", IF(AND(Table1[[#This Row],[MMSE]]&gt;10,Table1[[#This Row],[MMSE]]&lt;21),"Moderate",IF(AND(Table1[[#This Row],[MMSE]]&gt;=21,Table1[[#This Row],[MMSE]]&lt;25),"Mild","Normal")))</f>
        <v>Severe</v>
      </c>
      <c r="AB1042">
        <v>6.2290632632461502</v>
      </c>
      <c r="AC1042">
        <v>0</v>
      </c>
      <c r="AD1042">
        <v>0</v>
      </c>
      <c r="AE1042">
        <v>1.5797828944974399</v>
      </c>
      <c r="AF1042">
        <v>0</v>
      </c>
      <c r="AG1042">
        <v>0</v>
      </c>
      <c r="AH1042">
        <v>0</v>
      </c>
      <c r="AI1042">
        <v>0</v>
      </c>
      <c r="AJ1042">
        <v>0</v>
      </c>
      <c r="AK1042">
        <v>0</v>
      </c>
      <c r="AL1042" t="s">
        <v>35</v>
      </c>
    </row>
    <row r="1043" spans="1:38" x14ac:dyDescent="0.2">
      <c r="A1043">
        <v>5792</v>
      </c>
      <c r="B1043">
        <v>79</v>
      </c>
      <c r="C1043" t="str">
        <f>QUOTIENT(Table1[[#This Row],[Age]],10)*10&amp;"-"&amp;(QUOTIENT(Table1[[#This Row],[Age]],10)*10)+9</f>
        <v>70-79</v>
      </c>
      <c r="D1043">
        <v>0</v>
      </c>
      <c r="E1043">
        <v>2</v>
      </c>
      <c r="F1043">
        <v>2</v>
      </c>
      <c r="G1043" s="3">
        <v>16.4461020854949</v>
      </c>
      <c r="H1043" s="3" t="str">
        <f>IF(Table1[[#This Row],[BMI]]&lt;18.5,"Underweight",IF(AND(Table1[[#This Row],[BMI]]&gt;=18.5,Table1[[#This Row],[BMI]]&lt;25),"Normal Weight",IF(AND(Table1[[#This Row],[BMI]]&gt;=25,Table1[[#This Row],[BMI]]&lt;30),"Overweight","Obesity")))</f>
        <v>Underweight</v>
      </c>
      <c r="I1043">
        <v>1</v>
      </c>
      <c r="J1043">
        <v>15.6497257803272</v>
      </c>
      <c r="K1043">
        <v>5.4171421636588697</v>
      </c>
      <c r="L1043">
        <v>2.9414924788233101</v>
      </c>
      <c r="M1043">
        <v>7.0198342701608398</v>
      </c>
      <c r="N1043">
        <v>0</v>
      </c>
      <c r="O1043">
        <v>0</v>
      </c>
      <c r="P1043">
        <v>1</v>
      </c>
      <c r="Q1043">
        <v>0</v>
      </c>
      <c r="R1043">
        <v>0</v>
      </c>
      <c r="S1043">
        <v>0</v>
      </c>
      <c r="T1043">
        <v>166</v>
      </c>
      <c r="U1043">
        <v>108</v>
      </c>
      <c r="V1043">
        <v>255.112000800647</v>
      </c>
      <c r="W1043">
        <v>154.34743171014901</v>
      </c>
      <c r="X1043">
        <v>88.985105449166497</v>
      </c>
      <c r="Y1043">
        <v>67.668919466782</v>
      </c>
      <c r="Z1043">
        <v>12.586794525303601</v>
      </c>
      <c r="AA1043" t="str">
        <f>IF(Table1[[#This Row],[MMSE]]&lt;10, "Severe", IF(AND(Table1[[#This Row],[MMSE]]&gt;10,Table1[[#This Row],[MMSE]]&lt;21),"Moderate",IF(AND(Table1[[#This Row],[MMSE]]&gt;=21,Table1[[#This Row],[MMSE]]&lt;25),"Mild","Normal")))</f>
        <v>Moderate</v>
      </c>
      <c r="AB1043">
        <v>8.5759073092034903</v>
      </c>
      <c r="AC1043">
        <v>0</v>
      </c>
      <c r="AD1043">
        <v>1</v>
      </c>
      <c r="AE1043">
        <v>5.61669792958212</v>
      </c>
      <c r="AF1043">
        <v>0</v>
      </c>
      <c r="AG1043">
        <v>0</v>
      </c>
      <c r="AH1043">
        <v>0</v>
      </c>
      <c r="AI1043">
        <v>0</v>
      </c>
      <c r="AJ1043">
        <v>0</v>
      </c>
      <c r="AK1043">
        <v>0</v>
      </c>
      <c r="AL1043" t="s">
        <v>35</v>
      </c>
    </row>
    <row r="1044" spans="1:38" hidden="1" x14ac:dyDescent="0.2">
      <c r="A1044">
        <v>5793</v>
      </c>
      <c r="B1044">
        <v>62</v>
      </c>
      <c r="C1044" t="str">
        <f>QUOTIENT(Table1[[#This Row],[Age]],10)*10&amp;"-"&amp;(QUOTIENT(Table1[[#This Row],[Age]],10)*10)+9</f>
        <v>60-69</v>
      </c>
      <c r="D1044">
        <v>1</v>
      </c>
      <c r="E1044">
        <v>3</v>
      </c>
      <c r="F1044">
        <v>0</v>
      </c>
      <c r="G1044" s="3">
        <v>16.5226707933409</v>
      </c>
      <c r="H1044" s="3" t="str">
        <f>IF(Table1[[#This Row],[BMI]]&lt;18.5,"Underweight",IF(AND(Table1[[#This Row],[BMI]]&gt;=18.5,Table1[[#This Row],[BMI]]&lt;25),"Normal Weight",IF(AND(Table1[[#This Row],[BMI]]&gt;=25,Table1[[#This Row],[BMI]]&lt;30),"Overweight","Obesity")))</f>
        <v>Underweight</v>
      </c>
      <c r="I1044">
        <v>0</v>
      </c>
      <c r="J1044">
        <v>10.353124934983001</v>
      </c>
      <c r="K1044">
        <v>9.3004175365150701</v>
      </c>
      <c r="L1044">
        <v>8.1654801710568599</v>
      </c>
      <c r="M1044">
        <v>9.5357709608561905</v>
      </c>
      <c r="N1044">
        <v>0</v>
      </c>
      <c r="O1044">
        <v>0</v>
      </c>
      <c r="P1044">
        <v>0</v>
      </c>
      <c r="Q1044">
        <v>1</v>
      </c>
      <c r="R1044">
        <v>0</v>
      </c>
      <c r="S1044">
        <v>0</v>
      </c>
      <c r="T1044">
        <v>176</v>
      </c>
      <c r="U1044">
        <v>79</v>
      </c>
      <c r="V1044">
        <v>208.06291097884599</v>
      </c>
      <c r="W1044">
        <v>58.5613431272753</v>
      </c>
      <c r="X1044">
        <v>63.602391029060598</v>
      </c>
      <c r="Y1044">
        <v>54.5643260540214</v>
      </c>
      <c r="Z1044">
        <v>5.9019410660237304</v>
      </c>
      <c r="AA1044" t="str">
        <f>IF(Table1[[#This Row],[MMSE]]&lt;10, "Severe", IF(AND(Table1[[#This Row],[MMSE]]&gt;10,Table1[[#This Row],[MMSE]]&lt;21),"Moderate",IF(AND(Table1[[#This Row],[MMSE]]&gt;=21,Table1[[#This Row],[MMSE]]&lt;25),"Mild","Normal")))</f>
        <v>Severe</v>
      </c>
      <c r="AB1044">
        <v>0.48285220998822598</v>
      </c>
      <c r="AC1044">
        <v>0</v>
      </c>
      <c r="AD1044">
        <v>0</v>
      </c>
      <c r="AE1044">
        <v>1.01688057251618</v>
      </c>
      <c r="AF1044">
        <v>0</v>
      </c>
      <c r="AG1044">
        <v>0</v>
      </c>
      <c r="AH1044">
        <v>0</v>
      </c>
      <c r="AI1044">
        <v>0</v>
      </c>
      <c r="AJ1044">
        <v>1</v>
      </c>
      <c r="AK1044">
        <v>1</v>
      </c>
      <c r="AL1044" t="s">
        <v>35</v>
      </c>
    </row>
    <row r="1045" spans="1:38" x14ac:dyDescent="0.2">
      <c r="A1045">
        <v>5794</v>
      </c>
      <c r="B1045">
        <v>80</v>
      </c>
      <c r="C1045" t="str">
        <f>QUOTIENT(Table1[[#This Row],[Age]],10)*10&amp;"-"&amp;(QUOTIENT(Table1[[#This Row],[Age]],10)*10)+9</f>
        <v>80-89</v>
      </c>
      <c r="D1045">
        <v>1</v>
      </c>
      <c r="E1045">
        <v>0</v>
      </c>
      <c r="F1045">
        <v>1</v>
      </c>
      <c r="G1045" s="3">
        <v>33.912976574353898</v>
      </c>
      <c r="H1045" s="3" t="str">
        <f>IF(Table1[[#This Row],[BMI]]&lt;18.5,"Underweight",IF(AND(Table1[[#This Row],[BMI]]&gt;=18.5,Table1[[#This Row],[BMI]]&lt;25),"Normal Weight",IF(AND(Table1[[#This Row],[BMI]]&gt;=25,Table1[[#This Row],[BMI]]&lt;30),"Overweight","Obesity")))</f>
        <v>Obesity</v>
      </c>
      <c r="I1045">
        <v>0</v>
      </c>
      <c r="J1045">
        <v>5.7366039350607902</v>
      </c>
      <c r="K1045">
        <v>2.9700154791028699</v>
      </c>
      <c r="L1045">
        <v>0.58963203238278805</v>
      </c>
      <c r="M1045">
        <v>6.3556376766457898</v>
      </c>
      <c r="N1045">
        <v>0</v>
      </c>
      <c r="O1045">
        <v>1</v>
      </c>
      <c r="P1045">
        <v>0</v>
      </c>
      <c r="Q1045">
        <v>1</v>
      </c>
      <c r="R1045">
        <v>0</v>
      </c>
      <c r="S1045">
        <v>0</v>
      </c>
      <c r="T1045">
        <v>141</v>
      </c>
      <c r="U1045">
        <v>88</v>
      </c>
      <c r="V1045">
        <v>183.549520782369</v>
      </c>
      <c r="W1045">
        <v>117.959297060042</v>
      </c>
      <c r="X1045">
        <v>49.934299770740203</v>
      </c>
      <c r="Y1045">
        <v>177.89818699172301</v>
      </c>
      <c r="Z1045">
        <v>10.212344179626401</v>
      </c>
      <c r="AA1045" t="str">
        <f>IF(Table1[[#This Row],[MMSE]]&lt;10, "Severe", IF(AND(Table1[[#This Row],[MMSE]]&gt;10,Table1[[#This Row],[MMSE]]&lt;21),"Moderate",IF(AND(Table1[[#This Row],[MMSE]]&gt;=21,Table1[[#This Row],[MMSE]]&lt;25),"Mild","Normal")))</f>
        <v>Moderate</v>
      </c>
      <c r="AB1045">
        <v>3.9381347965769402</v>
      </c>
      <c r="AC1045">
        <v>1</v>
      </c>
      <c r="AD1045">
        <v>0</v>
      </c>
      <c r="AE1045">
        <v>2.0766344252973798</v>
      </c>
      <c r="AF1045">
        <v>0</v>
      </c>
      <c r="AG1045">
        <v>0</v>
      </c>
      <c r="AH1045">
        <v>0</v>
      </c>
      <c r="AI1045">
        <v>0</v>
      </c>
      <c r="AJ1045">
        <v>1</v>
      </c>
      <c r="AK1045">
        <v>1</v>
      </c>
      <c r="AL1045" t="s">
        <v>35</v>
      </c>
    </row>
    <row r="1046" spans="1:38" x14ac:dyDescent="0.2">
      <c r="A1046">
        <v>5795</v>
      </c>
      <c r="B1046">
        <v>90</v>
      </c>
      <c r="C1046" t="str">
        <f>QUOTIENT(Table1[[#This Row],[Age]],10)*10&amp;"-"&amp;(QUOTIENT(Table1[[#This Row],[Age]],10)*10)+9</f>
        <v>90-99</v>
      </c>
      <c r="D1046">
        <v>0</v>
      </c>
      <c r="E1046">
        <v>0</v>
      </c>
      <c r="F1046">
        <v>2</v>
      </c>
      <c r="G1046" s="3">
        <v>18.4088306145552</v>
      </c>
      <c r="H1046" s="3" t="str">
        <f>IF(Table1[[#This Row],[BMI]]&lt;18.5,"Underweight",IF(AND(Table1[[#This Row],[BMI]]&gt;=18.5,Table1[[#This Row],[BMI]]&lt;25),"Normal Weight",IF(AND(Table1[[#This Row],[BMI]]&gt;=25,Table1[[#This Row],[BMI]]&lt;30),"Overweight","Obesity")))</f>
        <v>Underweight</v>
      </c>
      <c r="I1046">
        <v>0</v>
      </c>
      <c r="J1046">
        <v>9.8441133649338592</v>
      </c>
      <c r="K1046">
        <v>5.92269967438079</v>
      </c>
      <c r="L1046">
        <v>6.3375220927180802</v>
      </c>
      <c r="M1046">
        <v>4.2719950911441602</v>
      </c>
      <c r="N1046">
        <v>0</v>
      </c>
      <c r="O1046">
        <v>0</v>
      </c>
      <c r="P1046">
        <v>0</v>
      </c>
      <c r="Q1046">
        <v>0</v>
      </c>
      <c r="R1046">
        <v>0</v>
      </c>
      <c r="S1046">
        <v>0</v>
      </c>
      <c r="T1046">
        <v>124</v>
      </c>
      <c r="U1046">
        <v>83</v>
      </c>
      <c r="V1046">
        <v>227.01598422722299</v>
      </c>
      <c r="W1046">
        <v>90.472462297360593</v>
      </c>
      <c r="X1046">
        <v>54.713506437143103</v>
      </c>
      <c r="Y1046">
        <v>104.093603704138</v>
      </c>
      <c r="Z1046">
        <v>12.769865928320201</v>
      </c>
      <c r="AA1046" t="str">
        <f>IF(Table1[[#This Row],[MMSE]]&lt;10, "Severe", IF(AND(Table1[[#This Row],[MMSE]]&gt;10,Table1[[#This Row],[MMSE]]&lt;21),"Moderate",IF(AND(Table1[[#This Row],[MMSE]]&gt;=21,Table1[[#This Row],[MMSE]]&lt;25),"Mild","Normal")))</f>
        <v>Moderate</v>
      </c>
      <c r="AB1046">
        <v>8.7964419350517602</v>
      </c>
      <c r="AC1046">
        <v>0</v>
      </c>
      <c r="AD1046">
        <v>0</v>
      </c>
      <c r="AE1046">
        <v>4.0326260558873503</v>
      </c>
      <c r="AF1046">
        <v>1</v>
      </c>
      <c r="AG1046">
        <v>0</v>
      </c>
      <c r="AH1046">
        <v>0</v>
      </c>
      <c r="AI1046">
        <v>0</v>
      </c>
      <c r="AJ1046">
        <v>0</v>
      </c>
      <c r="AK1046">
        <v>0</v>
      </c>
      <c r="AL1046" t="s">
        <v>35</v>
      </c>
    </row>
    <row r="1047" spans="1:38" x14ac:dyDescent="0.2">
      <c r="A1047">
        <v>5796</v>
      </c>
      <c r="B1047">
        <v>66</v>
      </c>
      <c r="C1047" t="str">
        <f>QUOTIENT(Table1[[#This Row],[Age]],10)*10&amp;"-"&amp;(QUOTIENT(Table1[[#This Row],[Age]],10)*10)+9</f>
        <v>60-69</v>
      </c>
      <c r="D1047">
        <v>0</v>
      </c>
      <c r="E1047">
        <v>1</v>
      </c>
      <c r="F1047">
        <v>1</v>
      </c>
      <c r="G1047" s="3">
        <v>37.3687638081214</v>
      </c>
      <c r="H1047" s="3" t="str">
        <f>IF(Table1[[#This Row],[BMI]]&lt;18.5,"Underweight",IF(AND(Table1[[#This Row],[BMI]]&gt;=18.5,Table1[[#This Row],[BMI]]&lt;25),"Normal Weight",IF(AND(Table1[[#This Row],[BMI]]&gt;=25,Table1[[#This Row],[BMI]]&lt;30),"Overweight","Obesity")))</f>
        <v>Obesity</v>
      </c>
      <c r="I1047">
        <v>1</v>
      </c>
      <c r="J1047">
        <v>2.6369751424375498</v>
      </c>
      <c r="K1047">
        <v>8.8183681528352107</v>
      </c>
      <c r="L1047">
        <v>2.7388599048472502</v>
      </c>
      <c r="M1047">
        <v>6.0587217405131302</v>
      </c>
      <c r="N1047">
        <v>0</v>
      </c>
      <c r="O1047">
        <v>0</v>
      </c>
      <c r="P1047">
        <v>0</v>
      </c>
      <c r="Q1047">
        <v>0</v>
      </c>
      <c r="R1047">
        <v>1</v>
      </c>
      <c r="S1047">
        <v>1</v>
      </c>
      <c r="T1047">
        <v>179</v>
      </c>
      <c r="U1047">
        <v>86</v>
      </c>
      <c r="V1047">
        <v>235.41603494580801</v>
      </c>
      <c r="W1047">
        <v>194.606741057618</v>
      </c>
      <c r="X1047">
        <v>43.6736048940122</v>
      </c>
      <c r="Y1047">
        <v>291.47800752776698</v>
      </c>
      <c r="Z1047">
        <v>12.4172170912551</v>
      </c>
      <c r="AA1047" t="str">
        <f>IF(Table1[[#This Row],[MMSE]]&lt;10, "Severe", IF(AND(Table1[[#This Row],[MMSE]]&gt;10,Table1[[#This Row],[MMSE]]&lt;21),"Moderate",IF(AND(Table1[[#This Row],[MMSE]]&gt;=21,Table1[[#This Row],[MMSE]]&lt;25),"Mild","Normal")))</f>
        <v>Moderate</v>
      </c>
      <c r="AB1047">
        <v>1.32368809652326</v>
      </c>
      <c r="AC1047">
        <v>0</v>
      </c>
      <c r="AD1047">
        <v>0</v>
      </c>
      <c r="AE1047">
        <v>2.2224955863016</v>
      </c>
      <c r="AF1047">
        <v>0</v>
      </c>
      <c r="AG1047">
        <v>0</v>
      </c>
      <c r="AH1047">
        <v>0</v>
      </c>
      <c r="AI1047">
        <v>0</v>
      </c>
      <c r="AJ1047">
        <v>1</v>
      </c>
      <c r="AK1047">
        <v>1</v>
      </c>
      <c r="AL1047" t="s">
        <v>35</v>
      </c>
    </row>
    <row r="1048" spans="1:38" x14ac:dyDescent="0.2">
      <c r="A1048">
        <v>5797</v>
      </c>
      <c r="B1048">
        <v>75</v>
      </c>
      <c r="C1048" t="str">
        <f>QUOTIENT(Table1[[#This Row],[Age]],10)*10&amp;"-"&amp;(QUOTIENT(Table1[[#This Row],[Age]],10)*10)+9</f>
        <v>70-79</v>
      </c>
      <c r="D1048">
        <v>1</v>
      </c>
      <c r="E1048">
        <v>0</v>
      </c>
      <c r="F1048">
        <v>0</v>
      </c>
      <c r="G1048" s="3">
        <v>19.574234207568999</v>
      </c>
      <c r="H1048" s="3" t="str">
        <f>IF(Table1[[#This Row],[BMI]]&lt;18.5,"Underweight",IF(AND(Table1[[#This Row],[BMI]]&gt;=18.5,Table1[[#This Row],[BMI]]&lt;25),"Normal Weight",IF(AND(Table1[[#This Row],[BMI]]&gt;=25,Table1[[#This Row],[BMI]]&lt;30),"Overweight","Obesity")))</f>
        <v>Normal Weight</v>
      </c>
      <c r="I1048">
        <v>1</v>
      </c>
      <c r="J1048">
        <v>1.9974455590479501</v>
      </c>
      <c r="K1048">
        <v>5.7164596870917803</v>
      </c>
      <c r="L1048">
        <v>5.1414334035865403</v>
      </c>
      <c r="M1048">
        <v>5.0503918379400696</v>
      </c>
      <c r="N1048">
        <v>1</v>
      </c>
      <c r="O1048">
        <v>0</v>
      </c>
      <c r="P1048">
        <v>0</v>
      </c>
      <c r="Q1048">
        <v>1</v>
      </c>
      <c r="R1048">
        <v>0</v>
      </c>
      <c r="S1048">
        <v>0</v>
      </c>
      <c r="T1048">
        <v>160</v>
      </c>
      <c r="U1048">
        <v>119</v>
      </c>
      <c r="V1048">
        <v>154.96538287589701</v>
      </c>
      <c r="W1048">
        <v>137.463786298266</v>
      </c>
      <c r="X1048">
        <v>29.659372391575399</v>
      </c>
      <c r="Y1048">
        <v>262.90619704742699</v>
      </c>
      <c r="Z1048">
        <v>15.829414234273701</v>
      </c>
      <c r="AA1048" t="str">
        <f>IF(Table1[[#This Row],[MMSE]]&lt;10, "Severe", IF(AND(Table1[[#This Row],[MMSE]]&gt;10,Table1[[#This Row],[MMSE]]&lt;21),"Moderate",IF(AND(Table1[[#This Row],[MMSE]]&gt;=21,Table1[[#This Row],[MMSE]]&lt;25),"Mild","Normal")))</f>
        <v>Moderate</v>
      </c>
      <c r="AB1048">
        <v>0.26123308760027603</v>
      </c>
      <c r="AC1048">
        <v>1</v>
      </c>
      <c r="AD1048">
        <v>0</v>
      </c>
      <c r="AE1048">
        <v>4.1297746736337198</v>
      </c>
      <c r="AF1048">
        <v>0</v>
      </c>
      <c r="AG1048">
        <v>0</v>
      </c>
      <c r="AH1048">
        <v>0</v>
      </c>
      <c r="AI1048">
        <v>1</v>
      </c>
      <c r="AJ1048">
        <v>1</v>
      </c>
      <c r="AK1048">
        <v>1</v>
      </c>
      <c r="AL1048" t="s">
        <v>35</v>
      </c>
    </row>
    <row r="1049" spans="1:38" hidden="1" x14ac:dyDescent="0.2">
      <c r="A1049">
        <v>5798</v>
      </c>
      <c r="B1049">
        <v>70</v>
      </c>
      <c r="C1049" t="str">
        <f>QUOTIENT(Table1[[#This Row],[Age]],10)*10&amp;"-"&amp;(QUOTIENT(Table1[[#This Row],[Age]],10)*10)+9</f>
        <v>70-79</v>
      </c>
      <c r="D1049">
        <v>1</v>
      </c>
      <c r="E1049">
        <v>0</v>
      </c>
      <c r="F1049">
        <v>1</v>
      </c>
      <c r="G1049" s="3">
        <v>22.075957264575901</v>
      </c>
      <c r="H1049" s="3" t="str">
        <f>IF(Table1[[#This Row],[BMI]]&lt;18.5,"Underweight",IF(AND(Table1[[#This Row],[BMI]]&gt;=18.5,Table1[[#This Row],[BMI]]&lt;25),"Normal Weight",IF(AND(Table1[[#This Row],[BMI]]&gt;=25,Table1[[#This Row],[BMI]]&lt;30),"Overweight","Obesity")))</f>
        <v>Normal Weight</v>
      </c>
      <c r="I1049">
        <v>0</v>
      </c>
      <c r="J1049">
        <v>3.6028394749610801</v>
      </c>
      <c r="K1049">
        <v>8.8383609020865492</v>
      </c>
      <c r="L1049">
        <v>5.4221841728091897</v>
      </c>
      <c r="M1049">
        <v>6.6642508887073504</v>
      </c>
      <c r="N1049">
        <v>0</v>
      </c>
      <c r="O1049">
        <v>0</v>
      </c>
      <c r="P1049">
        <v>1</v>
      </c>
      <c r="Q1049">
        <v>0</v>
      </c>
      <c r="R1049">
        <v>0</v>
      </c>
      <c r="S1049">
        <v>0</v>
      </c>
      <c r="T1049">
        <v>102</v>
      </c>
      <c r="U1049">
        <v>67</v>
      </c>
      <c r="V1049">
        <v>270.41542986857098</v>
      </c>
      <c r="W1049">
        <v>99.625806056548996</v>
      </c>
      <c r="X1049">
        <v>89.244262987182594</v>
      </c>
      <c r="Y1049">
        <v>358.15429463805498</v>
      </c>
      <c r="Z1049">
        <v>7.3805306769565604</v>
      </c>
      <c r="AA1049" t="str">
        <f>IF(Table1[[#This Row],[MMSE]]&lt;10, "Severe", IF(AND(Table1[[#This Row],[MMSE]]&gt;10,Table1[[#This Row],[MMSE]]&lt;21),"Moderate",IF(AND(Table1[[#This Row],[MMSE]]&gt;=21,Table1[[#This Row],[MMSE]]&lt;25),"Mild","Normal")))</f>
        <v>Severe</v>
      </c>
      <c r="AB1049">
        <v>3.1184388585479099</v>
      </c>
      <c r="AC1049">
        <v>0</v>
      </c>
      <c r="AD1049">
        <v>0</v>
      </c>
      <c r="AE1049">
        <v>6.6173097587387302</v>
      </c>
      <c r="AF1049">
        <v>1</v>
      </c>
      <c r="AG1049">
        <v>0</v>
      </c>
      <c r="AH1049">
        <v>0</v>
      </c>
      <c r="AI1049">
        <v>0</v>
      </c>
      <c r="AJ1049">
        <v>0</v>
      </c>
      <c r="AK1049">
        <v>0</v>
      </c>
      <c r="AL1049" t="s">
        <v>35</v>
      </c>
    </row>
    <row r="1050" spans="1:38" hidden="1" x14ac:dyDescent="0.2">
      <c r="A1050">
        <v>5799</v>
      </c>
      <c r="B1050">
        <v>86</v>
      </c>
      <c r="C1050" t="str">
        <f>QUOTIENT(Table1[[#This Row],[Age]],10)*10&amp;"-"&amp;(QUOTIENT(Table1[[#This Row],[Age]],10)*10)+9</f>
        <v>80-89</v>
      </c>
      <c r="D1050">
        <v>0</v>
      </c>
      <c r="E1050">
        <v>1</v>
      </c>
      <c r="F1050">
        <v>1</v>
      </c>
      <c r="G1050" s="3">
        <v>18.147812590127302</v>
      </c>
      <c r="H1050" s="3" t="str">
        <f>IF(Table1[[#This Row],[BMI]]&lt;18.5,"Underweight",IF(AND(Table1[[#This Row],[BMI]]&gt;=18.5,Table1[[#This Row],[BMI]]&lt;25),"Normal Weight",IF(AND(Table1[[#This Row],[BMI]]&gt;=25,Table1[[#This Row],[BMI]]&lt;30),"Overweight","Obesity")))</f>
        <v>Underweight</v>
      </c>
      <c r="I1050">
        <v>0</v>
      </c>
      <c r="J1050">
        <v>16.740285410513501</v>
      </c>
      <c r="K1050">
        <v>5.2830945074989</v>
      </c>
      <c r="L1050">
        <v>7.09169725723424</v>
      </c>
      <c r="M1050">
        <v>4.1203690449058898</v>
      </c>
      <c r="N1050">
        <v>0</v>
      </c>
      <c r="O1050">
        <v>0</v>
      </c>
      <c r="P1050">
        <v>0</v>
      </c>
      <c r="Q1050">
        <v>1</v>
      </c>
      <c r="R1050">
        <v>0</v>
      </c>
      <c r="S1050">
        <v>0</v>
      </c>
      <c r="T1050">
        <v>126</v>
      </c>
      <c r="U1050">
        <v>99</v>
      </c>
      <c r="V1050">
        <v>277.82253155332302</v>
      </c>
      <c r="W1050">
        <v>157.919382866044</v>
      </c>
      <c r="X1050">
        <v>76.468442343000802</v>
      </c>
      <c r="Y1050">
        <v>173.32410228863699</v>
      </c>
      <c r="Z1050">
        <v>0.45370850988643002</v>
      </c>
      <c r="AA1050" t="str">
        <f>IF(Table1[[#This Row],[MMSE]]&lt;10, "Severe", IF(AND(Table1[[#This Row],[MMSE]]&gt;10,Table1[[#This Row],[MMSE]]&lt;21),"Moderate",IF(AND(Table1[[#This Row],[MMSE]]&gt;=21,Table1[[#This Row],[MMSE]]&lt;25),"Mild","Normal")))</f>
        <v>Severe</v>
      </c>
      <c r="AB1050">
        <v>0.24694955439609201</v>
      </c>
      <c r="AC1050">
        <v>0</v>
      </c>
      <c r="AD1050">
        <v>0</v>
      </c>
      <c r="AE1050">
        <v>8.8806678000921799</v>
      </c>
      <c r="AF1050">
        <v>1</v>
      </c>
      <c r="AG1050">
        <v>0</v>
      </c>
      <c r="AH1050">
        <v>0</v>
      </c>
      <c r="AI1050">
        <v>0</v>
      </c>
      <c r="AJ1050">
        <v>1</v>
      </c>
      <c r="AK1050">
        <v>0</v>
      </c>
      <c r="AL1050" t="s">
        <v>35</v>
      </c>
    </row>
    <row r="1051" spans="1:38" x14ac:dyDescent="0.2">
      <c r="A1051">
        <v>5800</v>
      </c>
      <c r="B1051">
        <v>90</v>
      </c>
      <c r="C1051" t="str">
        <f>QUOTIENT(Table1[[#This Row],[Age]],10)*10&amp;"-"&amp;(QUOTIENT(Table1[[#This Row],[Age]],10)*10)+9</f>
        <v>90-99</v>
      </c>
      <c r="D1051">
        <v>0</v>
      </c>
      <c r="E1051">
        <v>1</v>
      </c>
      <c r="F1051">
        <v>3</v>
      </c>
      <c r="G1051" s="3">
        <v>31.430904185515399</v>
      </c>
      <c r="H1051" s="3" t="str">
        <f>IF(Table1[[#This Row],[BMI]]&lt;18.5,"Underweight",IF(AND(Table1[[#This Row],[BMI]]&gt;=18.5,Table1[[#This Row],[BMI]]&lt;25),"Normal Weight",IF(AND(Table1[[#This Row],[BMI]]&gt;=25,Table1[[#This Row],[BMI]]&lt;30),"Overweight","Obesity")))</f>
        <v>Obesity</v>
      </c>
      <c r="I1051">
        <v>0</v>
      </c>
      <c r="J1051">
        <v>0.99649604195496599</v>
      </c>
      <c r="K1051">
        <v>7.1087247587628699</v>
      </c>
      <c r="L1051">
        <v>5.3286097102057903</v>
      </c>
      <c r="M1051">
        <v>4.9775380582004196</v>
      </c>
      <c r="N1051">
        <v>0</v>
      </c>
      <c r="O1051">
        <v>0</v>
      </c>
      <c r="P1051">
        <v>0</v>
      </c>
      <c r="Q1051">
        <v>0</v>
      </c>
      <c r="R1051">
        <v>0</v>
      </c>
      <c r="S1051">
        <v>0</v>
      </c>
      <c r="T1051">
        <v>150</v>
      </c>
      <c r="U1051">
        <v>90</v>
      </c>
      <c r="V1051">
        <v>239.568369817833</v>
      </c>
      <c r="W1051">
        <v>105.72200916283199</v>
      </c>
      <c r="X1051">
        <v>73.973409575364698</v>
      </c>
      <c r="Y1051">
        <v>130.986255595242</v>
      </c>
      <c r="Z1051">
        <v>19.411824861606899</v>
      </c>
      <c r="AA1051" t="str">
        <f>IF(Table1[[#This Row],[MMSE]]&lt;10, "Severe", IF(AND(Table1[[#This Row],[MMSE]]&gt;10,Table1[[#This Row],[MMSE]]&lt;21),"Moderate",IF(AND(Table1[[#This Row],[MMSE]]&gt;=21,Table1[[#This Row],[MMSE]]&lt;25),"Mild","Normal")))</f>
        <v>Moderate</v>
      </c>
      <c r="AB1051">
        <v>0.88035515817314003</v>
      </c>
      <c r="AC1051">
        <v>0</v>
      </c>
      <c r="AD1051">
        <v>0</v>
      </c>
      <c r="AE1051">
        <v>7.8054101466728998</v>
      </c>
      <c r="AF1051">
        <v>0</v>
      </c>
      <c r="AG1051">
        <v>0</v>
      </c>
      <c r="AH1051">
        <v>0</v>
      </c>
      <c r="AI1051">
        <v>0</v>
      </c>
      <c r="AJ1051">
        <v>0</v>
      </c>
      <c r="AK1051">
        <v>0</v>
      </c>
      <c r="AL1051" t="s">
        <v>35</v>
      </c>
    </row>
    <row r="1052" spans="1:38" hidden="1" x14ac:dyDescent="0.2">
      <c r="A1052">
        <v>5801</v>
      </c>
      <c r="B1052">
        <v>70</v>
      </c>
      <c r="C1052" t="str">
        <f>QUOTIENT(Table1[[#This Row],[Age]],10)*10&amp;"-"&amp;(QUOTIENT(Table1[[#This Row],[Age]],10)*10)+9</f>
        <v>70-79</v>
      </c>
      <c r="D1052">
        <v>1</v>
      </c>
      <c r="E1052">
        <v>0</v>
      </c>
      <c r="F1052">
        <v>1</v>
      </c>
      <c r="G1052" s="3">
        <v>30.1658520990024</v>
      </c>
      <c r="H1052" s="3" t="str">
        <f>IF(Table1[[#This Row],[BMI]]&lt;18.5,"Underweight",IF(AND(Table1[[#This Row],[BMI]]&gt;=18.5,Table1[[#This Row],[BMI]]&lt;25),"Normal Weight",IF(AND(Table1[[#This Row],[BMI]]&gt;=25,Table1[[#This Row],[BMI]]&lt;30),"Overweight","Obesity")))</f>
        <v>Obesity</v>
      </c>
      <c r="I1052">
        <v>0</v>
      </c>
      <c r="J1052">
        <v>19.364989367980801</v>
      </c>
      <c r="K1052">
        <v>1.09116911431574</v>
      </c>
      <c r="L1052">
        <v>8.3325970964714493</v>
      </c>
      <c r="M1052">
        <v>8.8476937293144502</v>
      </c>
      <c r="N1052">
        <v>0</v>
      </c>
      <c r="O1052">
        <v>0</v>
      </c>
      <c r="P1052">
        <v>0</v>
      </c>
      <c r="Q1052">
        <v>0</v>
      </c>
      <c r="R1052">
        <v>0</v>
      </c>
      <c r="S1052">
        <v>1</v>
      </c>
      <c r="T1052">
        <v>155</v>
      </c>
      <c r="U1052">
        <v>77</v>
      </c>
      <c r="V1052">
        <v>183.82528112244901</v>
      </c>
      <c r="W1052">
        <v>139.75128272499401</v>
      </c>
      <c r="X1052">
        <v>96.520525810280105</v>
      </c>
      <c r="Y1052">
        <v>240.82501481181799</v>
      </c>
      <c r="Z1052">
        <v>25.1622772307243</v>
      </c>
      <c r="AA1052" t="str">
        <f>IF(Table1[[#This Row],[MMSE]]&lt;10, "Severe", IF(AND(Table1[[#This Row],[MMSE]]&gt;10,Table1[[#This Row],[MMSE]]&lt;21),"Moderate",IF(AND(Table1[[#This Row],[MMSE]]&gt;=21,Table1[[#This Row],[MMSE]]&lt;25),"Mild","Normal")))</f>
        <v>Normal</v>
      </c>
      <c r="AB1052">
        <v>5.9705799217002697</v>
      </c>
      <c r="AC1052">
        <v>0</v>
      </c>
      <c r="AD1052">
        <v>0</v>
      </c>
      <c r="AE1052">
        <v>8.5456251093633604</v>
      </c>
      <c r="AF1052">
        <v>0</v>
      </c>
      <c r="AG1052">
        <v>0</v>
      </c>
      <c r="AH1052">
        <v>1</v>
      </c>
      <c r="AI1052">
        <v>0</v>
      </c>
      <c r="AJ1052">
        <v>1</v>
      </c>
      <c r="AK1052">
        <v>0</v>
      </c>
      <c r="AL1052" t="s">
        <v>35</v>
      </c>
    </row>
    <row r="1053" spans="1:38" hidden="1" x14ac:dyDescent="0.2">
      <c r="A1053">
        <v>5802</v>
      </c>
      <c r="B1053">
        <v>90</v>
      </c>
      <c r="C1053" t="str">
        <f>QUOTIENT(Table1[[#This Row],[Age]],10)*10&amp;"-"&amp;(QUOTIENT(Table1[[#This Row],[Age]],10)*10)+9</f>
        <v>90-99</v>
      </c>
      <c r="D1053">
        <v>0</v>
      </c>
      <c r="E1053">
        <v>0</v>
      </c>
      <c r="F1053">
        <v>1</v>
      </c>
      <c r="G1053" s="3">
        <v>21.467452471359</v>
      </c>
      <c r="H1053" s="3" t="str">
        <f>IF(Table1[[#This Row],[BMI]]&lt;18.5,"Underweight",IF(AND(Table1[[#This Row],[BMI]]&gt;=18.5,Table1[[#This Row],[BMI]]&lt;25),"Normal Weight",IF(AND(Table1[[#This Row],[BMI]]&gt;=25,Table1[[#This Row],[BMI]]&lt;30),"Overweight","Obesity")))</f>
        <v>Normal Weight</v>
      </c>
      <c r="I1053">
        <v>0</v>
      </c>
      <c r="J1053">
        <v>9.8635369750812103</v>
      </c>
      <c r="K1053">
        <v>1.23835181294213</v>
      </c>
      <c r="L1053">
        <v>1.4865366293429101</v>
      </c>
      <c r="M1053">
        <v>9.0669725265005905</v>
      </c>
      <c r="N1053">
        <v>0</v>
      </c>
      <c r="O1053">
        <v>1</v>
      </c>
      <c r="P1053">
        <v>0</v>
      </c>
      <c r="Q1053">
        <v>1</v>
      </c>
      <c r="R1053">
        <v>0</v>
      </c>
      <c r="S1053">
        <v>0</v>
      </c>
      <c r="T1053">
        <v>146</v>
      </c>
      <c r="U1053">
        <v>78</v>
      </c>
      <c r="V1053">
        <v>236.49759550543899</v>
      </c>
      <c r="W1053">
        <v>129.97471241617501</v>
      </c>
      <c r="X1053">
        <v>79.561982743230899</v>
      </c>
      <c r="Y1053">
        <v>343.07506987841703</v>
      </c>
      <c r="Z1053">
        <v>21.291915403805799</v>
      </c>
      <c r="AA1053" t="str">
        <f>IF(Table1[[#This Row],[MMSE]]&lt;10, "Severe", IF(AND(Table1[[#This Row],[MMSE]]&gt;10,Table1[[#This Row],[MMSE]]&lt;21),"Moderate",IF(AND(Table1[[#This Row],[MMSE]]&gt;=21,Table1[[#This Row],[MMSE]]&lt;25),"Mild","Normal")))</f>
        <v>Mild</v>
      </c>
      <c r="AB1053">
        <v>1.4715945535753201</v>
      </c>
      <c r="AC1053">
        <v>0</v>
      </c>
      <c r="AD1053">
        <v>1</v>
      </c>
      <c r="AE1053">
        <v>6.6924300751338697</v>
      </c>
      <c r="AF1053">
        <v>0</v>
      </c>
      <c r="AG1053">
        <v>0</v>
      </c>
      <c r="AH1053">
        <v>0</v>
      </c>
      <c r="AI1053">
        <v>0</v>
      </c>
      <c r="AJ1053">
        <v>1</v>
      </c>
      <c r="AK1053">
        <v>1</v>
      </c>
      <c r="AL1053" t="s">
        <v>35</v>
      </c>
    </row>
    <row r="1054" spans="1:38" hidden="1" x14ac:dyDescent="0.2">
      <c r="A1054">
        <v>5803</v>
      </c>
      <c r="B1054">
        <v>78</v>
      </c>
      <c r="C1054" t="str">
        <f>QUOTIENT(Table1[[#This Row],[Age]],10)*10&amp;"-"&amp;(QUOTIENT(Table1[[#This Row],[Age]],10)*10)+9</f>
        <v>70-79</v>
      </c>
      <c r="D1054">
        <v>1</v>
      </c>
      <c r="E1054">
        <v>1</v>
      </c>
      <c r="F1054">
        <v>1</v>
      </c>
      <c r="G1054" s="3">
        <v>22.7875510533651</v>
      </c>
      <c r="H1054" s="3" t="str">
        <f>IF(Table1[[#This Row],[BMI]]&lt;18.5,"Underweight",IF(AND(Table1[[#This Row],[BMI]]&gt;=18.5,Table1[[#This Row],[BMI]]&lt;25),"Normal Weight",IF(AND(Table1[[#This Row],[BMI]]&gt;=25,Table1[[#This Row],[BMI]]&lt;30),"Overweight","Obesity")))</f>
        <v>Normal Weight</v>
      </c>
      <c r="I1054">
        <v>1</v>
      </c>
      <c r="J1054">
        <v>19.612656713749299</v>
      </c>
      <c r="K1054">
        <v>3.8633113569325799</v>
      </c>
      <c r="L1054">
        <v>5.5479671385342302</v>
      </c>
      <c r="M1054">
        <v>6.1866201192218897</v>
      </c>
      <c r="N1054">
        <v>0</v>
      </c>
      <c r="O1054">
        <v>0</v>
      </c>
      <c r="P1054">
        <v>0</v>
      </c>
      <c r="Q1054">
        <v>0</v>
      </c>
      <c r="R1054">
        <v>0</v>
      </c>
      <c r="S1054">
        <v>0</v>
      </c>
      <c r="T1054">
        <v>158</v>
      </c>
      <c r="U1054">
        <v>78</v>
      </c>
      <c r="V1054">
        <v>165.018824587295</v>
      </c>
      <c r="W1054">
        <v>97.994174873960802</v>
      </c>
      <c r="X1054">
        <v>81.061537865427994</v>
      </c>
      <c r="Y1054">
        <v>160.51350031831299</v>
      </c>
      <c r="Z1054">
        <v>23.1901421001239</v>
      </c>
      <c r="AA1054" t="str">
        <f>IF(Table1[[#This Row],[MMSE]]&lt;10, "Severe", IF(AND(Table1[[#This Row],[MMSE]]&gt;10,Table1[[#This Row],[MMSE]]&lt;21),"Moderate",IF(AND(Table1[[#This Row],[MMSE]]&gt;=21,Table1[[#This Row],[MMSE]]&lt;25),"Mild","Normal")))</f>
        <v>Mild</v>
      </c>
      <c r="AB1054">
        <v>9.3562184547763092</v>
      </c>
      <c r="AC1054">
        <v>0</v>
      </c>
      <c r="AD1054">
        <v>0</v>
      </c>
      <c r="AE1054">
        <v>7.8589104910695804</v>
      </c>
      <c r="AF1054">
        <v>1</v>
      </c>
      <c r="AG1054">
        <v>1</v>
      </c>
      <c r="AH1054">
        <v>0</v>
      </c>
      <c r="AI1054">
        <v>0</v>
      </c>
      <c r="AJ1054">
        <v>0</v>
      </c>
      <c r="AK1054">
        <v>0</v>
      </c>
      <c r="AL1054" t="s">
        <v>35</v>
      </c>
    </row>
    <row r="1055" spans="1:38" hidden="1" x14ac:dyDescent="0.2">
      <c r="A1055">
        <v>5804</v>
      </c>
      <c r="B1055">
        <v>85</v>
      </c>
      <c r="C1055" t="str">
        <f>QUOTIENT(Table1[[#This Row],[Age]],10)*10&amp;"-"&amp;(QUOTIENT(Table1[[#This Row],[Age]],10)*10)+9</f>
        <v>80-89</v>
      </c>
      <c r="D1055">
        <v>1</v>
      </c>
      <c r="E1055">
        <v>3</v>
      </c>
      <c r="F1055">
        <v>2</v>
      </c>
      <c r="G1055" s="3">
        <v>38.554927700565699</v>
      </c>
      <c r="H1055" s="3" t="str">
        <f>IF(Table1[[#This Row],[BMI]]&lt;18.5,"Underweight",IF(AND(Table1[[#This Row],[BMI]]&gt;=18.5,Table1[[#This Row],[BMI]]&lt;25),"Normal Weight",IF(AND(Table1[[#This Row],[BMI]]&gt;=25,Table1[[#This Row],[BMI]]&lt;30),"Overweight","Obesity")))</f>
        <v>Obesity</v>
      </c>
      <c r="I1055">
        <v>0</v>
      </c>
      <c r="J1055">
        <v>13.838371098941501</v>
      </c>
      <c r="K1055">
        <v>3.50919976526863</v>
      </c>
      <c r="L1055">
        <v>8.2463221623143799</v>
      </c>
      <c r="M1055">
        <v>4.3256919776849996</v>
      </c>
      <c r="N1055">
        <v>0</v>
      </c>
      <c r="O1055">
        <v>0</v>
      </c>
      <c r="P1055">
        <v>0</v>
      </c>
      <c r="Q1055">
        <v>0</v>
      </c>
      <c r="R1055">
        <v>0</v>
      </c>
      <c r="S1055">
        <v>0</v>
      </c>
      <c r="T1055">
        <v>173</v>
      </c>
      <c r="U1055">
        <v>109</v>
      </c>
      <c r="V1055">
        <v>178.84420282831499</v>
      </c>
      <c r="W1055">
        <v>137.698672062866</v>
      </c>
      <c r="X1055">
        <v>96.649226058252196</v>
      </c>
      <c r="Y1055">
        <v>313.81150565726603</v>
      </c>
      <c r="Z1055">
        <v>28.184766665814301</v>
      </c>
      <c r="AA1055" t="str">
        <f>IF(Table1[[#This Row],[MMSE]]&lt;10, "Severe", IF(AND(Table1[[#This Row],[MMSE]]&gt;10,Table1[[#This Row],[MMSE]]&lt;21),"Moderate",IF(AND(Table1[[#This Row],[MMSE]]&gt;=21,Table1[[#This Row],[MMSE]]&lt;25),"Mild","Normal")))</f>
        <v>Normal</v>
      </c>
      <c r="AB1055">
        <v>8.8861965373359393</v>
      </c>
      <c r="AC1055">
        <v>0</v>
      </c>
      <c r="AD1055">
        <v>0</v>
      </c>
      <c r="AE1055">
        <v>7.0926483639315396</v>
      </c>
      <c r="AF1055">
        <v>1</v>
      </c>
      <c r="AG1055">
        <v>0</v>
      </c>
      <c r="AH1055">
        <v>1</v>
      </c>
      <c r="AI1055">
        <v>0</v>
      </c>
      <c r="AJ1055">
        <v>0</v>
      </c>
      <c r="AK1055">
        <v>0</v>
      </c>
      <c r="AL1055" t="s">
        <v>35</v>
      </c>
    </row>
    <row r="1056" spans="1:38" hidden="1" x14ac:dyDescent="0.2">
      <c r="A1056">
        <v>5805</v>
      </c>
      <c r="B1056">
        <v>73</v>
      </c>
      <c r="C1056" t="str">
        <f>QUOTIENT(Table1[[#This Row],[Age]],10)*10&amp;"-"&amp;(QUOTIENT(Table1[[#This Row],[Age]],10)*10)+9</f>
        <v>70-79</v>
      </c>
      <c r="D1056">
        <v>0</v>
      </c>
      <c r="E1056">
        <v>1</v>
      </c>
      <c r="F1056">
        <v>1</v>
      </c>
      <c r="G1056" s="3">
        <v>27.369507101979298</v>
      </c>
      <c r="H1056" s="3" t="str">
        <f>IF(Table1[[#This Row],[BMI]]&lt;18.5,"Underweight",IF(AND(Table1[[#This Row],[BMI]]&gt;=18.5,Table1[[#This Row],[BMI]]&lt;25),"Normal Weight",IF(AND(Table1[[#This Row],[BMI]]&gt;=25,Table1[[#This Row],[BMI]]&lt;30),"Overweight","Obesity")))</f>
        <v>Overweight</v>
      </c>
      <c r="I1056">
        <v>1</v>
      </c>
      <c r="J1056">
        <v>15.8042915746862</v>
      </c>
      <c r="K1056">
        <v>6.2979909703879704</v>
      </c>
      <c r="L1056">
        <v>2.5416895196563498</v>
      </c>
      <c r="M1056">
        <v>6.0715542934514097</v>
      </c>
      <c r="N1056">
        <v>0</v>
      </c>
      <c r="O1056">
        <v>0</v>
      </c>
      <c r="P1056">
        <v>0</v>
      </c>
      <c r="Q1056">
        <v>1</v>
      </c>
      <c r="R1056">
        <v>0</v>
      </c>
      <c r="S1056">
        <v>0</v>
      </c>
      <c r="T1056">
        <v>145</v>
      </c>
      <c r="U1056">
        <v>111</v>
      </c>
      <c r="V1056">
        <v>172.15297015540401</v>
      </c>
      <c r="W1056">
        <v>158.36703732199601</v>
      </c>
      <c r="X1056">
        <v>48.618220092071802</v>
      </c>
      <c r="Y1056">
        <v>102.22880118267101</v>
      </c>
      <c r="Z1056">
        <v>26.544767758027</v>
      </c>
      <c r="AA1056" t="str">
        <f>IF(Table1[[#This Row],[MMSE]]&lt;10, "Severe", IF(AND(Table1[[#This Row],[MMSE]]&gt;10,Table1[[#This Row],[MMSE]]&lt;21),"Moderate",IF(AND(Table1[[#This Row],[MMSE]]&gt;=21,Table1[[#This Row],[MMSE]]&lt;25),"Mild","Normal")))</f>
        <v>Normal</v>
      </c>
      <c r="AB1056">
        <v>1.0657935370334599</v>
      </c>
      <c r="AC1056">
        <v>0</v>
      </c>
      <c r="AD1056">
        <v>1</v>
      </c>
      <c r="AE1056">
        <v>9.6817875646634093</v>
      </c>
      <c r="AF1056">
        <v>0</v>
      </c>
      <c r="AG1056">
        <v>1</v>
      </c>
      <c r="AH1056">
        <v>0</v>
      </c>
      <c r="AI1056">
        <v>0</v>
      </c>
      <c r="AJ1056">
        <v>0</v>
      </c>
      <c r="AK1056">
        <v>0</v>
      </c>
      <c r="AL1056" t="s">
        <v>35</v>
      </c>
    </row>
    <row r="1057" spans="1:38" hidden="1" x14ac:dyDescent="0.2">
      <c r="A1057">
        <v>5806</v>
      </c>
      <c r="B1057">
        <v>85</v>
      </c>
      <c r="C1057" t="str">
        <f>QUOTIENT(Table1[[#This Row],[Age]],10)*10&amp;"-"&amp;(QUOTIENT(Table1[[#This Row],[Age]],10)*10)+9</f>
        <v>80-89</v>
      </c>
      <c r="D1057">
        <v>0</v>
      </c>
      <c r="E1057">
        <v>1</v>
      </c>
      <c r="F1057">
        <v>3</v>
      </c>
      <c r="G1057" s="3">
        <v>30.518466805118798</v>
      </c>
      <c r="H1057" s="3" t="str">
        <f>IF(Table1[[#This Row],[BMI]]&lt;18.5,"Underweight",IF(AND(Table1[[#This Row],[BMI]]&gt;=18.5,Table1[[#This Row],[BMI]]&lt;25),"Normal Weight",IF(AND(Table1[[#This Row],[BMI]]&gt;=25,Table1[[#This Row],[BMI]]&lt;30),"Overweight","Obesity")))</f>
        <v>Obesity</v>
      </c>
      <c r="I1057">
        <v>0</v>
      </c>
      <c r="J1057">
        <v>11.642793544843</v>
      </c>
      <c r="K1057">
        <v>0.117940512024519</v>
      </c>
      <c r="L1057">
        <v>5.7335149984102101</v>
      </c>
      <c r="M1057">
        <v>6.05871198196487</v>
      </c>
      <c r="N1057">
        <v>0</v>
      </c>
      <c r="O1057">
        <v>0</v>
      </c>
      <c r="P1057">
        <v>1</v>
      </c>
      <c r="Q1057">
        <v>0</v>
      </c>
      <c r="R1057">
        <v>0</v>
      </c>
      <c r="S1057">
        <v>0</v>
      </c>
      <c r="T1057">
        <v>92</v>
      </c>
      <c r="U1057">
        <v>108</v>
      </c>
      <c r="V1057">
        <v>262.03165662652998</v>
      </c>
      <c r="W1057">
        <v>64.420338772260095</v>
      </c>
      <c r="X1057">
        <v>91.653168037915407</v>
      </c>
      <c r="Y1057">
        <v>70.709872467264205</v>
      </c>
      <c r="Z1057">
        <v>1.0108333080302001</v>
      </c>
      <c r="AA1057" t="str">
        <f>IF(Table1[[#This Row],[MMSE]]&lt;10, "Severe", IF(AND(Table1[[#This Row],[MMSE]]&gt;10,Table1[[#This Row],[MMSE]]&lt;21),"Moderate",IF(AND(Table1[[#This Row],[MMSE]]&gt;=21,Table1[[#This Row],[MMSE]]&lt;25),"Mild","Normal")))</f>
        <v>Severe</v>
      </c>
      <c r="AB1057">
        <v>5.9025440933370303</v>
      </c>
      <c r="AC1057">
        <v>0</v>
      </c>
      <c r="AD1057">
        <v>0</v>
      </c>
      <c r="AE1057">
        <v>5.8097590258042198</v>
      </c>
      <c r="AF1057">
        <v>0</v>
      </c>
      <c r="AG1057">
        <v>1</v>
      </c>
      <c r="AH1057">
        <v>0</v>
      </c>
      <c r="AI1057">
        <v>0</v>
      </c>
      <c r="AJ1057">
        <v>0</v>
      </c>
      <c r="AK1057">
        <v>0</v>
      </c>
      <c r="AL1057" t="s">
        <v>35</v>
      </c>
    </row>
    <row r="1058" spans="1:38" hidden="1" x14ac:dyDescent="0.2">
      <c r="A1058">
        <v>5807</v>
      </c>
      <c r="B1058">
        <v>67</v>
      </c>
      <c r="C1058" t="str">
        <f>QUOTIENT(Table1[[#This Row],[Age]],10)*10&amp;"-"&amp;(QUOTIENT(Table1[[#This Row],[Age]],10)*10)+9</f>
        <v>60-69</v>
      </c>
      <c r="D1058">
        <v>0</v>
      </c>
      <c r="E1058">
        <v>0</v>
      </c>
      <c r="F1058">
        <v>1</v>
      </c>
      <c r="G1058" s="3">
        <v>19.866024593346999</v>
      </c>
      <c r="H1058" s="3" t="str">
        <f>IF(Table1[[#This Row],[BMI]]&lt;18.5,"Underweight",IF(AND(Table1[[#This Row],[BMI]]&gt;=18.5,Table1[[#This Row],[BMI]]&lt;25),"Normal Weight",IF(AND(Table1[[#This Row],[BMI]]&gt;=25,Table1[[#This Row],[BMI]]&lt;30),"Overweight","Obesity")))</f>
        <v>Normal Weight</v>
      </c>
      <c r="I1058">
        <v>0</v>
      </c>
      <c r="J1058">
        <v>18.697928119315499</v>
      </c>
      <c r="K1058">
        <v>7.0337305766078</v>
      </c>
      <c r="L1058">
        <v>3.7885476214435698</v>
      </c>
      <c r="M1058">
        <v>6.53310804261094</v>
      </c>
      <c r="N1058">
        <v>1</v>
      </c>
      <c r="O1058">
        <v>0</v>
      </c>
      <c r="P1058">
        <v>0</v>
      </c>
      <c r="Q1058">
        <v>0</v>
      </c>
      <c r="R1058">
        <v>0</v>
      </c>
      <c r="S1058">
        <v>1</v>
      </c>
      <c r="T1058">
        <v>107</v>
      </c>
      <c r="U1058">
        <v>83</v>
      </c>
      <c r="V1058">
        <v>283.66631309318899</v>
      </c>
      <c r="W1058">
        <v>161.51320484509401</v>
      </c>
      <c r="X1058">
        <v>81.575382045971907</v>
      </c>
      <c r="Y1058">
        <v>87.2418453089157</v>
      </c>
      <c r="Z1058">
        <v>8.8691968523324007</v>
      </c>
      <c r="AA1058" t="str">
        <f>IF(Table1[[#This Row],[MMSE]]&lt;10, "Severe", IF(AND(Table1[[#This Row],[MMSE]]&gt;10,Table1[[#This Row],[MMSE]]&lt;21),"Moderate",IF(AND(Table1[[#This Row],[MMSE]]&gt;=21,Table1[[#This Row],[MMSE]]&lt;25),"Mild","Normal")))</f>
        <v>Severe</v>
      </c>
      <c r="AB1058">
        <v>6.5022314572034396</v>
      </c>
      <c r="AC1058">
        <v>0</v>
      </c>
      <c r="AD1058">
        <v>1</v>
      </c>
      <c r="AE1058">
        <v>6.2134544373912002</v>
      </c>
      <c r="AF1058">
        <v>0</v>
      </c>
      <c r="AG1058">
        <v>1</v>
      </c>
      <c r="AH1058">
        <v>1</v>
      </c>
      <c r="AI1058">
        <v>0</v>
      </c>
      <c r="AJ1058">
        <v>0</v>
      </c>
      <c r="AK1058">
        <v>0</v>
      </c>
      <c r="AL1058" t="s">
        <v>35</v>
      </c>
    </row>
    <row r="1059" spans="1:38" x14ac:dyDescent="0.2">
      <c r="A1059">
        <v>5808</v>
      </c>
      <c r="B1059">
        <v>63</v>
      </c>
      <c r="C1059" t="str">
        <f>QUOTIENT(Table1[[#This Row],[Age]],10)*10&amp;"-"&amp;(QUOTIENT(Table1[[#This Row],[Age]],10)*10)+9</f>
        <v>60-69</v>
      </c>
      <c r="D1059">
        <v>0</v>
      </c>
      <c r="E1059">
        <v>0</v>
      </c>
      <c r="F1059">
        <v>0</v>
      </c>
      <c r="G1059" s="3">
        <v>30.630798283281401</v>
      </c>
      <c r="H1059" s="3" t="str">
        <f>IF(Table1[[#This Row],[BMI]]&lt;18.5,"Underweight",IF(AND(Table1[[#This Row],[BMI]]&gt;=18.5,Table1[[#This Row],[BMI]]&lt;25),"Normal Weight",IF(AND(Table1[[#This Row],[BMI]]&gt;=25,Table1[[#This Row],[BMI]]&lt;30),"Overweight","Obesity")))</f>
        <v>Obesity</v>
      </c>
      <c r="I1059">
        <v>0</v>
      </c>
      <c r="J1059">
        <v>8.2763297580320394</v>
      </c>
      <c r="K1059">
        <v>4.7596636851193397</v>
      </c>
      <c r="L1059">
        <v>2.50444994589227</v>
      </c>
      <c r="M1059">
        <v>6.7348931906174698</v>
      </c>
      <c r="N1059">
        <v>0</v>
      </c>
      <c r="O1059">
        <v>0</v>
      </c>
      <c r="P1059">
        <v>0</v>
      </c>
      <c r="Q1059">
        <v>1</v>
      </c>
      <c r="R1059">
        <v>0</v>
      </c>
      <c r="S1059">
        <v>0</v>
      </c>
      <c r="T1059">
        <v>114</v>
      </c>
      <c r="U1059">
        <v>103</v>
      </c>
      <c r="V1059">
        <v>195.46204133165699</v>
      </c>
      <c r="W1059">
        <v>100.43195298343601</v>
      </c>
      <c r="X1059">
        <v>56.996020567561203</v>
      </c>
      <c r="Y1059">
        <v>308.16054283590603</v>
      </c>
      <c r="Z1059">
        <v>11.7764669502149</v>
      </c>
      <c r="AA1059" t="str">
        <f>IF(Table1[[#This Row],[MMSE]]&lt;10, "Severe", IF(AND(Table1[[#This Row],[MMSE]]&gt;10,Table1[[#This Row],[MMSE]]&lt;21),"Moderate",IF(AND(Table1[[#This Row],[MMSE]]&gt;=21,Table1[[#This Row],[MMSE]]&lt;25),"Mild","Normal")))</f>
        <v>Moderate</v>
      </c>
      <c r="AB1059">
        <v>4.4682891724358198</v>
      </c>
      <c r="AC1059">
        <v>1</v>
      </c>
      <c r="AD1059">
        <v>0</v>
      </c>
      <c r="AE1059">
        <v>6.2989364093337796</v>
      </c>
      <c r="AF1059">
        <v>0</v>
      </c>
      <c r="AG1059">
        <v>0</v>
      </c>
      <c r="AH1059">
        <v>1</v>
      </c>
      <c r="AI1059">
        <v>0</v>
      </c>
      <c r="AJ1059">
        <v>0</v>
      </c>
      <c r="AK1059">
        <v>1</v>
      </c>
      <c r="AL1059" t="s">
        <v>35</v>
      </c>
    </row>
    <row r="1060" spans="1:38" hidden="1" x14ac:dyDescent="0.2">
      <c r="A1060">
        <v>5809</v>
      </c>
      <c r="B1060">
        <v>65</v>
      </c>
      <c r="C1060" t="str">
        <f>QUOTIENT(Table1[[#This Row],[Age]],10)*10&amp;"-"&amp;(QUOTIENT(Table1[[#This Row],[Age]],10)*10)+9</f>
        <v>60-69</v>
      </c>
      <c r="D1060">
        <v>1</v>
      </c>
      <c r="E1060">
        <v>1</v>
      </c>
      <c r="F1060">
        <v>1</v>
      </c>
      <c r="G1060" s="3">
        <v>33.855823396478101</v>
      </c>
      <c r="H1060" s="3" t="str">
        <f>IF(Table1[[#This Row],[BMI]]&lt;18.5,"Underweight",IF(AND(Table1[[#This Row],[BMI]]&gt;=18.5,Table1[[#This Row],[BMI]]&lt;25),"Normal Weight",IF(AND(Table1[[#This Row],[BMI]]&gt;=25,Table1[[#This Row],[BMI]]&lt;30),"Overweight","Obesity")))</f>
        <v>Obesity</v>
      </c>
      <c r="I1060">
        <v>0</v>
      </c>
      <c r="J1060">
        <v>3.91525520921043</v>
      </c>
      <c r="K1060">
        <v>2.0180517914357798</v>
      </c>
      <c r="L1060">
        <v>2.4042965321933099</v>
      </c>
      <c r="M1060">
        <v>6.74533990872626</v>
      </c>
      <c r="N1060">
        <v>0</v>
      </c>
      <c r="O1060">
        <v>0</v>
      </c>
      <c r="P1060">
        <v>0</v>
      </c>
      <c r="Q1060">
        <v>0</v>
      </c>
      <c r="R1060">
        <v>0</v>
      </c>
      <c r="S1060">
        <v>1</v>
      </c>
      <c r="T1060">
        <v>103</v>
      </c>
      <c r="U1060">
        <v>116</v>
      </c>
      <c r="V1060">
        <v>274.65882034885999</v>
      </c>
      <c r="W1060">
        <v>106.937498076618</v>
      </c>
      <c r="X1060">
        <v>74.586184384883794</v>
      </c>
      <c r="Y1060">
        <v>77.781076613971393</v>
      </c>
      <c r="Z1060">
        <v>26.154998976812202</v>
      </c>
      <c r="AA1060" t="str">
        <f>IF(Table1[[#This Row],[MMSE]]&lt;10, "Severe", IF(AND(Table1[[#This Row],[MMSE]]&gt;10,Table1[[#This Row],[MMSE]]&lt;21),"Moderate",IF(AND(Table1[[#This Row],[MMSE]]&gt;=21,Table1[[#This Row],[MMSE]]&lt;25),"Mild","Normal")))</f>
        <v>Normal</v>
      </c>
      <c r="AB1060">
        <v>5.8154005035778296</v>
      </c>
      <c r="AC1060">
        <v>0</v>
      </c>
      <c r="AD1060">
        <v>0</v>
      </c>
      <c r="AE1060">
        <v>5.2032224500381803</v>
      </c>
      <c r="AF1060">
        <v>0</v>
      </c>
      <c r="AG1060">
        <v>0</v>
      </c>
      <c r="AH1060">
        <v>0</v>
      </c>
      <c r="AI1060">
        <v>0</v>
      </c>
      <c r="AJ1060">
        <v>0</v>
      </c>
      <c r="AK1060">
        <v>0</v>
      </c>
      <c r="AL1060" t="s">
        <v>35</v>
      </c>
    </row>
    <row r="1061" spans="1:38" hidden="1" x14ac:dyDescent="0.2">
      <c r="A1061">
        <v>5810</v>
      </c>
      <c r="B1061">
        <v>67</v>
      </c>
      <c r="C1061" t="str">
        <f>QUOTIENT(Table1[[#This Row],[Age]],10)*10&amp;"-"&amp;(QUOTIENT(Table1[[#This Row],[Age]],10)*10)+9</f>
        <v>60-69</v>
      </c>
      <c r="D1061">
        <v>1</v>
      </c>
      <c r="E1061">
        <v>0</v>
      </c>
      <c r="F1061">
        <v>1</v>
      </c>
      <c r="G1061" s="3">
        <v>39.040851909379803</v>
      </c>
      <c r="H1061" s="3" t="str">
        <f>IF(Table1[[#This Row],[BMI]]&lt;18.5,"Underweight",IF(AND(Table1[[#This Row],[BMI]]&gt;=18.5,Table1[[#This Row],[BMI]]&lt;25),"Normal Weight",IF(AND(Table1[[#This Row],[BMI]]&gt;=25,Table1[[#This Row],[BMI]]&lt;30),"Overweight","Obesity")))</f>
        <v>Obesity</v>
      </c>
      <c r="I1061">
        <v>1</v>
      </c>
      <c r="J1061">
        <v>15.095018234352199</v>
      </c>
      <c r="K1061">
        <v>0.26244686549672103</v>
      </c>
      <c r="L1061">
        <v>5.6664501160044498</v>
      </c>
      <c r="M1061">
        <v>8.8083822994371896</v>
      </c>
      <c r="N1061">
        <v>0</v>
      </c>
      <c r="O1061">
        <v>0</v>
      </c>
      <c r="P1061">
        <v>0</v>
      </c>
      <c r="Q1061">
        <v>1</v>
      </c>
      <c r="R1061">
        <v>0</v>
      </c>
      <c r="S1061">
        <v>0</v>
      </c>
      <c r="T1061">
        <v>122</v>
      </c>
      <c r="U1061">
        <v>112</v>
      </c>
      <c r="V1061">
        <v>205.89270777189</v>
      </c>
      <c r="W1061">
        <v>182.12652159776701</v>
      </c>
      <c r="X1061">
        <v>63.132241976676603</v>
      </c>
      <c r="Y1061">
        <v>167.38281269164</v>
      </c>
      <c r="Z1061">
        <v>28.575034138457699</v>
      </c>
      <c r="AA1061" t="str">
        <f>IF(Table1[[#This Row],[MMSE]]&lt;10, "Severe", IF(AND(Table1[[#This Row],[MMSE]]&gt;10,Table1[[#This Row],[MMSE]]&lt;21),"Moderate",IF(AND(Table1[[#This Row],[MMSE]]&gt;=21,Table1[[#This Row],[MMSE]]&lt;25),"Mild","Normal")))</f>
        <v>Normal</v>
      </c>
      <c r="AB1061">
        <v>0.97930339159166702</v>
      </c>
      <c r="AC1061">
        <v>0</v>
      </c>
      <c r="AD1061">
        <v>1</v>
      </c>
      <c r="AE1061">
        <v>7.08532912353051</v>
      </c>
      <c r="AF1061">
        <v>0</v>
      </c>
      <c r="AG1061">
        <v>0</v>
      </c>
      <c r="AH1061">
        <v>0</v>
      </c>
      <c r="AI1061">
        <v>0</v>
      </c>
      <c r="AJ1061">
        <v>0</v>
      </c>
      <c r="AK1061">
        <v>0</v>
      </c>
      <c r="AL1061" t="s">
        <v>35</v>
      </c>
    </row>
    <row r="1062" spans="1:38" x14ac:dyDescent="0.2">
      <c r="A1062">
        <v>5811</v>
      </c>
      <c r="B1062">
        <v>72</v>
      </c>
      <c r="C1062" t="str">
        <f>QUOTIENT(Table1[[#This Row],[Age]],10)*10&amp;"-"&amp;(QUOTIENT(Table1[[#This Row],[Age]],10)*10)+9</f>
        <v>70-79</v>
      </c>
      <c r="D1062">
        <v>1</v>
      </c>
      <c r="E1062">
        <v>0</v>
      </c>
      <c r="F1062">
        <v>2</v>
      </c>
      <c r="G1062" s="3">
        <v>21.6484132000698</v>
      </c>
      <c r="H1062" s="3" t="str">
        <f>IF(Table1[[#This Row],[BMI]]&lt;18.5,"Underweight",IF(AND(Table1[[#This Row],[BMI]]&gt;=18.5,Table1[[#This Row],[BMI]]&lt;25),"Normal Weight",IF(AND(Table1[[#This Row],[BMI]]&gt;=25,Table1[[#This Row],[BMI]]&lt;30),"Overweight","Obesity")))</f>
        <v>Normal Weight</v>
      </c>
      <c r="I1062">
        <v>0</v>
      </c>
      <c r="J1062">
        <v>0.94262873910410305</v>
      </c>
      <c r="K1062">
        <v>5.8118666185409404</v>
      </c>
      <c r="L1062">
        <v>9.3547981815003105</v>
      </c>
      <c r="M1062">
        <v>7.8813201463068703</v>
      </c>
      <c r="N1062">
        <v>1</v>
      </c>
      <c r="O1062">
        <v>0</v>
      </c>
      <c r="P1062">
        <v>0</v>
      </c>
      <c r="Q1062">
        <v>0</v>
      </c>
      <c r="R1062">
        <v>0</v>
      </c>
      <c r="S1062">
        <v>0</v>
      </c>
      <c r="T1062">
        <v>120</v>
      </c>
      <c r="U1062">
        <v>110</v>
      </c>
      <c r="V1062">
        <v>164.371541018172</v>
      </c>
      <c r="W1062">
        <v>64.847713014736499</v>
      </c>
      <c r="X1062">
        <v>44.090236162870603</v>
      </c>
      <c r="Y1062">
        <v>202.052909497157</v>
      </c>
      <c r="Z1062">
        <v>10.2160980036028</v>
      </c>
      <c r="AA1062" t="str">
        <f>IF(Table1[[#This Row],[MMSE]]&lt;10, "Severe", IF(AND(Table1[[#This Row],[MMSE]]&gt;10,Table1[[#This Row],[MMSE]]&lt;21),"Moderate",IF(AND(Table1[[#This Row],[MMSE]]&gt;=21,Table1[[#This Row],[MMSE]]&lt;25),"Mild","Normal")))</f>
        <v>Moderate</v>
      </c>
      <c r="AB1062">
        <v>6.6618350933498496</v>
      </c>
      <c r="AC1062">
        <v>0</v>
      </c>
      <c r="AD1062">
        <v>0</v>
      </c>
      <c r="AE1062">
        <v>7.3822120560521798</v>
      </c>
      <c r="AF1062">
        <v>0</v>
      </c>
      <c r="AG1062">
        <v>0</v>
      </c>
      <c r="AH1062">
        <v>0</v>
      </c>
      <c r="AI1062">
        <v>0</v>
      </c>
      <c r="AJ1062">
        <v>0</v>
      </c>
      <c r="AK1062">
        <v>0</v>
      </c>
      <c r="AL1062" t="s">
        <v>35</v>
      </c>
    </row>
    <row r="1063" spans="1:38" hidden="1" x14ac:dyDescent="0.2">
      <c r="A1063">
        <v>5812</v>
      </c>
      <c r="B1063">
        <v>88</v>
      </c>
      <c r="C1063" t="str">
        <f>QUOTIENT(Table1[[#This Row],[Age]],10)*10&amp;"-"&amp;(QUOTIENT(Table1[[#This Row],[Age]],10)*10)+9</f>
        <v>80-89</v>
      </c>
      <c r="D1063">
        <v>0</v>
      </c>
      <c r="E1063">
        <v>0</v>
      </c>
      <c r="F1063">
        <v>1</v>
      </c>
      <c r="G1063" s="3">
        <v>38.897687720439102</v>
      </c>
      <c r="H1063" s="3" t="str">
        <f>IF(Table1[[#This Row],[BMI]]&lt;18.5,"Underweight",IF(AND(Table1[[#This Row],[BMI]]&gt;=18.5,Table1[[#This Row],[BMI]]&lt;25),"Normal Weight",IF(AND(Table1[[#This Row],[BMI]]&gt;=25,Table1[[#This Row],[BMI]]&lt;30),"Overweight","Obesity")))</f>
        <v>Obesity</v>
      </c>
      <c r="I1063">
        <v>1</v>
      </c>
      <c r="J1063">
        <v>2.2602440896607798</v>
      </c>
      <c r="K1063">
        <v>9.2259832469050806</v>
      </c>
      <c r="L1063">
        <v>8.9785799982313304</v>
      </c>
      <c r="M1063">
        <v>6.1337584117257098</v>
      </c>
      <c r="N1063">
        <v>0</v>
      </c>
      <c r="O1063">
        <v>0</v>
      </c>
      <c r="P1063">
        <v>0</v>
      </c>
      <c r="Q1063">
        <v>0</v>
      </c>
      <c r="R1063">
        <v>0</v>
      </c>
      <c r="S1063">
        <v>0</v>
      </c>
      <c r="T1063">
        <v>94</v>
      </c>
      <c r="U1063">
        <v>75</v>
      </c>
      <c r="V1063">
        <v>238.56198904655301</v>
      </c>
      <c r="W1063">
        <v>126.33400008855899</v>
      </c>
      <c r="X1063">
        <v>75.991068636982305</v>
      </c>
      <c r="Y1063">
        <v>117.45752892634999</v>
      </c>
      <c r="Z1063">
        <v>7.9310318558370598</v>
      </c>
      <c r="AA1063" t="str">
        <f>IF(Table1[[#This Row],[MMSE]]&lt;10, "Severe", IF(AND(Table1[[#This Row],[MMSE]]&gt;10,Table1[[#This Row],[MMSE]]&lt;21),"Moderate",IF(AND(Table1[[#This Row],[MMSE]]&gt;=21,Table1[[#This Row],[MMSE]]&lt;25),"Mild","Normal")))</f>
        <v>Severe</v>
      </c>
      <c r="AB1063">
        <v>5.8185929944959698</v>
      </c>
      <c r="AC1063">
        <v>1</v>
      </c>
      <c r="AD1063">
        <v>0</v>
      </c>
      <c r="AE1063">
        <v>6.9945497286774101</v>
      </c>
      <c r="AF1063">
        <v>0</v>
      </c>
      <c r="AG1063">
        <v>0</v>
      </c>
      <c r="AH1063">
        <v>0</v>
      </c>
      <c r="AI1063">
        <v>1</v>
      </c>
      <c r="AJ1063">
        <v>0</v>
      </c>
      <c r="AK1063">
        <v>0</v>
      </c>
      <c r="AL1063" t="s">
        <v>35</v>
      </c>
    </row>
    <row r="1064" spans="1:38" x14ac:dyDescent="0.2">
      <c r="A1064">
        <v>5813</v>
      </c>
      <c r="B1064">
        <v>74</v>
      </c>
      <c r="C1064" t="str">
        <f>QUOTIENT(Table1[[#This Row],[Age]],10)*10&amp;"-"&amp;(QUOTIENT(Table1[[#This Row],[Age]],10)*10)+9</f>
        <v>70-79</v>
      </c>
      <c r="D1064">
        <v>0</v>
      </c>
      <c r="E1064">
        <v>0</v>
      </c>
      <c r="F1064">
        <v>2</v>
      </c>
      <c r="G1064" s="3">
        <v>16.327314641183101</v>
      </c>
      <c r="H1064" s="3" t="str">
        <f>IF(Table1[[#This Row],[BMI]]&lt;18.5,"Underweight",IF(AND(Table1[[#This Row],[BMI]]&gt;=18.5,Table1[[#This Row],[BMI]]&lt;25),"Normal Weight",IF(AND(Table1[[#This Row],[BMI]]&gt;=25,Table1[[#This Row],[BMI]]&lt;30),"Overweight","Obesity")))</f>
        <v>Underweight</v>
      </c>
      <c r="I1064">
        <v>0</v>
      </c>
      <c r="J1064">
        <v>11.281356740220501</v>
      </c>
      <c r="K1064">
        <v>1.1519125858516499</v>
      </c>
      <c r="L1064">
        <v>7.1713602407117802</v>
      </c>
      <c r="M1064">
        <v>9.6891580912712598</v>
      </c>
      <c r="N1064">
        <v>1</v>
      </c>
      <c r="O1064">
        <v>0</v>
      </c>
      <c r="P1064">
        <v>0</v>
      </c>
      <c r="Q1064">
        <v>0</v>
      </c>
      <c r="R1064">
        <v>1</v>
      </c>
      <c r="S1064">
        <v>0</v>
      </c>
      <c r="T1064">
        <v>145</v>
      </c>
      <c r="U1064">
        <v>112</v>
      </c>
      <c r="V1064">
        <v>269.51196118936798</v>
      </c>
      <c r="W1064">
        <v>84.567949870861398</v>
      </c>
      <c r="X1064">
        <v>57.748423633112502</v>
      </c>
      <c r="Y1064">
        <v>108.758417929418</v>
      </c>
      <c r="Z1064">
        <v>20.474487673765601</v>
      </c>
      <c r="AA1064" t="str">
        <f>IF(Table1[[#This Row],[MMSE]]&lt;10, "Severe", IF(AND(Table1[[#This Row],[MMSE]]&gt;10,Table1[[#This Row],[MMSE]]&lt;21),"Moderate",IF(AND(Table1[[#This Row],[MMSE]]&gt;=21,Table1[[#This Row],[MMSE]]&lt;25),"Mild","Normal")))</f>
        <v>Moderate</v>
      </c>
      <c r="AB1064">
        <v>0.92173598676747603</v>
      </c>
      <c r="AC1064">
        <v>0</v>
      </c>
      <c r="AD1064">
        <v>1</v>
      </c>
      <c r="AE1064">
        <v>4.2176135246694404</v>
      </c>
      <c r="AF1064">
        <v>1</v>
      </c>
      <c r="AG1064">
        <v>0</v>
      </c>
      <c r="AH1064">
        <v>0</v>
      </c>
      <c r="AI1064">
        <v>0</v>
      </c>
      <c r="AJ1064">
        <v>0</v>
      </c>
      <c r="AK1064">
        <v>1</v>
      </c>
      <c r="AL1064" t="s">
        <v>35</v>
      </c>
    </row>
    <row r="1065" spans="1:38" x14ac:dyDescent="0.2">
      <c r="A1065">
        <v>5814</v>
      </c>
      <c r="B1065">
        <v>78</v>
      </c>
      <c r="C1065" t="str">
        <f>QUOTIENT(Table1[[#This Row],[Age]],10)*10&amp;"-"&amp;(QUOTIENT(Table1[[#This Row],[Age]],10)*10)+9</f>
        <v>70-79</v>
      </c>
      <c r="D1065">
        <v>0</v>
      </c>
      <c r="E1065">
        <v>2</v>
      </c>
      <c r="F1065">
        <v>2</v>
      </c>
      <c r="G1065" s="3">
        <v>20.835175846759601</v>
      </c>
      <c r="H1065" s="3" t="str">
        <f>IF(Table1[[#This Row],[BMI]]&lt;18.5,"Underweight",IF(AND(Table1[[#This Row],[BMI]]&gt;=18.5,Table1[[#This Row],[BMI]]&lt;25),"Normal Weight",IF(AND(Table1[[#This Row],[BMI]]&gt;=25,Table1[[#This Row],[BMI]]&lt;30),"Overweight","Obesity")))</f>
        <v>Normal Weight</v>
      </c>
      <c r="I1065">
        <v>0</v>
      </c>
      <c r="J1065">
        <v>14.0741710239359</v>
      </c>
      <c r="K1065">
        <v>9.6602464073346095</v>
      </c>
      <c r="L1065">
        <v>3.5237477358146898</v>
      </c>
      <c r="M1065">
        <v>9.3877955728499405</v>
      </c>
      <c r="N1065">
        <v>0</v>
      </c>
      <c r="O1065">
        <v>0</v>
      </c>
      <c r="P1065">
        <v>0</v>
      </c>
      <c r="Q1065">
        <v>0</v>
      </c>
      <c r="R1065">
        <v>0</v>
      </c>
      <c r="S1065">
        <v>0</v>
      </c>
      <c r="T1065">
        <v>101</v>
      </c>
      <c r="U1065">
        <v>79</v>
      </c>
      <c r="V1065">
        <v>281.548219392048</v>
      </c>
      <c r="W1065">
        <v>128.496682704492</v>
      </c>
      <c r="X1065">
        <v>37.998856030041402</v>
      </c>
      <c r="Y1065">
        <v>242.41516348561501</v>
      </c>
      <c r="Z1065">
        <v>18.040191890858601</v>
      </c>
      <c r="AA1065" t="str">
        <f>IF(Table1[[#This Row],[MMSE]]&lt;10, "Severe", IF(AND(Table1[[#This Row],[MMSE]]&gt;10,Table1[[#This Row],[MMSE]]&lt;21),"Moderate",IF(AND(Table1[[#This Row],[MMSE]]&gt;=21,Table1[[#This Row],[MMSE]]&lt;25),"Mild","Normal")))</f>
        <v>Moderate</v>
      </c>
      <c r="AB1065">
        <v>4.9718343533880596</v>
      </c>
      <c r="AC1065">
        <v>0</v>
      </c>
      <c r="AD1065">
        <v>0</v>
      </c>
      <c r="AE1065">
        <v>7.1279817907158201</v>
      </c>
      <c r="AF1065">
        <v>0</v>
      </c>
      <c r="AG1065">
        <v>0</v>
      </c>
      <c r="AH1065">
        <v>1</v>
      </c>
      <c r="AI1065">
        <v>0</v>
      </c>
      <c r="AJ1065">
        <v>1</v>
      </c>
      <c r="AK1065">
        <v>0</v>
      </c>
      <c r="AL1065" t="s">
        <v>35</v>
      </c>
    </row>
    <row r="1066" spans="1:38" hidden="1" x14ac:dyDescent="0.2">
      <c r="A1066">
        <v>5815</v>
      </c>
      <c r="B1066">
        <v>78</v>
      </c>
      <c r="C1066" t="str">
        <f>QUOTIENT(Table1[[#This Row],[Age]],10)*10&amp;"-"&amp;(QUOTIENT(Table1[[#This Row],[Age]],10)*10)+9</f>
        <v>70-79</v>
      </c>
      <c r="D1066">
        <v>1</v>
      </c>
      <c r="E1066">
        <v>0</v>
      </c>
      <c r="F1066">
        <v>1</v>
      </c>
      <c r="G1066" s="3">
        <v>22.268722187155799</v>
      </c>
      <c r="H1066" s="3" t="str">
        <f>IF(Table1[[#This Row],[BMI]]&lt;18.5,"Underweight",IF(AND(Table1[[#This Row],[BMI]]&gt;=18.5,Table1[[#This Row],[BMI]]&lt;25),"Normal Weight",IF(AND(Table1[[#This Row],[BMI]]&gt;=25,Table1[[#This Row],[BMI]]&lt;30),"Overweight","Obesity")))</f>
        <v>Normal Weight</v>
      </c>
      <c r="I1066">
        <v>0</v>
      </c>
      <c r="J1066">
        <v>9.7651058021919397</v>
      </c>
      <c r="K1066">
        <v>7.55098837472433</v>
      </c>
      <c r="L1066">
        <v>8.4270048553329406</v>
      </c>
      <c r="M1066">
        <v>9.9892280609147299</v>
      </c>
      <c r="N1066">
        <v>0</v>
      </c>
      <c r="O1066">
        <v>0</v>
      </c>
      <c r="P1066">
        <v>0</v>
      </c>
      <c r="Q1066">
        <v>1</v>
      </c>
      <c r="R1066">
        <v>0</v>
      </c>
      <c r="S1066">
        <v>0</v>
      </c>
      <c r="T1066">
        <v>138</v>
      </c>
      <c r="U1066">
        <v>84</v>
      </c>
      <c r="V1066">
        <v>278.13566920610799</v>
      </c>
      <c r="W1066">
        <v>196.87378649963301</v>
      </c>
      <c r="X1066">
        <v>92.334773495666695</v>
      </c>
      <c r="Y1066">
        <v>363.15035896435398</v>
      </c>
      <c r="Z1066">
        <v>6.6781638125675098</v>
      </c>
      <c r="AA1066" t="str">
        <f>IF(Table1[[#This Row],[MMSE]]&lt;10, "Severe", IF(AND(Table1[[#This Row],[MMSE]]&gt;10,Table1[[#This Row],[MMSE]]&lt;21),"Moderate",IF(AND(Table1[[#This Row],[MMSE]]&gt;=21,Table1[[#This Row],[MMSE]]&lt;25),"Mild","Normal")))</f>
        <v>Severe</v>
      </c>
      <c r="AB1066">
        <v>0.62855227073498399</v>
      </c>
      <c r="AC1066">
        <v>0</v>
      </c>
      <c r="AD1066">
        <v>0</v>
      </c>
      <c r="AE1066">
        <v>2.1153433302446598</v>
      </c>
      <c r="AF1066">
        <v>1</v>
      </c>
      <c r="AG1066">
        <v>0</v>
      </c>
      <c r="AH1066">
        <v>0</v>
      </c>
      <c r="AI1066">
        <v>0</v>
      </c>
      <c r="AJ1066">
        <v>0</v>
      </c>
      <c r="AK1066">
        <v>1</v>
      </c>
      <c r="AL1066" t="s">
        <v>35</v>
      </c>
    </row>
    <row r="1067" spans="1:38" hidden="1" x14ac:dyDescent="0.2">
      <c r="A1067">
        <v>5816</v>
      </c>
      <c r="B1067">
        <v>76</v>
      </c>
      <c r="C1067" t="str">
        <f>QUOTIENT(Table1[[#This Row],[Age]],10)*10&amp;"-"&amp;(QUOTIENT(Table1[[#This Row],[Age]],10)*10)+9</f>
        <v>70-79</v>
      </c>
      <c r="D1067">
        <v>1</v>
      </c>
      <c r="E1067">
        <v>1</v>
      </c>
      <c r="F1067">
        <v>1</v>
      </c>
      <c r="G1067" s="3">
        <v>20.454361547663801</v>
      </c>
      <c r="H1067" s="3" t="str">
        <f>IF(Table1[[#This Row],[BMI]]&lt;18.5,"Underweight",IF(AND(Table1[[#This Row],[BMI]]&gt;=18.5,Table1[[#This Row],[BMI]]&lt;25),"Normal Weight",IF(AND(Table1[[#This Row],[BMI]]&gt;=25,Table1[[#This Row],[BMI]]&lt;30),"Overweight","Obesity")))</f>
        <v>Normal Weight</v>
      </c>
      <c r="I1067">
        <v>0</v>
      </c>
      <c r="J1067">
        <v>15.289243262384399</v>
      </c>
      <c r="K1067">
        <v>8.4392694679040297</v>
      </c>
      <c r="L1067">
        <v>0.84864074538523204</v>
      </c>
      <c r="M1067">
        <v>8.1594154157456096</v>
      </c>
      <c r="N1067">
        <v>1</v>
      </c>
      <c r="O1067">
        <v>0</v>
      </c>
      <c r="P1067">
        <v>1</v>
      </c>
      <c r="Q1067">
        <v>0</v>
      </c>
      <c r="R1067">
        <v>0</v>
      </c>
      <c r="S1067">
        <v>1</v>
      </c>
      <c r="T1067">
        <v>102</v>
      </c>
      <c r="U1067">
        <v>98</v>
      </c>
      <c r="V1067">
        <v>294.51434758827799</v>
      </c>
      <c r="W1067">
        <v>126.644462482425</v>
      </c>
      <c r="X1067">
        <v>79.064598147969704</v>
      </c>
      <c r="Y1067">
        <v>273.87671051713602</v>
      </c>
      <c r="Z1067">
        <v>22.2801239444189</v>
      </c>
      <c r="AA1067" t="str">
        <f>IF(Table1[[#This Row],[MMSE]]&lt;10, "Severe", IF(AND(Table1[[#This Row],[MMSE]]&gt;10,Table1[[#This Row],[MMSE]]&lt;21),"Moderate",IF(AND(Table1[[#This Row],[MMSE]]&gt;=21,Table1[[#This Row],[MMSE]]&lt;25),"Mild","Normal")))</f>
        <v>Mild</v>
      </c>
      <c r="AB1067">
        <v>9.4500383276407902</v>
      </c>
      <c r="AC1067">
        <v>1</v>
      </c>
      <c r="AD1067">
        <v>0</v>
      </c>
      <c r="AE1067">
        <v>4.9399857968370497</v>
      </c>
      <c r="AF1067">
        <v>1</v>
      </c>
      <c r="AG1067">
        <v>0</v>
      </c>
      <c r="AH1067">
        <v>0</v>
      </c>
      <c r="AI1067">
        <v>0</v>
      </c>
      <c r="AJ1067">
        <v>1</v>
      </c>
      <c r="AK1067">
        <v>1</v>
      </c>
      <c r="AL1067" t="s">
        <v>35</v>
      </c>
    </row>
    <row r="1068" spans="1:38" x14ac:dyDescent="0.2">
      <c r="A1068">
        <v>5817</v>
      </c>
      <c r="B1068">
        <v>67</v>
      </c>
      <c r="C1068" t="str">
        <f>QUOTIENT(Table1[[#This Row],[Age]],10)*10&amp;"-"&amp;(QUOTIENT(Table1[[#This Row],[Age]],10)*10)+9</f>
        <v>60-69</v>
      </c>
      <c r="D1068">
        <v>1</v>
      </c>
      <c r="E1068">
        <v>1</v>
      </c>
      <c r="F1068">
        <v>2</v>
      </c>
      <c r="G1068" s="3">
        <v>35.9243131074536</v>
      </c>
      <c r="H1068" s="3" t="str">
        <f>IF(Table1[[#This Row],[BMI]]&lt;18.5,"Underweight",IF(AND(Table1[[#This Row],[BMI]]&gt;=18.5,Table1[[#This Row],[BMI]]&lt;25),"Normal Weight",IF(AND(Table1[[#This Row],[BMI]]&gt;=25,Table1[[#This Row],[BMI]]&lt;30),"Overweight","Obesity")))</f>
        <v>Obesity</v>
      </c>
      <c r="I1068">
        <v>0</v>
      </c>
      <c r="J1068">
        <v>3.5637610827946999</v>
      </c>
      <c r="K1068">
        <v>2.3830730558572899</v>
      </c>
      <c r="L1068">
        <v>7.33082415818473</v>
      </c>
      <c r="M1068">
        <v>5.4463407631858596</v>
      </c>
      <c r="N1068">
        <v>1</v>
      </c>
      <c r="O1068">
        <v>0</v>
      </c>
      <c r="P1068">
        <v>0</v>
      </c>
      <c r="Q1068">
        <v>0</v>
      </c>
      <c r="R1068">
        <v>0</v>
      </c>
      <c r="S1068">
        <v>0</v>
      </c>
      <c r="T1068">
        <v>112</v>
      </c>
      <c r="U1068">
        <v>107</v>
      </c>
      <c r="V1068">
        <v>189.73845489012001</v>
      </c>
      <c r="W1068">
        <v>152.65358968721199</v>
      </c>
      <c r="X1068">
        <v>23.072342092834099</v>
      </c>
      <c r="Y1068">
        <v>126.956026335956</v>
      </c>
      <c r="Z1068">
        <v>13.7347426916372</v>
      </c>
      <c r="AA1068" t="str">
        <f>IF(Table1[[#This Row],[MMSE]]&lt;10, "Severe", IF(AND(Table1[[#This Row],[MMSE]]&gt;10,Table1[[#This Row],[MMSE]]&lt;21),"Moderate",IF(AND(Table1[[#This Row],[MMSE]]&gt;=21,Table1[[#This Row],[MMSE]]&lt;25),"Mild","Normal")))</f>
        <v>Moderate</v>
      </c>
      <c r="AB1068">
        <v>9.4398716933350695</v>
      </c>
      <c r="AC1068">
        <v>1</v>
      </c>
      <c r="AD1068">
        <v>0</v>
      </c>
      <c r="AE1068">
        <v>3.2908527767932299</v>
      </c>
      <c r="AF1068">
        <v>0</v>
      </c>
      <c r="AG1068">
        <v>0</v>
      </c>
      <c r="AH1068">
        <v>0</v>
      </c>
      <c r="AI1068">
        <v>1</v>
      </c>
      <c r="AJ1068">
        <v>1</v>
      </c>
      <c r="AK1068">
        <v>1</v>
      </c>
      <c r="AL1068" t="s">
        <v>35</v>
      </c>
    </row>
    <row r="1069" spans="1:38" x14ac:dyDescent="0.2">
      <c r="A1069">
        <v>5818</v>
      </c>
      <c r="B1069">
        <v>63</v>
      </c>
      <c r="C1069" t="str">
        <f>QUOTIENT(Table1[[#This Row],[Age]],10)*10&amp;"-"&amp;(QUOTIENT(Table1[[#This Row],[Age]],10)*10)+9</f>
        <v>60-69</v>
      </c>
      <c r="D1069">
        <v>0</v>
      </c>
      <c r="E1069">
        <v>0</v>
      </c>
      <c r="F1069">
        <v>2</v>
      </c>
      <c r="G1069" s="3">
        <v>31.819828358977901</v>
      </c>
      <c r="H1069" s="3" t="str">
        <f>IF(Table1[[#This Row],[BMI]]&lt;18.5,"Underweight",IF(AND(Table1[[#This Row],[BMI]]&gt;=18.5,Table1[[#This Row],[BMI]]&lt;25),"Normal Weight",IF(AND(Table1[[#This Row],[BMI]]&gt;=25,Table1[[#This Row],[BMI]]&lt;30),"Overweight","Obesity")))</f>
        <v>Obesity</v>
      </c>
      <c r="I1069">
        <v>1</v>
      </c>
      <c r="J1069">
        <v>17.684923845143501</v>
      </c>
      <c r="K1069">
        <v>1.91577828178884</v>
      </c>
      <c r="L1069">
        <v>6.3427756022400796</v>
      </c>
      <c r="M1069">
        <v>8.2815232226137994</v>
      </c>
      <c r="N1069">
        <v>0</v>
      </c>
      <c r="O1069">
        <v>0</v>
      </c>
      <c r="P1069">
        <v>0</v>
      </c>
      <c r="Q1069">
        <v>0</v>
      </c>
      <c r="R1069">
        <v>0</v>
      </c>
      <c r="S1069">
        <v>0</v>
      </c>
      <c r="T1069">
        <v>156</v>
      </c>
      <c r="U1069">
        <v>101</v>
      </c>
      <c r="V1069">
        <v>213.602047948928</v>
      </c>
      <c r="W1069">
        <v>137.62355110520599</v>
      </c>
      <c r="X1069">
        <v>41.800621912143797</v>
      </c>
      <c r="Y1069">
        <v>159.76490760393301</v>
      </c>
      <c r="Z1069">
        <v>18.479598682027</v>
      </c>
      <c r="AA1069" t="str">
        <f>IF(Table1[[#This Row],[MMSE]]&lt;10, "Severe", IF(AND(Table1[[#This Row],[MMSE]]&gt;10,Table1[[#This Row],[MMSE]]&lt;21),"Moderate",IF(AND(Table1[[#This Row],[MMSE]]&gt;=21,Table1[[#This Row],[MMSE]]&lt;25),"Mild","Normal")))</f>
        <v>Moderate</v>
      </c>
      <c r="AB1069">
        <v>5.8097274817879399</v>
      </c>
      <c r="AC1069">
        <v>0</v>
      </c>
      <c r="AD1069">
        <v>0</v>
      </c>
      <c r="AE1069">
        <v>5.7637987239017701</v>
      </c>
      <c r="AF1069">
        <v>1</v>
      </c>
      <c r="AG1069">
        <v>0</v>
      </c>
      <c r="AH1069">
        <v>0</v>
      </c>
      <c r="AI1069">
        <v>0</v>
      </c>
      <c r="AJ1069">
        <v>0</v>
      </c>
      <c r="AK1069">
        <v>0</v>
      </c>
      <c r="AL1069" t="s">
        <v>35</v>
      </c>
    </row>
    <row r="1070" spans="1:38" hidden="1" x14ac:dyDescent="0.2">
      <c r="A1070">
        <v>5819</v>
      </c>
      <c r="B1070">
        <v>62</v>
      </c>
      <c r="C1070" t="str">
        <f>QUOTIENT(Table1[[#This Row],[Age]],10)*10&amp;"-"&amp;(QUOTIENT(Table1[[#This Row],[Age]],10)*10)+9</f>
        <v>60-69</v>
      </c>
      <c r="D1070">
        <v>0</v>
      </c>
      <c r="E1070">
        <v>1</v>
      </c>
      <c r="F1070">
        <v>3</v>
      </c>
      <c r="G1070" s="3">
        <v>29.708172542469399</v>
      </c>
      <c r="H1070" s="3" t="str">
        <f>IF(Table1[[#This Row],[BMI]]&lt;18.5,"Underweight",IF(AND(Table1[[#This Row],[BMI]]&gt;=18.5,Table1[[#This Row],[BMI]]&lt;25),"Normal Weight",IF(AND(Table1[[#This Row],[BMI]]&gt;=25,Table1[[#This Row],[BMI]]&lt;30),"Overweight","Obesity")))</f>
        <v>Overweight</v>
      </c>
      <c r="I1070">
        <v>1</v>
      </c>
      <c r="J1070">
        <v>15.6392998620755</v>
      </c>
      <c r="K1070">
        <v>4.8568512438558802</v>
      </c>
      <c r="L1070">
        <v>6.9785892245440104</v>
      </c>
      <c r="M1070">
        <v>9.4202744922293995</v>
      </c>
      <c r="N1070">
        <v>0</v>
      </c>
      <c r="O1070">
        <v>0</v>
      </c>
      <c r="P1070">
        <v>0</v>
      </c>
      <c r="Q1070">
        <v>0</v>
      </c>
      <c r="R1070">
        <v>0</v>
      </c>
      <c r="S1070">
        <v>0</v>
      </c>
      <c r="T1070">
        <v>131</v>
      </c>
      <c r="U1070">
        <v>111</v>
      </c>
      <c r="V1070">
        <v>204.686510208702</v>
      </c>
      <c r="W1070">
        <v>179.66818454153801</v>
      </c>
      <c r="X1070">
        <v>37.882713088609499</v>
      </c>
      <c r="Y1070">
        <v>359.12188133911201</v>
      </c>
      <c r="Z1070">
        <v>4.4297125356523699</v>
      </c>
      <c r="AA1070" t="str">
        <f>IF(Table1[[#This Row],[MMSE]]&lt;10, "Severe", IF(AND(Table1[[#This Row],[MMSE]]&gt;10,Table1[[#This Row],[MMSE]]&lt;21),"Moderate",IF(AND(Table1[[#This Row],[MMSE]]&gt;=21,Table1[[#This Row],[MMSE]]&lt;25),"Mild","Normal")))</f>
        <v>Severe</v>
      </c>
      <c r="AB1070">
        <v>2.8942883637892001</v>
      </c>
      <c r="AC1070">
        <v>1</v>
      </c>
      <c r="AD1070">
        <v>0</v>
      </c>
      <c r="AE1070">
        <v>6.7021598555045303</v>
      </c>
      <c r="AF1070">
        <v>1</v>
      </c>
      <c r="AG1070">
        <v>0</v>
      </c>
      <c r="AH1070">
        <v>0</v>
      </c>
      <c r="AI1070">
        <v>0</v>
      </c>
      <c r="AJ1070">
        <v>1</v>
      </c>
      <c r="AK1070">
        <v>0</v>
      </c>
      <c r="AL1070" t="s">
        <v>35</v>
      </c>
    </row>
    <row r="1071" spans="1:38" x14ac:dyDescent="0.2">
      <c r="A1071">
        <v>5820</v>
      </c>
      <c r="B1071">
        <v>68</v>
      </c>
      <c r="C1071" t="str">
        <f>QUOTIENT(Table1[[#This Row],[Age]],10)*10&amp;"-"&amp;(QUOTIENT(Table1[[#This Row],[Age]],10)*10)+9</f>
        <v>60-69</v>
      </c>
      <c r="D1071">
        <v>1</v>
      </c>
      <c r="E1071">
        <v>2</v>
      </c>
      <c r="F1071">
        <v>2</v>
      </c>
      <c r="G1071" s="3">
        <v>38.404101689540802</v>
      </c>
      <c r="H1071" s="3" t="str">
        <f>IF(Table1[[#This Row],[BMI]]&lt;18.5,"Underweight",IF(AND(Table1[[#This Row],[BMI]]&gt;=18.5,Table1[[#This Row],[BMI]]&lt;25),"Normal Weight",IF(AND(Table1[[#This Row],[BMI]]&gt;=25,Table1[[#This Row],[BMI]]&lt;30),"Overweight","Obesity")))</f>
        <v>Obesity</v>
      </c>
      <c r="I1071">
        <v>1</v>
      </c>
      <c r="J1071">
        <v>5.1879188593041796</v>
      </c>
      <c r="K1071">
        <v>1.68137363134863</v>
      </c>
      <c r="L1071">
        <v>2.81473925678063</v>
      </c>
      <c r="M1071">
        <v>9.7589619566968402</v>
      </c>
      <c r="N1071">
        <v>0</v>
      </c>
      <c r="O1071">
        <v>0</v>
      </c>
      <c r="P1071">
        <v>0</v>
      </c>
      <c r="Q1071">
        <v>0</v>
      </c>
      <c r="R1071">
        <v>0</v>
      </c>
      <c r="S1071">
        <v>0</v>
      </c>
      <c r="T1071">
        <v>146</v>
      </c>
      <c r="U1071">
        <v>100</v>
      </c>
      <c r="V1071">
        <v>285.153132496512</v>
      </c>
      <c r="W1071">
        <v>87.637033863879097</v>
      </c>
      <c r="X1071">
        <v>96.648652215271099</v>
      </c>
      <c r="Y1071">
        <v>104.995025043754</v>
      </c>
      <c r="Z1071">
        <v>11.4785528780374</v>
      </c>
      <c r="AA1071" t="str">
        <f>IF(Table1[[#This Row],[MMSE]]&lt;10, "Severe", IF(AND(Table1[[#This Row],[MMSE]]&gt;10,Table1[[#This Row],[MMSE]]&lt;21),"Moderate",IF(AND(Table1[[#This Row],[MMSE]]&gt;=21,Table1[[#This Row],[MMSE]]&lt;25),"Mild","Normal")))</f>
        <v>Moderate</v>
      </c>
      <c r="AB1071">
        <v>0.56683664532750599</v>
      </c>
      <c r="AC1071">
        <v>0</v>
      </c>
      <c r="AD1071">
        <v>0</v>
      </c>
      <c r="AE1071">
        <v>2.5571318165600498</v>
      </c>
      <c r="AF1071">
        <v>0</v>
      </c>
      <c r="AG1071">
        <v>0</v>
      </c>
      <c r="AH1071">
        <v>0</v>
      </c>
      <c r="AI1071">
        <v>0</v>
      </c>
      <c r="AJ1071">
        <v>0</v>
      </c>
      <c r="AK1071">
        <v>1</v>
      </c>
      <c r="AL1071" t="s">
        <v>35</v>
      </c>
    </row>
    <row r="1072" spans="1:38" hidden="1" x14ac:dyDescent="0.2">
      <c r="A1072">
        <v>5821</v>
      </c>
      <c r="B1072">
        <v>71</v>
      </c>
      <c r="C1072" t="str">
        <f>QUOTIENT(Table1[[#This Row],[Age]],10)*10&amp;"-"&amp;(QUOTIENT(Table1[[#This Row],[Age]],10)*10)+9</f>
        <v>70-79</v>
      </c>
      <c r="D1072">
        <v>0</v>
      </c>
      <c r="E1072">
        <v>0</v>
      </c>
      <c r="F1072">
        <v>1</v>
      </c>
      <c r="G1072" s="3">
        <v>29.582267949328799</v>
      </c>
      <c r="H1072" s="3" t="str">
        <f>IF(Table1[[#This Row],[BMI]]&lt;18.5,"Underweight",IF(AND(Table1[[#This Row],[BMI]]&gt;=18.5,Table1[[#This Row],[BMI]]&lt;25),"Normal Weight",IF(AND(Table1[[#This Row],[BMI]]&gt;=25,Table1[[#This Row],[BMI]]&lt;30),"Overweight","Obesity")))</f>
        <v>Overweight</v>
      </c>
      <c r="I1072">
        <v>0</v>
      </c>
      <c r="J1072">
        <v>3.5662416922834401</v>
      </c>
      <c r="K1072">
        <v>1.3464474474877399</v>
      </c>
      <c r="L1072">
        <v>4.0966369793311399</v>
      </c>
      <c r="M1072">
        <v>9.8123118817212092</v>
      </c>
      <c r="N1072">
        <v>0</v>
      </c>
      <c r="O1072">
        <v>0</v>
      </c>
      <c r="P1072">
        <v>1</v>
      </c>
      <c r="Q1072">
        <v>1</v>
      </c>
      <c r="R1072">
        <v>0</v>
      </c>
      <c r="S1072">
        <v>0</v>
      </c>
      <c r="T1072">
        <v>129</v>
      </c>
      <c r="U1072">
        <v>97</v>
      </c>
      <c r="V1072">
        <v>280.37757858985901</v>
      </c>
      <c r="W1072">
        <v>150.06266007635699</v>
      </c>
      <c r="X1072">
        <v>93.321013637865903</v>
      </c>
      <c r="Y1072">
        <v>248.800429582639</v>
      </c>
      <c r="Z1072">
        <v>23.909209218390799</v>
      </c>
      <c r="AA1072" t="str">
        <f>IF(Table1[[#This Row],[MMSE]]&lt;10, "Severe", IF(AND(Table1[[#This Row],[MMSE]]&gt;10,Table1[[#This Row],[MMSE]]&lt;21),"Moderate",IF(AND(Table1[[#This Row],[MMSE]]&gt;=21,Table1[[#This Row],[MMSE]]&lt;25),"Mild","Normal")))</f>
        <v>Mild</v>
      </c>
      <c r="AB1072">
        <v>3.61024040329605</v>
      </c>
      <c r="AC1072">
        <v>0</v>
      </c>
      <c r="AD1072">
        <v>0</v>
      </c>
      <c r="AE1072">
        <v>1.4830196672053799</v>
      </c>
      <c r="AF1072">
        <v>0</v>
      </c>
      <c r="AG1072">
        <v>1</v>
      </c>
      <c r="AH1072">
        <v>0</v>
      </c>
      <c r="AI1072">
        <v>0</v>
      </c>
      <c r="AJ1072">
        <v>0</v>
      </c>
      <c r="AK1072">
        <v>1</v>
      </c>
      <c r="AL1072" t="s">
        <v>35</v>
      </c>
    </row>
    <row r="1073" spans="1:38" hidden="1" x14ac:dyDescent="0.2">
      <c r="A1073">
        <v>5822</v>
      </c>
      <c r="B1073">
        <v>84</v>
      </c>
      <c r="C1073" t="str">
        <f>QUOTIENT(Table1[[#This Row],[Age]],10)*10&amp;"-"&amp;(QUOTIENT(Table1[[#This Row],[Age]],10)*10)+9</f>
        <v>80-89</v>
      </c>
      <c r="D1073">
        <v>1</v>
      </c>
      <c r="E1073">
        <v>0</v>
      </c>
      <c r="F1073">
        <v>1</v>
      </c>
      <c r="G1073" s="3">
        <v>26.642632375843601</v>
      </c>
      <c r="H1073" s="3" t="str">
        <f>IF(Table1[[#This Row],[BMI]]&lt;18.5,"Underweight",IF(AND(Table1[[#This Row],[BMI]]&gt;=18.5,Table1[[#This Row],[BMI]]&lt;25),"Normal Weight",IF(AND(Table1[[#This Row],[BMI]]&gt;=25,Table1[[#This Row],[BMI]]&lt;30),"Overweight","Obesity")))</f>
        <v>Overweight</v>
      </c>
      <c r="I1073">
        <v>0</v>
      </c>
      <c r="J1073">
        <v>1.40118906440564</v>
      </c>
      <c r="K1073">
        <v>4.1429584506238299</v>
      </c>
      <c r="L1073">
        <v>6.7372150246562397</v>
      </c>
      <c r="M1073">
        <v>7.8576184939686904</v>
      </c>
      <c r="N1073">
        <v>1</v>
      </c>
      <c r="O1073">
        <v>0</v>
      </c>
      <c r="P1073">
        <v>0</v>
      </c>
      <c r="Q1073">
        <v>0</v>
      </c>
      <c r="R1073">
        <v>0</v>
      </c>
      <c r="S1073">
        <v>0</v>
      </c>
      <c r="T1073">
        <v>175</v>
      </c>
      <c r="U1073">
        <v>63</v>
      </c>
      <c r="V1073">
        <v>278.57603894945697</v>
      </c>
      <c r="W1073">
        <v>64.603553730016998</v>
      </c>
      <c r="X1073">
        <v>74.128600096548695</v>
      </c>
      <c r="Y1073">
        <v>386.77617982189901</v>
      </c>
      <c r="Z1073">
        <v>23.9196027475592</v>
      </c>
      <c r="AA1073" t="str">
        <f>IF(Table1[[#This Row],[MMSE]]&lt;10, "Severe", IF(AND(Table1[[#This Row],[MMSE]]&gt;10,Table1[[#This Row],[MMSE]]&lt;21),"Moderate",IF(AND(Table1[[#This Row],[MMSE]]&gt;=21,Table1[[#This Row],[MMSE]]&lt;25),"Mild","Normal")))</f>
        <v>Mild</v>
      </c>
      <c r="AB1073">
        <v>9.9646707423690302</v>
      </c>
      <c r="AC1073">
        <v>0</v>
      </c>
      <c r="AD1073">
        <v>0</v>
      </c>
      <c r="AE1073">
        <v>7.00758099989591</v>
      </c>
      <c r="AF1073">
        <v>0</v>
      </c>
      <c r="AG1073">
        <v>0</v>
      </c>
      <c r="AH1073">
        <v>1</v>
      </c>
      <c r="AI1073">
        <v>0</v>
      </c>
      <c r="AJ1073">
        <v>0</v>
      </c>
      <c r="AK1073">
        <v>0</v>
      </c>
      <c r="AL1073" t="s">
        <v>35</v>
      </c>
    </row>
    <row r="1074" spans="1:38" hidden="1" x14ac:dyDescent="0.2">
      <c r="A1074">
        <v>5823</v>
      </c>
      <c r="B1074">
        <v>75</v>
      </c>
      <c r="C1074" t="str">
        <f>QUOTIENT(Table1[[#This Row],[Age]],10)*10&amp;"-"&amp;(QUOTIENT(Table1[[#This Row],[Age]],10)*10)+9</f>
        <v>70-79</v>
      </c>
      <c r="D1074">
        <v>1</v>
      </c>
      <c r="E1074">
        <v>0</v>
      </c>
      <c r="F1074">
        <v>1</v>
      </c>
      <c r="G1074" s="3">
        <v>37.542634407521398</v>
      </c>
      <c r="H1074" s="3" t="str">
        <f>IF(Table1[[#This Row],[BMI]]&lt;18.5,"Underweight",IF(AND(Table1[[#This Row],[BMI]]&gt;=18.5,Table1[[#This Row],[BMI]]&lt;25),"Normal Weight",IF(AND(Table1[[#This Row],[BMI]]&gt;=25,Table1[[#This Row],[BMI]]&lt;30),"Overweight","Obesity")))</f>
        <v>Obesity</v>
      </c>
      <c r="I1074">
        <v>1</v>
      </c>
      <c r="J1074">
        <v>12.2240231643034</v>
      </c>
      <c r="K1074">
        <v>0.72834365737353002</v>
      </c>
      <c r="L1074">
        <v>0.50898781964394202</v>
      </c>
      <c r="M1074">
        <v>8.6003822358427797</v>
      </c>
      <c r="N1074">
        <v>0</v>
      </c>
      <c r="O1074">
        <v>0</v>
      </c>
      <c r="P1074">
        <v>0</v>
      </c>
      <c r="Q1074">
        <v>0</v>
      </c>
      <c r="R1074">
        <v>0</v>
      </c>
      <c r="S1074">
        <v>0</v>
      </c>
      <c r="T1074">
        <v>99</v>
      </c>
      <c r="U1074">
        <v>76</v>
      </c>
      <c r="V1074">
        <v>172.47393786053999</v>
      </c>
      <c r="W1074">
        <v>185.22554455313099</v>
      </c>
      <c r="X1074">
        <v>37.251099948138503</v>
      </c>
      <c r="Y1074">
        <v>65.865057087251898</v>
      </c>
      <c r="Z1074">
        <v>3.9389072179276501</v>
      </c>
      <c r="AA1074" t="str">
        <f>IF(Table1[[#This Row],[MMSE]]&lt;10, "Severe", IF(AND(Table1[[#This Row],[MMSE]]&gt;10,Table1[[#This Row],[MMSE]]&lt;21),"Moderate",IF(AND(Table1[[#This Row],[MMSE]]&gt;=21,Table1[[#This Row],[MMSE]]&lt;25),"Mild","Normal")))</f>
        <v>Severe</v>
      </c>
      <c r="AB1074">
        <v>1.07611179655114</v>
      </c>
      <c r="AC1074">
        <v>0</v>
      </c>
      <c r="AD1074">
        <v>1</v>
      </c>
      <c r="AE1074">
        <v>2.3188074984263101</v>
      </c>
      <c r="AF1074">
        <v>0</v>
      </c>
      <c r="AG1074">
        <v>0</v>
      </c>
      <c r="AH1074">
        <v>0</v>
      </c>
      <c r="AI1074">
        <v>0</v>
      </c>
      <c r="AJ1074">
        <v>0</v>
      </c>
      <c r="AK1074">
        <v>1</v>
      </c>
      <c r="AL1074" t="s">
        <v>35</v>
      </c>
    </row>
    <row r="1075" spans="1:38" hidden="1" x14ac:dyDescent="0.2">
      <c r="A1075">
        <v>5824</v>
      </c>
      <c r="B1075">
        <v>72</v>
      </c>
      <c r="C1075" t="str">
        <f>QUOTIENT(Table1[[#This Row],[Age]],10)*10&amp;"-"&amp;(QUOTIENT(Table1[[#This Row],[Age]],10)*10)+9</f>
        <v>70-79</v>
      </c>
      <c r="D1075">
        <v>1</v>
      </c>
      <c r="E1075">
        <v>1</v>
      </c>
      <c r="F1075">
        <v>1</v>
      </c>
      <c r="G1075" s="3">
        <v>16.563268357476399</v>
      </c>
      <c r="H1075" s="3" t="str">
        <f>IF(Table1[[#This Row],[BMI]]&lt;18.5,"Underweight",IF(AND(Table1[[#This Row],[BMI]]&gt;=18.5,Table1[[#This Row],[BMI]]&lt;25),"Normal Weight",IF(AND(Table1[[#This Row],[BMI]]&gt;=25,Table1[[#This Row],[BMI]]&lt;30),"Overweight","Obesity")))</f>
        <v>Underweight</v>
      </c>
      <c r="I1075">
        <v>0</v>
      </c>
      <c r="J1075">
        <v>0.62571200185194298</v>
      </c>
      <c r="K1075">
        <v>9.1536186338604892</v>
      </c>
      <c r="L1075">
        <v>9.4028034198891</v>
      </c>
      <c r="M1075">
        <v>6.5963895705277604</v>
      </c>
      <c r="N1075">
        <v>1</v>
      </c>
      <c r="O1075">
        <v>0</v>
      </c>
      <c r="P1075">
        <v>0</v>
      </c>
      <c r="Q1075">
        <v>1</v>
      </c>
      <c r="R1075">
        <v>0</v>
      </c>
      <c r="S1075">
        <v>0</v>
      </c>
      <c r="T1075">
        <v>167</v>
      </c>
      <c r="U1075">
        <v>69</v>
      </c>
      <c r="V1075">
        <v>294.357660745663</v>
      </c>
      <c r="W1075">
        <v>75.129636700130106</v>
      </c>
      <c r="X1075">
        <v>31.419492989035898</v>
      </c>
      <c r="Y1075">
        <v>237.09518355686001</v>
      </c>
      <c r="Z1075">
        <v>24.530546674079599</v>
      </c>
      <c r="AA1075" t="str">
        <f>IF(Table1[[#This Row],[MMSE]]&lt;10, "Severe", IF(AND(Table1[[#This Row],[MMSE]]&gt;10,Table1[[#This Row],[MMSE]]&lt;21),"Moderate",IF(AND(Table1[[#This Row],[MMSE]]&gt;=21,Table1[[#This Row],[MMSE]]&lt;25),"Mild","Normal")))</f>
        <v>Mild</v>
      </c>
      <c r="AB1075">
        <v>5.8326122172382497</v>
      </c>
      <c r="AC1075">
        <v>1</v>
      </c>
      <c r="AD1075">
        <v>0</v>
      </c>
      <c r="AE1075">
        <v>4.0926095969295204</v>
      </c>
      <c r="AF1075">
        <v>0</v>
      </c>
      <c r="AG1075">
        <v>0</v>
      </c>
      <c r="AH1075">
        <v>0</v>
      </c>
      <c r="AI1075">
        <v>0</v>
      </c>
      <c r="AJ1075">
        <v>0</v>
      </c>
      <c r="AK1075">
        <v>0</v>
      </c>
      <c r="AL1075" t="s">
        <v>35</v>
      </c>
    </row>
    <row r="1076" spans="1:38" hidden="1" x14ac:dyDescent="0.2">
      <c r="A1076">
        <v>5825</v>
      </c>
      <c r="B1076">
        <v>60</v>
      </c>
      <c r="C1076" t="str">
        <f>QUOTIENT(Table1[[#This Row],[Age]],10)*10&amp;"-"&amp;(QUOTIENT(Table1[[#This Row],[Age]],10)*10)+9</f>
        <v>60-69</v>
      </c>
      <c r="D1076">
        <v>0</v>
      </c>
      <c r="E1076">
        <v>0</v>
      </c>
      <c r="F1076">
        <v>1</v>
      </c>
      <c r="G1076" s="3">
        <v>16.1665331613065</v>
      </c>
      <c r="H1076" s="3" t="str">
        <f>IF(Table1[[#This Row],[BMI]]&lt;18.5,"Underweight",IF(AND(Table1[[#This Row],[BMI]]&gt;=18.5,Table1[[#This Row],[BMI]]&lt;25),"Normal Weight",IF(AND(Table1[[#This Row],[BMI]]&gt;=25,Table1[[#This Row],[BMI]]&lt;30),"Overweight","Obesity")))</f>
        <v>Underweight</v>
      </c>
      <c r="I1076">
        <v>0</v>
      </c>
      <c r="J1076">
        <v>8.8672981625973701</v>
      </c>
      <c r="K1076">
        <v>7.9927672661085296</v>
      </c>
      <c r="L1076">
        <v>1.63516919817809</v>
      </c>
      <c r="M1076">
        <v>5.3706512989782196</v>
      </c>
      <c r="N1076">
        <v>0</v>
      </c>
      <c r="O1076">
        <v>0</v>
      </c>
      <c r="P1076">
        <v>0</v>
      </c>
      <c r="Q1076">
        <v>0</v>
      </c>
      <c r="R1076">
        <v>0</v>
      </c>
      <c r="S1076">
        <v>0</v>
      </c>
      <c r="T1076">
        <v>154</v>
      </c>
      <c r="U1076">
        <v>98</v>
      </c>
      <c r="V1076">
        <v>233.52910596614001</v>
      </c>
      <c r="W1076">
        <v>112.74586192207499</v>
      </c>
      <c r="X1076">
        <v>47.484785123875703</v>
      </c>
      <c r="Y1076">
        <v>100.895947229421</v>
      </c>
      <c r="Z1076">
        <v>1.68327876132414</v>
      </c>
      <c r="AA1076" t="str">
        <f>IF(Table1[[#This Row],[MMSE]]&lt;10, "Severe", IF(AND(Table1[[#This Row],[MMSE]]&gt;10,Table1[[#This Row],[MMSE]]&lt;21),"Moderate",IF(AND(Table1[[#This Row],[MMSE]]&gt;=21,Table1[[#This Row],[MMSE]]&lt;25),"Mild","Normal")))</f>
        <v>Severe</v>
      </c>
      <c r="AB1076">
        <v>6.8677688355842097</v>
      </c>
      <c r="AC1076">
        <v>0</v>
      </c>
      <c r="AD1076">
        <v>0</v>
      </c>
      <c r="AE1076">
        <v>4.7192528408685899</v>
      </c>
      <c r="AF1076">
        <v>0</v>
      </c>
      <c r="AG1076">
        <v>0</v>
      </c>
      <c r="AH1076">
        <v>0</v>
      </c>
      <c r="AI1076">
        <v>0</v>
      </c>
      <c r="AJ1076">
        <v>0</v>
      </c>
      <c r="AK1076">
        <v>0</v>
      </c>
      <c r="AL1076" t="s">
        <v>35</v>
      </c>
    </row>
    <row r="1077" spans="1:38" hidden="1" x14ac:dyDescent="0.2">
      <c r="A1077">
        <v>5826</v>
      </c>
      <c r="B1077">
        <v>80</v>
      </c>
      <c r="C1077" t="str">
        <f>QUOTIENT(Table1[[#This Row],[Age]],10)*10&amp;"-"&amp;(QUOTIENT(Table1[[#This Row],[Age]],10)*10)+9</f>
        <v>80-89</v>
      </c>
      <c r="D1077">
        <v>0</v>
      </c>
      <c r="E1077">
        <v>0</v>
      </c>
      <c r="F1077">
        <v>3</v>
      </c>
      <c r="G1077" s="3">
        <v>28.269817739245202</v>
      </c>
      <c r="H1077" s="3" t="str">
        <f>IF(Table1[[#This Row],[BMI]]&lt;18.5,"Underweight",IF(AND(Table1[[#This Row],[BMI]]&gt;=18.5,Table1[[#This Row],[BMI]]&lt;25),"Normal Weight",IF(AND(Table1[[#This Row],[BMI]]&gt;=25,Table1[[#This Row],[BMI]]&lt;30),"Overweight","Obesity")))</f>
        <v>Overweight</v>
      </c>
      <c r="I1077">
        <v>0</v>
      </c>
      <c r="J1077">
        <v>6.0372749940723098</v>
      </c>
      <c r="K1077">
        <v>7.3906588309296701</v>
      </c>
      <c r="L1077">
        <v>3.0882428069644301</v>
      </c>
      <c r="M1077">
        <v>9.91573221765894</v>
      </c>
      <c r="N1077">
        <v>0</v>
      </c>
      <c r="O1077">
        <v>0</v>
      </c>
      <c r="P1077">
        <v>0</v>
      </c>
      <c r="Q1077">
        <v>0</v>
      </c>
      <c r="R1077">
        <v>0</v>
      </c>
      <c r="S1077">
        <v>0</v>
      </c>
      <c r="T1077">
        <v>151</v>
      </c>
      <c r="U1077">
        <v>92</v>
      </c>
      <c r="V1077">
        <v>271.06580559152002</v>
      </c>
      <c r="W1077">
        <v>128.85269661489599</v>
      </c>
      <c r="X1077">
        <v>50.195758013956898</v>
      </c>
      <c r="Y1077">
        <v>199.97124493606501</v>
      </c>
      <c r="Z1077">
        <v>22.7750108620539</v>
      </c>
      <c r="AA1077" t="str">
        <f>IF(Table1[[#This Row],[MMSE]]&lt;10, "Severe", IF(AND(Table1[[#This Row],[MMSE]]&gt;10,Table1[[#This Row],[MMSE]]&lt;21),"Moderate",IF(AND(Table1[[#This Row],[MMSE]]&gt;=21,Table1[[#This Row],[MMSE]]&lt;25),"Mild","Normal")))</f>
        <v>Mild</v>
      </c>
      <c r="AB1077">
        <v>5.0880386758926104</v>
      </c>
      <c r="AC1077">
        <v>1</v>
      </c>
      <c r="AD1077">
        <v>0</v>
      </c>
      <c r="AE1077">
        <v>1.78182149614265</v>
      </c>
      <c r="AF1077">
        <v>0</v>
      </c>
      <c r="AG1077">
        <v>0</v>
      </c>
      <c r="AH1077">
        <v>0</v>
      </c>
      <c r="AI1077">
        <v>0</v>
      </c>
      <c r="AJ1077">
        <v>1</v>
      </c>
      <c r="AK1077">
        <v>1</v>
      </c>
      <c r="AL1077" t="s">
        <v>35</v>
      </c>
    </row>
    <row r="1078" spans="1:38" x14ac:dyDescent="0.2">
      <c r="A1078">
        <v>5827</v>
      </c>
      <c r="B1078">
        <v>75</v>
      </c>
      <c r="C1078" t="str">
        <f>QUOTIENT(Table1[[#This Row],[Age]],10)*10&amp;"-"&amp;(QUOTIENT(Table1[[#This Row],[Age]],10)*10)+9</f>
        <v>70-79</v>
      </c>
      <c r="D1078">
        <v>0</v>
      </c>
      <c r="E1078">
        <v>0</v>
      </c>
      <c r="F1078">
        <v>2</v>
      </c>
      <c r="G1078" s="3">
        <v>19.837689334472699</v>
      </c>
      <c r="H1078" s="3" t="str">
        <f>IF(Table1[[#This Row],[BMI]]&lt;18.5,"Underweight",IF(AND(Table1[[#This Row],[BMI]]&gt;=18.5,Table1[[#This Row],[BMI]]&lt;25),"Normal Weight",IF(AND(Table1[[#This Row],[BMI]]&gt;=25,Table1[[#This Row],[BMI]]&lt;30),"Overweight","Obesity")))</f>
        <v>Normal Weight</v>
      </c>
      <c r="I1078">
        <v>0</v>
      </c>
      <c r="J1078">
        <v>12.8421360729218</v>
      </c>
      <c r="K1078">
        <v>2.8244232138832199</v>
      </c>
      <c r="L1078">
        <v>2.5412343518188499E-2</v>
      </c>
      <c r="M1078">
        <v>4.0462424398502597</v>
      </c>
      <c r="N1078">
        <v>0</v>
      </c>
      <c r="O1078">
        <v>0</v>
      </c>
      <c r="P1078">
        <v>0</v>
      </c>
      <c r="Q1078">
        <v>0</v>
      </c>
      <c r="R1078">
        <v>0</v>
      </c>
      <c r="S1078">
        <v>0</v>
      </c>
      <c r="T1078">
        <v>173</v>
      </c>
      <c r="U1078">
        <v>93</v>
      </c>
      <c r="V1078">
        <v>216.40037665406399</v>
      </c>
      <c r="W1078">
        <v>85.8017495453837</v>
      </c>
      <c r="X1078">
        <v>26.625406157358999</v>
      </c>
      <c r="Y1078">
        <v>120.016754187334</v>
      </c>
      <c r="Z1078">
        <v>19.2853246238016</v>
      </c>
      <c r="AA1078" t="str">
        <f>IF(Table1[[#This Row],[MMSE]]&lt;10, "Severe", IF(AND(Table1[[#This Row],[MMSE]]&gt;10,Table1[[#This Row],[MMSE]]&lt;21),"Moderate",IF(AND(Table1[[#This Row],[MMSE]]&gt;=21,Table1[[#This Row],[MMSE]]&lt;25),"Mild","Normal")))</f>
        <v>Moderate</v>
      </c>
      <c r="AB1078">
        <v>9.0722165440166709</v>
      </c>
      <c r="AC1078">
        <v>1</v>
      </c>
      <c r="AD1078">
        <v>0</v>
      </c>
      <c r="AE1078">
        <v>8.7898398189118598</v>
      </c>
      <c r="AF1078">
        <v>1</v>
      </c>
      <c r="AG1078">
        <v>0</v>
      </c>
      <c r="AH1078">
        <v>0</v>
      </c>
      <c r="AI1078">
        <v>0</v>
      </c>
      <c r="AJ1078">
        <v>0</v>
      </c>
      <c r="AK1078">
        <v>0</v>
      </c>
      <c r="AL1078" t="s">
        <v>35</v>
      </c>
    </row>
    <row r="1079" spans="1:38" hidden="1" x14ac:dyDescent="0.2">
      <c r="A1079">
        <v>5828</v>
      </c>
      <c r="B1079">
        <v>72</v>
      </c>
      <c r="C1079" t="str">
        <f>QUOTIENT(Table1[[#This Row],[Age]],10)*10&amp;"-"&amp;(QUOTIENT(Table1[[#This Row],[Age]],10)*10)+9</f>
        <v>70-79</v>
      </c>
      <c r="D1079">
        <v>1</v>
      </c>
      <c r="E1079">
        <v>0</v>
      </c>
      <c r="F1079">
        <v>3</v>
      </c>
      <c r="G1079" s="3">
        <v>31.144745241286198</v>
      </c>
      <c r="H1079" s="3" t="str">
        <f>IF(Table1[[#This Row],[BMI]]&lt;18.5,"Underweight",IF(AND(Table1[[#This Row],[BMI]]&gt;=18.5,Table1[[#This Row],[BMI]]&lt;25),"Normal Weight",IF(AND(Table1[[#This Row],[BMI]]&gt;=25,Table1[[#This Row],[BMI]]&lt;30),"Overweight","Obesity")))</f>
        <v>Obesity</v>
      </c>
      <c r="I1079">
        <v>0</v>
      </c>
      <c r="J1079">
        <v>15.1400297812886</v>
      </c>
      <c r="K1079">
        <v>5.4659373656114703</v>
      </c>
      <c r="L1079">
        <v>3.3855545887534699</v>
      </c>
      <c r="M1079">
        <v>9.99762726542337</v>
      </c>
      <c r="N1079">
        <v>1</v>
      </c>
      <c r="O1079">
        <v>1</v>
      </c>
      <c r="P1079">
        <v>1</v>
      </c>
      <c r="Q1079">
        <v>0</v>
      </c>
      <c r="R1079">
        <v>0</v>
      </c>
      <c r="S1079">
        <v>0</v>
      </c>
      <c r="T1079">
        <v>147</v>
      </c>
      <c r="U1079">
        <v>109</v>
      </c>
      <c r="V1079">
        <v>190.57276719511799</v>
      </c>
      <c r="W1079">
        <v>67.486379180912806</v>
      </c>
      <c r="X1079">
        <v>55.662174926225298</v>
      </c>
      <c r="Y1079">
        <v>96.470362746941007</v>
      </c>
      <c r="Z1079">
        <v>6.8473890294514099</v>
      </c>
      <c r="AA1079" t="str">
        <f>IF(Table1[[#This Row],[MMSE]]&lt;10, "Severe", IF(AND(Table1[[#This Row],[MMSE]]&gt;10,Table1[[#This Row],[MMSE]]&lt;21),"Moderate",IF(AND(Table1[[#This Row],[MMSE]]&gt;=21,Table1[[#This Row],[MMSE]]&lt;25),"Mild","Normal")))</f>
        <v>Severe</v>
      </c>
      <c r="AB1079">
        <v>9.2463517782663196</v>
      </c>
      <c r="AC1079">
        <v>1</v>
      </c>
      <c r="AD1079">
        <v>0</v>
      </c>
      <c r="AE1079">
        <v>1.81494234252411</v>
      </c>
      <c r="AF1079">
        <v>0</v>
      </c>
      <c r="AG1079">
        <v>0</v>
      </c>
      <c r="AH1079">
        <v>0</v>
      </c>
      <c r="AI1079">
        <v>0</v>
      </c>
      <c r="AJ1079">
        <v>0</v>
      </c>
      <c r="AK1079">
        <v>1</v>
      </c>
      <c r="AL1079" t="s">
        <v>35</v>
      </c>
    </row>
    <row r="1080" spans="1:38" x14ac:dyDescent="0.2">
      <c r="A1080">
        <v>5829</v>
      </c>
      <c r="B1080">
        <v>84</v>
      </c>
      <c r="C1080" t="str">
        <f>QUOTIENT(Table1[[#This Row],[Age]],10)*10&amp;"-"&amp;(QUOTIENT(Table1[[#This Row],[Age]],10)*10)+9</f>
        <v>80-89</v>
      </c>
      <c r="D1080">
        <v>0</v>
      </c>
      <c r="E1080">
        <v>0</v>
      </c>
      <c r="F1080">
        <v>2</v>
      </c>
      <c r="G1080" s="3">
        <v>15.955742155470899</v>
      </c>
      <c r="H1080" s="3" t="str">
        <f>IF(Table1[[#This Row],[BMI]]&lt;18.5,"Underweight",IF(AND(Table1[[#This Row],[BMI]]&gt;=18.5,Table1[[#This Row],[BMI]]&lt;25),"Normal Weight",IF(AND(Table1[[#This Row],[BMI]]&gt;=25,Table1[[#This Row],[BMI]]&lt;30),"Overweight","Obesity")))</f>
        <v>Underweight</v>
      </c>
      <c r="I1080">
        <v>0</v>
      </c>
      <c r="J1080">
        <v>2.6796986424393601</v>
      </c>
      <c r="K1080">
        <v>2.5757141792538798</v>
      </c>
      <c r="L1080">
        <v>3.8130816884926002</v>
      </c>
      <c r="M1080">
        <v>6.0874653920476796</v>
      </c>
      <c r="N1080">
        <v>0</v>
      </c>
      <c r="O1080">
        <v>0</v>
      </c>
      <c r="P1080">
        <v>0</v>
      </c>
      <c r="Q1080">
        <v>0</v>
      </c>
      <c r="R1080">
        <v>0</v>
      </c>
      <c r="S1080">
        <v>0</v>
      </c>
      <c r="T1080">
        <v>172</v>
      </c>
      <c r="U1080">
        <v>65</v>
      </c>
      <c r="V1080">
        <v>288.46558372690902</v>
      </c>
      <c r="W1080">
        <v>102.107494304008</v>
      </c>
      <c r="X1080">
        <v>44.603784907471102</v>
      </c>
      <c r="Y1080">
        <v>81.348206198665196</v>
      </c>
      <c r="Z1080">
        <v>16.963830080256798</v>
      </c>
      <c r="AA1080" t="str">
        <f>IF(Table1[[#This Row],[MMSE]]&lt;10, "Severe", IF(AND(Table1[[#This Row],[MMSE]]&gt;10,Table1[[#This Row],[MMSE]]&lt;21),"Moderate",IF(AND(Table1[[#This Row],[MMSE]]&gt;=21,Table1[[#This Row],[MMSE]]&lt;25),"Mild","Normal")))</f>
        <v>Moderate</v>
      </c>
      <c r="AB1080">
        <v>8.0368512701075296</v>
      </c>
      <c r="AC1080">
        <v>1</v>
      </c>
      <c r="AD1080">
        <v>0</v>
      </c>
      <c r="AE1080">
        <v>9.3033462634178097</v>
      </c>
      <c r="AF1080">
        <v>0</v>
      </c>
      <c r="AG1080">
        <v>1</v>
      </c>
      <c r="AH1080">
        <v>0</v>
      </c>
      <c r="AI1080">
        <v>0</v>
      </c>
      <c r="AJ1080">
        <v>0</v>
      </c>
      <c r="AK1080">
        <v>0</v>
      </c>
      <c r="AL1080" t="s">
        <v>35</v>
      </c>
    </row>
    <row r="1081" spans="1:38" x14ac:dyDescent="0.2">
      <c r="A1081">
        <v>5830</v>
      </c>
      <c r="B1081">
        <v>81</v>
      </c>
      <c r="C1081" t="str">
        <f>QUOTIENT(Table1[[#This Row],[Age]],10)*10&amp;"-"&amp;(QUOTIENT(Table1[[#This Row],[Age]],10)*10)+9</f>
        <v>80-89</v>
      </c>
      <c r="D1081">
        <v>1</v>
      </c>
      <c r="E1081">
        <v>0</v>
      </c>
      <c r="F1081">
        <v>0</v>
      </c>
      <c r="G1081" s="3">
        <v>25.8533571519852</v>
      </c>
      <c r="H1081" s="3" t="str">
        <f>IF(Table1[[#This Row],[BMI]]&lt;18.5,"Underweight",IF(AND(Table1[[#This Row],[BMI]]&gt;=18.5,Table1[[#This Row],[BMI]]&lt;25),"Normal Weight",IF(AND(Table1[[#This Row],[BMI]]&gt;=25,Table1[[#This Row],[BMI]]&lt;30),"Overweight","Obesity")))</f>
        <v>Overweight</v>
      </c>
      <c r="I1081">
        <v>0</v>
      </c>
      <c r="J1081">
        <v>3.8092472423624502</v>
      </c>
      <c r="K1081">
        <v>5.1979955689797404</v>
      </c>
      <c r="L1081">
        <v>9.8090906461464105</v>
      </c>
      <c r="M1081">
        <v>6.7552854672436098</v>
      </c>
      <c r="N1081">
        <v>1</v>
      </c>
      <c r="O1081">
        <v>0</v>
      </c>
      <c r="P1081">
        <v>0</v>
      </c>
      <c r="Q1081">
        <v>0</v>
      </c>
      <c r="R1081">
        <v>0</v>
      </c>
      <c r="S1081">
        <v>0</v>
      </c>
      <c r="T1081">
        <v>162</v>
      </c>
      <c r="U1081">
        <v>82</v>
      </c>
      <c r="V1081">
        <v>152.36577706415599</v>
      </c>
      <c r="W1081">
        <v>152.63651908578399</v>
      </c>
      <c r="X1081">
        <v>67.121277740081197</v>
      </c>
      <c r="Y1081">
        <v>110.188831821373</v>
      </c>
      <c r="Z1081">
        <v>14.843620591473</v>
      </c>
      <c r="AA1081" t="str">
        <f>IF(Table1[[#This Row],[MMSE]]&lt;10, "Severe", IF(AND(Table1[[#This Row],[MMSE]]&gt;10,Table1[[#This Row],[MMSE]]&lt;21),"Moderate",IF(AND(Table1[[#This Row],[MMSE]]&gt;=21,Table1[[#This Row],[MMSE]]&lt;25),"Mild","Normal")))</f>
        <v>Moderate</v>
      </c>
      <c r="AB1081">
        <v>5.0212723816763098</v>
      </c>
      <c r="AC1081">
        <v>0</v>
      </c>
      <c r="AD1081">
        <v>0</v>
      </c>
      <c r="AE1081">
        <v>9.5665901354668907</v>
      </c>
      <c r="AF1081">
        <v>0</v>
      </c>
      <c r="AG1081">
        <v>1</v>
      </c>
      <c r="AH1081">
        <v>0</v>
      </c>
      <c r="AI1081">
        <v>0</v>
      </c>
      <c r="AJ1081">
        <v>0</v>
      </c>
      <c r="AK1081">
        <v>0</v>
      </c>
      <c r="AL1081" t="s">
        <v>35</v>
      </c>
    </row>
    <row r="1082" spans="1:38" x14ac:dyDescent="0.2">
      <c r="A1082">
        <v>5831</v>
      </c>
      <c r="B1082">
        <v>79</v>
      </c>
      <c r="C1082" t="str">
        <f>QUOTIENT(Table1[[#This Row],[Age]],10)*10&amp;"-"&amp;(QUOTIENT(Table1[[#This Row],[Age]],10)*10)+9</f>
        <v>70-79</v>
      </c>
      <c r="D1082">
        <v>0</v>
      </c>
      <c r="E1082">
        <v>3</v>
      </c>
      <c r="F1082">
        <v>1</v>
      </c>
      <c r="G1082" s="3">
        <v>16.639650335057201</v>
      </c>
      <c r="H1082" s="3" t="str">
        <f>IF(Table1[[#This Row],[BMI]]&lt;18.5,"Underweight",IF(AND(Table1[[#This Row],[BMI]]&gt;=18.5,Table1[[#This Row],[BMI]]&lt;25),"Normal Weight",IF(AND(Table1[[#This Row],[BMI]]&gt;=25,Table1[[#This Row],[BMI]]&lt;30),"Overweight","Obesity")))</f>
        <v>Underweight</v>
      </c>
      <c r="I1082">
        <v>1</v>
      </c>
      <c r="J1082">
        <v>12.386741013401201</v>
      </c>
      <c r="K1082">
        <v>6.3407302291137402</v>
      </c>
      <c r="L1082">
        <v>2.6750360412841099</v>
      </c>
      <c r="M1082">
        <v>8.9686567961670303</v>
      </c>
      <c r="N1082">
        <v>0</v>
      </c>
      <c r="O1082">
        <v>0</v>
      </c>
      <c r="P1082">
        <v>1</v>
      </c>
      <c r="Q1082">
        <v>0</v>
      </c>
      <c r="R1082">
        <v>0</v>
      </c>
      <c r="S1082">
        <v>0</v>
      </c>
      <c r="T1082">
        <v>137</v>
      </c>
      <c r="U1082">
        <v>60</v>
      </c>
      <c r="V1082">
        <v>258.31540918801198</v>
      </c>
      <c r="W1082">
        <v>56.706196541171302</v>
      </c>
      <c r="X1082">
        <v>90.148566747115893</v>
      </c>
      <c r="Y1082">
        <v>231.421656281819</v>
      </c>
      <c r="Z1082">
        <v>20.225527174734399</v>
      </c>
      <c r="AA1082" t="str">
        <f>IF(Table1[[#This Row],[MMSE]]&lt;10, "Severe", IF(AND(Table1[[#This Row],[MMSE]]&gt;10,Table1[[#This Row],[MMSE]]&lt;21),"Moderate",IF(AND(Table1[[#This Row],[MMSE]]&gt;=21,Table1[[#This Row],[MMSE]]&lt;25),"Mild","Normal")))</f>
        <v>Moderate</v>
      </c>
      <c r="AB1082">
        <v>7.3899167951277001</v>
      </c>
      <c r="AC1082">
        <v>0</v>
      </c>
      <c r="AD1082">
        <v>0</v>
      </c>
      <c r="AE1082">
        <v>8.6378308041549392</v>
      </c>
      <c r="AF1082">
        <v>0</v>
      </c>
      <c r="AG1082">
        <v>0</v>
      </c>
      <c r="AH1082">
        <v>0</v>
      </c>
      <c r="AI1082">
        <v>0</v>
      </c>
      <c r="AJ1082">
        <v>0</v>
      </c>
      <c r="AK1082">
        <v>0</v>
      </c>
      <c r="AL1082" t="s">
        <v>35</v>
      </c>
    </row>
    <row r="1083" spans="1:38" hidden="1" x14ac:dyDescent="0.2">
      <c r="A1083">
        <v>5832</v>
      </c>
      <c r="B1083">
        <v>72</v>
      </c>
      <c r="C1083" t="str">
        <f>QUOTIENT(Table1[[#This Row],[Age]],10)*10&amp;"-"&amp;(QUOTIENT(Table1[[#This Row],[Age]],10)*10)+9</f>
        <v>70-79</v>
      </c>
      <c r="D1083">
        <v>0</v>
      </c>
      <c r="E1083">
        <v>0</v>
      </c>
      <c r="F1083">
        <v>1</v>
      </c>
      <c r="G1083" s="3">
        <v>39.785205670065601</v>
      </c>
      <c r="H1083" s="3" t="str">
        <f>IF(Table1[[#This Row],[BMI]]&lt;18.5,"Underweight",IF(AND(Table1[[#This Row],[BMI]]&gt;=18.5,Table1[[#This Row],[BMI]]&lt;25),"Normal Weight",IF(AND(Table1[[#This Row],[BMI]]&gt;=25,Table1[[#This Row],[BMI]]&lt;30),"Overweight","Obesity")))</f>
        <v>Obesity</v>
      </c>
      <c r="I1083">
        <v>0</v>
      </c>
      <c r="J1083">
        <v>2.2217398943803599</v>
      </c>
      <c r="K1083">
        <v>7.1795285189142701</v>
      </c>
      <c r="L1083">
        <v>6.9352878708029504</v>
      </c>
      <c r="M1083">
        <v>8.7446479497920606</v>
      </c>
      <c r="N1083">
        <v>1</v>
      </c>
      <c r="O1083">
        <v>0</v>
      </c>
      <c r="P1083">
        <v>1</v>
      </c>
      <c r="Q1083">
        <v>1</v>
      </c>
      <c r="R1083">
        <v>1</v>
      </c>
      <c r="S1083">
        <v>0</v>
      </c>
      <c r="T1083">
        <v>129</v>
      </c>
      <c r="U1083">
        <v>95</v>
      </c>
      <c r="V1083">
        <v>206.73458871626599</v>
      </c>
      <c r="W1083">
        <v>56.540947893147198</v>
      </c>
      <c r="X1083">
        <v>53.131430550356598</v>
      </c>
      <c r="Y1083">
        <v>265.29092557859599</v>
      </c>
      <c r="Z1083">
        <v>28.864956924445998</v>
      </c>
      <c r="AA1083" t="str">
        <f>IF(Table1[[#This Row],[MMSE]]&lt;10, "Severe", IF(AND(Table1[[#This Row],[MMSE]]&gt;10,Table1[[#This Row],[MMSE]]&lt;21),"Moderate",IF(AND(Table1[[#This Row],[MMSE]]&gt;=21,Table1[[#This Row],[MMSE]]&lt;25),"Mild","Normal")))</f>
        <v>Normal</v>
      </c>
      <c r="AB1083">
        <v>6.5656698368741404</v>
      </c>
      <c r="AC1083">
        <v>0</v>
      </c>
      <c r="AD1083">
        <v>0</v>
      </c>
      <c r="AE1083">
        <v>8.8044511203908993</v>
      </c>
      <c r="AF1083">
        <v>0</v>
      </c>
      <c r="AG1083">
        <v>1</v>
      </c>
      <c r="AH1083">
        <v>0</v>
      </c>
      <c r="AI1083">
        <v>1</v>
      </c>
      <c r="AJ1083">
        <v>0</v>
      </c>
      <c r="AK1083">
        <v>0</v>
      </c>
      <c r="AL1083" t="s">
        <v>35</v>
      </c>
    </row>
    <row r="1084" spans="1:38" x14ac:dyDescent="0.2">
      <c r="A1084">
        <v>5833</v>
      </c>
      <c r="B1084">
        <v>82</v>
      </c>
      <c r="C1084" t="str">
        <f>QUOTIENT(Table1[[#This Row],[Age]],10)*10&amp;"-"&amp;(QUOTIENT(Table1[[#This Row],[Age]],10)*10)+9</f>
        <v>80-89</v>
      </c>
      <c r="D1084">
        <v>1</v>
      </c>
      <c r="E1084">
        <v>0</v>
      </c>
      <c r="F1084">
        <v>0</v>
      </c>
      <c r="G1084" s="3">
        <v>33.6316647112209</v>
      </c>
      <c r="H1084" s="3" t="str">
        <f>IF(Table1[[#This Row],[BMI]]&lt;18.5,"Underweight",IF(AND(Table1[[#This Row],[BMI]]&gt;=18.5,Table1[[#This Row],[BMI]]&lt;25),"Normal Weight",IF(AND(Table1[[#This Row],[BMI]]&gt;=25,Table1[[#This Row],[BMI]]&lt;30),"Overweight","Obesity")))</f>
        <v>Obesity</v>
      </c>
      <c r="I1084">
        <v>0</v>
      </c>
      <c r="J1084">
        <v>15.875654775632899</v>
      </c>
      <c r="K1084">
        <v>1.1535225888135701</v>
      </c>
      <c r="L1084">
        <v>4.2654493993975597</v>
      </c>
      <c r="M1084">
        <v>8.3779590521128799</v>
      </c>
      <c r="N1084">
        <v>0</v>
      </c>
      <c r="O1084">
        <v>0</v>
      </c>
      <c r="P1084">
        <v>0</v>
      </c>
      <c r="Q1084">
        <v>0</v>
      </c>
      <c r="R1084">
        <v>0</v>
      </c>
      <c r="S1084">
        <v>1</v>
      </c>
      <c r="T1084">
        <v>158</v>
      </c>
      <c r="U1084">
        <v>98</v>
      </c>
      <c r="V1084">
        <v>168.03369744266899</v>
      </c>
      <c r="W1084">
        <v>173.16524205202299</v>
      </c>
      <c r="X1084">
        <v>73.882823567839495</v>
      </c>
      <c r="Y1084">
        <v>95.574450938504199</v>
      </c>
      <c r="Z1084">
        <v>17.039333930549098</v>
      </c>
      <c r="AA1084" t="str">
        <f>IF(Table1[[#This Row],[MMSE]]&lt;10, "Severe", IF(AND(Table1[[#This Row],[MMSE]]&gt;10,Table1[[#This Row],[MMSE]]&lt;21),"Moderate",IF(AND(Table1[[#This Row],[MMSE]]&gt;=21,Table1[[#This Row],[MMSE]]&lt;25),"Mild","Normal")))</f>
        <v>Moderate</v>
      </c>
      <c r="AB1084">
        <v>3.0332542613037798</v>
      </c>
      <c r="AC1084">
        <v>1</v>
      </c>
      <c r="AD1084">
        <v>1</v>
      </c>
      <c r="AE1084">
        <v>7.8471107757627303</v>
      </c>
      <c r="AF1084">
        <v>0</v>
      </c>
      <c r="AG1084">
        <v>1</v>
      </c>
      <c r="AH1084">
        <v>1</v>
      </c>
      <c r="AI1084">
        <v>0</v>
      </c>
      <c r="AJ1084">
        <v>1</v>
      </c>
      <c r="AK1084">
        <v>1</v>
      </c>
      <c r="AL1084" t="s">
        <v>35</v>
      </c>
    </row>
    <row r="1085" spans="1:38" hidden="1" x14ac:dyDescent="0.2">
      <c r="A1085">
        <v>5834</v>
      </c>
      <c r="B1085">
        <v>72</v>
      </c>
      <c r="C1085" t="str">
        <f>QUOTIENT(Table1[[#This Row],[Age]],10)*10&amp;"-"&amp;(QUOTIENT(Table1[[#This Row],[Age]],10)*10)+9</f>
        <v>70-79</v>
      </c>
      <c r="D1085">
        <v>0</v>
      </c>
      <c r="E1085">
        <v>0</v>
      </c>
      <c r="F1085">
        <v>1</v>
      </c>
      <c r="G1085" s="3">
        <v>16.578893738728901</v>
      </c>
      <c r="H1085" s="3" t="str">
        <f>IF(Table1[[#This Row],[BMI]]&lt;18.5,"Underweight",IF(AND(Table1[[#This Row],[BMI]]&gt;=18.5,Table1[[#This Row],[BMI]]&lt;25),"Normal Weight",IF(AND(Table1[[#This Row],[BMI]]&gt;=25,Table1[[#This Row],[BMI]]&lt;30),"Overweight","Obesity")))</f>
        <v>Underweight</v>
      </c>
      <c r="I1085">
        <v>1</v>
      </c>
      <c r="J1085">
        <v>18.861768760133</v>
      </c>
      <c r="K1085">
        <v>0.981075570647858</v>
      </c>
      <c r="L1085">
        <v>2.7670143631395501</v>
      </c>
      <c r="M1085">
        <v>9.0932975638197302</v>
      </c>
      <c r="N1085">
        <v>0</v>
      </c>
      <c r="O1085">
        <v>0</v>
      </c>
      <c r="P1085">
        <v>1</v>
      </c>
      <c r="Q1085">
        <v>0</v>
      </c>
      <c r="R1085">
        <v>0</v>
      </c>
      <c r="S1085">
        <v>0</v>
      </c>
      <c r="T1085">
        <v>162</v>
      </c>
      <c r="U1085">
        <v>68</v>
      </c>
      <c r="V1085">
        <v>218.27551675805501</v>
      </c>
      <c r="W1085">
        <v>185.46576941489801</v>
      </c>
      <c r="X1085">
        <v>77.607251984571803</v>
      </c>
      <c r="Y1085">
        <v>371.76812898013998</v>
      </c>
      <c r="Z1085">
        <v>6.5165611485163701</v>
      </c>
      <c r="AA1085" t="str">
        <f>IF(Table1[[#This Row],[MMSE]]&lt;10, "Severe", IF(AND(Table1[[#This Row],[MMSE]]&gt;10,Table1[[#This Row],[MMSE]]&lt;21),"Moderate",IF(AND(Table1[[#This Row],[MMSE]]&gt;=21,Table1[[#This Row],[MMSE]]&lt;25),"Mild","Normal")))</f>
        <v>Severe</v>
      </c>
      <c r="AB1085">
        <v>7.1992103599812696</v>
      </c>
      <c r="AC1085">
        <v>0</v>
      </c>
      <c r="AD1085">
        <v>0</v>
      </c>
      <c r="AE1085">
        <v>1.5112653621456</v>
      </c>
      <c r="AF1085">
        <v>1</v>
      </c>
      <c r="AG1085">
        <v>0</v>
      </c>
      <c r="AH1085">
        <v>0</v>
      </c>
      <c r="AI1085">
        <v>0</v>
      </c>
      <c r="AJ1085">
        <v>0</v>
      </c>
      <c r="AK1085">
        <v>0</v>
      </c>
      <c r="AL1085" t="s">
        <v>35</v>
      </c>
    </row>
    <row r="1086" spans="1:38" hidden="1" x14ac:dyDescent="0.2">
      <c r="A1086">
        <v>5835</v>
      </c>
      <c r="B1086">
        <v>89</v>
      </c>
      <c r="C1086" t="str">
        <f>QUOTIENT(Table1[[#This Row],[Age]],10)*10&amp;"-"&amp;(QUOTIENT(Table1[[#This Row],[Age]],10)*10)+9</f>
        <v>80-89</v>
      </c>
      <c r="D1086">
        <v>0</v>
      </c>
      <c r="E1086">
        <v>0</v>
      </c>
      <c r="F1086">
        <v>0</v>
      </c>
      <c r="G1086" s="3">
        <v>18.1526842284438</v>
      </c>
      <c r="H1086" s="3" t="str">
        <f>IF(Table1[[#This Row],[BMI]]&lt;18.5,"Underweight",IF(AND(Table1[[#This Row],[BMI]]&gt;=18.5,Table1[[#This Row],[BMI]]&lt;25),"Normal Weight",IF(AND(Table1[[#This Row],[BMI]]&gt;=25,Table1[[#This Row],[BMI]]&lt;30),"Overweight","Obesity")))</f>
        <v>Underweight</v>
      </c>
      <c r="I1086">
        <v>1</v>
      </c>
      <c r="J1086">
        <v>6.79417558274592</v>
      </c>
      <c r="K1086">
        <v>2.8208207475279399</v>
      </c>
      <c r="L1086">
        <v>3.4388173775796398</v>
      </c>
      <c r="M1086">
        <v>7.28359128116705</v>
      </c>
      <c r="N1086">
        <v>0</v>
      </c>
      <c r="O1086">
        <v>0</v>
      </c>
      <c r="P1086">
        <v>1</v>
      </c>
      <c r="Q1086">
        <v>0</v>
      </c>
      <c r="R1086">
        <v>0</v>
      </c>
      <c r="S1086">
        <v>0</v>
      </c>
      <c r="T1086">
        <v>168</v>
      </c>
      <c r="U1086">
        <v>67</v>
      </c>
      <c r="V1086">
        <v>217.89662359721601</v>
      </c>
      <c r="W1086">
        <v>174.371040443157</v>
      </c>
      <c r="X1086">
        <v>83.172082685429103</v>
      </c>
      <c r="Y1086">
        <v>298.033757543984</v>
      </c>
      <c r="Z1086">
        <v>21.2204041319651</v>
      </c>
      <c r="AA1086" t="str">
        <f>IF(Table1[[#This Row],[MMSE]]&lt;10, "Severe", IF(AND(Table1[[#This Row],[MMSE]]&gt;10,Table1[[#This Row],[MMSE]]&lt;21),"Moderate",IF(AND(Table1[[#This Row],[MMSE]]&gt;=21,Table1[[#This Row],[MMSE]]&lt;25),"Mild","Normal")))</f>
        <v>Mild</v>
      </c>
      <c r="AB1086">
        <v>1.3793981120635299</v>
      </c>
      <c r="AC1086">
        <v>1</v>
      </c>
      <c r="AD1086">
        <v>0</v>
      </c>
      <c r="AE1086">
        <v>9.5661014959062705</v>
      </c>
      <c r="AF1086">
        <v>0</v>
      </c>
      <c r="AG1086">
        <v>0</v>
      </c>
      <c r="AH1086">
        <v>0</v>
      </c>
      <c r="AI1086">
        <v>1</v>
      </c>
      <c r="AJ1086">
        <v>1</v>
      </c>
      <c r="AK1086">
        <v>1</v>
      </c>
      <c r="AL1086" t="s">
        <v>35</v>
      </c>
    </row>
    <row r="1087" spans="1:38" hidden="1" x14ac:dyDescent="0.2">
      <c r="A1087">
        <v>5836</v>
      </c>
      <c r="B1087">
        <v>88</v>
      </c>
      <c r="C1087" t="str">
        <f>QUOTIENT(Table1[[#This Row],[Age]],10)*10&amp;"-"&amp;(QUOTIENT(Table1[[#This Row],[Age]],10)*10)+9</f>
        <v>80-89</v>
      </c>
      <c r="D1087">
        <v>1</v>
      </c>
      <c r="E1087">
        <v>0</v>
      </c>
      <c r="F1087">
        <v>2</v>
      </c>
      <c r="G1087" s="3">
        <v>33.488401278602502</v>
      </c>
      <c r="H1087" s="3" t="str">
        <f>IF(Table1[[#This Row],[BMI]]&lt;18.5,"Underweight",IF(AND(Table1[[#This Row],[BMI]]&gt;=18.5,Table1[[#This Row],[BMI]]&lt;25),"Normal Weight",IF(AND(Table1[[#This Row],[BMI]]&gt;=25,Table1[[#This Row],[BMI]]&lt;30),"Overweight","Obesity")))</f>
        <v>Obesity</v>
      </c>
      <c r="I1087">
        <v>0</v>
      </c>
      <c r="J1087">
        <v>15.077451866836</v>
      </c>
      <c r="K1087">
        <v>3.8604459244176499</v>
      </c>
      <c r="L1087">
        <v>4.2102478166033697</v>
      </c>
      <c r="M1087">
        <v>8.8380696418188407</v>
      </c>
      <c r="N1087">
        <v>0</v>
      </c>
      <c r="O1087">
        <v>0</v>
      </c>
      <c r="P1087">
        <v>1</v>
      </c>
      <c r="Q1087">
        <v>0</v>
      </c>
      <c r="R1087">
        <v>0</v>
      </c>
      <c r="S1087">
        <v>0</v>
      </c>
      <c r="T1087">
        <v>124</v>
      </c>
      <c r="U1087">
        <v>60</v>
      </c>
      <c r="V1087">
        <v>152.43028123992801</v>
      </c>
      <c r="W1087">
        <v>65.582898274255797</v>
      </c>
      <c r="X1087">
        <v>59.1421813269653</v>
      </c>
      <c r="Y1087">
        <v>85.9005703531313</v>
      </c>
      <c r="Z1087">
        <v>7.0374919439705002</v>
      </c>
      <c r="AA1087" t="str">
        <f>IF(Table1[[#This Row],[MMSE]]&lt;10, "Severe", IF(AND(Table1[[#This Row],[MMSE]]&gt;10,Table1[[#This Row],[MMSE]]&lt;21),"Moderate",IF(AND(Table1[[#This Row],[MMSE]]&gt;=21,Table1[[#This Row],[MMSE]]&lt;25),"Mild","Normal")))</f>
        <v>Severe</v>
      </c>
      <c r="AB1087">
        <v>9.2438582600401809</v>
      </c>
      <c r="AC1087">
        <v>1</v>
      </c>
      <c r="AD1087">
        <v>0</v>
      </c>
      <c r="AE1087">
        <v>1.5506746263354401</v>
      </c>
      <c r="AF1087">
        <v>0</v>
      </c>
      <c r="AG1087">
        <v>0</v>
      </c>
      <c r="AH1087">
        <v>0</v>
      </c>
      <c r="AI1087">
        <v>0</v>
      </c>
      <c r="AJ1087">
        <v>1</v>
      </c>
      <c r="AK1087">
        <v>1</v>
      </c>
      <c r="AL1087" t="s">
        <v>35</v>
      </c>
    </row>
    <row r="1088" spans="1:38" hidden="1" x14ac:dyDescent="0.2">
      <c r="A1088">
        <v>5837</v>
      </c>
      <c r="B1088">
        <v>61</v>
      </c>
      <c r="C1088" t="str">
        <f>QUOTIENT(Table1[[#This Row],[Age]],10)*10&amp;"-"&amp;(QUOTIENT(Table1[[#This Row],[Age]],10)*10)+9</f>
        <v>60-69</v>
      </c>
      <c r="D1088">
        <v>1</v>
      </c>
      <c r="E1088">
        <v>0</v>
      </c>
      <c r="F1088">
        <v>2</v>
      </c>
      <c r="G1088" s="3">
        <v>18.956117092272699</v>
      </c>
      <c r="H1088" s="3" t="str">
        <f>IF(Table1[[#This Row],[BMI]]&lt;18.5,"Underweight",IF(AND(Table1[[#This Row],[BMI]]&gt;=18.5,Table1[[#This Row],[BMI]]&lt;25),"Normal Weight",IF(AND(Table1[[#This Row],[BMI]]&gt;=25,Table1[[#This Row],[BMI]]&lt;30),"Overweight","Obesity")))</f>
        <v>Normal Weight</v>
      </c>
      <c r="I1088">
        <v>0</v>
      </c>
      <c r="J1088">
        <v>15.205621267264601</v>
      </c>
      <c r="K1088">
        <v>1.9556261415696901</v>
      </c>
      <c r="L1088">
        <v>7.57620971748148</v>
      </c>
      <c r="M1088">
        <v>7.9719795850955002</v>
      </c>
      <c r="N1088">
        <v>0</v>
      </c>
      <c r="O1088">
        <v>0</v>
      </c>
      <c r="P1088">
        <v>0</v>
      </c>
      <c r="Q1088">
        <v>0</v>
      </c>
      <c r="R1088">
        <v>1</v>
      </c>
      <c r="S1088">
        <v>0</v>
      </c>
      <c r="T1088">
        <v>177</v>
      </c>
      <c r="U1088">
        <v>102</v>
      </c>
      <c r="V1088">
        <v>155.44992921842899</v>
      </c>
      <c r="W1088">
        <v>148.701245302183</v>
      </c>
      <c r="X1088">
        <v>21.051981202014002</v>
      </c>
      <c r="Y1088">
        <v>305.49242444934703</v>
      </c>
      <c r="Z1088">
        <v>1.4742533220726901</v>
      </c>
      <c r="AA1088" t="str">
        <f>IF(Table1[[#This Row],[MMSE]]&lt;10, "Severe", IF(AND(Table1[[#This Row],[MMSE]]&gt;10,Table1[[#This Row],[MMSE]]&lt;21),"Moderate",IF(AND(Table1[[#This Row],[MMSE]]&gt;=21,Table1[[#This Row],[MMSE]]&lt;25),"Mild","Normal")))</f>
        <v>Severe</v>
      </c>
      <c r="AB1088">
        <v>5.4082297050797896</v>
      </c>
      <c r="AC1088">
        <v>0</v>
      </c>
      <c r="AD1088">
        <v>0</v>
      </c>
      <c r="AE1088">
        <v>5.7455331589332896</v>
      </c>
      <c r="AF1088">
        <v>0</v>
      </c>
      <c r="AG1088">
        <v>0</v>
      </c>
      <c r="AH1088">
        <v>0</v>
      </c>
      <c r="AI1088">
        <v>0</v>
      </c>
      <c r="AJ1088">
        <v>0</v>
      </c>
      <c r="AK1088">
        <v>0</v>
      </c>
      <c r="AL1088" t="s">
        <v>35</v>
      </c>
    </row>
    <row r="1089" spans="1:38" x14ac:dyDescent="0.2">
      <c r="A1089">
        <v>5838</v>
      </c>
      <c r="B1089">
        <v>76</v>
      </c>
      <c r="C1089" t="str">
        <f>QUOTIENT(Table1[[#This Row],[Age]],10)*10&amp;"-"&amp;(QUOTIENT(Table1[[#This Row],[Age]],10)*10)+9</f>
        <v>70-79</v>
      </c>
      <c r="D1089">
        <v>1</v>
      </c>
      <c r="E1089">
        <v>0</v>
      </c>
      <c r="F1089">
        <v>0</v>
      </c>
      <c r="G1089" s="3">
        <v>26.225097300188601</v>
      </c>
      <c r="H1089" s="3" t="str">
        <f>IF(Table1[[#This Row],[BMI]]&lt;18.5,"Underweight",IF(AND(Table1[[#This Row],[BMI]]&gt;=18.5,Table1[[#This Row],[BMI]]&lt;25),"Normal Weight",IF(AND(Table1[[#This Row],[BMI]]&gt;=25,Table1[[#This Row],[BMI]]&lt;30),"Overweight","Obesity")))</f>
        <v>Overweight</v>
      </c>
      <c r="I1089">
        <v>0</v>
      </c>
      <c r="J1089">
        <v>2.9982828795102701</v>
      </c>
      <c r="K1089">
        <v>3.79522589631617</v>
      </c>
      <c r="L1089">
        <v>6.6323903701046598</v>
      </c>
      <c r="M1089">
        <v>7.5596492724180004</v>
      </c>
      <c r="N1089">
        <v>0</v>
      </c>
      <c r="O1089">
        <v>0</v>
      </c>
      <c r="P1089">
        <v>0</v>
      </c>
      <c r="Q1089">
        <v>0</v>
      </c>
      <c r="R1089">
        <v>0</v>
      </c>
      <c r="S1089">
        <v>0</v>
      </c>
      <c r="T1089">
        <v>133</v>
      </c>
      <c r="U1089">
        <v>60</v>
      </c>
      <c r="V1089">
        <v>280.46205482632502</v>
      </c>
      <c r="W1089">
        <v>90.326297336919893</v>
      </c>
      <c r="X1089">
        <v>23.695923404042802</v>
      </c>
      <c r="Y1089">
        <v>373.75698587807898</v>
      </c>
      <c r="Z1089">
        <v>18.4666199335168</v>
      </c>
      <c r="AA1089" t="str">
        <f>IF(Table1[[#This Row],[MMSE]]&lt;10, "Severe", IF(AND(Table1[[#This Row],[MMSE]]&gt;10,Table1[[#This Row],[MMSE]]&lt;21),"Moderate",IF(AND(Table1[[#This Row],[MMSE]]&gt;=21,Table1[[#This Row],[MMSE]]&lt;25),"Mild","Normal")))</f>
        <v>Moderate</v>
      </c>
      <c r="AB1089">
        <v>4.93466379115001</v>
      </c>
      <c r="AC1089">
        <v>0</v>
      </c>
      <c r="AD1089">
        <v>1</v>
      </c>
      <c r="AE1089">
        <v>2.2122466302171699</v>
      </c>
      <c r="AF1089">
        <v>0</v>
      </c>
      <c r="AG1089">
        <v>0</v>
      </c>
      <c r="AH1089">
        <v>1</v>
      </c>
      <c r="AI1089">
        <v>0</v>
      </c>
      <c r="AJ1089">
        <v>0</v>
      </c>
      <c r="AK1089">
        <v>1</v>
      </c>
      <c r="AL1089" t="s">
        <v>35</v>
      </c>
    </row>
    <row r="1090" spans="1:38" hidden="1" x14ac:dyDescent="0.2">
      <c r="A1090">
        <v>5839</v>
      </c>
      <c r="B1090">
        <v>60</v>
      </c>
      <c r="C1090" t="str">
        <f>QUOTIENT(Table1[[#This Row],[Age]],10)*10&amp;"-"&amp;(QUOTIENT(Table1[[#This Row],[Age]],10)*10)+9</f>
        <v>60-69</v>
      </c>
      <c r="D1090">
        <v>1</v>
      </c>
      <c r="E1090">
        <v>2</v>
      </c>
      <c r="F1090">
        <v>1</v>
      </c>
      <c r="G1090" s="3">
        <v>33.041568565150797</v>
      </c>
      <c r="H1090" s="3" t="str">
        <f>IF(Table1[[#This Row],[BMI]]&lt;18.5,"Underweight",IF(AND(Table1[[#This Row],[BMI]]&gt;=18.5,Table1[[#This Row],[BMI]]&lt;25),"Normal Weight",IF(AND(Table1[[#This Row],[BMI]]&gt;=25,Table1[[#This Row],[BMI]]&lt;30),"Overweight","Obesity")))</f>
        <v>Obesity</v>
      </c>
      <c r="I1090">
        <v>1</v>
      </c>
      <c r="J1090">
        <v>3.1065668234152999</v>
      </c>
      <c r="K1090">
        <v>4.5934859346583004</v>
      </c>
      <c r="L1090">
        <v>3.8464331016353501</v>
      </c>
      <c r="M1090">
        <v>5.0268535696270202</v>
      </c>
      <c r="N1090">
        <v>0</v>
      </c>
      <c r="O1090">
        <v>1</v>
      </c>
      <c r="P1090">
        <v>0</v>
      </c>
      <c r="Q1090">
        <v>0</v>
      </c>
      <c r="R1090">
        <v>1</v>
      </c>
      <c r="S1090">
        <v>0</v>
      </c>
      <c r="T1090">
        <v>177</v>
      </c>
      <c r="U1090">
        <v>76</v>
      </c>
      <c r="V1090">
        <v>214.572381760171</v>
      </c>
      <c r="W1090">
        <v>70.713237276875802</v>
      </c>
      <c r="X1090">
        <v>64.638082653693104</v>
      </c>
      <c r="Y1090">
        <v>301.73535114281401</v>
      </c>
      <c r="Z1090">
        <v>27.933586225463898</v>
      </c>
      <c r="AA1090" t="str">
        <f>IF(Table1[[#This Row],[MMSE]]&lt;10, "Severe", IF(AND(Table1[[#This Row],[MMSE]]&gt;10,Table1[[#This Row],[MMSE]]&lt;21),"Moderate",IF(AND(Table1[[#This Row],[MMSE]]&gt;=21,Table1[[#This Row],[MMSE]]&lt;25),"Mild","Normal")))</f>
        <v>Normal</v>
      </c>
      <c r="AB1090">
        <v>5.3165224675346101</v>
      </c>
      <c r="AC1090">
        <v>0</v>
      </c>
      <c r="AD1090">
        <v>0</v>
      </c>
      <c r="AE1090">
        <v>1.7549399808113999</v>
      </c>
      <c r="AF1090">
        <v>1</v>
      </c>
      <c r="AG1090">
        <v>0</v>
      </c>
      <c r="AH1090">
        <v>0</v>
      </c>
      <c r="AI1090">
        <v>0</v>
      </c>
      <c r="AJ1090">
        <v>1</v>
      </c>
      <c r="AK1090">
        <v>0</v>
      </c>
      <c r="AL1090" t="s">
        <v>35</v>
      </c>
    </row>
    <row r="1091" spans="1:38" x14ac:dyDescent="0.2">
      <c r="A1091">
        <v>5840</v>
      </c>
      <c r="B1091">
        <v>84</v>
      </c>
      <c r="C1091" t="str">
        <f>QUOTIENT(Table1[[#This Row],[Age]],10)*10&amp;"-"&amp;(QUOTIENT(Table1[[#This Row],[Age]],10)*10)+9</f>
        <v>80-89</v>
      </c>
      <c r="D1091">
        <v>0</v>
      </c>
      <c r="E1091">
        <v>0</v>
      </c>
      <c r="F1091">
        <v>0</v>
      </c>
      <c r="G1091" s="3">
        <v>39.981532626172701</v>
      </c>
      <c r="H1091" s="3" t="str">
        <f>IF(Table1[[#This Row],[BMI]]&lt;18.5,"Underweight",IF(AND(Table1[[#This Row],[BMI]]&gt;=18.5,Table1[[#This Row],[BMI]]&lt;25),"Normal Weight",IF(AND(Table1[[#This Row],[BMI]]&gt;=25,Table1[[#This Row],[BMI]]&lt;30),"Overweight","Obesity")))</f>
        <v>Obesity</v>
      </c>
      <c r="I1091">
        <v>1</v>
      </c>
      <c r="J1091">
        <v>16.7039084360236</v>
      </c>
      <c r="K1091">
        <v>2.0689717653305699</v>
      </c>
      <c r="L1091">
        <v>0.616638320534866</v>
      </c>
      <c r="M1091">
        <v>5.0222071297317799</v>
      </c>
      <c r="N1091">
        <v>0</v>
      </c>
      <c r="O1091">
        <v>0</v>
      </c>
      <c r="P1091">
        <v>0</v>
      </c>
      <c r="Q1091">
        <v>0</v>
      </c>
      <c r="R1091">
        <v>0</v>
      </c>
      <c r="S1091">
        <v>0</v>
      </c>
      <c r="T1091">
        <v>147</v>
      </c>
      <c r="U1091">
        <v>95</v>
      </c>
      <c r="V1091">
        <v>244.785625049109</v>
      </c>
      <c r="W1091">
        <v>52.516214299309702</v>
      </c>
      <c r="X1091">
        <v>89.637135097510694</v>
      </c>
      <c r="Y1091">
        <v>206.335433745215</v>
      </c>
      <c r="Z1091">
        <v>20.7362733574484</v>
      </c>
      <c r="AA1091" t="str">
        <f>IF(Table1[[#This Row],[MMSE]]&lt;10, "Severe", IF(AND(Table1[[#This Row],[MMSE]]&gt;10,Table1[[#This Row],[MMSE]]&lt;21),"Moderate",IF(AND(Table1[[#This Row],[MMSE]]&gt;=21,Table1[[#This Row],[MMSE]]&lt;25),"Mild","Normal")))</f>
        <v>Moderate</v>
      </c>
      <c r="AB1091">
        <v>2.1854232868501602</v>
      </c>
      <c r="AC1091">
        <v>0</v>
      </c>
      <c r="AD1091">
        <v>1</v>
      </c>
      <c r="AE1091">
        <v>5.4925664932634701</v>
      </c>
      <c r="AF1091">
        <v>0</v>
      </c>
      <c r="AG1091">
        <v>0</v>
      </c>
      <c r="AH1091">
        <v>0</v>
      </c>
      <c r="AI1091">
        <v>0</v>
      </c>
      <c r="AJ1091">
        <v>0</v>
      </c>
      <c r="AK1091">
        <v>1</v>
      </c>
      <c r="AL1091" t="s">
        <v>35</v>
      </c>
    </row>
    <row r="1092" spans="1:38" x14ac:dyDescent="0.2">
      <c r="A1092">
        <v>5841</v>
      </c>
      <c r="B1092">
        <v>62</v>
      </c>
      <c r="C1092" t="str">
        <f>QUOTIENT(Table1[[#This Row],[Age]],10)*10&amp;"-"&amp;(QUOTIENT(Table1[[#This Row],[Age]],10)*10)+9</f>
        <v>60-69</v>
      </c>
      <c r="D1092">
        <v>1</v>
      </c>
      <c r="E1092">
        <v>0</v>
      </c>
      <c r="F1092">
        <v>3</v>
      </c>
      <c r="G1092" s="3">
        <v>18.670685897416998</v>
      </c>
      <c r="H1092" s="3" t="str">
        <f>IF(Table1[[#This Row],[BMI]]&lt;18.5,"Underweight",IF(AND(Table1[[#This Row],[BMI]]&gt;=18.5,Table1[[#This Row],[BMI]]&lt;25),"Normal Weight",IF(AND(Table1[[#This Row],[BMI]]&gt;=25,Table1[[#This Row],[BMI]]&lt;30),"Overweight","Obesity")))</f>
        <v>Normal Weight</v>
      </c>
      <c r="I1092">
        <v>1</v>
      </c>
      <c r="J1092">
        <v>7.1643665502925202</v>
      </c>
      <c r="K1092">
        <v>7.1854873819030702</v>
      </c>
      <c r="L1092">
        <v>6.12382256835979</v>
      </c>
      <c r="M1092">
        <v>4.5578780317811098</v>
      </c>
      <c r="N1092">
        <v>1</v>
      </c>
      <c r="O1092">
        <v>0</v>
      </c>
      <c r="P1092">
        <v>0</v>
      </c>
      <c r="Q1092">
        <v>0</v>
      </c>
      <c r="R1092">
        <v>0</v>
      </c>
      <c r="S1092">
        <v>0</v>
      </c>
      <c r="T1092">
        <v>103</v>
      </c>
      <c r="U1092">
        <v>117</v>
      </c>
      <c r="V1092">
        <v>151.560358693322</v>
      </c>
      <c r="W1092">
        <v>160.850175749697</v>
      </c>
      <c r="X1092">
        <v>79.396950615428096</v>
      </c>
      <c r="Y1092">
        <v>87.974573602785199</v>
      </c>
      <c r="Z1092">
        <v>18.947628928127699</v>
      </c>
      <c r="AA1092" t="str">
        <f>IF(Table1[[#This Row],[MMSE]]&lt;10, "Severe", IF(AND(Table1[[#This Row],[MMSE]]&gt;10,Table1[[#This Row],[MMSE]]&lt;21),"Moderate",IF(AND(Table1[[#This Row],[MMSE]]&gt;=21,Table1[[#This Row],[MMSE]]&lt;25),"Mild","Normal")))</f>
        <v>Moderate</v>
      </c>
      <c r="AB1092">
        <v>8.6688555902540294</v>
      </c>
      <c r="AC1092">
        <v>0</v>
      </c>
      <c r="AD1092">
        <v>0</v>
      </c>
      <c r="AE1092">
        <v>0.68510393378081602</v>
      </c>
      <c r="AF1092">
        <v>0</v>
      </c>
      <c r="AG1092">
        <v>0</v>
      </c>
      <c r="AH1092">
        <v>1</v>
      </c>
      <c r="AI1092">
        <v>1</v>
      </c>
      <c r="AJ1092">
        <v>1</v>
      </c>
      <c r="AK1092">
        <v>0</v>
      </c>
      <c r="AL1092" t="s">
        <v>35</v>
      </c>
    </row>
    <row r="1093" spans="1:38" x14ac:dyDescent="0.2">
      <c r="A1093">
        <v>5842</v>
      </c>
      <c r="B1093">
        <v>81</v>
      </c>
      <c r="C1093" t="str">
        <f>QUOTIENT(Table1[[#This Row],[Age]],10)*10&amp;"-"&amp;(QUOTIENT(Table1[[#This Row],[Age]],10)*10)+9</f>
        <v>80-89</v>
      </c>
      <c r="D1093">
        <v>1</v>
      </c>
      <c r="E1093">
        <v>0</v>
      </c>
      <c r="F1093">
        <v>1</v>
      </c>
      <c r="G1093" s="3">
        <v>36.865514120882303</v>
      </c>
      <c r="H1093" s="3" t="str">
        <f>IF(Table1[[#This Row],[BMI]]&lt;18.5,"Underweight",IF(AND(Table1[[#This Row],[BMI]]&gt;=18.5,Table1[[#This Row],[BMI]]&lt;25),"Normal Weight",IF(AND(Table1[[#This Row],[BMI]]&gt;=25,Table1[[#This Row],[BMI]]&lt;30),"Overweight","Obesity")))</f>
        <v>Obesity</v>
      </c>
      <c r="I1093">
        <v>1</v>
      </c>
      <c r="J1093">
        <v>0.76209240825159297</v>
      </c>
      <c r="K1093">
        <v>1.4504042610166701</v>
      </c>
      <c r="L1093">
        <v>2.6983849685313799</v>
      </c>
      <c r="M1093">
        <v>4.3268624508904301</v>
      </c>
      <c r="N1093">
        <v>0</v>
      </c>
      <c r="O1093">
        <v>1</v>
      </c>
      <c r="P1093">
        <v>0</v>
      </c>
      <c r="Q1093">
        <v>0</v>
      </c>
      <c r="R1093">
        <v>0</v>
      </c>
      <c r="S1093">
        <v>0</v>
      </c>
      <c r="T1093">
        <v>135</v>
      </c>
      <c r="U1093">
        <v>113</v>
      </c>
      <c r="V1093">
        <v>274.94166424644601</v>
      </c>
      <c r="W1093">
        <v>130.783845209361</v>
      </c>
      <c r="X1093">
        <v>39.937116548953298</v>
      </c>
      <c r="Y1093">
        <v>151.823484598606</v>
      </c>
      <c r="Z1093">
        <v>20.609784956885601</v>
      </c>
      <c r="AA1093" t="str">
        <f>IF(Table1[[#This Row],[MMSE]]&lt;10, "Severe", IF(AND(Table1[[#This Row],[MMSE]]&gt;10,Table1[[#This Row],[MMSE]]&lt;21),"Moderate",IF(AND(Table1[[#This Row],[MMSE]]&gt;=21,Table1[[#This Row],[MMSE]]&lt;25),"Mild","Normal")))</f>
        <v>Moderate</v>
      </c>
      <c r="AB1093">
        <v>4.2501071786167302</v>
      </c>
      <c r="AC1093">
        <v>0</v>
      </c>
      <c r="AD1093">
        <v>0</v>
      </c>
      <c r="AE1093">
        <v>0.60726713311839298</v>
      </c>
      <c r="AF1093">
        <v>0</v>
      </c>
      <c r="AG1093">
        <v>0</v>
      </c>
      <c r="AH1093">
        <v>0</v>
      </c>
      <c r="AI1093">
        <v>0</v>
      </c>
      <c r="AJ1093">
        <v>0</v>
      </c>
      <c r="AK1093">
        <v>1</v>
      </c>
      <c r="AL1093" t="s">
        <v>35</v>
      </c>
    </row>
    <row r="1094" spans="1:38" hidden="1" x14ac:dyDescent="0.2">
      <c r="A1094">
        <v>5843</v>
      </c>
      <c r="B1094">
        <v>79</v>
      </c>
      <c r="C1094" t="str">
        <f>QUOTIENT(Table1[[#This Row],[Age]],10)*10&amp;"-"&amp;(QUOTIENT(Table1[[#This Row],[Age]],10)*10)+9</f>
        <v>70-79</v>
      </c>
      <c r="D1094">
        <v>0</v>
      </c>
      <c r="E1094">
        <v>1</v>
      </c>
      <c r="F1094">
        <v>0</v>
      </c>
      <c r="G1094" s="3">
        <v>28.537323851670799</v>
      </c>
      <c r="H1094" s="3" t="str">
        <f>IF(Table1[[#This Row],[BMI]]&lt;18.5,"Underweight",IF(AND(Table1[[#This Row],[BMI]]&gt;=18.5,Table1[[#This Row],[BMI]]&lt;25),"Normal Weight",IF(AND(Table1[[#This Row],[BMI]]&gt;=25,Table1[[#This Row],[BMI]]&lt;30),"Overweight","Obesity")))</f>
        <v>Overweight</v>
      </c>
      <c r="I1094">
        <v>0</v>
      </c>
      <c r="J1094">
        <v>4.7197197137530003</v>
      </c>
      <c r="K1094">
        <v>2.7167062505369901</v>
      </c>
      <c r="L1094">
        <v>8.4814050808261197</v>
      </c>
      <c r="M1094">
        <v>5.0852291695964702</v>
      </c>
      <c r="N1094">
        <v>1</v>
      </c>
      <c r="O1094">
        <v>0</v>
      </c>
      <c r="P1094">
        <v>0</v>
      </c>
      <c r="Q1094">
        <v>0</v>
      </c>
      <c r="R1094">
        <v>0</v>
      </c>
      <c r="S1094">
        <v>0</v>
      </c>
      <c r="T1094">
        <v>171</v>
      </c>
      <c r="U1094">
        <v>107</v>
      </c>
      <c r="V1094">
        <v>283.72926851598902</v>
      </c>
      <c r="W1094">
        <v>63.1638524600517</v>
      </c>
      <c r="X1094">
        <v>91.177931472920406</v>
      </c>
      <c r="Y1094">
        <v>128.39649131963699</v>
      </c>
      <c r="Z1094">
        <v>4.8028558458225401</v>
      </c>
      <c r="AA1094" t="str">
        <f>IF(Table1[[#This Row],[MMSE]]&lt;10, "Severe", IF(AND(Table1[[#This Row],[MMSE]]&gt;10,Table1[[#This Row],[MMSE]]&lt;21),"Moderate",IF(AND(Table1[[#This Row],[MMSE]]&gt;=21,Table1[[#This Row],[MMSE]]&lt;25),"Mild","Normal")))</f>
        <v>Severe</v>
      </c>
      <c r="AB1094">
        <v>7.23015275815336</v>
      </c>
      <c r="AC1094">
        <v>1</v>
      </c>
      <c r="AD1094">
        <v>0</v>
      </c>
      <c r="AE1094">
        <v>3.4206836826478</v>
      </c>
      <c r="AF1094">
        <v>1</v>
      </c>
      <c r="AG1094">
        <v>1</v>
      </c>
      <c r="AH1094">
        <v>0</v>
      </c>
      <c r="AI1094">
        <v>0</v>
      </c>
      <c r="AJ1094">
        <v>0</v>
      </c>
      <c r="AK1094">
        <v>1</v>
      </c>
      <c r="AL1094" t="s">
        <v>35</v>
      </c>
    </row>
    <row r="1095" spans="1:38" hidden="1" x14ac:dyDescent="0.2">
      <c r="A1095">
        <v>5844</v>
      </c>
      <c r="B1095">
        <v>67</v>
      </c>
      <c r="C1095" t="str">
        <f>QUOTIENT(Table1[[#This Row],[Age]],10)*10&amp;"-"&amp;(QUOTIENT(Table1[[#This Row],[Age]],10)*10)+9</f>
        <v>60-69</v>
      </c>
      <c r="D1095">
        <v>0</v>
      </c>
      <c r="E1095">
        <v>0</v>
      </c>
      <c r="F1095">
        <v>1</v>
      </c>
      <c r="G1095" s="3">
        <v>28.1682051330883</v>
      </c>
      <c r="H1095" s="3" t="str">
        <f>IF(Table1[[#This Row],[BMI]]&lt;18.5,"Underweight",IF(AND(Table1[[#This Row],[BMI]]&gt;=18.5,Table1[[#This Row],[BMI]]&lt;25),"Normal Weight",IF(AND(Table1[[#This Row],[BMI]]&gt;=25,Table1[[#This Row],[BMI]]&lt;30),"Overweight","Obesity")))</f>
        <v>Overweight</v>
      </c>
      <c r="I1095">
        <v>0</v>
      </c>
      <c r="J1095">
        <v>12.701617715080999</v>
      </c>
      <c r="K1095">
        <v>8.3164916887501796</v>
      </c>
      <c r="L1095">
        <v>5.8823618661389796</v>
      </c>
      <c r="M1095">
        <v>8.5075446466796691</v>
      </c>
      <c r="N1095">
        <v>0</v>
      </c>
      <c r="O1095">
        <v>0</v>
      </c>
      <c r="P1095">
        <v>0</v>
      </c>
      <c r="Q1095">
        <v>0</v>
      </c>
      <c r="R1095">
        <v>0</v>
      </c>
      <c r="S1095">
        <v>0</v>
      </c>
      <c r="T1095">
        <v>155</v>
      </c>
      <c r="U1095">
        <v>79</v>
      </c>
      <c r="V1095">
        <v>174.41886842076599</v>
      </c>
      <c r="W1095">
        <v>168.555460901685</v>
      </c>
      <c r="X1095">
        <v>27.793530752927602</v>
      </c>
      <c r="Y1095">
        <v>147.14948367122599</v>
      </c>
      <c r="Z1095">
        <v>27.7763684834053</v>
      </c>
      <c r="AA1095" t="str">
        <f>IF(Table1[[#This Row],[MMSE]]&lt;10, "Severe", IF(AND(Table1[[#This Row],[MMSE]]&gt;10,Table1[[#This Row],[MMSE]]&lt;21),"Moderate",IF(AND(Table1[[#This Row],[MMSE]]&gt;=21,Table1[[#This Row],[MMSE]]&lt;25),"Mild","Normal")))</f>
        <v>Normal</v>
      </c>
      <c r="AB1095">
        <v>0.57660159341616801</v>
      </c>
      <c r="AC1095">
        <v>0</v>
      </c>
      <c r="AD1095">
        <v>0</v>
      </c>
      <c r="AE1095">
        <v>7.0916236771632297</v>
      </c>
      <c r="AF1095">
        <v>1</v>
      </c>
      <c r="AG1095">
        <v>0</v>
      </c>
      <c r="AH1095">
        <v>0</v>
      </c>
      <c r="AI1095">
        <v>1</v>
      </c>
      <c r="AJ1095">
        <v>0</v>
      </c>
      <c r="AK1095">
        <v>0</v>
      </c>
      <c r="AL1095" t="s">
        <v>35</v>
      </c>
    </row>
    <row r="1096" spans="1:38" x14ac:dyDescent="0.2">
      <c r="A1096">
        <v>5845</v>
      </c>
      <c r="B1096">
        <v>87</v>
      </c>
      <c r="C1096" t="str">
        <f>QUOTIENT(Table1[[#This Row],[Age]],10)*10&amp;"-"&amp;(QUOTIENT(Table1[[#This Row],[Age]],10)*10)+9</f>
        <v>80-89</v>
      </c>
      <c r="D1096">
        <v>1</v>
      </c>
      <c r="E1096">
        <v>1</v>
      </c>
      <c r="F1096">
        <v>1</v>
      </c>
      <c r="G1096" s="3">
        <v>31.599462050334399</v>
      </c>
      <c r="H1096" s="3" t="str">
        <f>IF(Table1[[#This Row],[BMI]]&lt;18.5,"Underweight",IF(AND(Table1[[#This Row],[BMI]]&gt;=18.5,Table1[[#This Row],[BMI]]&lt;25),"Normal Weight",IF(AND(Table1[[#This Row],[BMI]]&gt;=25,Table1[[#This Row],[BMI]]&lt;30),"Overweight","Obesity")))</f>
        <v>Obesity</v>
      </c>
      <c r="I1096">
        <v>0</v>
      </c>
      <c r="J1096">
        <v>18.698697947184499</v>
      </c>
      <c r="K1096">
        <v>3.6660861797200202</v>
      </c>
      <c r="L1096">
        <v>1.4981718296253901</v>
      </c>
      <c r="M1096">
        <v>8.9552810326457202</v>
      </c>
      <c r="N1096">
        <v>0</v>
      </c>
      <c r="O1096">
        <v>0</v>
      </c>
      <c r="P1096">
        <v>0</v>
      </c>
      <c r="Q1096">
        <v>1</v>
      </c>
      <c r="R1096">
        <v>0</v>
      </c>
      <c r="S1096">
        <v>1</v>
      </c>
      <c r="T1096">
        <v>116</v>
      </c>
      <c r="U1096">
        <v>111</v>
      </c>
      <c r="V1096">
        <v>193.48889144180399</v>
      </c>
      <c r="W1096">
        <v>133.42077413148499</v>
      </c>
      <c r="X1096">
        <v>31.543369929751901</v>
      </c>
      <c r="Y1096">
        <v>55.753216783411403</v>
      </c>
      <c r="Z1096">
        <v>18.313405163801601</v>
      </c>
      <c r="AA1096" t="str">
        <f>IF(Table1[[#This Row],[MMSE]]&lt;10, "Severe", IF(AND(Table1[[#This Row],[MMSE]]&gt;10,Table1[[#This Row],[MMSE]]&lt;21),"Moderate",IF(AND(Table1[[#This Row],[MMSE]]&gt;=21,Table1[[#This Row],[MMSE]]&lt;25),"Mild","Normal")))</f>
        <v>Moderate</v>
      </c>
      <c r="AB1096">
        <v>8.9000618588583098</v>
      </c>
      <c r="AC1096">
        <v>0</v>
      </c>
      <c r="AD1096">
        <v>0</v>
      </c>
      <c r="AE1096">
        <v>4.6887778800257198</v>
      </c>
      <c r="AF1096">
        <v>1</v>
      </c>
      <c r="AG1096">
        <v>0</v>
      </c>
      <c r="AH1096">
        <v>0</v>
      </c>
      <c r="AI1096">
        <v>0</v>
      </c>
      <c r="AJ1096">
        <v>0</v>
      </c>
      <c r="AK1096">
        <v>0</v>
      </c>
      <c r="AL1096" t="s">
        <v>35</v>
      </c>
    </row>
    <row r="1097" spans="1:38" x14ac:dyDescent="0.2">
      <c r="A1097">
        <v>5846</v>
      </c>
      <c r="B1097">
        <v>82</v>
      </c>
      <c r="C1097" t="str">
        <f>QUOTIENT(Table1[[#This Row],[Age]],10)*10&amp;"-"&amp;(QUOTIENT(Table1[[#This Row],[Age]],10)*10)+9</f>
        <v>80-89</v>
      </c>
      <c r="D1097">
        <v>0</v>
      </c>
      <c r="E1097">
        <v>1</v>
      </c>
      <c r="F1097">
        <v>3</v>
      </c>
      <c r="G1097" s="3">
        <v>25.5222329838601</v>
      </c>
      <c r="H1097" s="3" t="str">
        <f>IF(Table1[[#This Row],[BMI]]&lt;18.5,"Underweight",IF(AND(Table1[[#This Row],[BMI]]&gt;=18.5,Table1[[#This Row],[BMI]]&lt;25),"Normal Weight",IF(AND(Table1[[#This Row],[BMI]]&gt;=25,Table1[[#This Row],[BMI]]&lt;30),"Overweight","Obesity")))</f>
        <v>Overweight</v>
      </c>
      <c r="I1097">
        <v>0</v>
      </c>
      <c r="J1097">
        <v>15.4324887174596</v>
      </c>
      <c r="K1097">
        <v>4.1493218604305202</v>
      </c>
      <c r="L1097">
        <v>9.6059634030203203</v>
      </c>
      <c r="M1097">
        <v>5.2356914832472201</v>
      </c>
      <c r="N1097">
        <v>0</v>
      </c>
      <c r="O1097">
        <v>0</v>
      </c>
      <c r="P1097">
        <v>0</v>
      </c>
      <c r="Q1097">
        <v>0</v>
      </c>
      <c r="R1097">
        <v>0</v>
      </c>
      <c r="S1097">
        <v>0</v>
      </c>
      <c r="T1097">
        <v>128</v>
      </c>
      <c r="U1097">
        <v>112</v>
      </c>
      <c r="V1097">
        <v>239.084151513123</v>
      </c>
      <c r="W1097">
        <v>137.39188266053901</v>
      </c>
      <c r="X1097">
        <v>23.909988679481099</v>
      </c>
      <c r="Y1097">
        <v>164.03813088856299</v>
      </c>
      <c r="Z1097">
        <v>11.671289177426701</v>
      </c>
      <c r="AA1097" t="str">
        <f>IF(Table1[[#This Row],[MMSE]]&lt;10, "Severe", IF(AND(Table1[[#This Row],[MMSE]]&gt;10,Table1[[#This Row],[MMSE]]&lt;21),"Moderate",IF(AND(Table1[[#This Row],[MMSE]]&gt;=21,Table1[[#This Row],[MMSE]]&lt;25),"Mild","Normal")))</f>
        <v>Moderate</v>
      </c>
      <c r="AB1097">
        <v>0.29820263524150398</v>
      </c>
      <c r="AC1097">
        <v>1</v>
      </c>
      <c r="AD1097">
        <v>0</v>
      </c>
      <c r="AE1097">
        <v>5.5904172770687302</v>
      </c>
      <c r="AF1097">
        <v>0</v>
      </c>
      <c r="AG1097">
        <v>0</v>
      </c>
      <c r="AH1097">
        <v>0</v>
      </c>
      <c r="AI1097">
        <v>0</v>
      </c>
      <c r="AJ1097">
        <v>1</v>
      </c>
      <c r="AK1097">
        <v>1</v>
      </c>
      <c r="AL1097" t="s">
        <v>35</v>
      </c>
    </row>
    <row r="1098" spans="1:38" hidden="1" x14ac:dyDescent="0.2">
      <c r="A1098">
        <v>5847</v>
      </c>
      <c r="B1098">
        <v>74</v>
      </c>
      <c r="C1098" t="str">
        <f>QUOTIENT(Table1[[#This Row],[Age]],10)*10&amp;"-"&amp;(QUOTIENT(Table1[[#This Row],[Age]],10)*10)+9</f>
        <v>70-79</v>
      </c>
      <c r="D1098">
        <v>0</v>
      </c>
      <c r="E1098">
        <v>0</v>
      </c>
      <c r="F1098">
        <v>2</v>
      </c>
      <c r="G1098" s="3">
        <v>30.5365510204218</v>
      </c>
      <c r="H1098" s="3" t="str">
        <f>IF(Table1[[#This Row],[BMI]]&lt;18.5,"Underweight",IF(AND(Table1[[#This Row],[BMI]]&gt;=18.5,Table1[[#This Row],[BMI]]&lt;25),"Normal Weight",IF(AND(Table1[[#This Row],[BMI]]&gt;=25,Table1[[#This Row],[BMI]]&lt;30),"Overweight","Obesity")))</f>
        <v>Obesity</v>
      </c>
      <c r="I1098">
        <v>1</v>
      </c>
      <c r="J1098">
        <v>10.881140573798399</v>
      </c>
      <c r="K1098">
        <v>6.7664580701517796</v>
      </c>
      <c r="L1098">
        <v>7.6540958555390803</v>
      </c>
      <c r="M1098">
        <v>9.6957088115085401</v>
      </c>
      <c r="N1098">
        <v>0</v>
      </c>
      <c r="O1098">
        <v>0</v>
      </c>
      <c r="P1098">
        <v>0</v>
      </c>
      <c r="Q1098">
        <v>0</v>
      </c>
      <c r="R1098">
        <v>0</v>
      </c>
      <c r="S1098">
        <v>0</v>
      </c>
      <c r="T1098">
        <v>131</v>
      </c>
      <c r="U1098">
        <v>102</v>
      </c>
      <c r="V1098">
        <v>273.98754965175999</v>
      </c>
      <c r="W1098">
        <v>163.383834138705</v>
      </c>
      <c r="X1098">
        <v>91.305108944386902</v>
      </c>
      <c r="Y1098">
        <v>274.55799734066801</v>
      </c>
      <c r="Z1098">
        <v>3.46881341347598</v>
      </c>
      <c r="AA1098" t="str">
        <f>IF(Table1[[#This Row],[MMSE]]&lt;10, "Severe", IF(AND(Table1[[#This Row],[MMSE]]&gt;10,Table1[[#This Row],[MMSE]]&lt;21),"Moderate",IF(AND(Table1[[#This Row],[MMSE]]&gt;=21,Table1[[#This Row],[MMSE]]&lt;25),"Mild","Normal")))</f>
        <v>Severe</v>
      </c>
      <c r="AB1098">
        <v>6.8708006362265799</v>
      </c>
      <c r="AC1098">
        <v>0</v>
      </c>
      <c r="AD1098">
        <v>0</v>
      </c>
      <c r="AE1098">
        <v>7.7926617967255501E-2</v>
      </c>
      <c r="AF1098">
        <v>1</v>
      </c>
      <c r="AG1098">
        <v>0</v>
      </c>
      <c r="AH1098">
        <v>1</v>
      </c>
      <c r="AI1098">
        <v>0</v>
      </c>
      <c r="AJ1098">
        <v>0</v>
      </c>
      <c r="AK1098">
        <v>0</v>
      </c>
      <c r="AL1098" t="s">
        <v>35</v>
      </c>
    </row>
    <row r="1099" spans="1:38" x14ac:dyDescent="0.2">
      <c r="A1099">
        <v>5848</v>
      </c>
      <c r="B1099">
        <v>83</v>
      </c>
      <c r="C1099" t="str">
        <f>QUOTIENT(Table1[[#This Row],[Age]],10)*10&amp;"-"&amp;(QUOTIENT(Table1[[#This Row],[Age]],10)*10)+9</f>
        <v>80-89</v>
      </c>
      <c r="D1099">
        <v>0</v>
      </c>
      <c r="E1099">
        <v>2</v>
      </c>
      <c r="F1099">
        <v>1</v>
      </c>
      <c r="G1099" s="3">
        <v>22.7378718100349</v>
      </c>
      <c r="H1099" s="3" t="str">
        <f>IF(Table1[[#This Row],[BMI]]&lt;18.5,"Underweight",IF(AND(Table1[[#This Row],[BMI]]&gt;=18.5,Table1[[#This Row],[BMI]]&lt;25),"Normal Weight",IF(AND(Table1[[#This Row],[BMI]]&gt;=25,Table1[[#This Row],[BMI]]&lt;30),"Overweight","Obesity")))</f>
        <v>Normal Weight</v>
      </c>
      <c r="I1099">
        <v>0</v>
      </c>
      <c r="J1099">
        <v>1.3889640500515901</v>
      </c>
      <c r="K1099">
        <v>1.29888737414413</v>
      </c>
      <c r="L1099">
        <v>6.0023694060908301</v>
      </c>
      <c r="M1099">
        <v>8.8745244328047903</v>
      </c>
      <c r="N1099">
        <v>0</v>
      </c>
      <c r="O1099">
        <v>0</v>
      </c>
      <c r="P1099">
        <v>1</v>
      </c>
      <c r="Q1099">
        <v>0</v>
      </c>
      <c r="R1099">
        <v>0</v>
      </c>
      <c r="S1099">
        <v>0</v>
      </c>
      <c r="T1099">
        <v>170</v>
      </c>
      <c r="U1099">
        <v>107</v>
      </c>
      <c r="V1099">
        <v>207.378034134833</v>
      </c>
      <c r="W1099">
        <v>191.522807850654</v>
      </c>
      <c r="X1099">
        <v>40.622736479097597</v>
      </c>
      <c r="Y1099">
        <v>397.459800963514</v>
      </c>
      <c r="Z1099">
        <v>18.458529319589399</v>
      </c>
      <c r="AA1099" t="str">
        <f>IF(Table1[[#This Row],[MMSE]]&lt;10, "Severe", IF(AND(Table1[[#This Row],[MMSE]]&gt;10,Table1[[#This Row],[MMSE]]&lt;21),"Moderate",IF(AND(Table1[[#This Row],[MMSE]]&gt;=21,Table1[[#This Row],[MMSE]]&lt;25),"Mild","Normal")))</f>
        <v>Moderate</v>
      </c>
      <c r="AB1099">
        <v>1.5039482189758999</v>
      </c>
      <c r="AC1099">
        <v>0</v>
      </c>
      <c r="AD1099">
        <v>0</v>
      </c>
      <c r="AE1099">
        <v>1.3279582280869999</v>
      </c>
      <c r="AF1099">
        <v>0</v>
      </c>
      <c r="AG1099">
        <v>0</v>
      </c>
      <c r="AH1099">
        <v>1</v>
      </c>
      <c r="AI1099">
        <v>0</v>
      </c>
      <c r="AJ1099">
        <v>0</v>
      </c>
      <c r="AK1099">
        <v>1</v>
      </c>
      <c r="AL1099" t="s">
        <v>35</v>
      </c>
    </row>
    <row r="1100" spans="1:38" hidden="1" x14ac:dyDescent="0.2">
      <c r="A1100">
        <v>5849</v>
      </c>
      <c r="B1100">
        <v>88</v>
      </c>
      <c r="C1100" t="str">
        <f>QUOTIENT(Table1[[#This Row],[Age]],10)*10&amp;"-"&amp;(QUOTIENT(Table1[[#This Row],[Age]],10)*10)+9</f>
        <v>80-89</v>
      </c>
      <c r="D1100">
        <v>0</v>
      </c>
      <c r="E1100">
        <v>0</v>
      </c>
      <c r="F1100">
        <v>3</v>
      </c>
      <c r="G1100" s="3">
        <v>33.1000633772858</v>
      </c>
      <c r="H1100" s="3" t="str">
        <f>IF(Table1[[#This Row],[BMI]]&lt;18.5,"Underweight",IF(AND(Table1[[#This Row],[BMI]]&gt;=18.5,Table1[[#This Row],[BMI]]&lt;25),"Normal Weight",IF(AND(Table1[[#This Row],[BMI]]&gt;=25,Table1[[#This Row],[BMI]]&lt;30),"Overweight","Obesity")))</f>
        <v>Obesity</v>
      </c>
      <c r="I1100">
        <v>0</v>
      </c>
      <c r="J1100">
        <v>3.2133004582037499</v>
      </c>
      <c r="K1100">
        <v>3.1839237169089598</v>
      </c>
      <c r="L1100">
        <v>8.6148856768241906</v>
      </c>
      <c r="M1100">
        <v>6.5865690910833496</v>
      </c>
      <c r="N1100">
        <v>0</v>
      </c>
      <c r="O1100">
        <v>0</v>
      </c>
      <c r="P1100">
        <v>0</v>
      </c>
      <c r="Q1100">
        <v>1</v>
      </c>
      <c r="R1100">
        <v>0</v>
      </c>
      <c r="S1100">
        <v>0</v>
      </c>
      <c r="T1100">
        <v>148</v>
      </c>
      <c r="U1100">
        <v>105</v>
      </c>
      <c r="V1100">
        <v>282.38916108787998</v>
      </c>
      <c r="W1100">
        <v>153.84999683984501</v>
      </c>
      <c r="X1100">
        <v>64.180794932805398</v>
      </c>
      <c r="Y1100">
        <v>77.337257145616206</v>
      </c>
      <c r="Z1100">
        <v>5.0701016468891096</v>
      </c>
      <c r="AA1100" t="str">
        <f>IF(Table1[[#This Row],[MMSE]]&lt;10, "Severe", IF(AND(Table1[[#This Row],[MMSE]]&gt;10,Table1[[#This Row],[MMSE]]&lt;21),"Moderate",IF(AND(Table1[[#This Row],[MMSE]]&gt;=21,Table1[[#This Row],[MMSE]]&lt;25),"Mild","Normal")))</f>
        <v>Severe</v>
      </c>
      <c r="AB1100">
        <v>1.39830462986796</v>
      </c>
      <c r="AC1100">
        <v>0</v>
      </c>
      <c r="AD1100">
        <v>0</v>
      </c>
      <c r="AE1100">
        <v>3.9539457720217199</v>
      </c>
      <c r="AF1100">
        <v>0</v>
      </c>
      <c r="AG1100">
        <v>0</v>
      </c>
      <c r="AH1100">
        <v>0</v>
      </c>
      <c r="AI1100">
        <v>0</v>
      </c>
      <c r="AJ1100">
        <v>0</v>
      </c>
      <c r="AK1100">
        <v>1</v>
      </c>
      <c r="AL1100" t="s">
        <v>35</v>
      </c>
    </row>
    <row r="1101" spans="1:38" x14ac:dyDescent="0.2">
      <c r="A1101">
        <v>5850</v>
      </c>
      <c r="B1101">
        <v>64</v>
      </c>
      <c r="C1101" t="str">
        <f>QUOTIENT(Table1[[#This Row],[Age]],10)*10&amp;"-"&amp;(QUOTIENT(Table1[[#This Row],[Age]],10)*10)+9</f>
        <v>60-69</v>
      </c>
      <c r="D1101">
        <v>1</v>
      </c>
      <c r="E1101">
        <v>0</v>
      </c>
      <c r="F1101">
        <v>2</v>
      </c>
      <c r="G1101" s="3">
        <v>22.530796337726301</v>
      </c>
      <c r="H1101" s="3" t="str">
        <f>IF(Table1[[#This Row],[BMI]]&lt;18.5,"Underweight",IF(AND(Table1[[#This Row],[BMI]]&gt;=18.5,Table1[[#This Row],[BMI]]&lt;25),"Normal Weight",IF(AND(Table1[[#This Row],[BMI]]&gt;=25,Table1[[#This Row],[BMI]]&lt;30),"Overweight","Obesity")))</f>
        <v>Normal Weight</v>
      </c>
      <c r="I1101">
        <v>0</v>
      </c>
      <c r="J1101">
        <v>4.3691928978900103</v>
      </c>
      <c r="K1101">
        <v>0.426599813946617</v>
      </c>
      <c r="L1101">
        <v>3.18917444296028</v>
      </c>
      <c r="M1101">
        <v>6.4607849379991498</v>
      </c>
      <c r="N1101">
        <v>1</v>
      </c>
      <c r="O1101">
        <v>1</v>
      </c>
      <c r="P1101">
        <v>0</v>
      </c>
      <c r="Q1101">
        <v>0</v>
      </c>
      <c r="R1101">
        <v>0</v>
      </c>
      <c r="S1101">
        <v>0</v>
      </c>
      <c r="T1101">
        <v>119</v>
      </c>
      <c r="U1101">
        <v>110</v>
      </c>
      <c r="V1101">
        <v>293.21678120184998</v>
      </c>
      <c r="W1101">
        <v>179.33010881540201</v>
      </c>
      <c r="X1101">
        <v>25.205443126227198</v>
      </c>
      <c r="Y1101">
        <v>359.90212212643303</v>
      </c>
      <c r="Z1101">
        <v>16.041212836529098</v>
      </c>
      <c r="AA1101" t="str">
        <f>IF(Table1[[#This Row],[MMSE]]&lt;10, "Severe", IF(AND(Table1[[#This Row],[MMSE]]&gt;10,Table1[[#This Row],[MMSE]]&lt;21),"Moderate",IF(AND(Table1[[#This Row],[MMSE]]&gt;=21,Table1[[#This Row],[MMSE]]&lt;25),"Mild","Normal")))</f>
        <v>Moderate</v>
      </c>
      <c r="AB1101">
        <v>6.5174035401403598</v>
      </c>
      <c r="AC1101">
        <v>0</v>
      </c>
      <c r="AD1101">
        <v>1</v>
      </c>
      <c r="AE1101">
        <v>7.4021549001643896</v>
      </c>
      <c r="AF1101">
        <v>0</v>
      </c>
      <c r="AG1101">
        <v>0</v>
      </c>
      <c r="AH1101">
        <v>0</v>
      </c>
      <c r="AI1101">
        <v>0</v>
      </c>
      <c r="AJ1101">
        <v>0</v>
      </c>
      <c r="AK1101">
        <v>0</v>
      </c>
      <c r="AL1101" t="s">
        <v>35</v>
      </c>
    </row>
    <row r="1102" spans="1:38" x14ac:dyDescent="0.2">
      <c r="A1102">
        <v>5851</v>
      </c>
      <c r="B1102">
        <v>86</v>
      </c>
      <c r="C1102" t="str">
        <f>QUOTIENT(Table1[[#This Row],[Age]],10)*10&amp;"-"&amp;(QUOTIENT(Table1[[#This Row],[Age]],10)*10)+9</f>
        <v>80-89</v>
      </c>
      <c r="D1102">
        <v>1</v>
      </c>
      <c r="E1102">
        <v>0</v>
      </c>
      <c r="F1102">
        <v>0</v>
      </c>
      <c r="G1102" s="3">
        <v>19.006600968813999</v>
      </c>
      <c r="H1102" s="3" t="str">
        <f>IF(Table1[[#This Row],[BMI]]&lt;18.5,"Underweight",IF(AND(Table1[[#This Row],[BMI]]&gt;=18.5,Table1[[#This Row],[BMI]]&lt;25),"Normal Weight",IF(AND(Table1[[#This Row],[BMI]]&gt;=25,Table1[[#This Row],[BMI]]&lt;30),"Overweight","Obesity")))</f>
        <v>Normal Weight</v>
      </c>
      <c r="I1102">
        <v>0</v>
      </c>
      <c r="J1102">
        <v>14.459468976317901</v>
      </c>
      <c r="K1102">
        <v>5.0757766413262999</v>
      </c>
      <c r="L1102">
        <v>9.82598884189429</v>
      </c>
      <c r="M1102">
        <v>8.02140033914268</v>
      </c>
      <c r="N1102">
        <v>0</v>
      </c>
      <c r="O1102">
        <v>0</v>
      </c>
      <c r="P1102">
        <v>0</v>
      </c>
      <c r="Q1102">
        <v>0</v>
      </c>
      <c r="R1102">
        <v>0</v>
      </c>
      <c r="S1102">
        <v>1</v>
      </c>
      <c r="T1102">
        <v>133</v>
      </c>
      <c r="U1102">
        <v>65</v>
      </c>
      <c r="V1102">
        <v>158.56091082589799</v>
      </c>
      <c r="W1102">
        <v>186.18355507925</v>
      </c>
      <c r="X1102">
        <v>71.371265066756095</v>
      </c>
      <c r="Y1102">
        <v>373.73130901127701</v>
      </c>
      <c r="Z1102">
        <v>17.387810541585399</v>
      </c>
      <c r="AA1102" t="str">
        <f>IF(Table1[[#This Row],[MMSE]]&lt;10, "Severe", IF(AND(Table1[[#This Row],[MMSE]]&gt;10,Table1[[#This Row],[MMSE]]&lt;21),"Moderate",IF(AND(Table1[[#This Row],[MMSE]]&gt;=21,Table1[[#This Row],[MMSE]]&lt;25),"Mild","Normal")))</f>
        <v>Moderate</v>
      </c>
      <c r="AB1102">
        <v>0.26423800164702399</v>
      </c>
      <c r="AC1102">
        <v>1</v>
      </c>
      <c r="AD1102">
        <v>1</v>
      </c>
      <c r="AE1102">
        <v>3.17645929892669</v>
      </c>
      <c r="AF1102">
        <v>1</v>
      </c>
      <c r="AG1102">
        <v>0</v>
      </c>
      <c r="AH1102">
        <v>0</v>
      </c>
      <c r="AI1102">
        <v>0</v>
      </c>
      <c r="AJ1102">
        <v>0</v>
      </c>
      <c r="AK1102">
        <v>1</v>
      </c>
      <c r="AL1102" t="s">
        <v>35</v>
      </c>
    </row>
    <row r="1103" spans="1:38" hidden="1" x14ac:dyDescent="0.2">
      <c r="A1103">
        <v>5852</v>
      </c>
      <c r="B1103">
        <v>69</v>
      </c>
      <c r="C1103" t="str">
        <f>QUOTIENT(Table1[[#This Row],[Age]],10)*10&amp;"-"&amp;(QUOTIENT(Table1[[#This Row],[Age]],10)*10)+9</f>
        <v>60-69</v>
      </c>
      <c r="D1103">
        <v>0</v>
      </c>
      <c r="E1103">
        <v>1</v>
      </c>
      <c r="F1103">
        <v>3</v>
      </c>
      <c r="G1103" s="3">
        <v>15.0367428655368</v>
      </c>
      <c r="H1103" s="3" t="str">
        <f>IF(Table1[[#This Row],[BMI]]&lt;18.5,"Underweight",IF(AND(Table1[[#This Row],[BMI]]&gt;=18.5,Table1[[#This Row],[BMI]]&lt;25),"Normal Weight",IF(AND(Table1[[#This Row],[BMI]]&gt;=25,Table1[[#This Row],[BMI]]&lt;30),"Overweight","Obesity")))</f>
        <v>Underweight</v>
      </c>
      <c r="I1103">
        <v>0</v>
      </c>
      <c r="J1103">
        <v>11.196916053027101</v>
      </c>
      <c r="K1103">
        <v>6.3467619765680103</v>
      </c>
      <c r="L1103">
        <v>8.2653429667083902</v>
      </c>
      <c r="M1103">
        <v>6.6932803727223504</v>
      </c>
      <c r="N1103">
        <v>1</v>
      </c>
      <c r="O1103">
        <v>0</v>
      </c>
      <c r="P1103">
        <v>0</v>
      </c>
      <c r="Q1103">
        <v>0</v>
      </c>
      <c r="R1103">
        <v>0</v>
      </c>
      <c r="S1103">
        <v>1</v>
      </c>
      <c r="T1103">
        <v>165</v>
      </c>
      <c r="U1103">
        <v>63</v>
      </c>
      <c r="V1103">
        <v>176.24823425061101</v>
      </c>
      <c r="W1103">
        <v>134.39722800516699</v>
      </c>
      <c r="X1103">
        <v>27.709003279566101</v>
      </c>
      <c r="Y1103">
        <v>263.61558249959199</v>
      </c>
      <c r="Z1103">
        <v>26.094094757812101</v>
      </c>
      <c r="AA1103" t="str">
        <f>IF(Table1[[#This Row],[MMSE]]&lt;10, "Severe", IF(AND(Table1[[#This Row],[MMSE]]&gt;10,Table1[[#This Row],[MMSE]]&lt;21),"Moderate",IF(AND(Table1[[#This Row],[MMSE]]&gt;=21,Table1[[#This Row],[MMSE]]&lt;25),"Mild","Normal")))</f>
        <v>Normal</v>
      </c>
      <c r="AB1103">
        <v>0.574891526389119</v>
      </c>
      <c r="AC1103">
        <v>0</v>
      </c>
      <c r="AD1103">
        <v>0</v>
      </c>
      <c r="AE1103">
        <v>3.92557529767861</v>
      </c>
      <c r="AF1103">
        <v>0</v>
      </c>
      <c r="AG1103">
        <v>1</v>
      </c>
      <c r="AH1103">
        <v>0</v>
      </c>
      <c r="AI1103">
        <v>0</v>
      </c>
      <c r="AJ1103">
        <v>0</v>
      </c>
      <c r="AK1103">
        <v>0</v>
      </c>
      <c r="AL1103" t="s">
        <v>35</v>
      </c>
    </row>
    <row r="1104" spans="1:38" hidden="1" x14ac:dyDescent="0.2">
      <c r="A1104">
        <v>5853</v>
      </c>
      <c r="B1104">
        <v>83</v>
      </c>
      <c r="C1104" t="str">
        <f>QUOTIENT(Table1[[#This Row],[Age]],10)*10&amp;"-"&amp;(QUOTIENT(Table1[[#This Row],[Age]],10)*10)+9</f>
        <v>80-89</v>
      </c>
      <c r="D1104">
        <v>0</v>
      </c>
      <c r="E1104">
        <v>0</v>
      </c>
      <c r="F1104">
        <v>0</v>
      </c>
      <c r="G1104" s="3">
        <v>18.511034156734102</v>
      </c>
      <c r="H1104" s="3" t="str">
        <f>IF(Table1[[#This Row],[BMI]]&lt;18.5,"Underweight",IF(AND(Table1[[#This Row],[BMI]]&gt;=18.5,Table1[[#This Row],[BMI]]&lt;25),"Normal Weight",IF(AND(Table1[[#This Row],[BMI]]&gt;=25,Table1[[#This Row],[BMI]]&lt;30),"Overweight","Obesity")))</f>
        <v>Normal Weight</v>
      </c>
      <c r="I1104">
        <v>0</v>
      </c>
      <c r="J1104">
        <v>1.9390556983365499</v>
      </c>
      <c r="K1104">
        <v>0.86615112215104795</v>
      </c>
      <c r="L1104">
        <v>8.7330592233132496</v>
      </c>
      <c r="M1104">
        <v>5.2478488035570798</v>
      </c>
      <c r="N1104">
        <v>0</v>
      </c>
      <c r="O1104">
        <v>0</v>
      </c>
      <c r="P1104">
        <v>0</v>
      </c>
      <c r="Q1104">
        <v>0</v>
      </c>
      <c r="R1104">
        <v>0</v>
      </c>
      <c r="S1104">
        <v>0</v>
      </c>
      <c r="T1104">
        <v>100</v>
      </c>
      <c r="U1104">
        <v>88</v>
      </c>
      <c r="V1104">
        <v>194.897871896624</v>
      </c>
      <c r="W1104">
        <v>86.866930055560701</v>
      </c>
      <c r="X1104">
        <v>93.724951075753097</v>
      </c>
      <c r="Y1104">
        <v>360.44638057085098</v>
      </c>
      <c r="Z1104">
        <v>3.7330891835384699</v>
      </c>
      <c r="AA1104" t="str">
        <f>IF(Table1[[#This Row],[MMSE]]&lt;10, "Severe", IF(AND(Table1[[#This Row],[MMSE]]&gt;10,Table1[[#This Row],[MMSE]]&lt;21),"Moderate",IF(AND(Table1[[#This Row],[MMSE]]&gt;=21,Table1[[#This Row],[MMSE]]&lt;25),"Mild","Normal")))</f>
        <v>Severe</v>
      </c>
      <c r="AB1104">
        <v>5.1948532407340604</v>
      </c>
      <c r="AC1104">
        <v>0</v>
      </c>
      <c r="AD1104">
        <v>0</v>
      </c>
      <c r="AE1104">
        <v>9.1647321582140506</v>
      </c>
      <c r="AF1104">
        <v>0</v>
      </c>
      <c r="AG1104">
        <v>0</v>
      </c>
      <c r="AH1104">
        <v>1</v>
      </c>
      <c r="AI1104">
        <v>0</v>
      </c>
      <c r="AJ1104">
        <v>0</v>
      </c>
      <c r="AK1104">
        <v>0</v>
      </c>
      <c r="AL1104" t="s">
        <v>35</v>
      </c>
    </row>
    <row r="1105" spans="1:38" hidden="1" x14ac:dyDescent="0.2">
      <c r="A1105">
        <v>5854</v>
      </c>
      <c r="B1105">
        <v>77</v>
      </c>
      <c r="C1105" t="str">
        <f>QUOTIENT(Table1[[#This Row],[Age]],10)*10&amp;"-"&amp;(QUOTIENT(Table1[[#This Row],[Age]],10)*10)+9</f>
        <v>70-79</v>
      </c>
      <c r="D1105">
        <v>1</v>
      </c>
      <c r="E1105">
        <v>1</v>
      </c>
      <c r="F1105">
        <v>1</v>
      </c>
      <c r="G1105" s="3">
        <v>33.888174075036602</v>
      </c>
      <c r="H1105" s="3" t="str">
        <f>IF(Table1[[#This Row],[BMI]]&lt;18.5,"Underweight",IF(AND(Table1[[#This Row],[BMI]]&gt;=18.5,Table1[[#This Row],[BMI]]&lt;25),"Normal Weight",IF(AND(Table1[[#This Row],[BMI]]&gt;=25,Table1[[#This Row],[BMI]]&lt;30),"Overweight","Obesity")))</f>
        <v>Obesity</v>
      </c>
      <c r="I1105">
        <v>0</v>
      </c>
      <c r="J1105">
        <v>8.6844507475577402</v>
      </c>
      <c r="K1105">
        <v>0.49590610343728603</v>
      </c>
      <c r="L1105">
        <v>1.71304416704727</v>
      </c>
      <c r="M1105">
        <v>8.58007712879248</v>
      </c>
      <c r="N1105">
        <v>1</v>
      </c>
      <c r="O1105">
        <v>0</v>
      </c>
      <c r="P1105">
        <v>0</v>
      </c>
      <c r="Q1105">
        <v>0</v>
      </c>
      <c r="R1105">
        <v>0</v>
      </c>
      <c r="S1105">
        <v>0</v>
      </c>
      <c r="T1105">
        <v>163</v>
      </c>
      <c r="U1105">
        <v>107</v>
      </c>
      <c r="V1105">
        <v>230.65840207364201</v>
      </c>
      <c r="W1105">
        <v>50.282301787210898</v>
      </c>
      <c r="X1105">
        <v>96.100995325258197</v>
      </c>
      <c r="Y1105">
        <v>238.18279669741</v>
      </c>
      <c r="Z1105">
        <v>21.3412988656438</v>
      </c>
      <c r="AA1105" t="str">
        <f>IF(Table1[[#This Row],[MMSE]]&lt;10, "Severe", IF(AND(Table1[[#This Row],[MMSE]]&gt;10,Table1[[#This Row],[MMSE]]&lt;21),"Moderate",IF(AND(Table1[[#This Row],[MMSE]]&gt;=21,Table1[[#This Row],[MMSE]]&lt;25),"Mild","Normal")))</f>
        <v>Mild</v>
      </c>
      <c r="AB1105">
        <v>6.0795541299876499</v>
      </c>
      <c r="AC1105">
        <v>0</v>
      </c>
      <c r="AD1105">
        <v>0</v>
      </c>
      <c r="AE1105">
        <v>2.61397548200289</v>
      </c>
      <c r="AF1105">
        <v>0</v>
      </c>
      <c r="AG1105">
        <v>1</v>
      </c>
      <c r="AH1105">
        <v>1</v>
      </c>
      <c r="AI1105">
        <v>0</v>
      </c>
      <c r="AJ1105">
        <v>0</v>
      </c>
      <c r="AK1105">
        <v>0</v>
      </c>
      <c r="AL1105" t="s">
        <v>35</v>
      </c>
    </row>
    <row r="1106" spans="1:38" hidden="1" x14ac:dyDescent="0.2">
      <c r="A1106">
        <v>5855</v>
      </c>
      <c r="B1106">
        <v>89</v>
      </c>
      <c r="C1106" t="str">
        <f>QUOTIENT(Table1[[#This Row],[Age]],10)*10&amp;"-"&amp;(QUOTIENT(Table1[[#This Row],[Age]],10)*10)+9</f>
        <v>80-89</v>
      </c>
      <c r="D1106">
        <v>1</v>
      </c>
      <c r="E1106">
        <v>2</v>
      </c>
      <c r="F1106">
        <v>0</v>
      </c>
      <c r="G1106" s="3">
        <v>39.4754968881536</v>
      </c>
      <c r="H1106" s="3" t="str">
        <f>IF(Table1[[#This Row],[BMI]]&lt;18.5,"Underweight",IF(AND(Table1[[#This Row],[BMI]]&gt;=18.5,Table1[[#This Row],[BMI]]&lt;25),"Normal Weight",IF(AND(Table1[[#This Row],[BMI]]&gt;=25,Table1[[#This Row],[BMI]]&lt;30),"Overweight","Obesity")))</f>
        <v>Obesity</v>
      </c>
      <c r="I1106">
        <v>0</v>
      </c>
      <c r="J1106">
        <v>4.2519738049572</v>
      </c>
      <c r="K1106">
        <v>3.2235543742413002</v>
      </c>
      <c r="L1106">
        <v>4.4701234531646499</v>
      </c>
      <c r="M1106">
        <v>4.1266430389203803</v>
      </c>
      <c r="N1106">
        <v>1</v>
      </c>
      <c r="O1106">
        <v>1</v>
      </c>
      <c r="P1106">
        <v>0</v>
      </c>
      <c r="Q1106">
        <v>0</v>
      </c>
      <c r="R1106">
        <v>1</v>
      </c>
      <c r="S1106">
        <v>0</v>
      </c>
      <c r="T1106">
        <v>156</v>
      </c>
      <c r="U1106">
        <v>104</v>
      </c>
      <c r="V1106">
        <v>243.95769065494</v>
      </c>
      <c r="W1106">
        <v>182.81217872454599</v>
      </c>
      <c r="X1106">
        <v>56.842004294189103</v>
      </c>
      <c r="Y1106">
        <v>114.89522733206</v>
      </c>
      <c r="Z1106">
        <v>2.1860239225293401</v>
      </c>
      <c r="AA1106" t="str">
        <f>IF(Table1[[#This Row],[MMSE]]&lt;10, "Severe", IF(AND(Table1[[#This Row],[MMSE]]&gt;10,Table1[[#This Row],[MMSE]]&lt;21),"Moderate",IF(AND(Table1[[#This Row],[MMSE]]&gt;=21,Table1[[#This Row],[MMSE]]&lt;25),"Mild","Normal")))</f>
        <v>Severe</v>
      </c>
      <c r="AB1106">
        <v>9.6497436710855702</v>
      </c>
      <c r="AC1106">
        <v>0</v>
      </c>
      <c r="AD1106">
        <v>0</v>
      </c>
      <c r="AE1106">
        <v>3.8643121685794202</v>
      </c>
      <c r="AF1106">
        <v>1</v>
      </c>
      <c r="AG1106">
        <v>0</v>
      </c>
      <c r="AH1106">
        <v>0</v>
      </c>
      <c r="AI1106">
        <v>0</v>
      </c>
      <c r="AJ1106">
        <v>1</v>
      </c>
      <c r="AK1106">
        <v>0</v>
      </c>
      <c r="AL1106" t="s">
        <v>35</v>
      </c>
    </row>
    <row r="1107" spans="1:38" x14ac:dyDescent="0.2">
      <c r="A1107">
        <v>5856</v>
      </c>
      <c r="B1107">
        <v>83</v>
      </c>
      <c r="C1107" t="str">
        <f>QUOTIENT(Table1[[#This Row],[Age]],10)*10&amp;"-"&amp;(QUOTIENT(Table1[[#This Row],[Age]],10)*10)+9</f>
        <v>80-89</v>
      </c>
      <c r="D1107">
        <v>0</v>
      </c>
      <c r="E1107">
        <v>0</v>
      </c>
      <c r="F1107">
        <v>1</v>
      </c>
      <c r="G1107" s="3">
        <v>34.831028456161398</v>
      </c>
      <c r="H1107" s="3" t="str">
        <f>IF(Table1[[#This Row],[BMI]]&lt;18.5,"Underweight",IF(AND(Table1[[#This Row],[BMI]]&gt;=18.5,Table1[[#This Row],[BMI]]&lt;25),"Normal Weight",IF(AND(Table1[[#This Row],[BMI]]&gt;=25,Table1[[#This Row],[BMI]]&lt;30),"Overweight","Obesity")))</f>
        <v>Obesity</v>
      </c>
      <c r="I1107">
        <v>1</v>
      </c>
      <c r="J1107">
        <v>12.419039122738599</v>
      </c>
      <c r="K1107">
        <v>5.4413388469339603</v>
      </c>
      <c r="L1107">
        <v>6.3055991461390404</v>
      </c>
      <c r="M1107">
        <v>6.2528025088792196</v>
      </c>
      <c r="N1107">
        <v>0</v>
      </c>
      <c r="O1107">
        <v>0</v>
      </c>
      <c r="P1107">
        <v>0</v>
      </c>
      <c r="Q1107">
        <v>0</v>
      </c>
      <c r="R1107">
        <v>0</v>
      </c>
      <c r="S1107">
        <v>0</v>
      </c>
      <c r="T1107">
        <v>130</v>
      </c>
      <c r="U1107">
        <v>111</v>
      </c>
      <c r="V1107">
        <v>210.82741753210999</v>
      </c>
      <c r="W1107">
        <v>122.036835879401</v>
      </c>
      <c r="X1107">
        <v>97.288151671537094</v>
      </c>
      <c r="Y1107">
        <v>364.94748919239299</v>
      </c>
      <c r="Z1107">
        <v>14.1842088660354</v>
      </c>
      <c r="AA1107" t="str">
        <f>IF(Table1[[#This Row],[MMSE]]&lt;10, "Severe", IF(AND(Table1[[#This Row],[MMSE]]&gt;10,Table1[[#This Row],[MMSE]]&lt;21),"Moderate",IF(AND(Table1[[#This Row],[MMSE]]&gt;=21,Table1[[#This Row],[MMSE]]&lt;25),"Mild","Normal")))</f>
        <v>Moderate</v>
      </c>
      <c r="AB1107">
        <v>0.78345913007393297</v>
      </c>
      <c r="AC1107">
        <v>1</v>
      </c>
      <c r="AD1107">
        <v>0</v>
      </c>
      <c r="AE1107">
        <v>0.348978037319357</v>
      </c>
      <c r="AF1107">
        <v>0</v>
      </c>
      <c r="AG1107">
        <v>0</v>
      </c>
      <c r="AH1107">
        <v>1</v>
      </c>
      <c r="AI1107">
        <v>0</v>
      </c>
      <c r="AJ1107">
        <v>0</v>
      </c>
      <c r="AK1107">
        <v>1</v>
      </c>
      <c r="AL1107" t="s">
        <v>35</v>
      </c>
    </row>
    <row r="1108" spans="1:38" x14ac:dyDescent="0.2">
      <c r="A1108">
        <v>5857</v>
      </c>
      <c r="B1108">
        <v>90</v>
      </c>
      <c r="C1108" t="str">
        <f>QUOTIENT(Table1[[#This Row],[Age]],10)*10&amp;"-"&amp;(QUOTIENT(Table1[[#This Row],[Age]],10)*10)+9</f>
        <v>90-99</v>
      </c>
      <c r="D1108">
        <v>0</v>
      </c>
      <c r="E1108">
        <v>0</v>
      </c>
      <c r="F1108">
        <v>2</v>
      </c>
      <c r="G1108" s="3">
        <v>36.423520394676501</v>
      </c>
      <c r="H1108" s="3" t="str">
        <f>IF(Table1[[#This Row],[BMI]]&lt;18.5,"Underweight",IF(AND(Table1[[#This Row],[BMI]]&gt;=18.5,Table1[[#This Row],[BMI]]&lt;25),"Normal Weight",IF(AND(Table1[[#This Row],[BMI]]&gt;=25,Table1[[#This Row],[BMI]]&lt;30),"Overweight","Obesity")))</f>
        <v>Obesity</v>
      </c>
      <c r="I1108">
        <v>1</v>
      </c>
      <c r="J1108">
        <v>6.6099552721155597</v>
      </c>
      <c r="K1108">
        <v>5.0146809514401598</v>
      </c>
      <c r="L1108">
        <v>2.5881067255722598</v>
      </c>
      <c r="M1108">
        <v>7.1327355461641702</v>
      </c>
      <c r="N1108">
        <v>0</v>
      </c>
      <c r="O1108">
        <v>0</v>
      </c>
      <c r="P1108">
        <v>0</v>
      </c>
      <c r="Q1108">
        <v>0</v>
      </c>
      <c r="R1108">
        <v>0</v>
      </c>
      <c r="S1108">
        <v>0</v>
      </c>
      <c r="T1108">
        <v>105</v>
      </c>
      <c r="U1108">
        <v>117</v>
      </c>
      <c r="V1108">
        <v>292.22575926570897</v>
      </c>
      <c r="W1108">
        <v>87.451488527128106</v>
      </c>
      <c r="X1108">
        <v>25.763397681230298</v>
      </c>
      <c r="Y1108">
        <v>148.97639560003401</v>
      </c>
      <c r="Z1108">
        <v>12.488671848543399</v>
      </c>
      <c r="AA1108" t="str">
        <f>IF(Table1[[#This Row],[MMSE]]&lt;10, "Severe", IF(AND(Table1[[#This Row],[MMSE]]&gt;10,Table1[[#This Row],[MMSE]]&lt;21),"Moderate",IF(AND(Table1[[#This Row],[MMSE]]&gt;=21,Table1[[#This Row],[MMSE]]&lt;25),"Mild","Normal")))</f>
        <v>Moderate</v>
      </c>
      <c r="AB1108">
        <v>4.6726915640254498</v>
      </c>
      <c r="AC1108">
        <v>0</v>
      </c>
      <c r="AD1108">
        <v>0</v>
      </c>
      <c r="AE1108">
        <v>1.49623404260593</v>
      </c>
      <c r="AF1108">
        <v>1</v>
      </c>
      <c r="AG1108">
        <v>0</v>
      </c>
      <c r="AH1108">
        <v>0</v>
      </c>
      <c r="AI1108">
        <v>0</v>
      </c>
      <c r="AJ1108">
        <v>0</v>
      </c>
      <c r="AK1108">
        <v>1</v>
      </c>
      <c r="AL1108" t="s">
        <v>35</v>
      </c>
    </row>
    <row r="1109" spans="1:38" hidden="1" x14ac:dyDescent="0.2">
      <c r="A1109">
        <v>5858</v>
      </c>
      <c r="B1109">
        <v>65</v>
      </c>
      <c r="C1109" t="str">
        <f>QUOTIENT(Table1[[#This Row],[Age]],10)*10&amp;"-"&amp;(QUOTIENT(Table1[[#This Row],[Age]],10)*10)+9</f>
        <v>60-69</v>
      </c>
      <c r="D1109">
        <v>0</v>
      </c>
      <c r="E1109">
        <v>1</v>
      </c>
      <c r="F1109">
        <v>1</v>
      </c>
      <c r="G1109" s="3">
        <v>19.787231369691</v>
      </c>
      <c r="H1109" s="3" t="str">
        <f>IF(Table1[[#This Row],[BMI]]&lt;18.5,"Underweight",IF(AND(Table1[[#This Row],[BMI]]&gt;=18.5,Table1[[#This Row],[BMI]]&lt;25),"Normal Weight",IF(AND(Table1[[#This Row],[BMI]]&gt;=25,Table1[[#This Row],[BMI]]&lt;30),"Overweight","Obesity")))</f>
        <v>Normal Weight</v>
      </c>
      <c r="I1109">
        <v>0</v>
      </c>
      <c r="J1109">
        <v>4.62008207445992</v>
      </c>
      <c r="K1109">
        <v>4.2304767023077501</v>
      </c>
      <c r="L1109">
        <v>0.87324109602772204</v>
      </c>
      <c r="M1109">
        <v>8.8561476460938593</v>
      </c>
      <c r="N1109">
        <v>0</v>
      </c>
      <c r="O1109">
        <v>0</v>
      </c>
      <c r="P1109">
        <v>0</v>
      </c>
      <c r="Q1109">
        <v>0</v>
      </c>
      <c r="R1109">
        <v>0</v>
      </c>
      <c r="S1109">
        <v>0</v>
      </c>
      <c r="T1109">
        <v>146</v>
      </c>
      <c r="U1109">
        <v>95</v>
      </c>
      <c r="V1109">
        <v>210.76200450003799</v>
      </c>
      <c r="W1109">
        <v>167.871989568657</v>
      </c>
      <c r="X1109">
        <v>71.526276682562795</v>
      </c>
      <c r="Y1109">
        <v>75.688736185971905</v>
      </c>
      <c r="Z1109">
        <v>28.705550407506902</v>
      </c>
      <c r="AA1109" t="str">
        <f>IF(Table1[[#This Row],[MMSE]]&lt;10, "Severe", IF(AND(Table1[[#This Row],[MMSE]]&gt;10,Table1[[#This Row],[MMSE]]&lt;21),"Moderate",IF(AND(Table1[[#This Row],[MMSE]]&gt;=21,Table1[[#This Row],[MMSE]]&lt;25),"Mild","Normal")))</f>
        <v>Normal</v>
      </c>
      <c r="AB1109">
        <v>3.17983350478077</v>
      </c>
      <c r="AC1109">
        <v>0</v>
      </c>
      <c r="AD1109">
        <v>1</v>
      </c>
      <c r="AE1109">
        <v>8.1360637458801701</v>
      </c>
      <c r="AF1109">
        <v>0</v>
      </c>
      <c r="AG1109">
        <v>0</v>
      </c>
      <c r="AH1109">
        <v>1</v>
      </c>
      <c r="AI1109">
        <v>0</v>
      </c>
      <c r="AJ1109">
        <v>0</v>
      </c>
      <c r="AK1109">
        <v>0</v>
      </c>
      <c r="AL1109" t="s">
        <v>35</v>
      </c>
    </row>
    <row r="1110" spans="1:38" hidden="1" x14ac:dyDescent="0.2">
      <c r="A1110">
        <v>5859</v>
      </c>
      <c r="B1110">
        <v>75</v>
      </c>
      <c r="C1110" t="str">
        <f>QUOTIENT(Table1[[#This Row],[Age]],10)*10&amp;"-"&amp;(QUOTIENT(Table1[[#This Row],[Age]],10)*10)+9</f>
        <v>70-79</v>
      </c>
      <c r="D1110">
        <v>1</v>
      </c>
      <c r="E1110">
        <v>0</v>
      </c>
      <c r="F1110">
        <v>1</v>
      </c>
      <c r="G1110" s="3">
        <v>18.739307024347699</v>
      </c>
      <c r="H1110" s="3" t="str">
        <f>IF(Table1[[#This Row],[BMI]]&lt;18.5,"Underweight",IF(AND(Table1[[#This Row],[BMI]]&gt;=18.5,Table1[[#This Row],[BMI]]&lt;25),"Normal Weight",IF(AND(Table1[[#This Row],[BMI]]&gt;=25,Table1[[#This Row],[BMI]]&lt;30),"Overweight","Obesity")))</f>
        <v>Normal Weight</v>
      </c>
      <c r="I1110">
        <v>1</v>
      </c>
      <c r="J1110">
        <v>15.908558763222199</v>
      </c>
      <c r="K1110">
        <v>1.5971478281292799</v>
      </c>
      <c r="L1110">
        <v>7.3310740633981197</v>
      </c>
      <c r="M1110">
        <v>5.1212835645953803</v>
      </c>
      <c r="N1110">
        <v>1</v>
      </c>
      <c r="O1110">
        <v>1</v>
      </c>
      <c r="P1110">
        <v>0</v>
      </c>
      <c r="Q1110">
        <v>0</v>
      </c>
      <c r="R1110">
        <v>0</v>
      </c>
      <c r="S1110">
        <v>0</v>
      </c>
      <c r="T1110">
        <v>123</v>
      </c>
      <c r="U1110">
        <v>64</v>
      </c>
      <c r="V1110">
        <v>192.63552396742301</v>
      </c>
      <c r="W1110">
        <v>74.209438691312599</v>
      </c>
      <c r="X1110">
        <v>56.426707364516098</v>
      </c>
      <c r="Y1110">
        <v>376.78583279778599</v>
      </c>
      <c r="Z1110">
        <v>5.3827533727055696</v>
      </c>
      <c r="AA1110" t="str">
        <f>IF(Table1[[#This Row],[MMSE]]&lt;10, "Severe", IF(AND(Table1[[#This Row],[MMSE]]&gt;10,Table1[[#This Row],[MMSE]]&lt;21),"Moderate",IF(AND(Table1[[#This Row],[MMSE]]&gt;=21,Table1[[#This Row],[MMSE]]&lt;25),"Mild","Normal")))</f>
        <v>Severe</v>
      </c>
      <c r="AB1110">
        <v>2.1988840533633902</v>
      </c>
      <c r="AC1110">
        <v>0</v>
      </c>
      <c r="AD1110">
        <v>0</v>
      </c>
      <c r="AE1110">
        <v>7.8920972221459103</v>
      </c>
      <c r="AF1110">
        <v>1</v>
      </c>
      <c r="AG1110">
        <v>1</v>
      </c>
      <c r="AH1110">
        <v>0</v>
      </c>
      <c r="AI1110">
        <v>1</v>
      </c>
      <c r="AJ1110">
        <v>0</v>
      </c>
      <c r="AK1110">
        <v>0</v>
      </c>
      <c r="AL1110" t="s">
        <v>35</v>
      </c>
    </row>
    <row r="1111" spans="1:38" hidden="1" x14ac:dyDescent="0.2">
      <c r="A1111">
        <v>5860</v>
      </c>
      <c r="B1111">
        <v>71</v>
      </c>
      <c r="C1111" t="str">
        <f>QUOTIENT(Table1[[#This Row],[Age]],10)*10&amp;"-"&amp;(QUOTIENT(Table1[[#This Row],[Age]],10)*10)+9</f>
        <v>70-79</v>
      </c>
      <c r="D1111">
        <v>1</v>
      </c>
      <c r="E1111">
        <v>0</v>
      </c>
      <c r="F1111">
        <v>1</v>
      </c>
      <c r="G1111" s="3">
        <v>31.438417960363001</v>
      </c>
      <c r="H1111" s="3" t="str">
        <f>IF(Table1[[#This Row],[BMI]]&lt;18.5,"Underweight",IF(AND(Table1[[#This Row],[BMI]]&gt;=18.5,Table1[[#This Row],[BMI]]&lt;25),"Normal Weight",IF(AND(Table1[[#This Row],[BMI]]&gt;=25,Table1[[#This Row],[BMI]]&lt;30),"Overweight","Obesity")))</f>
        <v>Obesity</v>
      </c>
      <c r="I1111">
        <v>1</v>
      </c>
      <c r="J1111">
        <v>18.0550567806945</v>
      </c>
      <c r="K1111">
        <v>4.0346496544816102</v>
      </c>
      <c r="L1111">
        <v>7.4383149579160799</v>
      </c>
      <c r="M1111">
        <v>4.6045472524726501</v>
      </c>
      <c r="N1111">
        <v>0</v>
      </c>
      <c r="O1111">
        <v>0</v>
      </c>
      <c r="P1111">
        <v>0</v>
      </c>
      <c r="Q1111">
        <v>0</v>
      </c>
      <c r="R1111">
        <v>0</v>
      </c>
      <c r="S1111">
        <v>0</v>
      </c>
      <c r="T1111">
        <v>135</v>
      </c>
      <c r="U1111">
        <v>81</v>
      </c>
      <c r="V1111">
        <v>269.383026248281</v>
      </c>
      <c r="W1111">
        <v>125.58040131354799</v>
      </c>
      <c r="X1111">
        <v>75.147740389987902</v>
      </c>
      <c r="Y1111">
        <v>140.43400461831101</v>
      </c>
      <c r="Z1111">
        <v>2.43242549413339</v>
      </c>
      <c r="AA1111" t="str">
        <f>IF(Table1[[#This Row],[MMSE]]&lt;10, "Severe", IF(AND(Table1[[#This Row],[MMSE]]&gt;10,Table1[[#This Row],[MMSE]]&lt;21),"Moderate",IF(AND(Table1[[#This Row],[MMSE]]&gt;=21,Table1[[#This Row],[MMSE]]&lt;25),"Mild","Normal")))</f>
        <v>Severe</v>
      </c>
      <c r="AB1111">
        <v>7.87847332924858</v>
      </c>
      <c r="AC1111">
        <v>1</v>
      </c>
      <c r="AD1111">
        <v>0</v>
      </c>
      <c r="AE1111">
        <v>2.1185786990853899</v>
      </c>
      <c r="AF1111">
        <v>1</v>
      </c>
      <c r="AG1111">
        <v>0</v>
      </c>
      <c r="AH1111">
        <v>0</v>
      </c>
      <c r="AI1111">
        <v>1</v>
      </c>
      <c r="AJ1111">
        <v>0</v>
      </c>
      <c r="AK1111">
        <v>1</v>
      </c>
      <c r="AL1111" t="s">
        <v>35</v>
      </c>
    </row>
    <row r="1112" spans="1:38" x14ac:dyDescent="0.2">
      <c r="A1112">
        <v>5861</v>
      </c>
      <c r="B1112">
        <v>66</v>
      </c>
      <c r="C1112" t="str">
        <f>QUOTIENT(Table1[[#This Row],[Age]],10)*10&amp;"-"&amp;(QUOTIENT(Table1[[#This Row],[Age]],10)*10)+9</f>
        <v>60-69</v>
      </c>
      <c r="D1112">
        <v>0</v>
      </c>
      <c r="E1112">
        <v>0</v>
      </c>
      <c r="F1112">
        <v>2</v>
      </c>
      <c r="G1112" s="3">
        <v>25.657662291470398</v>
      </c>
      <c r="H1112" s="3" t="str">
        <f>IF(Table1[[#This Row],[BMI]]&lt;18.5,"Underweight",IF(AND(Table1[[#This Row],[BMI]]&gt;=18.5,Table1[[#This Row],[BMI]]&lt;25),"Normal Weight",IF(AND(Table1[[#This Row],[BMI]]&gt;=25,Table1[[#This Row],[BMI]]&lt;30),"Overweight","Obesity")))</f>
        <v>Overweight</v>
      </c>
      <c r="I1112">
        <v>0</v>
      </c>
      <c r="J1112">
        <v>11.469931530595099</v>
      </c>
      <c r="K1112">
        <v>0.38304995788057999</v>
      </c>
      <c r="L1112">
        <v>8.3143103456801892</v>
      </c>
      <c r="M1112">
        <v>6.4987952755445004</v>
      </c>
      <c r="N1112">
        <v>0</v>
      </c>
      <c r="O1112">
        <v>0</v>
      </c>
      <c r="P1112">
        <v>1</v>
      </c>
      <c r="Q1112">
        <v>0</v>
      </c>
      <c r="R1112">
        <v>0</v>
      </c>
      <c r="S1112">
        <v>0</v>
      </c>
      <c r="T1112">
        <v>102</v>
      </c>
      <c r="U1112">
        <v>100</v>
      </c>
      <c r="V1112">
        <v>291.32299297251899</v>
      </c>
      <c r="W1112">
        <v>179.47774883154199</v>
      </c>
      <c r="X1112">
        <v>68.066211711784803</v>
      </c>
      <c r="Y1112">
        <v>56.237787909513997</v>
      </c>
      <c r="Z1112">
        <v>15.997537561290001</v>
      </c>
      <c r="AA1112" t="str">
        <f>IF(Table1[[#This Row],[MMSE]]&lt;10, "Severe", IF(AND(Table1[[#This Row],[MMSE]]&gt;10,Table1[[#This Row],[MMSE]]&lt;21),"Moderate",IF(AND(Table1[[#This Row],[MMSE]]&gt;=21,Table1[[#This Row],[MMSE]]&lt;25),"Mild","Normal")))</f>
        <v>Moderate</v>
      </c>
      <c r="AB1112">
        <v>8.5573273165971209</v>
      </c>
      <c r="AC1112">
        <v>0</v>
      </c>
      <c r="AD1112">
        <v>1</v>
      </c>
      <c r="AE1112">
        <v>0.40325616600077901</v>
      </c>
      <c r="AF1112">
        <v>0</v>
      </c>
      <c r="AG1112">
        <v>0</v>
      </c>
      <c r="AH1112">
        <v>0</v>
      </c>
      <c r="AI1112">
        <v>1</v>
      </c>
      <c r="AJ1112">
        <v>0</v>
      </c>
      <c r="AK1112">
        <v>1</v>
      </c>
      <c r="AL1112" t="s">
        <v>35</v>
      </c>
    </row>
    <row r="1113" spans="1:38" hidden="1" x14ac:dyDescent="0.2">
      <c r="A1113">
        <v>5862</v>
      </c>
      <c r="B1113">
        <v>63</v>
      </c>
      <c r="C1113" t="str">
        <f>QUOTIENT(Table1[[#This Row],[Age]],10)*10&amp;"-"&amp;(QUOTIENT(Table1[[#This Row],[Age]],10)*10)+9</f>
        <v>60-69</v>
      </c>
      <c r="D1113">
        <v>1</v>
      </c>
      <c r="E1113">
        <v>1</v>
      </c>
      <c r="F1113">
        <v>3</v>
      </c>
      <c r="G1113" s="3">
        <v>35.351722357624098</v>
      </c>
      <c r="H1113" s="3" t="str">
        <f>IF(Table1[[#This Row],[BMI]]&lt;18.5,"Underweight",IF(AND(Table1[[#This Row],[BMI]]&gt;=18.5,Table1[[#This Row],[BMI]]&lt;25),"Normal Weight",IF(AND(Table1[[#This Row],[BMI]]&gt;=25,Table1[[#This Row],[BMI]]&lt;30),"Overweight","Obesity")))</f>
        <v>Obesity</v>
      </c>
      <c r="I1113">
        <v>0</v>
      </c>
      <c r="J1113">
        <v>16.297609662987</v>
      </c>
      <c r="K1113">
        <v>7.3260758058055098</v>
      </c>
      <c r="L1113">
        <v>9.9056366706215506</v>
      </c>
      <c r="M1113">
        <v>5.6178327962702603</v>
      </c>
      <c r="N1113">
        <v>0</v>
      </c>
      <c r="O1113">
        <v>0</v>
      </c>
      <c r="P1113">
        <v>0</v>
      </c>
      <c r="Q1113">
        <v>0</v>
      </c>
      <c r="R1113">
        <v>0</v>
      </c>
      <c r="S1113">
        <v>0</v>
      </c>
      <c r="T1113">
        <v>148</v>
      </c>
      <c r="U1113">
        <v>66</v>
      </c>
      <c r="V1113">
        <v>188.12432075417499</v>
      </c>
      <c r="W1113">
        <v>90.276471262700895</v>
      </c>
      <c r="X1113">
        <v>94.539432137250699</v>
      </c>
      <c r="Y1113">
        <v>298.17119813034799</v>
      </c>
      <c r="Z1113">
        <v>1.8542672728537899</v>
      </c>
      <c r="AA1113" t="str">
        <f>IF(Table1[[#This Row],[MMSE]]&lt;10, "Severe", IF(AND(Table1[[#This Row],[MMSE]]&gt;10,Table1[[#This Row],[MMSE]]&lt;21),"Moderate",IF(AND(Table1[[#This Row],[MMSE]]&gt;=21,Table1[[#This Row],[MMSE]]&lt;25),"Mild","Normal")))</f>
        <v>Severe</v>
      </c>
      <c r="AB1113">
        <v>4.42544830072122E-2</v>
      </c>
      <c r="AC1113">
        <v>0</v>
      </c>
      <c r="AD1113">
        <v>0</v>
      </c>
      <c r="AE1113">
        <v>3.8365612205691</v>
      </c>
      <c r="AF1113">
        <v>0</v>
      </c>
      <c r="AG1113">
        <v>0</v>
      </c>
      <c r="AH1113">
        <v>0</v>
      </c>
      <c r="AI1113">
        <v>0</v>
      </c>
      <c r="AJ1113">
        <v>0</v>
      </c>
      <c r="AK1113">
        <v>0</v>
      </c>
      <c r="AL1113" t="s">
        <v>35</v>
      </c>
    </row>
    <row r="1114" spans="1:38" x14ac:dyDescent="0.2">
      <c r="A1114">
        <v>5863</v>
      </c>
      <c r="B1114">
        <v>72</v>
      </c>
      <c r="C1114" t="str">
        <f>QUOTIENT(Table1[[#This Row],[Age]],10)*10&amp;"-"&amp;(QUOTIENT(Table1[[#This Row],[Age]],10)*10)+9</f>
        <v>70-79</v>
      </c>
      <c r="D1114">
        <v>1</v>
      </c>
      <c r="E1114">
        <v>1</v>
      </c>
      <c r="F1114">
        <v>0</v>
      </c>
      <c r="G1114" s="3">
        <v>16.928147024710501</v>
      </c>
      <c r="H1114" s="3" t="str">
        <f>IF(Table1[[#This Row],[BMI]]&lt;18.5,"Underweight",IF(AND(Table1[[#This Row],[BMI]]&gt;=18.5,Table1[[#This Row],[BMI]]&lt;25),"Normal Weight",IF(AND(Table1[[#This Row],[BMI]]&gt;=25,Table1[[#This Row],[BMI]]&lt;30),"Overweight","Obesity")))</f>
        <v>Underweight</v>
      </c>
      <c r="I1114">
        <v>0</v>
      </c>
      <c r="J1114">
        <v>8.4718921288401496</v>
      </c>
      <c r="K1114">
        <v>1.6831992802708799</v>
      </c>
      <c r="L1114">
        <v>7.5197035389463602</v>
      </c>
      <c r="M1114">
        <v>9.6190218347662704</v>
      </c>
      <c r="N1114">
        <v>0</v>
      </c>
      <c r="O1114">
        <v>0</v>
      </c>
      <c r="P1114">
        <v>0</v>
      </c>
      <c r="Q1114">
        <v>0</v>
      </c>
      <c r="R1114">
        <v>0</v>
      </c>
      <c r="S1114">
        <v>0</v>
      </c>
      <c r="T1114">
        <v>119</v>
      </c>
      <c r="U1114">
        <v>101</v>
      </c>
      <c r="V1114">
        <v>220.90493277444301</v>
      </c>
      <c r="W1114">
        <v>84.1052595047897</v>
      </c>
      <c r="X1114">
        <v>54.730206398828898</v>
      </c>
      <c r="Y1114">
        <v>223.77037943279299</v>
      </c>
      <c r="Z1114">
        <v>11.5223412007375</v>
      </c>
      <c r="AA1114" t="str">
        <f>IF(Table1[[#This Row],[MMSE]]&lt;10, "Severe", IF(AND(Table1[[#This Row],[MMSE]]&gt;10,Table1[[#This Row],[MMSE]]&lt;21),"Moderate",IF(AND(Table1[[#This Row],[MMSE]]&gt;=21,Table1[[#This Row],[MMSE]]&lt;25),"Mild","Normal")))</f>
        <v>Moderate</v>
      </c>
      <c r="AB1114">
        <v>7.6847638975669597</v>
      </c>
      <c r="AC1114">
        <v>0</v>
      </c>
      <c r="AD1114">
        <v>0</v>
      </c>
      <c r="AE1114">
        <v>8.6519758801676598</v>
      </c>
      <c r="AF1114">
        <v>1</v>
      </c>
      <c r="AG1114">
        <v>0</v>
      </c>
      <c r="AH1114">
        <v>0</v>
      </c>
      <c r="AI1114">
        <v>0</v>
      </c>
      <c r="AJ1114">
        <v>0</v>
      </c>
      <c r="AK1114">
        <v>0</v>
      </c>
      <c r="AL1114" t="s">
        <v>35</v>
      </c>
    </row>
    <row r="1115" spans="1:38" hidden="1" x14ac:dyDescent="0.2">
      <c r="A1115">
        <v>5864</v>
      </c>
      <c r="B1115">
        <v>76</v>
      </c>
      <c r="C1115" t="str">
        <f>QUOTIENT(Table1[[#This Row],[Age]],10)*10&amp;"-"&amp;(QUOTIENT(Table1[[#This Row],[Age]],10)*10)+9</f>
        <v>70-79</v>
      </c>
      <c r="D1115">
        <v>0</v>
      </c>
      <c r="E1115">
        <v>0</v>
      </c>
      <c r="F1115">
        <v>3</v>
      </c>
      <c r="G1115" s="3">
        <v>27.9755881892102</v>
      </c>
      <c r="H1115" s="3" t="str">
        <f>IF(Table1[[#This Row],[BMI]]&lt;18.5,"Underweight",IF(AND(Table1[[#This Row],[BMI]]&gt;=18.5,Table1[[#This Row],[BMI]]&lt;25),"Normal Weight",IF(AND(Table1[[#This Row],[BMI]]&gt;=25,Table1[[#This Row],[BMI]]&lt;30),"Overweight","Obesity")))</f>
        <v>Overweight</v>
      </c>
      <c r="I1115">
        <v>1</v>
      </c>
      <c r="J1115">
        <v>6.1014724596612497</v>
      </c>
      <c r="K1115">
        <v>2.3824769927220499</v>
      </c>
      <c r="L1115">
        <v>5.8276015196386304</v>
      </c>
      <c r="M1115">
        <v>8.3254881262608702</v>
      </c>
      <c r="N1115">
        <v>1</v>
      </c>
      <c r="O1115">
        <v>0</v>
      </c>
      <c r="P1115">
        <v>0</v>
      </c>
      <c r="Q1115">
        <v>0</v>
      </c>
      <c r="R1115">
        <v>0</v>
      </c>
      <c r="S1115">
        <v>0</v>
      </c>
      <c r="T1115">
        <v>160</v>
      </c>
      <c r="U1115">
        <v>112</v>
      </c>
      <c r="V1115">
        <v>166.49604727952999</v>
      </c>
      <c r="W1115">
        <v>64.681413013930396</v>
      </c>
      <c r="X1115">
        <v>85.424236499489496</v>
      </c>
      <c r="Y1115">
        <v>190.11038399675101</v>
      </c>
      <c r="Z1115">
        <v>23.422957626535901</v>
      </c>
      <c r="AA1115" t="str">
        <f>IF(Table1[[#This Row],[MMSE]]&lt;10, "Severe", IF(AND(Table1[[#This Row],[MMSE]]&gt;10,Table1[[#This Row],[MMSE]]&lt;21),"Moderate",IF(AND(Table1[[#This Row],[MMSE]]&gt;=21,Table1[[#This Row],[MMSE]]&lt;25),"Mild","Normal")))</f>
        <v>Mild</v>
      </c>
      <c r="AB1115">
        <v>2.5768020725670899</v>
      </c>
      <c r="AC1115">
        <v>0</v>
      </c>
      <c r="AD1115">
        <v>0</v>
      </c>
      <c r="AE1115">
        <v>1.36137418301875</v>
      </c>
      <c r="AF1115">
        <v>0</v>
      </c>
      <c r="AG1115">
        <v>0</v>
      </c>
      <c r="AH1115">
        <v>0</v>
      </c>
      <c r="AI1115">
        <v>1</v>
      </c>
      <c r="AJ1115">
        <v>0</v>
      </c>
      <c r="AK1115">
        <v>1</v>
      </c>
      <c r="AL1115" t="s">
        <v>35</v>
      </c>
    </row>
    <row r="1116" spans="1:38" x14ac:dyDescent="0.2">
      <c r="A1116">
        <v>5865</v>
      </c>
      <c r="B1116">
        <v>87</v>
      </c>
      <c r="C1116" t="str">
        <f>QUOTIENT(Table1[[#This Row],[Age]],10)*10&amp;"-"&amp;(QUOTIENT(Table1[[#This Row],[Age]],10)*10)+9</f>
        <v>80-89</v>
      </c>
      <c r="D1116">
        <v>0</v>
      </c>
      <c r="E1116">
        <v>0</v>
      </c>
      <c r="F1116">
        <v>1</v>
      </c>
      <c r="G1116" s="3">
        <v>23.4729813826706</v>
      </c>
      <c r="H1116" s="3" t="str">
        <f>IF(Table1[[#This Row],[BMI]]&lt;18.5,"Underweight",IF(AND(Table1[[#This Row],[BMI]]&gt;=18.5,Table1[[#This Row],[BMI]]&lt;25),"Normal Weight",IF(AND(Table1[[#This Row],[BMI]]&gt;=25,Table1[[#This Row],[BMI]]&lt;30),"Overweight","Obesity")))</f>
        <v>Normal Weight</v>
      </c>
      <c r="I1116">
        <v>0</v>
      </c>
      <c r="J1116">
        <v>19.954759696885599</v>
      </c>
      <c r="K1116">
        <v>4.93586939064443</v>
      </c>
      <c r="L1116">
        <v>4.6944088210472996</v>
      </c>
      <c r="M1116">
        <v>7.6536405256962396</v>
      </c>
      <c r="N1116">
        <v>0</v>
      </c>
      <c r="O1116">
        <v>0</v>
      </c>
      <c r="P1116">
        <v>0</v>
      </c>
      <c r="Q1116">
        <v>0</v>
      </c>
      <c r="R1116">
        <v>0</v>
      </c>
      <c r="S1116">
        <v>1</v>
      </c>
      <c r="T1116">
        <v>174</v>
      </c>
      <c r="U1116">
        <v>96</v>
      </c>
      <c r="V1116">
        <v>177.49812201444001</v>
      </c>
      <c r="W1116">
        <v>82.2948513782421</v>
      </c>
      <c r="X1116">
        <v>86.040039103191006</v>
      </c>
      <c r="Y1116">
        <v>364.65245128419798</v>
      </c>
      <c r="Z1116">
        <v>19.790129737535601</v>
      </c>
      <c r="AA1116" t="str">
        <f>IF(Table1[[#This Row],[MMSE]]&lt;10, "Severe", IF(AND(Table1[[#This Row],[MMSE]]&gt;10,Table1[[#This Row],[MMSE]]&lt;21),"Moderate",IF(AND(Table1[[#This Row],[MMSE]]&gt;=21,Table1[[#This Row],[MMSE]]&lt;25),"Mild","Normal")))</f>
        <v>Moderate</v>
      </c>
      <c r="AB1116">
        <v>3.0770367940975798</v>
      </c>
      <c r="AC1116">
        <v>1</v>
      </c>
      <c r="AD1116">
        <v>0</v>
      </c>
      <c r="AE1116">
        <v>1.7641880437203299</v>
      </c>
      <c r="AF1116">
        <v>0</v>
      </c>
      <c r="AG1116">
        <v>1</v>
      </c>
      <c r="AH1116">
        <v>1</v>
      </c>
      <c r="AI1116">
        <v>0</v>
      </c>
      <c r="AJ1116">
        <v>0</v>
      </c>
      <c r="AK1116">
        <v>1</v>
      </c>
      <c r="AL1116" t="s">
        <v>35</v>
      </c>
    </row>
    <row r="1117" spans="1:38" hidden="1" x14ac:dyDescent="0.2">
      <c r="A1117">
        <v>5866</v>
      </c>
      <c r="B1117">
        <v>68</v>
      </c>
      <c r="C1117" t="str">
        <f>QUOTIENT(Table1[[#This Row],[Age]],10)*10&amp;"-"&amp;(QUOTIENT(Table1[[#This Row],[Age]],10)*10)+9</f>
        <v>60-69</v>
      </c>
      <c r="D1117">
        <v>0</v>
      </c>
      <c r="E1117">
        <v>0</v>
      </c>
      <c r="F1117">
        <v>2</v>
      </c>
      <c r="G1117" s="3">
        <v>36.150106340960697</v>
      </c>
      <c r="H1117" s="3" t="str">
        <f>IF(Table1[[#This Row],[BMI]]&lt;18.5,"Underweight",IF(AND(Table1[[#This Row],[BMI]]&gt;=18.5,Table1[[#This Row],[BMI]]&lt;25),"Normal Weight",IF(AND(Table1[[#This Row],[BMI]]&gt;=25,Table1[[#This Row],[BMI]]&lt;30),"Overweight","Obesity")))</f>
        <v>Obesity</v>
      </c>
      <c r="I1117">
        <v>0</v>
      </c>
      <c r="J1117">
        <v>11.0396019718555</v>
      </c>
      <c r="K1117">
        <v>8.1480271366717396</v>
      </c>
      <c r="L1117">
        <v>8.7245913943731104</v>
      </c>
      <c r="M1117">
        <v>5.9032659006501396</v>
      </c>
      <c r="N1117">
        <v>0</v>
      </c>
      <c r="O1117">
        <v>0</v>
      </c>
      <c r="P1117">
        <v>1</v>
      </c>
      <c r="Q1117">
        <v>0</v>
      </c>
      <c r="R1117">
        <v>0</v>
      </c>
      <c r="S1117">
        <v>0</v>
      </c>
      <c r="T1117">
        <v>132</v>
      </c>
      <c r="U1117">
        <v>63</v>
      </c>
      <c r="V1117">
        <v>281.79736889382298</v>
      </c>
      <c r="W1117">
        <v>79.953816815773095</v>
      </c>
      <c r="X1117">
        <v>96.403303385299694</v>
      </c>
      <c r="Y1117">
        <v>203.17720825164901</v>
      </c>
      <c r="Z1117">
        <v>3.4627562215480499</v>
      </c>
      <c r="AA1117" t="str">
        <f>IF(Table1[[#This Row],[MMSE]]&lt;10, "Severe", IF(AND(Table1[[#This Row],[MMSE]]&gt;10,Table1[[#This Row],[MMSE]]&lt;21),"Moderate",IF(AND(Table1[[#This Row],[MMSE]]&gt;=21,Table1[[#This Row],[MMSE]]&lt;25),"Mild","Normal")))</f>
        <v>Severe</v>
      </c>
      <c r="AB1117">
        <v>2.1792036051753301</v>
      </c>
      <c r="AC1117">
        <v>0</v>
      </c>
      <c r="AD1117">
        <v>0</v>
      </c>
      <c r="AE1117">
        <v>5.9392367085859004</v>
      </c>
      <c r="AF1117">
        <v>0</v>
      </c>
      <c r="AG1117">
        <v>0</v>
      </c>
      <c r="AH1117">
        <v>0</v>
      </c>
      <c r="AI1117">
        <v>0</v>
      </c>
      <c r="AJ1117">
        <v>0</v>
      </c>
      <c r="AK1117">
        <v>0</v>
      </c>
      <c r="AL1117" t="s">
        <v>35</v>
      </c>
    </row>
    <row r="1118" spans="1:38" x14ac:dyDescent="0.2">
      <c r="A1118">
        <v>5867</v>
      </c>
      <c r="B1118">
        <v>62</v>
      </c>
      <c r="C1118" t="str">
        <f>QUOTIENT(Table1[[#This Row],[Age]],10)*10&amp;"-"&amp;(QUOTIENT(Table1[[#This Row],[Age]],10)*10)+9</f>
        <v>60-69</v>
      </c>
      <c r="D1118">
        <v>0</v>
      </c>
      <c r="E1118">
        <v>0</v>
      </c>
      <c r="F1118">
        <v>3</v>
      </c>
      <c r="G1118" s="3">
        <v>23.204059843852001</v>
      </c>
      <c r="H1118" s="3" t="str">
        <f>IF(Table1[[#This Row],[BMI]]&lt;18.5,"Underweight",IF(AND(Table1[[#This Row],[BMI]]&gt;=18.5,Table1[[#This Row],[BMI]]&lt;25),"Normal Weight",IF(AND(Table1[[#This Row],[BMI]]&gt;=25,Table1[[#This Row],[BMI]]&lt;30),"Overweight","Obesity")))</f>
        <v>Normal Weight</v>
      </c>
      <c r="I1118">
        <v>1</v>
      </c>
      <c r="J1118">
        <v>18.597160586549499</v>
      </c>
      <c r="K1118">
        <v>4.7919728207348902</v>
      </c>
      <c r="L1118">
        <v>8.2301378516087507</v>
      </c>
      <c r="M1118">
        <v>4.7074044177834704</v>
      </c>
      <c r="N1118">
        <v>1</v>
      </c>
      <c r="O1118">
        <v>0</v>
      </c>
      <c r="P1118">
        <v>0</v>
      </c>
      <c r="Q1118">
        <v>1</v>
      </c>
      <c r="R1118">
        <v>0</v>
      </c>
      <c r="S1118">
        <v>0</v>
      </c>
      <c r="T1118">
        <v>170</v>
      </c>
      <c r="U1118">
        <v>114</v>
      </c>
      <c r="V1118">
        <v>267.356442005632</v>
      </c>
      <c r="W1118">
        <v>113.448048387893</v>
      </c>
      <c r="X1118">
        <v>70.389622873204303</v>
      </c>
      <c r="Y1118">
        <v>134.090308516633</v>
      </c>
      <c r="Z1118">
        <v>17.9071474694511</v>
      </c>
      <c r="AA1118" t="str">
        <f>IF(Table1[[#This Row],[MMSE]]&lt;10, "Severe", IF(AND(Table1[[#This Row],[MMSE]]&gt;10,Table1[[#This Row],[MMSE]]&lt;21),"Moderate",IF(AND(Table1[[#This Row],[MMSE]]&gt;=21,Table1[[#This Row],[MMSE]]&lt;25),"Mild","Normal")))</f>
        <v>Moderate</v>
      </c>
      <c r="AB1118">
        <v>9.7741716384833008</v>
      </c>
      <c r="AC1118">
        <v>0</v>
      </c>
      <c r="AD1118">
        <v>0</v>
      </c>
      <c r="AE1118">
        <v>6.5037315713727297</v>
      </c>
      <c r="AF1118">
        <v>1</v>
      </c>
      <c r="AG1118">
        <v>0</v>
      </c>
      <c r="AH1118">
        <v>1</v>
      </c>
      <c r="AI1118">
        <v>0</v>
      </c>
      <c r="AJ1118">
        <v>1</v>
      </c>
      <c r="AK1118">
        <v>0</v>
      </c>
      <c r="AL1118" t="s">
        <v>35</v>
      </c>
    </row>
    <row r="1119" spans="1:38" hidden="1" x14ac:dyDescent="0.2">
      <c r="A1119">
        <v>5868</v>
      </c>
      <c r="B1119">
        <v>80</v>
      </c>
      <c r="C1119" t="str">
        <f>QUOTIENT(Table1[[#This Row],[Age]],10)*10&amp;"-"&amp;(QUOTIENT(Table1[[#This Row],[Age]],10)*10)+9</f>
        <v>80-89</v>
      </c>
      <c r="D1119">
        <v>0</v>
      </c>
      <c r="E1119">
        <v>3</v>
      </c>
      <c r="F1119">
        <v>0</v>
      </c>
      <c r="G1119" s="3">
        <v>27.346796702063401</v>
      </c>
      <c r="H1119" s="3" t="str">
        <f>IF(Table1[[#This Row],[BMI]]&lt;18.5,"Underweight",IF(AND(Table1[[#This Row],[BMI]]&gt;=18.5,Table1[[#This Row],[BMI]]&lt;25),"Normal Weight",IF(AND(Table1[[#This Row],[BMI]]&gt;=25,Table1[[#This Row],[BMI]]&lt;30),"Overweight","Obesity")))</f>
        <v>Overweight</v>
      </c>
      <c r="I1119">
        <v>0</v>
      </c>
      <c r="J1119">
        <v>5.4879210521716697</v>
      </c>
      <c r="K1119">
        <v>3.8826056272691201</v>
      </c>
      <c r="L1119">
        <v>0.79325736173586703</v>
      </c>
      <c r="M1119">
        <v>6.9244819944776399</v>
      </c>
      <c r="N1119">
        <v>0</v>
      </c>
      <c r="O1119">
        <v>0</v>
      </c>
      <c r="P1119">
        <v>0</v>
      </c>
      <c r="Q1119">
        <v>0</v>
      </c>
      <c r="R1119">
        <v>0</v>
      </c>
      <c r="S1119">
        <v>0</v>
      </c>
      <c r="T1119">
        <v>148</v>
      </c>
      <c r="U1119">
        <v>99</v>
      </c>
      <c r="V1119">
        <v>164.536077898972</v>
      </c>
      <c r="W1119">
        <v>70.0569849660655</v>
      </c>
      <c r="X1119">
        <v>61.2037819223425</v>
      </c>
      <c r="Y1119">
        <v>142.65950181399199</v>
      </c>
      <c r="Z1119">
        <v>1.81194371630651</v>
      </c>
      <c r="AA1119" t="str">
        <f>IF(Table1[[#This Row],[MMSE]]&lt;10, "Severe", IF(AND(Table1[[#This Row],[MMSE]]&gt;10,Table1[[#This Row],[MMSE]]&lt;21),"Moderate",IF(AND(Table1[[#This Row],[MMSE]]&gt;=21,Table1[[#This Row],[MMSE]]&lt;25),"Mild","Normal")))</f>
        <v>Severe</v>
      </c>
      <c r="AB1119">
        <v>4.0204988752451003</v>
      </c>
      <c r="AC1119">
        <v>1</v>
      </c>
      <c r="AD1119">
        <v>0</v>
      </c>
      <c r="AE1119">
        <v>0.644751875613367</v>
      </c>
      <c r="AF1119">
        <v>1</v>
      </c>
      <c r="AG1119">
        <v>0</v>
      </c>
      <c r="AH1119">
        <v>0</v>
      </c>
      <c r="AI1119">
        <v>0</v>
      </c>
      <c r="AJ1119">
        <v>0</v>
      </c>
      <c r="AK1119">
        <v>1</v>
      </c>
      <c r="AL1119" t="s">
        <v>35</v>
      </c>
    </row>
    <row r="1120" spans="1:38" x14ac:dyDescent="0.2">
      <c r="A1120">
        <v>5869</v>
      </c>
      <c r="B1120">
        <v>65</v>
      </c>
      <c r="C1120" t="str">
        <f>QUOTIENT(Table1[[#This Row],[Age]],10)*10&amp;"-"&amp;(QUOTIENT(Table1[[#This Row],[Age]],10)*10)+9</f>
        <v>60-69</v>
      </c>
      <c r="D1120">
        <v>0</v>
      </c>
      <c r="E1120">
        <v>1</v>
      </c>
      <c r="F1120">
        <v>0</v>
      </c>
      <c r="G1120" s="3">
        <v>21.022234958264601</v>
      </c>
      <c r="H1120" s="3" t="str">
        <f>IF(Table1[[#This Row],[BMI]]&lt;18.5,"Underweight",IF(AND(Table1[[#This Row],[BMI]]&gt;=18.5,Table1[[#This Row],[BMI]]&lt;25),"Normal Weight",IF(AND(Table1[[#This Row],[BMI]]&gt;=25,Table1[[#This Row],[BMI]]&lt;30),"Overweight","Obesity")))</f>
        <v>Normal Weight</v>
      </c>
      <c r="I1120">
        <v>1</v>
      </c>
      <c r="J1120">
        <v>15.447169884886801</v>
      </c>
      <c r="K1120">
        <v>7.0755943146615596</v>
      </c>
      <c r="L1120">
        <v>6.7922239726953002</v>
      </c>
      <c r="M1120">
        <v>8.2225657585261693</v>
      </c>
      <c r="N1120">
        <v>0</v>
      </c>
      <c r="O1120">
        <v>0</v>
      </c>
      <c r="P1120">
        <v>0</v>
      </c>
      <c r="Q1120">
        <v>0</v>
      </c>
      <c r="R1120">
        <v>0</v>
      </c>
      <c r="S1120">
        <v>1</v>
      </c>
      <c r="T1120">
        <v>154</v>
      </c>
      <c r="U1120">
        <v>90</v>
      </c>
      <c r="V1120">
        <v>263.55840030554799</v>
      </c>
      <c r="W1120">
        <v>191.95515122785599</v>
      </c>
      <c r="X1120">
        <v>64.382144554767194</v>
      </c>
      <c r="Y1120">
        <v>264.90156786403202</v>
      </c>
      <c r="Z1120">
        <v>19.960056220616</v>
      </c>
      <c r="AA1120" t="str">
        <f>IF(Table1[[#This Row],[MMSE]]&lt;10, "Severe", IF(AND(Table1[[#This Row],[MMSE]]&gt;10,Table1[[#This Row],[MMSE]]&lt;21),"Moderate",IF(AND(Table1[[#This Row],[MMSE]]&gt;=21,Table1[[#This Row],[MMSE]]&lt;25),"Mild","Normal")))</f>
        <v>Moderate</v>
      </c>
      <c r="AB1120">
        <v>9.7349540592346209</v>
      </c>
      <c r="AC1120">
        <v>1</v>
      </c>
      <c r="AD1120">
        <v>1</v>
      </c>
      <c r="AE1120">
        <v>9.3136242065828192</v>
      </c>
      <c r="AF1120">
        <v>0</v>
      </c>
      <c r="AG1120">
        <v>1</v>
      </c>
      <c r="AH1120">
        <v>0</v>
      </c>
      <c r="AI1120">
        <v>0</v>
      </c>
      <c r="AJ1120">
        <v>1</v>
      </c>
      <c r="AK1120">
        <v>1</v>
      </c>
      <c r="AL1120" t="s">
        <v>35</v>
      </c>
    </row>
    <row r="1121" spans="1:38" x14ac:dyDescent="0.2">
      <c r="A1121">
        <v>5870</v>
      </c>
      <c r="B1121">
        <v>77</v>
      </c>
      <c r="C1121" t="str">
        <f>QUOTIENT(Table1[[#This Row],[Age]],10)*10&amp;"-"&amp;(QUOTIENT(Table1[[#This Row],[Age]],10)*10)+9</f>
        <v>70-79</v>
      </c>
      <c r="D1121">
        <v>0</v>
      </c>
      <c r="E1121">
        <v>2</v>
      </c>
      <c r="F1121">
        <v>2</v>
      </c>
      <c r="G1121" s="3">
        <v>34.880516492143997</v>
      </c>
      <c r="H1121" s="3" t="str">
        <f>IF(Table1[[#This Row],[BMI]]&lt;18.5,"Underweight",IF(AND(Table1[[#This Row],[BMI]]&gt;=18.5,Table1[[#This Row],[BMI]]&lt;25),"Normal Weight",IF(AND(Table1[[#This Row],[BMI]]&gt;=25,Table1[[#This Row],[BMI]]&lt;30),"Overweight","Obesity")))</f>
        <v>Obesity</v>
      </c>
      <c r="I1121">
        <v>0</v>
      </c>
      <c r="J1121">
        <v>15.1579306136037</v>
      </c>
      <c r="K1121">
        <v>5.7895989338391303</v>
      </c>
      <c r="L1121">
        <v>7.2836377457884103</v>
      </c>
      <c r="M1121">
        <v>5.5836332141229601</v>
      </c>
      <c r="N1121">
        <v>0</v>
      </c>
      <c r="O1121">
        <v>0</v>
      </c>
      <c r="P1121">
        <v>0</v>
      </c>
      <c r="Q1121">
        <v>1</v>
      </c>
      <c r="R1121">
        <v>0</v>
      </c>
      <c r="S1121">
        <v>0</v>
      </c>
      <c r="T1121">
        <v>135</v>
      </c>
      <c r="U1121">
        <v>94</v>
      </c>
      <c r="V1121">
        <v>184.18918780643</v>
      </c>
      <c r="W1121">
        <v>71.326922101585396</v>
      </c>
      <c r="X1121">
        <v>69.628595521488506</v>
      </c>
      <c r="Y1121">
        <v>98.958036004481002</v>
      </c>
      <c r="Z1121">
        <v>10.0634475499781</v>
      </c>
      <c r="AA1121" t="str">
        <f>IF(Table1[[#This Row],[MMSE]]&lt;10, "Severe", IF(AND(Table1[[#This Row],[MMSE]]&gt;10,Table1[[#This Row],[MMSE]]&lt;21),"Moderate",IF(AND(Table1[[#This Row],[MMSE]]&gt;=21,Table1[[#This Row],[MMSE]]&lt;25),"Mild","Normal")))</f>
        <v>Moderate</v>
      </c>
      <c r="AB1121">
        <v>2.9372172491660402</v>
      </c>
      <c r="AC1121">
        <v>1</v>
      </c>
      <c r="AD1121">
        <v>0</v>
      </c>
      <c r="AE1121">
        <v>1.7348960466463501</v>
      </c>
      <c r="AF1121">
        <v>1</v>
      </c>
      <c r="AG1121">
        <v>1</v>
      </c>
      <c r="AH1121">
        <v>0</v>
      </c>
      <c r="AI1121">
        <v>0</v>
      </c>
      <c r="AJ1121">
        <v>1</v>
      </c>
      <c r="AK1121">
        <v>1</v>
      </c>
      <c r="AL1121" t="s">
        <v>35</v>
      </c>
    </row>
    <row r="1122" spans="1:38" hidden="1" x14ac:dyDescent="0.2">
      <c r="A1122">
        <v>5871</v>
      </c>
      <c r="B1122">
        <v>79</v>
      </c>
      <c r="C1122" t="str">
        <f>QUOTIENT(Table1[[#This Row],[Age]],10)*10&amp;"-"&amp;(QUOTIENT(Table1[[#This Row],[Age]],10)*10)+9</f>
        <v>70-79</v>
      </c>
      <c r="D1122">
        <v>0</v>
      </c>
      <c r="E1122">
        <v>0</v>
      </c>
      <c r="F1122">
        <v>1</v>
      </c>
      <c r="G1122" s="3">
        <v>27.3188209913287</v>
      </c>
      <c r="H1122" s="3" t="str">
        <f>IF(Table1[[#This Row],[BMI]]&lt;18.5,"Underweight",IF(AND(Table1[[#This Row],[BMI]]&gt;=18.5,Table1[[#This Row],[BMI]]&lt;25),"Normal Weight",IF(AND(Table1[[#This Row],[BMI]]&gt;=25,Table1[[#This Row],[BMI]]&lt;30),"Overweight","Obesity")))</f>
        <v>Overweight</v>
      </c>
      <c r="I1122">
        <v>0</v>
      </c>
      <c r="J1122">
        <v>1.9660982847048301</v>
      </c>
      <c r="K1122">
        <v>2.59495601728237</v>
      </c>
      <c r="L1122">
        <v>5.9061360690615796</v>
      </c>
      <c r="M1122">
        <v>7.8621186497121798</v>
      </c>
      <c r="N1122">
        <v>0</v>
      </c>
      <c r="O1122">
        <v>0</v>
      </c>
      <c r="P1122">
        <v>0</v>
      </c>
      <c r="Q1122">
        <v>0</v>
      </c>
      <c r="R1122">
        <v>0</v>
      </c>
      <c r="S1122">
        <v>0</v>
      </c>
      <c r="T1122">
        <v>141</v>
      </c>
      <c r="U1122">
        <v>119</v>
      </c>
      <c r="V1122">
        <v>299.95999138521</v>
      </c>
      <c r="W1122">
        <v>120.918657927948</v>
      </c>
      <c r="X1122">
        <v>90.372018100178806</v>
      </c>
      <c r="Y1122">
        <v>388.87605329845599</v>
      </c>
      <c r="Z1122">
        <v>22.6545433244066</v>
      </c>
      <c r="AA1122" t="str">
        <f>IF(Table1[[#This Row],[MMSE]]&lt;10, "Severe", IF(AND(Table1[[#This Row],[MMSE]]&gt;10,Table1[[#This Row],[MMSE]]&lt;21),"Moderate",IF(AND(Table1[[#This Row],[MMSE]]&gt;=21,Table1[[#This Row],[MMSE]]&lt;25),"Mild","Normal")))</f>
        <v>Mild</v>
      </c>
      <c r="AB1122">
        <v>2.5189998312782</v>
      </c>
      <c r="AC1122">
        <v>0</v>
      </c>
      <c r="AD1122">
        <v>0</v>
      </c>
      <c r="AE1122">
        <v>3.6998661621516402</v>
      </c>
      <c r="AF1122">
        <v>0</v>
      </c>
      <c r="AG1122">
        <v>0</v>
      </c>
      <c r="AH1122">
        <v>0</v>
      </c>
      <c r="AI1122">
        <v>0</v>
      </c>
      <c r="AJ1122">
        <v>1</v>
      </c>
      <c r="AK1122">
        <v>1</v>
      </c>
      <c r="AL1122" t="s">
        <v>35</v>
      </c>
    </row>
    <row r="1123" spans="1:38" hidden="1" x14ac:dyDescent="0.2">
      <c r="A1123">
        <v>5872</v>
      </c>
      <c r="B1123">
        <v>70</v>
      </c>
      <c r="C1123" t="str">
        <f>QUOTIENT(Table1[[#This Row],[Age]],10)*10&amp;"-"&amp;(QUOTIENT(Table1[[#This Row],[Age]],10)*10)+9</f>
        <v>70-79</v>
      </c>
      <c r="D1123">
        <v>1</v>
      </c>
      <c r="E1123">
        <v>0</v>
      </c>
      <c r="F1123">
        <v>1</v>
      </c>
      <c r="G1123" s="3">
        <v>24.3836598281971</v>
      </c>
      <c r="H1123" s="3" t="str">
        <f>IF(Table1[[#This Row],[BMI]]&lt;18.5,"Underweight",IF(AND(Table1[[#This Row],[BMI]]&gt;=18.5,Table1[[#This Row],[BMI]]&lt;25),"Normal Weight",IF(AND(Table1[[#This Row],[BMI]]&gt;=25,Table1[[#This Row],[BMI]]&lt;30),"Overweight","Obesity")))</f>
        <v>Normal Weight</v>
      </c>
      <c r="I1123">
        <v>0</v>
      </c>
      <c r="J1123">
        <v>7.6266774156345196</v>
      </c>
      <c r="K1123">
        <v>6.1216583422900204</v>
      </c>
      <c r="L1123">
        <v>5.9414093156431997</v>
      </c>
      <c r="M1123">
        <v>9.5695761862133892</v>
      </c>
      <c r="N1123">
        <v>0</v>
      </c>
      <c r="O1123">
        <v>0</v>
      </c>
      <c r="P1123">
        <v>0</v>
      </c>
      <c r="Q1123">
        <v>1</v>
      </c>
      <c r="R1123">
        <v>0</v>
      </c>
      <c r="S1123">
        <v>0</v>
      </c>
      <c r="T1123">
        <v>179</v>
      </c>
      <c r="U1123">
        <v>83</v>
      </c>
      <c r="V1123">
        <v>237.39100012967501</v>
      </c>
      <c r="W1123">
        <v>97.174962641317805</v>
      </c>
      <c r="X1123">
        <v>54.744011312706803</v>
      </c>
      <c r="Y1123">
        <v>203.57515004021201</v>
      </c>
      <c r="Z1123">
        <v>4.7313063440115801</v>
      </c>
      <c r="AA1123" t="str">
        <f>IF(Table1[[#This Row],[MMSE]]&lt;10, "Severe", IF(AND(Table1[[#This Row],[MMSE]]&gt;10,Table1[[#This Row],[MMSE]]&lt;21),"Moderate",IF(AND(Table1[[#This Row],[MMSE]]&gt;=21,Table1[[#This Row],[MMSE]]&lt;25),"Mild","Normal")))</f>
        <v>Severe</v>
      </c>
      <c r="AB1123">
        <v>4.7150018992148004</v>
      </c>
      <c r="AC1123">
        <v>0</v>
      </c>
      <c r="AD1123">
        <v>0</v>
      </c>
      <c r="AE1123">
        <v>7.4967346726619999</v>
      </c>
      <c r="AF1123">
        <v>0</v>
      </c>
      <c r="AG1123">
        <v>0</v>
      </c>
      <c r="AH1123">
        <v>0</v>
      </c>
      <c r="AI1123">
        <v>0</v>
      </c>
      <c r="AJ1123">
        <v>0</v>
      </c>
      <c r="AK1123">
        <v>0</v>
      </c>
      <c r="AL1123" t="s">
        <v>35</v>
      </c>
    </row>
    <row r="1124" spans="1:38" hidden="1" x14ac:dyDescent="0.2">
      <c r="A1124">
        <v>5873</v>
      </c>
      <c r="B1124">
        <v>60</v>
      </c>
      <c r="C1124" t="str">
        <f>QUOTIENT(Table1[[#This Row],[Age]],10)*10&amp;"-"&amp;(QUOTIENT(Table1[[#This Row],[Age]],10)*10)+9</f>
        <v>60-69</v>
      </c>
      <c r="D1124">
        <v>1</v>
      </c>
      <c r="E1124">
        <v>0</v>
      </c>
      <c r="F1124">
        <v>0</v>
      </c>
      <c r="G1124" s="3">
        <v>26.391519259262399</v>
      </c>
      <c r="H1124" s="3" t="str">
        <f>IF(Table1[[#This Row],[BMI]]&lt;18.5,"Underweight",IF(AND(Table1[[#This Row],[BMI]]&gt;=18.5,Table1[[#This Row],[BMI]]&lt;25),"Normal Weight",IF(AND(Table1[[#This Row],[BMI]]&gt;=25,Table1[[#This Row],[BMI]]&lt;30),"Overweight","Obesity")))</f>
        <v>Overweight</v>
      </c>
      <c r="I1124">
        <v>0</v>
      </c>
      <c r="J1124">
        <v>7.5680480667349004</v>
      </c>
      <c r="K1124">
        <v>7.2501258094494601</v>
      </c>
      <c r="L1124">
        <v>1.52977899199802</v>
      </c>
      <c r="M1124">
        <v>7.9241547139131701</v>
      </c>
      <c r="N1124">
        <v>0</v>
      </c>
      <c r="O1124">
        <v>1</v>
      </c>
      <c r="P1124">
        <v>0</v>
      </c>
      <c r="Q1124">
        <v>1</v>
      </c>
      <c r="R1124">
        <v>0</v>
      </c>
      <c r="S1124">
        <v>0</v>
      </c>
      <c r="T1124">
        <v>97</v>
      </c>
      <c r="U1124">
        <v>92</v>
      </c>
      <c r="V1124">
        <v>179.84295762159601</v>
      </c>
      <c r="W1124">
        <v>53.055304351181199</v>
      </c>
      <c r="X1124">
        <v>91.245374426305702</v>
      </c>
      <c r="Y1124">
        <v>106.36186160752401</v>
      </c>
      <c r="Z1124">
        <v>21.837919601464101</v>
      </c>
      <c r="AA1124" t="str">
        <f>IF(Table1[[#This Row],[MMSE]]&lt;10, "Severe", IF(AND(Table1[[#This Row],[MMSE]]&gt;10,Table1[[#This Row],[MMSE]]&lt;21),"Moderate",IF(AND(Table1[[#This Row],[MMSE]]&gt;=21,Table1[[#This Row],[MMSE]]&lt;25),"Mild","Normal")))</f>
        <v>Mild</v>
      </c>
      <c r="AB1124">
        <v>5.1088197634587402</v>
      </c>
      <c r="AC1124">
        <v>0</v>
      </c>
      <c r="AD1124">
        <v>0</v>
      </c>
      <c r="AE1124">
        <v>4.6258941660478001</v>
      </c>
      <c r="AF1124">
        <v>0</v>
      </c>
      <c r="AG1124">
        <v>0</v>
      </c>
      <c r="AH1124">
        <v>1</v>
      </c>
      <c r="AI1124">
        <v>0</v>
      </c>
      <c r="AJ1124">
        <v>0</v>
      </c>
      <c r="AK1124">
        <v>0</v>
      </c>
      <c r="AL1124" t="s">
        <v>35</v>
      </c>
    </row>
    <row r="1125" spans="1:38" x14ac:dyDescent="0.2">
      <c r="A1125">
        <v>5874</v>
      </c>
      <c r="B1125">
        <v>66</v>
      </c>
      <c r="C1125" t="str">
        <f>QUOTIENT(Table1[[#This Row],[Age]],10)*10&amp;"-"&amp;(QUOTIENT(Table1[[#This Row],[Age]],10)*10)+9</f>
        <v>60-69</v>
      </c>
      <c r="D1125">
        <v>0</v>
      </c>
      <c r="E1125">
        <v>1</v>
      </c>
      <c r="F1125">
        <v>2</v>
      </c>
      <c r="G1125" s="3">
        <v>32.391648888240198</v>
      </c>
      <c r="H1125" s="3" t="str">
        <f>IF(Table1[[#This Row],[BMI]]&lt;18.5,"Underweight",IF(AND(Table1[[#This Row],[BMI]]&gt;=18.5,Table1[[#This Row],[BMI]]&lt;25),"Normal Weight",IF(AND(Table1[[#This Row],[BMI]]&gt;=25,Table1[[#This Row],[BMI]]&lt;30),"Overweight","Obesity")))</f>
        <v>Obesity</v>
      </c>
      <c r="I1125">
        <v>0</v>
      </c>
      <c r="J1125">
        <v>15.2421511125108</v>
      </c>
      <c r="K1125">
        <v>9.4453212061458398</v>
      </c>
      <c r="L1125">
        <v>9.7806542331698108</v>
      </c>
      <c r="M1125">
        <v>9.4507193583102502</v>
      </c>
      <c r="N1125">
        <v>0</v>
      </c>
      <c r="O1125">
        <v>1</v>
      </c>
      <c r="P1125">
        <v>1</v>
      </c>
      <c r="Q1125">
        <v>0</v>
      </c>
      <c r="R1125">
        <v>0</v>
      </c>
      <c r="S1125">
        <v>1</v>
      </c>
      <c r="T1125">
        <v>103</v>
      </c>
      <c r="U1125">
        <v>76</v>
      </c>
      <c r="V1125">
        <v>248.132709515822</v>
      </c>
      <c r="W1125">
        <v>85.334832807989002</v>
      </c>
      <c r="X1125">
        <v>68.376287662604398</v>
      </c>
      <c r="Y1125">
        <v>238.42300134546201</v>
      </c>
      <c r="Z1125">
        <v>20.252415279032899</v>
      </c>
      <c r="AA1125" t="str">
        <f>IF(Table1[[#This Row],[MMSE]]&lt;10, "Severe", IF(AND(Table1[[#This Row],[MMSE]]&gt;10,Table1[[#This Row],[MMSE]]&lt;21),"Moderate",IF(AND(Table1[[#This Row],[MMSE]]&gt;=21,Table1[[#This Row],[MMSE]]&lt;25),"Mild","Normal")))</f>
        <v>Moderate</v>
      </c>
      <c r="AB1125">
        <v>2.1064596826239299</v>
      </c>
      <c r="AC1125">
        <v>0</v>
      </c>
      <c r="AD1125">
        <v>1</v>
      </c>
      <c r="AE1125">
        <v>3.4669394958610602</v>
      </c>
      <c r="AF1125">
        <v>1</v>
      </c>
      <c r="AG1125">
        <v>0</v>
      </c>
      <c r="AH1125">
        <v>0</v>
      </c>
      <c r="AI1125">
        <v>0</v>
      </c>
      <c r="AJ1125">
        <v>1</v>
      </c>
      <c r="AK1125">
        <v>1</v>
      </c>
      <c r="AL1125" t="s">
        <v>35</v>
      </c>
    </row>
    <row r="1126" spans="1:38" x14ac:dyDescent="0.2">
      <c r="A1126">
        <v>5875</v>
      </c>
      <c r="B1126">
        <v>79</v>
      </c>
      <c r="C1126" t="str">
        <f>QUOTIENT(Table1[[#This Row],[Age]],10)*10&amp;"-"&amp;(QUOTIENT(Table1[[#This Row],[Age]],10)*10)+9</f>
        <v>70-79</v>
      </c>
      <c r="D1126">
        <v>1</v>
      </c>
      <c r="E1126">
        <v>0</v>
      </c>
      <c r="F1126">
        <v>0</v>
      </c>
      <c r="G1126" s="3">
        <v>34.776853208062597</v>
      </c>
      <c r="H1126" s="3" t="str">
        <f>IF(Table1[[#This Row],[BMI]]&lt;18.5,"Underweight",IF(AND(Table1[[#This Row],[BMI]]&gt;=18.5,Table1[[#This Row],[BMI]]&lt;25),"Normal Weight",IF(AND(Table1[[#This Row],[BMI]]&gt;=25,Table1[[#This Row],[BMI]]&lt;30),"Overweight","Obesity")))</f>
        <v>Obesity</v>
      </c>
      <c r="I1126">
        <v>0</v>
      </c>
      <c r="J1126">
        <v>18.795194347410501</v>
      </c>
      <c r="K1126">
        <v>1.19892193003693</v>
      </c>
      <c r="L1126">
        <v>7.4959144104686803</v>
      </c>
      <c r="M1126">
        <v>5.6331701081073096</v>
      </c>
      <c r="N1126">
        <v>0</v>
      </c>
      <c r="O1126">
        <v>0</v>
      </c>
      <c r="P1126">
        <v>0</v>
      </c>
      <c r="Q1126">
        <v>0</v>
      </c>
      <c r="R1126">
        <v>0</v>
      </c>
      <c r="S1126">
        <v>0</v>
      </c>
      <c r="T1126">
        <v>116</v>
      </c>
      <c r="U1126">
        <v>67</v>
      </c>
      <c r="V1126">
        <v>156.714450086722</v>
      </c>
      <c r="W1126">
        <v>93.095474067505805</v>
      </c>
      <c r="X1126">
        <v>35.6334829785688</v>
      </c>
      <c r="Y1126">
        <v>335.61919409570498</v>
      </c>
      <c r="Z1126">
        <v>13.8324663192403</v>
      </c>
      <c r="AA1126" t="str">
        <f>IF(Table1[[#This Row],[MMSE]]&lt;10, "Severe", IF(AND(Table1[[#This Row],[MMSE]]&gt;10,Table1[[#This Row],[MMSE]]&lt;21),"Moderate",IF(AND(Table1[[#This Row],[MMSE]]&gt;=21,Table1[[#This Row],[MMSE]]&lt;25),"Mild","Normal")))</f>
        <v>Moderate</v>
      </c>
      <c r="AB1126">
        <v>4.5007850385781998</v>
      </c>
      <c r="AC1126">
        <v>0</v>
      </c>
      <c r="AD1126">
        <v>0</v>
      </c>
      <c r="AE1126">
        <v>4.26066379459209</v>
      </c>
      <c r="AF1126">
        <v>0</v>
      </c>
      <c r="AG1126">
        <v>1</v>
      </c>
      <c r="AH1126">
        <v>0</v>
      </c>
      <c r="AI1126">
        <v>0</v>
      </c>
      <c r="AJ1126">
        <v>0</v>
      </c>
      <c r="AK1126">
        <v>1</v>
      </c>
      <c r="AL1126" t="s">
        <v>35</v>
      </c>
    </row>
    <row r="1127" spans="1:38" x14ac:dyDescent="0.2">
      <c r="A1127">
        <v>5876</v>
      </c>
      <c r="B1127">
        <v>79</v>
      </c>
      <c r="C1127" t="str">
        <f>QUOTIENT(Table1[[#This Row],[Age]],10)*10&amp;"-"&amp;(QUOTIENT(Table1[[#This Row],[Age]],10)*10)+9</f>
        <v>70-79</v>
      </c>
      <c r="D1127">
        <v>1</v>
      </c>
      <c r="E1127">
        <v>0</v>
      </c>
      <c r="F1127">
        <v>2</v>
      </c>
      <c r="G1127" s="3">
        <v>29.703145892618501</v>
      </c>
      <c r="H1127" s="3" t="str">
        <f>IF(Table1[[#This Row],[BMI]]&lt;18.5,"Underweight",IF(AND(Table1[[#This Row],[BMI]]&gt;=18.5,Table1[[#This Row],[BMI]]&lt;25),"Normal Weight",IF(AND(Table1[[#This Row],[BMI]]&gt;=25,Table1[[#This Row],[BMI]]&lt;30),"Overweight","Obesity")))</f>
        <v>Overweight</v>
      </c>
      <c r="I1127">
        <v>0</v>
      </c>
      <c r="J1127">
        <v>11.104877733420199</v>
      </c>
      <c r="K1127">
        <v>3.95277130380315</v>
      </c>
      <c r="L1127">
        <v>5.3847895633803802</v>
      </c>
      <c r="M1127">
        <v>4.1372663417478597</v>
      </c>
      <c r="N1127">
        <v>0</v>
      </c>
      <c r="O1127">
        <v>0</v>
      </c>
      <c r="P1127">
        <v>0</v>
      </c>
      <c r="Q1127">
        <v>1</v>
      </c>
      <c r="R1127">
        <v>0</v>
      </c>
      <c r="S1127">
        <v>0</v>
      </c>
      <c r="T1127">
        <v>176</v>
      </c>
      <c r="U1127">
        <v>73</v>
      </c>
      <c r="V1127">
        <v>232.18587839101701</v>
      </c>
      <c r="W1127">
        <v>156.368403126136</v>
      </c>
      <c r="X1127">
        <v>52.880541204954298</v>
      </c>
      <c r="Y1127">
        <v>374.21364426979801</v>
      </c>
      <c r="Z1127">
        <v>10.565030475104299</v>
      </c>
      <c r="AA1127" t="str">
        <f>IF(Table1[[#This Row],[MMSE]]&lt;10, "Severe", IF(AND(Table1[[#This Row],[MMSE]]&gt;10,Table1[[#This Row],[MMSE]]&lt;21),"Moderate",IF(AND(Table1[[#This Row],[MMSE]]&gt;=21,Table1[[#This Row],[MMSE]]&lt;25),"Mild","Normal")))</f>
        <v>Moderate</v>
      </c>
      <c r="AB1127">
        <v>5.0841759475092596</v>
      </c>
      <c r="AC1127">
        <v>0</v>
      </c>
      <c r="AD1127">
        <v>0</v>
      </c>
      <c r="AE1127">
        <v>0.20420737440563699</v>
      </c>
      <c r="AF1127">
        <v>0</v>
      </c>
      <c r="AG1127">
        <v>0</v>
      </c>
      <c r="AH1127">
        <v>0</v>
      </c>
      <c r="AI1127">
        <v>0</v>
      </c>
      <c r="AJ1127">
        <v>0</v>
      </c>
      <c r="AK1127">
        <v>0</v>
      </c>
      <c r="AL1127" t="s">
        <v>35</v>
      </c>
    </row>
    <row r="1128" spans="1:38" x14ac:dyDescent="0.2">
      <c r="A1128">
        <v>5877</v>
      </c>
      <c r="B1128">
        <v>85</v>
      </c>
      <c r="C1128" t="str">
        <f>QUOTIENT(Table1[[#This Row],[Age]],10)*10&amp;"-"&amp;(QUOTIENT(Table1[[#This Row],[Age]],10)*10)+9</f>
        <v>80-89</v>
      </c>
      <c r="D1128">
        <v>1</v>
      </c>
      <c r="E1128">
        <v>1</v>
      </c>
      <c r="F1128">
        <v>1</v>
      </c>
      <c r="G1128" s="3">
        <v>38.783661909774601</v>
      </c>
      <c r="H1128" s="3" t="str">
        <f>IF(Table1[[#This Row],[BMI]]&lt;18.5,"Underweight",IF(AND(Table1[[#This Row],[BMI]]&gt;=18.5,Table1[[#This Row],[BMI]]&lt;25),"Normal Weight",IF(AND(Table1[[#This Row],[BMI]]&gt;=25,Table1[[#This Row],[BMI]]&lt;30),"Overweight","Obesity")))</f>
        <v>Obesity</v>
      </c>
      <c r="I1128">
        <v>0</v>
      </c>
      <c r="J1128">
        <v>7.5020552752796297</v>
      </c>
      <c r="K1128">
        <v>5.5008505567791897</v>
      </c>
      <c r="L1128">
        <v>7.90636868148568</v>
      </c>
      <c r="M1128">
        <v>9.0071513565894392</v>
      </c>
      <c r="N1128">
        <v>0</v>
      </c>
      <c r="O1128">
        <v>0</v>
      </c>
      <c r="P1128">
        <v>1</v>
      </c>
      <c r="Q1128">
        <v>0</v>
      </c>
      <c r="R1128">
        <v>0</v>
      </c>
      <c r="S1128">
        <v>0</v>
      </c>
      <c r="T1128">
        <v>132</v>
      </c>
      <c r="U1128">
        <v>97</v>
      </c>
      <c r="V1128">
        <v>224.56311330765601</v>
      </c>
      <c r="W1128">
        <v>128.37042553869401</v>
      </c>
      <c r="X1128">
        <v>39.164703931535001</v>
      </c>
      <c r="Y1128">
        <v>261.62219034077901</v>
      </c>
      <c r="Z1128">
        <v>17.888546154357499</v>
      </c>
      <c r="AA1128" t="str">
        <f>IF(Table1[[#This Row],[MMSE]]&lt;10, "Severe", IF(AND(Table1[[#This Row],[MMSE]]&gt;10,Table1[[#This Row],[MMSE]]&lt;21),"Moderate",IF(AND(Table1[[#This Row],[MMSE]]&gt;=21,Table1[[#This Row],[MMSE]]&lt;25),"Mild","Normal")))</f>
        <v>Moderate</v>
      </c>
      <c r="AB1128">
        <v>9.6393953135934201</v>
      </c>
      <c r="AC1128">
        <v>0</v>
      </c>
      <c r="AD1128">
        <v>0</v>
      </c>
      <c r="AE1128">
        <v>1.20757142577903</v>
      </c>
      <c r="AF1128">
        <v>0</v>
      </c>
      <c r="AG1128">
        <v>0</v>
      </c>
      <c r="AH1128">
        <v>0</v>
      </c>
      <c r="AI1128">
        <v>0</v>
      </c>
      <c r="AJ1128">
        <v>0</v>
      </c>
      <c r="AK1128">
        <v>0</v>
      </c>
      <c r="AL1128" t="s">
        <v>35</v>
      </c>
    </row>
    <row r="1129" spans="1:38" x14ac:dyDescent="0.2">
      <c r="A1129">
        <v>5878</v>
      </c>
      <c r="B1129">
        <v>63</v>
      </c>
      <c r="C1129" t="str">
        <f>QUOTIENT(Table1[[#This Row],[Age]],10)*10&amp;"-"&amp;(QUOTIENT(Table1[[#This Row],[Age]],10)*10)+9</f>
        <v>60-69</v>
      </c>
      <c r="D1129">
        <v>1</v>
      </c>
      <c r="E1129">
        <v>0</v>
      </c>
      <c r="F1129">
        <v>1</v>
      </c>
      <c r="G1129" s="3">
        <v>31.2497953853754</v>
      </c>
      <c r="H1129" s="3" t="str">
        <f>IF(Table1[[#This Row],[BMI]]&lt;18.5,"Underweight",IF(AND(Table1[[#This Row],[BMI]]&gt;=18.5,Table1[[#This Row],[BMI]]&lt;25),"Normal Weight",IF(AND(Table1[[#This Row],[BMI]]&gt;=25,Table1[[#This Row],[BMI]]&lt;30),"Overweight","Obesity")))</f>
        <v>Obesity</v>
      </c>
      <c r="I1129">
        <v>0</v>
      </c>
      <c r="J1129">
        <v>2.4245389910808401</v>
      </c>
      <c r="K1129">
        <v>3.3139942396064899</v>
      </c>
      <c r="L1129">
        <v>4.5841862867177099</v>
      </c>
      <c r="M1129">
        <v>7.3266885489110498</v>
      </c>
      <c r="N1129">
        <v>0</v>
      </c>
      <c r="O1129">
        <v>0</v>
      </c>
      <c r="P1129">
        <v>0</v>
      </c>
      <c r="Q1129">
        <v>0</v>
      </c>
      <c r="R1129">
        <v>0</v>
      </c>
      <c r="S1129">
        <v>0</v>
      </c>
      <c r="T1129">
        <v>164</v>
      </c>
      <c r="U1129">
        <v>93</v>
      </c>
      <c r="V1129">
        <v>218.83801741091901</v>
      </c>
      <c r="W1129">
        <v>100.79622597141</v>
      </c>
      <c r="X1129">
        <v>60.746098583205601</v>
      </c>
      <c r="Y1129">
        <v>291.88971708853501</v>
      </c>
      <c r="Z1129">
        <v>19.525487167538898</v>
      </c>
      <c r="AA1129" t="str">
        <f>IF(Table1[[#This Row],[MMSE]]&lt;10, "Severe", IF(AND(Table1[[#This Row],[MMSE]]&gt;10,Table1[[#This Row],[MMSE]]&lt;21),"Moderate",IF(AND(Table1[[#This Row],[MMSE]]&gt;=21,Table1[[#This Row],[MMSE]]&lt;25),"Mild","Normal")))</f>
        <v>Moderate</v>
      </c>
      <c r="AB1129">
        <v>9.0088883701937503E-2</v>
      </c>
      <c r="AC1129">
        <v>0</v>
      </c>
      <c r="AD1129">
        <v>1</v>
      </c>
      <c r="AE1129">
        <v>9.7404887988440105</v>
      </c>
      <c r="AF1129">
        <v>1</v>
      </c>
      <c r="AG1129">
        <v>0</v>
      </c>
      <c r="AH1129">
        <v>1</v>
      </c>
      <c r="AI1129">
        <v>0</v>
      </c>
      <c r="AJ1129">
        <v>0</v>
      </c>
      <c r="AK1129">
        <v>1</v>
      </c>
      <c r="AL1129" t="s">
        <v>35</v>
      </c>
    </row>
    <row r="1130" spans="1:38" hidden="1" x14ac:dyDescent="0.2">
      <c r="A1130">
        <v>5879</v>
      </c>
      <c r="B1130">
        <v>72</v>
      </c>
      <c r="C1130" t="str">
        <f>QUOTIENT(Table1[[#This Row],[Age]],10)*10&amp;"-"&amp;(QUOTIENT(Table1[[#This Row],[Age]],10)*10)+9</f>
        <v>70-79</v>
      </c>
      <c r="D1130">
        <v>0</v>
      </c>
      <c r="E1130">
        <v>0</v>
      </c>
      <c r="F1130">
        <v>1</v>
      </c>
      <c r="G1130" s="3">
        <v>39.230289972283998</v>
      </c>
      <c r="H1130" s="3" t="str">
        <f>IF(Table1[[#This Row],[BMI]]&lt;18.5,"Underweight",IF(AND(Table1[[#This Row],[BMI]]&gt;=18.5,Table1[[#This Row],[BMI]]&lt;25),"Normal Weight",IF(AND(Table1[[#This Row],[BMI]]&gt;=25,Table1[[#This Row],[BMI]]&lt;30),"Overweight","Obesity")))</f>
        <v>Obesity</v>
      </c>
      <c r="I1130">
        <v>0</v>
      </c>
      <c r="J1130">
        <v>16.8446540629769</v>
      </c>
      <c r="K1130">
        <v>9.1498407464545704</v>
      </c>
      <c r="L1130">
        <v>3.2967167858544499</v>
      </c>
      <c r="M1130">
        <v>8.5149848856161707</v>
      </c>
      <c r="N1130">
        <v>1</v>
      </c>
      <c r="O1130">
        <v>0</v>
      </c>
      <c r="P1130">
        <v>1</v>
      </c>
      <c r="Q1130">
        <v>0</v>
      </c>
      <c r="R1130">
        <v>0</v>
      </c>
      <c r="S1130">
        <v>1</v>
      </c>
      <c r="T1130">
        <v>122</v>
      </c>
      <c r="U1130">
        <v>78</v>
      </c>
      <c r="V1130">
        <v>185.85419537576399</v>
      </c>
      <c r="W1130">
        <v>84.722701566839802</v>
      </c>
      <c r="X1130">
        <v>94.351733169175105</v>
      </c>
      <c r="Y1130">
        <v>246.6997178076</v>
      </c>
      <c r="Z1130">
        <v>7.3289710721636201</v>
      </c>
      <c r="AA1130" t="str">
        <f>IF(Table1[[#This Row],[MMSE]]&lt;10, "Severe", IF(AND(Table1[[#This Row],[MMSE]]&gt;10,Table1[[#This Row],[MMSE]]&lt;21),"Moderate",IF(AND(Table1[[#This Row],[MMSE]]&gt;=21,Table1[[#This Row],[MMSE]]&lt;25),"Mild","Normal")))</f>
        <v>Severe</v>
      </c>
      <c r="AB1130">
        <v>3.8247575959654201</v>
      </c>
      <c r="AC1130">
        <v>0</v>
      </c>
      <c r="AD1130">
        <v>0</v>
      </c>
      <c r="AE1130">
        <v>1.8796595342495399</v>
      </c>
      <c r="AF1130">
        <v>1</v>
      </c>
      <c r="AG1130">
        <v>0</v>
      </c>
      <c r="AH1130">
        <v>0</v>
      </c>
      <c r="AI1130">
        <v>0</v>
      </c>
      <c r="AJ1130">
        <v>0</v>
      </c>
      <c r="AK1130">
        <v>1</v>
      </c>
      <c r="AL1130" t="s">
        <v>35</v>
      </c>
    </row>
    <row r="1131" spans="1:38" hidden="1" x14ac:dyDescent="0.2">
      <c r="A1131">
        <v>5880</v>
      </c>
      <c r="B1131">
        <v>62</v>
      </c>
      <c r="C1131" t="str">
        <f>QUOTIENT(Table1[[#This Row],[Age]],10)*10&amp;"-"&amp;(QUOTIENT(Table1[[#This Row],[Age]],10)*10)+9</f>
        <v>60-69</v>
      </c>
      <c r="D1131">
        <v>1</v>
      </c>
      <c r="E1131">
        <v>0</v>
      </c>
      <c r="F1131">
        <v>3</v>
      </c>
      <c r="G1131" s="3">
        <v>38.921136959070097</v>
      </c>
      <c r="H1131" s="3" t="str">
        <f>IF(Table1[[#This Row],[BMI]]&lt;18.5,"Underweight",IF(AND(Table1[[#This Row],[BMI]]&gt;=18.5,Table1[[#This Row],[BMI]]&lt;25),"Normal Weight",IF(AND(Table1[[#This Row],[BMI]]&gt;=25,Table1[[#This Row],[BMI]]&lt;30),"Overweight","Obesity")))</f>
        <v>Obesity</v>
      </c>
      <c r="I1131">
        <v>0</v>
      </c>
      <c r="J1131">
        <v>16.942047652144399</v>
      </c>
      <c r="K1131">
        <v>3.8746607969670799</v>
      </c>
      <c r="L1131">
        <v>4.2280299954377796</v>
      </c>
      <c r="M1131">
        <v>4.1123391492048302</v>
      </c>
      <c r="N1131">
        <v>1</v>
      </c>
      <c r="O1131">
        <v>0</v>
      </c>
      <c r="P1131">
        <v>0</v>
      </c>
      <c r="Q1131">
        <v>0</v>
      </c>
      <c r="R1131">
        <v>0</v>
      </c>
      <c r="S1131">
        <v>1</v>
      </c>
      <c r="T1131">
        <v>168</v>
      </c>
      <c r="U1131">
        <v>77</v>
      </c>
      <c r="V1131">
        <v>156.104213352237</v>
      </c>
      <c r="W1131">
        <v>151.91587188417299</v>
      </c>
      <c r="X1131">
        <v>79.694436047862197</v>
      </c>
      <c r="Y1131">
        <v>323.40202299863103</v>
      </c>
      <c r="Z1131">
        <v>6.1128794327624396</v>
      </c>
      <c r="AA1131" t="str">
        <f>IF(Table1[[#This Row],[MMSE]]&lt;10, "Severe", IF(AND(Table1[[#This Row],[MMSE]]&gt;10,Table1[[#This Row],[MMSE]]&lt;21),"Moderate",IF(AND(Table1[[#This Row],[MMSE]]&gt;=21,Table1[[#This Row],[MMSE]]&lt;25),"Mild","Normal")))</f>
        <v>Severe</v>
      </c>
      <c r="AB1131">
        <v>0.17933225360069099</v>
      </c>
      <c r="AC1131">
        <v>0</v>
      </c>
      <c r="AD1131">
        <v>0</v>
      </c>
      <c r="AE1131">
        <v>1.3042170580952299</v>
      </c>
      <c r="AF1131">
        <v>0</v>
      </c>
      <c r="AG1131">
        <v>0</v>
      </c>
      <c r="AH1131">
        <v>1</v>
      </c>
      <c r="AI1131">
        <v>0</v>
      </c>
      <c r="AJ1131">
        <v>0</v>
      </c>
      <c r="AK1131">
        <v>1</v>
      </c>
      <c r="AL1131" t="s">
        <v>35</v>
      </c>
    </row>
    <row r="1132" spans="1:38" hidden="1" x14ac:dyDescent="0.2">
      <c r="A1132">
        <v>5881</v>
      </c>
      <c r="B1132">
        <v>85</v>
      </c>
      <c r="C1132" t="str">
        <f>QUOTIENT(Table1[[#This Row],[Age]],10)*10&amp;"-"&amp;(QUOTIENT(Table1[[#This Row],[Age]],10)*10)+9</f>
        <v>80-89</v>
      </c>
      <c r="D1132">
        <v>0</v>
      </c>
      <c r="E1132">
        <v>1</v>
      </c>
      <c r="F1132">
        <v>2</v>
      </c>
      <c r="G1132" s="3">
        <v>29.216597391543399</v>
      </c>
      <c r="H1132" s="3" t="str">
        <f>IF(Table1[[#This Row],[BMI]]&lt;18.5,"Underweight",IF(AND(Table1[[#This Row],[BMI]]&gt;=18.5,Table1[[#This Row],[BMI]]&lt;25),"Normal Weight",IF(AND(Table1[[#This Row],[BMI]]&gt;=25,Table1[[#This Row],[BMI]]&lt;30),"Overweight","Obesity")))</f>
        <v>Overweight</v>
      </c>
      <c r="I1132">
        <v>0</v>
      </c>
      <c r="J1132">
        <v>9.4248577885654701</v>
      </c>
      <c r="K1132">
        <v>8.0049512815521098</v>
      </c>
      <c r="L1132">
        <v>4.2766416107574097</v>
      </c>
      <c r="M1132">
        <v>7.64172148464269</v>
      </c>
      <c r="N1132">
        <v>0</v>
      </c>
      <c r="O1132">
        <v>0</v>
      </c>
      <c r="P1132">
        <v>0</v>
      </c>
      <c r="Q1132">
        <v>0</v>
      </c>
      <c r="R1132">
        <v>0</v>
      </c>
      <c r="S1132">
        <v>0</v>
      </c>
      <c r="T1132">
        <v>124</v>
      </c>
      <c r="U1132">
        <v>118</v>
      </c>
      <c r="V1132">
        <v>295.21427628929598</v>
      </c>
      <c r="W1132">
        <v>175.59987913736501</v>
      </c>
      <c r="X1132">
        <v>61.726493742554197</v>
      </c>
      <c r="Y1132">
        <v>62.163080319159498</v>
      </c>
      <c r="Z1132">
        <v>28.463207003643699</v>
      </c>
      <c r="AA1132" t="str">
        <f>IF(Table1[[#This Row],[MMSE]]&lt;10, "Severe", IF(AND(Table1[[#This Row],[MMSE]]&gt;10,Table1[[#This Row],[MMSE]]&lt;21),"Moderate",IF(AND(Table1[[#This Row],[MMSE]]&gt;=21,Table1[[#This Row],[MMSE]]&lt;25),"Mild","Normal")))</f>
        <v>Normal</v>
      </c>
      <c r="AB1132">
        <v>1.9576381488451</v>
      </c>
      <c r="AC1132">
        <v>0</v>
      </c>
      <c r="AD1132">
        <v>0</v>
      </c>
      <c r="AE1132">
        <v>4.0301343347601897</v>
      </c>
      <c r="AF1132">
        <v>0</v>
      </c>
      <c r="AG1132">
        <v>0</v>
      </c>
      <c r="AH1132">
        <v>0</v>
      </c>
      <c r="AI1132">
        <v>0</v>
      </c>
      <c r="AJ1132">
        <v>0</v>
      </c>
      <c r="AK1132">
        <v>0</v>
      </c>
      <c r="AL1132" t="s">
        <v>35</v>
      </c>
    </row>
    <row r="1133" spans="1:38" x14ac:dyDescent="0.2">
      <c r="A1133">
        <v>5882</v>
      </c>
      <c r="B1133">
        <v>67</v>
      </c>
      <c r="C1133" t="str">
        <f>QUOTIENT(Table1[[#This Row],[Age]],10)*10&amp;"-"&amp;(QUOTIENT(Table1[[#This Row],[Age]],10)*10)+9</f>
        <v>60-69</v>
      </c>
      <c r="D1133">
        <v>1</v>
      </c>
      <c r="E1133">
        <v>0</v>
      </c>
      <c r="F1133">
        <v>2</v>
      </c>
      <c r="G1133" s="3">
        <v>15.501087820141001</v>
      </c>
      <c r="H1133" s="3" t="str">
        <f>IF(Table1[[#This Row],[BMI]]&lt;18.5,"Underweight",IF(AND(Table1[[#This Row],[BMI]]&gt;=18.5,Table1[[#This Row],[BMI]]&lt;25),"Normal Weight",IF(AND(Table1[[#This Row],[BMI]]&gt;=25,Table1[[#This Row],[BMI]]&lt;30),"Overweight","Obesity")))</f>
        <v>Underweight</v>
      </c>
      <c r="I1133">
        <v>1</v>
      </c>
      <c r="J1133">
        <v>14.005894737763199</v>
      </c>
      <c r="K1133">
        <v>0.89680971849581903</v>
      </c>
      <c r="L1133">
        <v>5.7360757801676403</v>
      </c>
      <c r="M1133">
        <v>4.5577551815067796</v>
      </c>
      <c r="N1133">
        <v>0</v>
      </c>
      <c r="O1133">
        <v>0</v>
      </c>
      <c r="P1133">
        <v>0</v>
      </c>
      <c r="Q1133">
        <v>0</v>
      </c>
      <c r="R1133">
        <v>0</v>
      </c>
      <c r="S1133">
        <v>0</v>
      </c>
      <c r="T1133">
        <v>107</v>
      </c>
      <c r="U1133">
        <v>73</v>
      </c>
      <c r="V1133">
        <v>228.33665029445899</v>
      </c>
      <c r="W1133">
        <v>166.14819806792801</v>
      </c>
      <c r="X1133">
        <v>67.831312576491001</v>
      </c>
      <c r="Y1133">
        <v>211.94615136311299</v>
      </c>
      <c r="Z1133">
        <v>13.441206794869199</v>
      </c>
      <c r="AA1133" t="str">
        <f>IF(Table1[[#This Row],[MMSE]]&lt;10, "Severe", IF(AND(Table1[[#This Row],[MMSE]]&gt;10,Table1[[#This Row],[MMSE]]&lt;21),"Moderate",IF(AND(Table1[[#This Row],[MMSE]]&gt;=21,Table1[[#This Row],[MMSE]]&lt;25),"Mild","Normal")))</f>
        <v>Moderate</v>
      </c>
      <c r="AB1133">
        <v>5.2323514831090101</v>
      </c>
      <c r="AC1133">
        <v>1</v>
      </c>
      <c r="AD1133">
        <v>0</v>
      </c>
      <c r="AE1133">
        <v>8.4596005788640998</v>
      </c>
      <c r="AF1133">
        <v>0</v>
      </c>
      <c r="AG1133">
        <v>0</v>
      </c>
      <c r="AH1133">
        <v>0</v>
      </c>
      <c r="AI1133">
        <v>0</v>
      </c>
      <c r="AJ1133">
        <v>0</v>
      </c>
      <c r="AK1133">
        <v>0</v>
      </c>
      <c r="AL1133" t="s">
        <v>35</v>
      </c>
    </row>
    <row r="1134" spans="1:38" hidden="1" x14ac:dyDescent="0.2">
      <c r="A1134">
        <v>5883</v>
      </c>
      <c r="B1134">
        <v>69</v>
      </c>
      <c r="C1134" t="str">
        <f>QUOTIENT(Table1[[#This Row],[Age]],10)*10&amp;"-"&amp;(QUOTIENT(Table1[[#This Row],[Age]],10)*10)+9</f>
        <v>60-69</v>
      </c>
      <c r="D1134">
        <v>1</v>
      </c>
      <c r="E1134">
        <v>0</v>
      </c>
      <c r="F1134">
        <v>2</v>
      </c>
      <c r="G1134" s="3">
        <v>25.138166407794198</v>
      </c>
      <c r="H1134" s="3" t="str">
        <f>IF(Table1[[#This Row],[BMI]]&lt;18.5,"Underweight",IF(AND(Table1[[#This Row],[BMI]]&gt;=18.5,Table1[[#This Row],[BMI]]&lt;25),"Normal Weight",IF(AND(Table1[[#This Row],[BMI]]&gt;=25,Table1[[#This Row],[BMI]]&lt;30),"Overweight","Obesity")))</f>
        <v>Overweight</v>
      </c>
      <c r="I1134">
        <v>0</v>
      </c>
      <c r="J1134">
        <v>2.1247009014885898</v>
      </c>
      <c r="K1134">
        <v>2.0154986043656402</v>
      </c>
      <c r="L1134">
        <v>5.8946600228989201</v>
      </c>
      <c r="M1134">
        <v>5.0205963348423701</v>
      </c>
      <c r="N1134">
        <v>1</v>
      </c>
      <c r="O1134">
        <v>0</v>
      </c>
      <c r="P1134">
        <v>0</v>
      </c>
      <c r="Q1134">
        <v>0</v>
      </c>
      <c r="R1134">
        <v>0</v>
      </c>
      <c r="S1134">
        <v>1</v>
      </c>
      <c r="T1134">
        <v>161</v>
      </c>
      <c r="U1134">
        <v>108</v>
      </c>
      <c r="V1134">
        <v>217.11931262283599</v>
      </c>
      <c r="W1134">
        <v>193.51554670843399</v>
      </c>
      <c r="X1134">
        <v>28.490798532377401</v>
      </c>
      <c r="Y1134">
        <v>139.13217548217401</v>
      </c>
      <c r="Z1134">
        <v>22.272739809353101</v>
      </c>
      <c r="AA1134" t="str">
        <f>IF(Table1[[#This Row],[MMSE]]&lt;10, "Severe", IF(AND(Table1[[#This Row],[MMSE]]&gt;10,Table1[[#This Row],[MMSE]]&lt;21),"Moderate",IF(AND(Table1[[#This Row],[MMSE]]&gt;=21,Table1[[#This Row],[MMSE]]&lt;25),"Mild","Normal")))</f>
        <v>Mild</v>
      </c>
      <c r="AB1134">
        <v>5.0104412576047199</v>
      </c>
      <c r="AC1134">
        <v>0</v>
      </c>
      <c r="AD1134">
        <v>0</v>
      </c>
      <c r="AE1134">
        <v>9.3345999866853706</v>
      </c>
      <c r="AF1134">
        <v>1</v>
      </c>
      <c r="AG1134">
        <v>1</v>
      </c>
      <c r="AH1134">
        <v>0</v>
      </c>
      <c r="AI1134">
        <v>0</v>
      </c>
      <c r="AJ1134">
        <v>0</v>
      </c>
      <c r="AK1134">
        <v>0</v>
      </c>
      <c r="AL1134" t="s">
        <v>35</v>
      </c>
    </row>
    <row r="1135" spans="1:38" hidden="1" x14ac:dyDescent="0.2">
      <c r="A1135">
        <v>5884</v>
      </c>
      <c r="B1135">
        <v>81</v>
      </c>
      <c r="C1135" t="str">
        <f>QUOTIENT(Table1[[#This Row],[Age]],10)*10&amp;"-"&amp;(QUOTIENT(Table1[[#This Row],[Age]],10)*10)+9</f>
        <v>80-89</v>
      </c>
      <c r="D1135">
        <v>0</v>
      </c>
      <c r="E1135">
        <v>0</v>
      </c>
      <c r="F1135">
        <v>0</v>
      </c>
      <c r="G1135" s="3">
        <v>21.0940202854039</v>
      </c>
      <c r="H1135" s="3" t="str">
        <f>IF(Table1[[#This Row],[BMI]]&lt;18.5,"Underweight",IF(AND(Table1[[#This Row],[BMI]]&gt;=18.5,Table1[[#This Row],[BMI]]&lt;25),"Normal Weight",IF(AND(Table1[[#This Row],[BMI]]&gt;=25,Table1[[#This Row],[BMI]]&lt;30),"Overweight","Obesity")))</f>
        <v>Normal Weight</v>
      </c>
      <c r="I1135">
        <v>1</v>
      </c>
      <c r="J1135">
        <v>16.564164822546498</v>
      </c>
      <c r="K1135">
        <v>9.4727557670454097</v>
      </c>
      <c r="L1135">
        <v>5.9959284850892098</v>
      </c>
      <c r="M1135">
        <v>8.2031883645692307</v>
      </c>
      <c r="N1135">
        <v>0</v>
      </c>
      <c r="O1135">
        <v>0</v>
      </c>
      <c r="P1135">
        <v>0</v>
      </c>
      <c r="Q1135">
        <v>0</v>
      </c>
      <c r="R1135">
        <v>0</v>
      </c>
      <c r="S1135">
        <v>0</v>
      </c>
      <c r="T1135">
        <v>101</v>
      </c>
      <c r="U1135">
        <v>99</v>
      </c>
      <c r="V1135">
        <v>268.56596315408598</v>
      </c>
      <c r="W1135">
        <v>82.165854445542195</v>
      </c>
      <c r="X1135">
        <v>32.298498521656903</v>
      </c>
      <c r="Y1135">
        <v>356.37481930437298</v>
      </c>
      <c r="Z1135">
        <v>0.84704719496010294</v>
      </c>
      <c r="AA1135" t="str">
        <f>IF(Table1[[#This Row],[MMSE]]&lt;10, "Severe", IF(AND(Table1[[#This Row],[MMSE]]&gt;10,Table1[[#This Row],[MMSE]]&lt;21),"Moderate",IF(AND(Table1[[#This Row],[MMSE]]&gt;=21,Table1[[#This Row],[MMSE]]&lt;25),"Mild","Normal")))</f>
        <v>Severe</v>
      </c>
      <c r="AB1135">
        <v>9.4027671853280399</v>
      </c>
      <c r="AC1135">
        <v>0</v>
      </c>
      <c r="AD1135">
        <v>0</v>
      </c>
      <c r="AE1135">
        <v>9.1775045154530197</v>
      </c>
      <c r="AF1135">
        <v>0</v>
      </c>
      <c r="AG1135">
        <v>0</v>
      </c>
      <c r="AH1135">
        <v>0</v>
      </c>
      <c r="AI1135">
        <v>0</v>
      </c>
      <c r="AJ1135">
        <v>1</v>
      </c>
      <c r="AK1135">
        <v>0</v>
      </c>
      <c r="AL1135" t="s">
        <v>35</v>
      </c>
    </row>
    <row r="1136" spans="1:38" hidden="1" x14ac:dyDescent="0.2">
      <c r="A1136">
        <v>5885</v>
      </c>
      <c r="B1136">
        <v>76</v>
      </c>
      <c r="C1136" t="str">
        <f>QUOTIENT(Table1[[#This Row],[Age]],10)*10&amp;"-"&amp;(QUOTIENT(Table1[[#This Row],[Age]],10)*10)+9</f>
        <v>70-79</v>
      </c>
      <c r="D1136">
        <v>0</v>
      </c>
      <c r="E1136">
        <v>1</v>
      </c>
      <c r="F1136">
        <v>0</v>
      </c>
      <c r="G1136" s="3">
        <v>38.672147646051698</v>
      </c>
      <c r="H1136" s="3" t="str">
        <f>IF(Table1[[#This Row],[BMI]]&lt;18.5,"Underweight",IF(AND(Table1[[#This Row],[BMI]]&gt;=18.5,Table1[[#This Row],[BMI]]&lt;25),"Normal Weight",IF(AND(Table1[[#This Row],[BMI]]&gt;=25,Table1[[#This Row],[BMI]]&lt;30),"Overweight","Obesity")))</f>
        <v>Obesity</v>
      </c>
      <c r="I1136">
        <v>1</v>
      </c>
      <c r="J1136">
        <v>8.2081217616847297</v>
      </c>
      <c r="K1136">
        <v>8.3896348458223695</v>
      </c>
      <c r="L1136">
        <v>7.9168962149275703</v>
      </c>
      <c r="M1136">
        <v>8.9411076436634094</v>
      </c>
      <c r="N1136">
        <v>0</v>
      </c>
      <c r="O1136">
        <v>1</v>
      </c>
      <c r="P1136">
        <v>0</v>
      </c>
      <c r="Q1136">
        <v>0</v>
      </c>
      <c r="R1136">
        <v>0</v>
      </c>
      <c r="S1136">
        <v>0</v>
      </c>
      <c r="T1136">
        <v>135</v>
      </c>
      <c r="U1136">
        <v>74</v>
      </c>
      <c r="V1136">
        <v>267.65789700589698</v>
      </c>
      <c r="W1136">
        <v>104.256499133373</v>
      </c>
      <c r="X1136">
        <v>56.726843923238803</v>
      </c>
      <c r="Y1136">
        <v>340.11148360854702</v>
      </c>
      <c r="Z1136">
        <v>1.82809085603248</v>
      </c>
      <c r="AA1136" t="str">
        <f>IF(Table1[[#This Row],[MMSE]]&lt;10, "Severe", IF(AND(Table1[[#This Row],[MMSE]]&gt;10,Table1[[#This Row],[MMSE]]&lt;21),"Moderate",IF(AND(Table1[[#This Row],[MMSE]]&gt;=21,Table1[[#This Row],[MMSE]]&lt;25),"Mild","Normal")))</f>
        <v>Severe</v>
      </c>
      <c r="AB1136">
        <v>3.16007313240917</v>
      </c>
      <c r="AC1136">
        <v>0</v>
      </c>
      <c r="AD1136">
        <v>1</v>
      </c>
      <c r="AE1136">
        <v>5.6310097959206704</v>
      </c>
      <c r="AF1136">
        <v>0</v>
      </c>
      <c r="AG1136">
        <v>0</v>
      </c>
      <c r="AH1136">
        <v>0</v>
      </c>
      <c r="AI1136">
        <v>0</v>
      </c>
      <c r="AJ1136">
        <v>1</v>
      </c>
      <c r="AK1136">
        <v>1</v>
      </c>
      <c r="AL1136" t="s">
        <v>35</v>
      </c>
    </row>
    <row r="1137" spans="1:38" x14ac:dyDescent="0.2">
      <c r="A1137">
        <v>5886</v>
      </c>
      <c r="B1137">
        <v>85</v>
      </c>
      <c r="C1137" t="str">
        <f>QUOTIENT(Table1[[#This Row],[Age]],10)*10&amp;"-"&amp;(QUOTIENT(Table1[[#This Row],[Age]],10)*10)+9</f>
        <v>80-89</v>
      </c>
      <c r="D1137">
        <v>0</v>
      </c>
      <c r="E1137">
        <v>0</v>
      </c>
      <c r="F1137">
        <v>1</v>
      </c>
      <c r="G1137" s="3">
        <v>37.752963210544898</v>
      </c>
      <c r="H1137" s="3" t="str">
        <f>IF(Table1[[#This Row],[BMI]]&lt;18.5,"Underweight",IF(AND(Table1[[#This Row],[BMI]]&gt;=18.5,Table1[[#This Row],[BMI]]&lt;25),"Normal Weight",IF(AND(Table1[[#This Row],[BMI]]&gt;=25,Table1[[#This Row],[BMI]]&lt;30),"Overweight","Obesity")))</f>
        <v>Obesity</v>
      </c>
      <c r="I1137">
        <v>0</v>
      </c>
      <c r="J1137">
        <v>9.6199139746605908</v>
      </c>
      <c r="K1137">
        <v>3.7183471713772902</v>
      </c>
      <c r="L1137">
        <v>0.73530362418189599</v>
      </c>
      <c r="M1137">
        <v>9.0050920710429398</v>
      </c>
      <c r="N1137">
        <v>1</v>
      </c>
      <c r="O1137">
        <v>0</v>
      </c>
      <c r="P1137">
        <v>0</v>
      </c>
      <c r="Q1137">
        <v>0</v>
      </c>
      <c r="R1137">
        <v>0</v>
      </c>
      <c r="S1137">
        <v>1</v>
      </c>
      <c r="T1137">
        <v>160</v>
      </c>
      <c r="U1137">
        <v>105</v>
      </c>
      <c r="V1137">
        <v>296.59004651376199</v>
      </c>
      <c r="W1137">
        <v>196.042431654441</v>
      </c>
      <c r="X1137">
        <v>89.180166249482497</v>
      </c>
      <c r="Y1137">
        <v>215.262859522388</v>
      </c>
      <c r="Z1137">
        <v>14.4236223398928</v>
      </c>
      <c r="AA1137" t="str">
        <f>IF(Table1[[#This Row],[MMSE]]&lt;10, "Severe", IF(AND(Table1[[#This Row],[MMSE]]&gt;10,Table1[[#This Row],[MMSE]]&lt;21),"Moderate",IF(AND(Table1[[#This Row],[MMSE]]&gt;=21,Table1[[#This Row],[MMSE]]&lt;25),"Mild","Normal")))</f>
        <v>Moderate</v>
      </c>
      <c r="AB1137">
        <v>3.0725357208549999</v>
      </c>
      <c r="AC1137">
        <v>0</v>
      </c>
      <c r="AD1137">
        <v>1</v>
      </c>
      <c r="AE1137">
        <v>8.6297206711882204</v>
      </c>
      <c r="AF1137">
        <v>0</v>
      </c>
      <c r="AG1137">
        <v>0</v>
      </c>
      <c r="AH1137">
        <v>0</v>
      </c>
      <c r="AI1137">
        <v>0</v>
      </c>
      <c r="AJ1137">
        <v>0</v>
      </c>
      <c r="AK1137">
        <v>1</v>
      </c>
      <c r="AL1137" t="s">
        <v>35</v>
      </c>
    </row>
    <row r="1138" spans="1:38" x14ac:dyDescent="0.2">
      <c r="A1138">
        <v>5887</v>
      </c>
      <c r="B1138">
        <v>63</v>
      </c>
      <c r="C1138" t="str">
        <f>QUOTIENT(Table1[[#This Row],[Age]],10)*10&amp;"-"&amp;(QUOTIENT(Table1[[#This Row],[Age]],10)*10)+9</f>
        <v>60-69</v>
      </c>
      <c r="D1138">
        <v>1</v>
      </c>
      <c r="E1138">
        <v>0</v>
      </c>
      <c r="F1138">
        <v>2</v>
      </c>
      <c r="G1138" s="3">
        <v>30.9689716174354</v>
      </c>
      <c r="H1138" s="3" t="str">
        <f>IF(Table1[[#This Row],[BMI]]&lt;18.5,"Underweight",IF(AND(Table1[[#This Row],[BMI]]&gt;=18.5,Table1[[#This Row],[BMI]]&lt;25),"Normal Weight",IF(AND(Table1[[#This Row],[BMI]]&gt;=25,Table1[[#This Row],[BMI]]&lt;30),"Overweight","Obesity")))</f>
        <v>Obesity</v>
      </c>
      <c r="I1138">
        <v>0</v>
      </c>
      <c r="J1138">
        <v>9.0351769570741496</v>
      </c>
      <c r="K1138">
        <v>9.4932897834989394</v>
      </c>
      <c r="L1138">
        <v>9.1982482907101097</v>
      </c>
      <c r="M1138">
        <v>5.1821053205611998</v>
      </c>
      <c r="N1138">
        <v>0</v>
      </c>
      <c r="O1138">
        <v>0</v>
      </c>
      <c r="P1138">
        <v>0</v>
      </c>
      <c r="Q1138">
        <v>0</v>
      </c>
      <c r="R1138">
        <v>0</v>
      </c>
      <c r="S1138">
        <v>1</v>
      </c>
      <c r="T1138">
        <v>132</v>
      </c>
      <c r="U1138">
        <v>79</v>
      </c>
      <c r="V1138">
        <v>219.703905884981</v>
      </c>
      <c r="W1138">
        <v>143.62894630329399</v>
      </c>
      <c r="X1138">
        <v>85.808774955174798</v>
      </c>
      <c r="Y1138">
        <v>62.124012180440097</v>
      </c>
      <c r="Z1138">
        <v>14.4151366380047</v>
      </c>
      <c r="AA1138" t="str">
        <f>IF(Table1[[#This Row],[MMSE]]&lt;10, "Severe", IF(AND(Table1[[#This Row],[MMSE]]&gt;10,Table1[[#This Row],[MMSE]]&lt;21),"Moderate",IF(AND(Table1[[#This Row],[MMSE]]&gt;=21,Table1[[#This Row],[MMSE]]&lt;25),"Mild","Normal")))</f>
        <v>Moderate</v>
      </c>
      <c r="AB1138">
        <v>4.92687050427479</v>
      </c>
      <c r="AC1138">
        <v>1</v>
      </c>
      <c r="AD1138">
        <v>0</v>
      </c>
      <c r="AE1138">
        <v>2.18945092644499</v>
      </c>
      <c r="AF1138">
        <v>0</v>
      </c>
      <c r="AG1138">
        <v>0</v>
      </c>
      <c r="AH1138">
        <v>0</v>
      </c>
      <c r="AI1138">
        <v>1</v>
      </c>
      <c r="AJ1138">
        <v>0</v>
      </c>
      <c r="AK1138">
        <v>1</v>
      </c>
      <c r="AL1138" t="s">
        <v>35</v>
      </c>
    </row>
    <row r="1139" spans="1:38" x14ac:dyDescent="0.2">
      <c r="A1139">
        <v>5888</v>
      </c>
      <c r="B1139">
        <v>73</v>
      </c>
      <c r="C1139" t="str">
        <f>QUOTIENT(Table1[[#This Row],[Age]],10)*10&amp;"-"&amp;(QUOTIENT(Table1[[#This Row],[Age]],10)*10)+9</f>
        <v>70-79</v>
      </c>
      <c r="D1139">
        <v>0</v>
      </c>
      <c r="E1139">
        <v>1</v>
      </c>
      <c r="F1139">
        <v>2</v>
      </c>
      <c r="G1139" s="3">
        <v>20.048495947737699</v>
      </c>
      <c r="H1139" s="3" t="str">
        <f>IF(Table1[[#This Row],[BMI]]&lt;18.5,"Underweight",IF(AND(Table1[[#This Row],[BMI]]&gt;=18.5,Table1[[#This Row],[BMI]]&lt;25),"Normal Weight",IF(AND(Table1[[#This Row],[BMI]]&gt;=25,Table1[[#This Row],[BMI]]&lt;30),"Overweight","Obesity")))</f>
        <v>Normal Weight</v>
      </c>
      <c r="I1139">
        <v>0</v>
      </c>
      <c r="J1139">
        <v>5.7489548903507499</v>
      </c>
      <c r="K1139">
        <v>8.3965277867584192</v>
      </c>
      <c r="L1139">
        <v>0.53495521842550298</v>
      </c>
      <c r="M1139">
        <v>7.1066540074513096</v>
      </c>
      <c r="N1139">
        <v>0</v>
      </c>
      <c r="O1139">
        <v>0</v>
      </c>
      <c r="P1139">
        <v>0</v>
      </c>
      <c r="Q1139">
        <v>0</v>
      </c>
      <c r="R1139">
        <v>0</v>
      </c>
      <c r="S1139">
        <v>0</v>
      </c>
      <c r="T1139">
        <v>170</v>
      </c>
      <c r="U1139">
        <v>93</v>
      </c>
      <c r="V1139">
        <v>205.145374853139</v>
      </c>
      <c r="W1139">
        <v>83.175188254253897</v>
      </c>
      <c r="X1139">
        <v>88.397167044883304</v>
      </c>
      <c r="Y1139">
        <v>187.870520056331</v>
      </c>
      <c r="Z1139">
        <v>12.598222962304</v>
      </c>
      <c r="AA1139" t="str">
        <f>IF(Table1[[#This Row],[MMSE]]&lt;10, "Severe", IF(AND(Table1[[#This Row],[MMSE]]&gt;10,Table1[[#This Row],[MMSE]]&lt;21),"Moderate",IF(AND(Table1[[#This Row],[MMSE]]&gt;=21,Table1[[#This Row],[MMSE]]&lt;25),"Mild","Normal")))</f>
        <v>Moderate</v>
      </c>
      <c r="AB1139">
        <v>4.7516112837924496</v>
      </c>
      <c r="AC1139">
        <v>1</v>
      </c>
      <c r="AD1139">
        <v>1</v>
      </c>
      <c r="AE1139">
        <v>2.6888772607424301</v>
      </c>
      <c r="AF1139">
        <v>0</v>
      </c>
      <c r="AG1139">
        <v>0</v>
      </c>
      <c r="AH1139">
        <v>0</v>
      </c>
      <c r="AI1139">
        <v>0</v>
      </c>
      <c r="AJ1139">
        <v>1</v>
      </c>
      <c r="AK1139">
        <v>1</v>
      </c>
      <c r="AL1139" t="s">
        <v>35</v>
      </c>
    </row>
    <row r="1140" spans="1:38" hidden="1" x14ac:dyDescent="0.2">
      <c r="A1140">
        <v>5889</v>
      </c>
      <c r="B1140">
        <v>77</v>
      </c>
      <c r="C1140" t="str">
        <f>QUOTIENT(Table1[[#This Row],[Age]],10)*10&amp;"-"&amp;(QUOTIENT(Table1[[#This Row],[Age]],10)*10)+9</f>
        <v>70-79</v>
      </c>
      <c r="D1140">
        <v>0</v>
      </c>
      <c r="E1140">
        <v>2</v>
      </c>
      <c r="F1140">
        <v>1</v>
      </c>
      <c r="G1140" s="3">
        <v>25.225890288881899</v>
      </c>
      <c r="H1140" s="3" t="str">
        <f>IF(Table1[[#This Row],[BMI]]&lt;18.5,"Underweight",IF(AND(Table1[[#This Row],[BMI]]&gt;=18.5,Table1[[#This Row],[BMI]]&lt;25),"Normal Weight",IF(AND(Table1[[#This Row],[BMI]]&gt;=25,Table1[[#This Row],[BMI]]&lt;30),"Overweight","Obesity")))</f>
        <v>Overweight</v>
      </c>
      <c r="I1140">
        <v>0</v>
      </c>
      <c r="J1140">
        <v>1.5426459786111899</v>
      </c>
      <c r="K1140">
        <v>3.72453623216692</v>
      </c>
      <c r="L1140">
        <v>0.90155138977002203</v>
      </c>
      <c r="M1140">
        <v>4.3182979179449896</v>
      </c>
      <c r="N1140">
        <v>1</v>
      </c>
      <c r="O1140">
        <v>0</v>
      </c>
      <c r="P1140">
        <v>0</v>
      </c>
      <c r="Q1140">
        <v>1</v>
      </c>
      <c r="R1140">
        <v>0</v>
      </c>
      <c r="S1140">
        <v>0</v>
      </c>
      <c r="T1140">
        <v>178</v>
      </c>
      <c r="U1140">
        <v>81</v>
      </c>
      <c r="V1140">
        <v>262.52217557989599</v>
      </c>
      <c r="W1140">
        <v>99.842178431065193</v>
      </c>
      <c r="X1140">
        <v>65.936673766751795</v>
      </c>
      <c r="Y1140">
        <v>265.51233856749798</v>
      </c>
      <c r="Z1140">
        <v>4.7020886541549798</v>
      </c>
      <c r="AA1140" t="str">
        <f>IF(Table1[[#This Row],[MMSE]]&lt;10, "Severe", IF(AND(Table1[[#This Row],[MMSE]]&gt;10,Table1[[#This Row],[MMSE]]&lt;21),"Moderate",IF(AND(Table1[[#This Row],[MMSE]]&gt;=21,Table1[[#This Row],[MMSE]]&lt;25),"Mild","Normal")))</f>
        <v>Severe</v>
      </c>
      <c r="AB1140">
        <v>5.4860463756281499</v>
      </c>
      <c r="AC1140">
        <v>0</v>
      </c>
      <c r="AD1140">
        <v>0</v>
      </c>
      <c r="AE1140">
        <v>1.9250545280804101</v>
      </c>
      <c r="AF1140">
        <v>0</v>
      </c>
      <c r="AG1140">
        <v>0</v>
      </c>
      <c r="AH1140">
        <v>0</v>
      </c>
      <c r="AI1140">
        <v>0</v>
      </c>
      <c r="AJ1140">
        <v>0</v>
      </c>
      <c r="AK1140">
        <v>0</v>
      </c>
      <c r="AL1140" t="s">
        <v>35</v>
      </c>
    </row>
    <row r="1141" spans="1:38" x14ac:dyDescent="0.2">
      <c r="A1141">
        <v>5890</v>
      </c>
      <c r="B1141">
        <v>90</v>
      </c>
      <c r="C1141" t="str">
        <f>QUOTIENT(Table1[[#This Row],[Age]],10)*10&amp;"-"&amp;(QUOTIENT(Table1[[#This Row],[Age]],10)*10)+9</f>
        <v>90-99</v>
      </c>
      <c r="D1141">
        <v>1</v>
      </c>
      <c r="E1141">
        <v>0</v>
      </c>
      <c r="F1141">
        <v>3</v>
      </c>
      <c r="G1141" s="3">
        <v>26.1467483705425</v>
      </c>
      <c r="H1141" s="3" t="str">
        <f>IF(Table1[[#This Row],[BMI]]&lt;18.5,"Underweight",IF(AND(Table1[[#This Row],[BMI]]&gt;=18.5,Table1[[#This Row],[BMI]]&lt;25),"Normal Weight",IF(AND(Table1[[#This Row],[BMI]]&gt;=25,Table1[[#This Row],[BMI]]&lt;30),"Overweight","Obesity")))</f>
        <v>Overweight</v>
      </c>
      <c r="I1141">
        <v>1</v>
      </c>
      <c r="J1141">
        <v>8.3584401884544306</v>
      </c>
      <c r="K1141">
        <v>7.92094019557587</v>
      </c>
      <c r="L1141">
        <v>6.7540695823782499</v>
      </c>
      <c r="M1141">
        <v>5.65677735678626</v>
      </c>
      <c r="N1141">
        <v>0</v>
      </c>
      <c r="O1141">
        <v>1</v>
      </c>
      <c r="P1141">
        <v>0</v>
      </c>
      <c r="Q1141">
        <v>0</v>
      </c>
      <c r="R1141">
        <v>0</v>
      </c>
      <c r="S1141">
        <v>0</v>
      </c>
      <c r="T1141">
        <v>93</v>
      </c>
      <c r="U1141">
        <v>60</v>
      </c>
      <c r="V1141">
        <v>185.37271312309699</v>
      </c>
      <c r="W1141">
        <v>127.983814800863</v>
      </c>
      <c r="X1141">
        <v>41.905927868540502</v>
      </c>
      <c r="Y1141">
        <v>113.03682880224</v>
      </c>
      <c r="Z1141">
        <v>19.489750136476399</v>
      </c>
      <c r="AA1141" t="str">
        <f>IF(Table1[[#This Row],[MMSE]]&lt;10, "Severe", IF(AND(Table1[[#This Row],[MMSE]]&gt;10,Table1[[#This Row],[MMSE]]&lt;21),"Moderate",IF(AND(Table1[[#This Row],[MMSE]]&gt;=21,Table1[[#This Row],[MMSE]]&lt;25),"Mild","Normal")))</f>
        <v>Moderate</v>
      </c>
      <c r="AB1141">
        <v>5.4390010724956701</v>
      </c>
      <c r="AC1141">
        <v>0</v>
      </c>
      <c r="AD1141">
        <v>1</v>
      </c>
      <c r="AE1141">
        <v>5.08568545794465</v>
      </c>
      <c r="AF1141">
        <v>0</v>
      </c>
      <c r="AG1141">
        <v>0</v>
      </c>
      <c r="AH1141">
        <v>0</v>
      </c>
      <c r="AI1141">
        <v>0</v>
      </c>
      <c r="AJ1141">
        <v>0</v>
      </c>
      <c r="AK1141">
        <v>0</v>
      </c>
      <c r="AL1141" t="s">
        <v>35</v>
      </c>
    </row>
    <row r="1142" spans="1:38" hidden="1" x14ac:dyDescent="0.2">
      <c r="A1142">
        <v>5891</v>
      </c>
      <c r="B1142">
        <v>78</v>
      </c>
      <c r="C1142" t="str">
        <f>QUOTIENT(Table1[[#This Row],[Age]],10)*10&amp;"-"&amp;(QUOTIENT(Table1[[#This Row],[Age]],10)*10)+9</f>
        <v>70-79</v>
      </c>
      <c r="D1142">
        <v>0</v>
      </c>
      <c r="E1142">
        <v>0</v>
      </c>
      <c r="F1142">
        <v>1</v>
      </c>
      <c r="G1142" s="3">
        <v>15.1257733377245</v>
      </c>
      <c r="H1142" s="3" t="str">
        <f>IF(Table1[[#This Row],[BMI]]&lt;18.5,"Underweight",IF(AND(Table1[[#This Row],[BMI]]&gt;=18.5,Table1[[#This Row],[BMI]]&lt;25),"Normal Weight",IF(AND(Table1[[#This Row],[BMI]]&gt;=25,Table1[[#This Row],[BMI]]&lt;30),"Overweight","Obesity")))</f>
        <v>Underweight</v>
      </c>
      <c r="I1142">
        <v>1</v>
      </c>
      <c r="J1142">
        <v>18.7383571099808</v>
      </c>
      <c r="K1142">
        <v>5.91774352018715</v>
      </c>
      <c r="L1142">
        <v>2.1731602458511499</v>
      </c>
      <c r="M1142">
        <v>8.8709117848759895</v>
      </c>
      <c r="N1142">
        <v>0</v>
      </c>
      <c r="O1142">
        <v>0</v>
      </c>
      <c r="P1142">
        <v>0</v>
      </c>
      <c r="Q1142">
        <v>0</v>
      </c>
      <c r="R1142">
        <v>1</v>
      </c>
      <c r="S1142">
        <v>0</v>
      </c>
      <c r="T1142">
        <v>108</v>
      </c>
      <c r="U1142">
        <v>60</v>
      </c>
      <c r="V1142">
        <v>159.98743301911401</v>
      </c>
      <c r="W1142">
        <v>115.472458724551</v>
      </c>
      <c r="X1142">
        <v>86.1062039423621</v>
      </c>
      <c r="Y1142">
        <v>235.77972986129001</v>
      </c>
      <c r="Z1142">
        <v>6.9938445965497102</v>
      </c>
      <c r="AA1142" t="str">
        <f>IF(Table1[[#This Row],[MMSE]]&lt;10, "Severe", IF(AND(Table1[[#This Row],[MMSE]]&gt;10,Table1[[#This Row],[MMSE]]&lt;21),"Moderate",IF(AND(Table1[[#This Row],[MMSE]]&gt;=21,Table1[[#This Row],[MMSE]]&lt;25),"Mild","Normal")))</f>
        <v>Severe</v>
      </c>
      <c r="AB1142">
        <v>3.4219239099348999</v>
      </c>
      <c r="AC1142">
        <v>0</v>
      </c>
      <c r="AD1142">
        <v>0</v>
      </c>
      <c r="AE1142">
        <v>4.0344418020635802</v>
      </c>
      <c r="AF1142">
        <v>0</v>
      </c>
      <c r="AG1142">
        <v>1</v>
      </c>
      <c r="AH1142">
        <v>0</v>
      </c>
      <c r="AI1142">
        <v>0</v>
      </c>
      <c r="AJ1142">
        <v>0</v>
      </c>
      <c r="AK1142">
        <v>1</v>
      </c>
      <c r="AL1142" t="s">
        <v>35</v>
      </c>
    </row>
    <row r="1143" spans="1:38" hidden="1" x14ac:dyDescent="0.2">
      <c r="A1143">
        <v>5892</v>
      </c>
      <c r="B1143">
        <v>65</v>
      </c>
      <c r="C1143" t="str">
        <f>QUOTIENT(Table1[[#This Row],[Age]],10)*10&amp;"-"&amp;(QUOTIENT(Table1[[#This Row],[Age]],10)*10)+9</f>
        <v>60-69</v>
      </c>
      <c r="D1143">
        <v>1</v>
      </c>
      <c r="E1143">
        <v>1</v>
      </c>
      <c r="F1143">
        <v>3</v>
      </c>
      <c r="G1143" s="3">
        <v>20.611186322676399</v>
      </c>
      <c r="H1143" s="3" t="str">
        <f>IF(Table1[[#This Row],[BMI]]&lt;18.5,"Underweight",IF(AND(Table1[[#This Row],[BMI]]&gt;=18.5,Table1[[#This Row],[BMI]]&lt;25),"Normal Weight",IF(AND(Table1[[#This Row],[BMI]]&gt;=25,Table1[[#This Row],[BMI]]&lt;30),"Overweight","Obesity")))</f>
        <v>Normal Weight</v>
      </c>
      <c r="I1143">
        <v>1</v>
      </c>
      <c r="J1143">
        <v>18.9507272162069</v>
      </c>
      <c r="K1143">
        <v>1.02708194908763</v>
      </c>
      <c r="L1143">
        <v>9.3555183100057295</v>
      </c>
      <c r="M1143">
        <v>9.5472376148080897</v>
      </c>
      <c r="N1143">
        <v>1</v>
      </c>
      <c r="O1143">
        <v>0</v>
      </c>
      <c r="P1143">
        <v>0</v>
      </c>
      <c r="Q1143">
        <v>0</v>
      </c>
      <c r="R1143">
        <v>0</v>
      </c>
      <c r="S1143">
        <v>0</v>
      </c>
      <c r="T1143">
        <v>146</v>
      </c>
      <c r="U1143">
        <v>100</v>
      </c>
      <c r="V1143">
        <v>161.14405980506999</v>
      </c>
      <c r="W1143">
        <v>172.18110506016501</v>
      </c>
      <c r="X1143">
        <v>81.639434025752706</v>
      </c>
      <c r="Y1143">
        <v>54.731465817905402</v>
      </c>
      <c r="Z1143">
        <v>4.79367868292635E-2</v>
      </c>
      <c r="AA1143" t="str">
        <f>IF(Table1[[#This Row],[MMSE]]&lt;10, "Severe", IF(AND(Table1[[#This Row],[MMSE]]&gt;10,Table1[[#This Row],[MMSE]]&lt;21),"Moderate",IF(AND(Table1[[#This Row],[MMSE]]&gt;=21,Table1[[#This Row],[MMSE]]&lt;25),"Mild","Normal")))</f>
        <v>Severe</v>
      </c>
      <c r="AB1143">
        <v>7.5398184479620696</v>
      </c>
      <c r="AC1143">
        <v>0</v>
      </c>
      <c r="AD1143">
        <v>0</v>
      </c>
      <c r="AE1143">
        <v>9.6576972302835902</v>
      </c>
      <c r="AF1143">
        <v>0</v>
      </c>
      <c r="AG1143">
        <v>1</v>
      </c>
      <c r="AH1143">
        <v>0</v>
      </c>
      <c r="AI1143">
        <v>0</v>
      </c>
      <c r="AJ1143">
        <v>1</v>
      </c>
      <c r="AK1143">
        <v>0</v>
      </c>
      <c r="AL1143" t="s">
        <v>35</v>
      </c>
    </row>
    <row r="1144" spans="1:38" hidden="1" x14ac:dyDescent="0.2">
      <c r="A1144">
        <v>5893</v>
      </c>
      <c r="B1144">
        <v>81</v>
      </c>
      <c r="C1144" t="str">
        <f>QUOTIENT(Table1[[#This Row],[Age]],10)*10&amp;"-"&amp;(QUOTIENT(Table1[[#This Row],[Age]],10)*10)+9</f>
        <v>80-89</v>
      </c>
      <c r="D1144">
        <v>0</v>
      </c>
      <c r="E1144">
        <v>3</v>
      </c>
      <c r="F1144">
        <v>0</v>
      </c>
      <c r="G1144" s="3">
        <v>34.0258807365338</v>
      </c>
      <c r="H1144" s="3" t="str">
        <f>IF(Table1[[#This Row],[BMI]]&lt;18.5,"Underweight",IF(AND(Table1[[#This Row],[BMI]]&gt;=18.5,Table1[[#This Row],[BMI]]&lt;25),"Normal Weight",IF(AND(Table1[[#This Row],[BMI]]&gt;=25,Table1[[#This Row],[BMI]]&lt;30),"Overweight","Obesity")))</f>
        <v>Obesity</v>
      </c>
      <c r="I1144">
        <v>0</v>
      </c>
      <c r="J1144">
        <v>7.87264299871498</v>
      </c>
      <c r="K1144">
        <v>2.3159227692622602</v>
      </c>
      <c r="L1144">
        <v>8.9030144536408908</v>
      </c>
      <c r="M1144">
        <v>8.0392411227545093</v>
      </c>
      <c r="N1144">
        <v>0</v>
      </c>
      <c r="O1144">
        <v>1</v>
      </c>
      <c r="P1144">
        <v>0</v>
      </c>
      <c r="Q1144">
        <v>0</v>
      </c>
      <c r="R1144">
        <v>0</v>
      </c>
      <c r="S1144">
        <v>0</v>
      </c>
      <c r="T1144">
        <v>100</v>
      </c>
      <c r="U1144">
        <v>113</v>
      </c>
      <c r="V1144">
        <v>270.85274941008697</v>
      </c>
      <c r="W1144">
        <v>160.158820663943</v>
      </c>
      <c r="X1144">
        <v>47.379568347938601</v>
      </c>
      <c r="Y1144">
        <v>55.874684070956398</v>
      </c>
      <c r="Z1144">
        <v>26.538504730192201</v>
      </c>
      <c r="AA1144" t="str">
        <f>IF(Table1[[#This Row],[MMSE]]&lt;10, "Severe", IF(AND(Table1[[#This Row],[MMSE]]&gt;10,Table1[[#This Row],[MMSE]]&lt;21),"Moderate",IF(AND(Table1[[#This Row],[MMSE]]&gt;=21,Table1[[#This Row],[MMSE]]&lt;25),"Mild","Normal")))</f>
        <v>Normal</v>
      </c>
      <c r="AB1144">
        <v>1.3520991032724401</v>
      </c>
      <c r="AC1144">
        <v>0</v>
      </c>
      <c r="AD1144">
        <v>0</v>
      </c>
      <c r="AE1144">
        <v>1.6592318417443801</v>
      </c>
      <c r="AF1144">
        <v>0</v>
      </c>
      <c r="AG1144">
        <v>0</v>
      </c>
      <c r="AH1144">
        <v>0</v>
      </c>
      <c r="AI1144">
        <v>0</v>
      </c>
      <c r="AJ1144">
        <v>0</v>
      </c>
      <c r="AK1144">
        <v>0</v>
      </c>
      <c r="AL1144" t="s">
        <v>35</v>
      </c>
    </row>
    <row r="1145" spans="1:38" hidden="1" x14ac:dyDescent="0.2">
      <c r="A1145">
        <v>5894</v>
      </c>
      <c r="B1145">
        <v>66</v>
      </c>
      <c r="C1145" t="str">
        <f>QUOTIENT(Table1[[#This Row],[Age]],10)*10&amp;"-"&amp;(QUOTIENT(Table1[[#This Row],[Age]],10)*10)+9</f>
        <v>60-69</v>
      </c>
      <c r="D1145">
        <v>1</v>
      </c>
      <c r="E1145">
        <v>1</v>
      </c>
      <c r="F1145">
        <v>1</v>
      </c>
      <c r="G1145" s="3">
        <v>21.3507502448312</v>
      </c>
      <c r="H1145" s="3" t="str">
        <f>IF(Table1[[#This Row],[BMI]]&lt;18.5,"Underweight",IF(AND(Table1[[#This Row],[BMI]]&gt;=18.5,Table1[[#This Row],[BMI]]&lt;25),"Normal Weight",IF(AND(Table1[[#This Row],[BMI]]&gt;=25,Table1[[#This Row],[BMI]]&lt;30),"Overweight","Obesity")))</f>
        <v>Normal Weight</v>
      </c>
      <c r="I1145">
        <v>0</v>
      </c>
      <c r="J1145">
        <v>0.71792580026166897</v>
      </c>
      <c r="K1145">
        <v>1.0545024919106101</v>
      </c>
      <c r="L1145">
        <v>8.3177226855454407</v>
      </c>
      <c r="M1145">
        <v>6.1676843109749004</v>
      </c>
      <c r="N1145">
        <v>0</v>
      </c>
      <c r="O1145">
        <v>0</v>
      </c>
      <c r="P1145">
        <v>0</v>
      </c>
      <c r="Q1145">
        <v>0</v>
      </c>
      <c r="R1145">
        <v>0</v>
      </c>
      <c r="S1145">
        <v>0</v>
      </c>
      <c r="T1145">
        <v>154</v>
      </c>
      <c r="U1145">
        <v>94</v>
      </c>
      <c r="V1145">
        <v>172.03436040421099</v>
      </c>
      <c r="W1145">
        <v>172.863428632298</v>
      </c>
      <c r="X1145">
        <v>45.560935379883098</v>
      </c>
      <c r="Y1145">
        <v>55.661300136151198</v>
      </c>
      <c r="Z1145">
        <v>4.0560528299373901</v>
      </c>
      <c r="AA1145" t="str">
        <f>IF(Table1[[#This Row],[MMSE]]&lt;10, "Severe", IF(AND(Table1[[#This Row],[MMSE]]&gt;10,Table1[[#This Row],[MMSE]]&lt;21),"Moderate",IF(AND(Table1[[#This Row],[MMSE]]&gt;=21,Table1[[#This Row],[MMSE]]&lt;25),"Mild","Normal")))</f>
        <v>Severe</v>
      </c>
      <c r="AB1145">
        <v>3.8728688190936298</v>
      </c>
      <c r="AC1145">
        <v>1</v>
      </c>
      <c r="AD1145">
        <v>0</v>
      </c>
      <c r="AE1145">
        <v>8.1136143061196098</v>
      </c>
      <c r="AF1145">
        <v>0</v>
      </c>
      <c r="AG1145">
        <v>0</v>
      </c>
      <c r="AH1145">
        <v>0</v>
      </c>
      <c r="AI1145">
        <v>1</v>
      </c>
      <c r="AJ1145">
        <v>0</v>
      </c>
      <c r="AK1145">
        <v>1</v>
      </c>
      <c r="AL1145" t="s">
        <v>35</v>
      </c>
    </row>
    <row r="1146" spans="1:38" x14ac:dyDescent="0.2">
      <c r="A1146">
        <v>5895</v>
      </c>
      <c r="B1146">
        <v>76</v>
      </c>
      <c r="C1146" t="str">
        <f>QUOTIENT(Table1[[#This Row],[Age]],10)*10&amp;"-"&amp;(QUOTIENT(Table1[[#This Row],[Age]],10)*10)+9</f>
        <v>70-79</v>
      </c>
      <c r="D1146">
        <v>0</v>
      </c>
      <c r="E1146">
        <v>1</v>
      </c>
      <c r="F1146">
        <v>2</v>
      </c>
      <c r="G1146" s="3">
        <v>20.645601286209502</v>
      </c>
      <c r="H1146" s="3" t="str">
        <f>IF(Table1[[#This Row],[BMI]]&lt;18.5,"Underweight",IF(AND(Table1[[#This Row],[BMI]]&gt;=18.5,Table1[[#This Row],[BMI]]&lt;25),"Normal Weight",IF(AND(Table1[[#This Row],[BMI]]&gt;=25,Table1[[#This Row],[BMI]]&lt;30),"Overweight","Obesity")))</f>
        <v>Normal Weight</v>
      </c>
      <c r="I1146">
        <v>1</v>
      </c>
      <c r="J1146">
        <v>10.414823650015</v>
      </c>
      <c r="K1146">
        <v>5.4804271265809099</v>
      </c>
      <c r="L1146">
        <v>1.7345653000650001</v>
      </c>
      <c r="M1146">
        <v>9.5618903210240802</v>
      </c>
      <c r="N1146">
        <v>0</v>
      </c>
      <c r="O1146">
        <v>0</v>
      </c>
      <c r="P1146">
        <v>0</v>
      </c>
      <c r="Q1146">
        <v>0</v>
      </c>
      <c r="R1146">
        <v>0</v>
      </c>
      <c r="S1146">
        <v>0</v>
      </c>
      <c r="T1146">
        <v>169</v>
      </c>
      <c r="U1146">
        <v>108</v>
      </c>
      <c r="V1146">
        <v>235.26969090047999</v>
      </c>
      <c r="W1146">
        <v>95.600562027809403</v>
      </c>
      <c r="X1146">
        <v>97.681892471540095</v>
      </c>
      <c r="Y1146">
        <v>118.374349051415</v>
      </c>
      <c r="Z1146">
        <v>12.7360236871246</v>
      </c>
      <c r="AA1146" t="str">
        <f>IF(Table1[[#This Row],[MMSE]]&lt;10, "Severe", IF(AND(Table1[[#This Row],[MMSE]]&gt;10,Table1[[#This Row],[MMSE]]&lt;21),"Moderate",IF(AND(Table1[[#This Row],[MMSE]]&gt;=21,Table1[[#This Row],[MMSE]]&lt;25),"Mild","Normal")))</f>
        <v>Moderate</v>
      </c>
      <c r="AB1146">
        <v>0.313894729345848</v>
      </c>
      <c r="AC1146">
        <v>1</v>
      </c>
      <c r="AD1146">
        <v>0</v>
      </c>
      <c r="AE1146">
        <v>0.63259746525181504</v>
      </c>
      <c r="AF1146">
        <v>0</v>
      </c>
      <c r="AG1146">
        <v>0</v>
      </c>
      <c r="AH1146">
        <v>0</v>
      </c>
      <c r="AI1146">
        <v>0</v>
      </c>
      <c r="AJ1146">
        <v>1</v>
      </c>
      <c r="AK1146">
        <v>1</v>
      </c>
      <c r="AL1146" t="s">
        <v>35</v>
      </c>
    </row>
    <row r="1147" spans="1:38" hidden="1" x14ac:dyDescent="0.2">
      <c r="A1147">
        <v>5896</v>
      </c>
      <c r="B1147">
        <v>85</v>
      </c>
      <c r="C1147" t="str">
        <f>QUOTIENT(Table1[[#This Row],[Age]],10)*10&amp;"-"&amp;(QUOTIENT(Table1[[#This Row],[Age]],10)*10)+9</f>
        <v>80-89</v>
      </c>
      <c r="D1147">
        <v>1</v>
      </c>
      <c r="E1147">
        <v>2</v>
      </c>
      <c r="F1147">
        <v>2</v>
      </c>
      <c r="G1147" s="3">
        <v>17.467861349478099</v>
      </c>
      <c r="H1147" s="3" t="str">
        <f>IF(Table1[[#This Row],[BMI]]&lt;18.5,"Underweight",IF(AND(Table1[[#This Row],[BMI]]&gt;=18.5,Table1[[#This Row],[BMI]]&lt;25),"Normal Weight",IF(AND(Table1[[#This Row],[BMI]]&gt;=25,Table1[[#This Row],[BMI]]&lt;30),"Overweight","Obesity")))</f>
        <v>Underweight</v>
      </c>
      <c r="I1147">
        <v>0</v>
      </c>
      <c r="J1147">
        <v>18.578051061933898</v>
      </c>
      <c r="K1147">
        <v>1.4252862693673001</v>
      </c>
      <c r="L1147">
        <v>1.54122084029868</v>
      </c>
      <c r="M1147">
        <v>7.2526588859898302</v>
      </c>
      <c r="N1147">
        <v>0</v>
      </c>
      <c r="O1147">
        <v>0</v>
      </c>
      <c r="P1147">
        <v>0</v>
      </c>
      <c r="Q1147">
        <v>0</v>
      </c>
      <c r="R1147">
        <v>0</v>
      </c>
      <c r="S1147">
        <v>0</v>
      </c>
      <c r="T1147">
        <v>92</v>
      </c>
      <c r="U1147">
        <v>93</v>
      </c>
      <c r="V1147">
        <v>168.64555682694001</v>
      </c>
      <c r="W1147">
        <v>101.82913232676199</v>
      </c>
      <c r="X1147">
        <v>99.135207179221396</v>
      </c>
      <c r="Y1147">
        <v>347.84054922114399</v>
      </c>
      <c r="Z1147">
        <v>25.540863342350299</v>
      </c>
      <c r="AA1147" t="str">
        <f>IF(Table1[[#This Row],[MMSE]]&lt;10, "Severe", IF(AND(Table1[[#This Row],[MMSE]]&gt;10,Table1[[#This Row],[MMSE]]&lt;21),"Moderate",IF(AND(Table1[[#This Row],[MMSE]]&gt;=21,Table1[[#This Row],[MMSE]]&lt;25),"Mild","Normal")))</f>
        <v>Normal</v>
      </c>
      <c r="AB1147">
        <v>7.48632841515251</v>
      </c>
      <c r="AC1147">
        <v>0</v>
      </c>
      <c r="AD1147">
        <v>0</v>
      </c>
      <c r="AE1147">
        <v>1.37346565016586</v>
      </c>
      <c r="AF1147">
        <v>0</v>
      </c>
      <c r="AG1147">
        <v>0</v>
      </c>
      <c r="AH1147">
        <v>0</v>
      </c>
      <c r="AI1147">
        <v>0</v>
      </c>
      <c r="AJ1147">
        <v>0</v>
      </c>
      <c r="AK1147">
        <v>0</v>
      </c>
      <c r="AL1147" t="s">
        <v>35</v>
      </c>
    </row>
    <row r="1148" spans="1:38" hidden="1" x14ac:dyDescent="0.2">
      <c r="A1148">
        <v>5897</v>
      </c>
      <c r="B1148">
        <v>62</v>
      </c>
      <c r="C1148" t="str">
        <f>QUOTIENT(Table1[[#This Row],[Age]],10)*10&amp;"-"&amp;(QUOTIENT(Table1[[#This Row],[Age]],10)*10)+9</f>
        <v>60-69</v>
      </c>
      <c r="D1148">
        <v>0</v>
      </c>
      <c r="E1148">
        <v>0</v>
      </c>
      <c r="F1148">
        <v>1</v>
      </c>
      <c r="G1148" s="3">
        <v>37.410002628322403</v>
      </c>
      <c r="H1148" s="3" t="str">
        <f>IF(Table1[[#This Row],[BMI]]&lt;18.5,"Underweight",IF(AND(Table1[[#This Row],[BMI]]&gt;=18.5,Table1[[#This Row],[BMI]]&lt;25),"Normal Weight",IF(AND(Table1[[#This Row],[BMI]]&gt;=25,Table1[[#This Row],[BMI]]&lt;30),"Overweight","Obesity")))</f>
        <v>Obesity</v>
      </c>
      <c r="I1148">
        <v>0</v>
      </c>
      <c r="J1148">
        <v>19.9203868302329</v>
      </c>
      <c r="K1148">
        <v>1.6393849470405999</v>
      </c>
      <c r="L1148">
        <v>8.9109411671387502</v>
      </c>
      <c r="M1148">
        <v>4.0376474471685899</v>
      </c>
      <c r="N1148">
        <v>0</v>
      </c>
      <c r="O1148">
        <v>0</v>
      </c>
      <c r="P1148">
        <v>0</v>
      </c>
      <c r="Q1148">
        <v>1</v>
      </c>
      <c r="R1148">
        <v>0</v>
      </c>
      <c r="S1148">
        <v>0</v>
      </c>
      <c r="T1148">
        <v>132</v>
      </c>
      <c r="U1148">
        <v>82</v>
      </c>
      <c r="V1148">
        <v>242.99432408018501</v>
      </c>
      <c r="W1148">
        <v>141.68209227227999</v>
      </c>
      <c r="X1148">
        <v>33.880568796406799</v>
      </c>
      <c r="Y1148">
        <v>172.23982780209201</v>
      </c>
      <c r="Z1148">
        <v>27.741767631268701</v>
      </c>
      <c r="AA1148" t="str">
        <f>IF(Table1[[#This Row],[MMSE]]&lt;10, "Severe", IF(AND(Table1[[#This Row],[MMSE]]&gt;10,Table1[[#This Row],[MMSE]]&lt;21),"Moderate",IF(AND(Table1[[#This Row],[MMSE]]&gt;=21,Table1[[#This Row],[MMSE]]&lt;25),"Mild","Normal")))</f>
        <v>Normal</v>
      </c>
      <c r="AB1148">
        <v>5.2865932475123003</v>
      </c>
      <c r="AC1148">
        <v>0</v>
      </c>
      <c r="AD1148">
        <v>0</v>
      </c>
      <c r="AE1148">
        <v>1.97655890964286</v>
      </c>
      <c r="AF1148">
        <v>1</v>
      </c>
      <c r="AG1148">
        <v>0</v>
      </c>
      <c r="AH1148">
        <v>0</v>
      </c>
      <c r="AI1148">
        <v>0</v>
      </c>
      <c r="AJ1148">
        <v>0</v>
      </c>
      <c r="AK1148">
        <v>0</v>
      </c>
      <c r="AL1148" t="s">
        <v>35</v>
      </c>
    </row>
    <row r="1149" spans="1:38" hidden="1" x14ac:dyDescent="0.2">
      <c r="A1149">
        <v>5898</v>
      </c>
      <c r="B1149">
        <v>90</v>
      </c>
      <c r="C1149" t="str">
        <f>QUOTIENT(Table1[[#This Row],[Age]],10)*10&amp;"-"&amp;(QUOTIENT(Table1[[#This Row],[Age]],10)*10)+9</f>
        <v>90-99</v>
      </c>
      <c r="D1149">
        <v>1</v>
      </c>
      <c r="E1149">
        <v>3</v>
      </c>
      <c r="F1149">
        <v>0</v>
      </c>
      <c r="G1149" s="3">
        <v>24.332592629018801</v>
      </c>
      <c r="H1149" s="3" t="str">
        <f>IF(Table1[[#This Row],[BMI]]&lt;18.5,"Underweight",IF(AND(Table1[[#This Row],[BMI]]&gt;=18.5,Table1[[#This Row],[BMI]]&lt;25),"Normal Weight",IF(AND(Table1[[#This Row],[BMI]]&gt;=25,Table1[[#This Row],[BMI]]&lt;30),"Overweight","Obesity")))</f>
        <v>Normal Weight</v>
      </c>
      <c r="I1149">
        <v>1</v>
      </c>
      <c r="J1149">
        <v>12.058027266936101</v>
      </c>
      <c r="K1149">
        <v>5.9822009159535199</v>
      </c>
      <c r="L1149">
        <v>9.3172326954522404</v>
      </c>
      <c r="M1149">
        <v>4.20587873597339</v>
      </c>
      <c r="N1149">
        <v>0</v>
      </c>
      <c r="O1149">
        <v>0</v>
      </c>
      <c r="P1149">
        <v>0</v>
      </c>
      <c r="Q1149">
        <v>0</v>
      </c>
      <c r="R1149">
        <v>0</v>
      </c>
      <c r="S1149">
        <v>0</v>
      </c>
      <c r="T1149">
        <v>148</v>
      </c>
      <c r="U1149">
        <v>62</v>
      </c>
      <c r="V1149">
        <v>223.86103560419801</v>
      </c>
      <c r="W1149">
        <v>68.361353028139902</v>
      </c>
      <c r="X1149">
        <v>76.594017349851697</v>
      </c>
      <c r="Y1149">
        <v>122.05573551935299</v>
      </c>
      <c r="Z1149">
        <v>27.192963358461402</v>
      </c>
      <c r="AA1149" t="str">
        <f>IF(Table1[[#This Row],[MMSE]]&lt;10, "Severe", IF(AND(Table1[[#This Row],[MMSE]]&gt;10,Table1[[#This Row],[MMSE]]&lt;21),"Moderate",IF(AND(Table1[[#This Row],[MMSE]]&gt;=21,Table1[[#This Row],[MMSE]]&lt;25),"Mild","Normal")))</f>
        <v>Normal</v>
      </c>
      <c r="AB1149">
        <v>6.2617596767426296</v>
      </c>
      <c r="AC1149">
        <v>0</v>
      </c>
      <c r="AD1149">
        <v>1</v>
      </c>
      <c r="AE1149">
        <v>2.57299677224968</v>
      </c>
      <c r="AF1149">
        <v>0</v>
      </c>
      <c r="AG1149">
        <v>0</v>
      </c>
      <c r="AH1149">
        <v>1</v>
      </c>
      <c r="AI1149">
        <v>1</v>
      </c>
      <c r="AJ1149">
        <v>1</v>
      </c>
      <c r="AK1149">
        <v>0</v>
      </c>
      <c r="AL1149" t="s">
        <v>35</v>
      </c>
    </row>
    <row r="1150" spans="1:38" x14ac:dyDescent="0.2">
      <c r="A1150">
        <v>5899</v>
      </c>
      <c r="B1150">
        <v>76</v>
      </c>
      <c r="C1150" t="str">
        <f>QUOTIENT(Table1[[#This Row],[Age]],10)*10&amp;"-"&amp;(QUOTIENT(Table1[[#This Row],[Age]],10)*10)+9</f>
        <v>70-79</v>
      </c>
      <c r="D1150">
        <v>0</v>
      </c>
      <c r="E1150">
        <v>0</v>
      </c>
      <c r="F1150">
        <v>0</v>
      </c>
      <c r="G1150" s="3">
        <v>37.826892797405101</v>
      </c>
      <c r="H1150" s="3" t="str">
        <f>IF(Table1[[#This Row],[BMI]]&lt;18.5,"Underweight",IF(AND(Table1[[#This Row],[BMI]]&gt;=18.5,Table1[[#This Row],[BMI]]&lt;25),"Normal Weight",IF(AND(Table1[[#This Row],[BMI]]&gt;=25,Table1[[#This Row],[BMI]]&lt;30),"Overweight","Obesity")))</f>
        <v>Obesity</v>
      </c>
      <c r="I1150">
        <v>0</v>
      </c>
      <c r="J1150">
        <v>9.1420370178555004</v>
      </c>
      <c r="K1150">
        <v>7.8504621321243597</v>
      </c>
      <c r="L1150">
        <v>9.5018757467601294</v>
      </c>
      <c r="M1150">
        <v>4.1338157567982599</v>
      </c>
      <c r="N1150">
        <v>0</v>
      </c>
      <c r="O1150">
        <v>0</v>
      </c>
      <c r="P1150">
        <v>0</v>
      </c>
      <c r="Q1150">
        <v>0</v>
      </c>
      <c r="R1150">
        <v>0</v>
      </c>
      <c r="S1150">
        <v>0</v>
      </c>
      <c r="T1150">
        <v>135</v>
      </c>
      <c r="U1150">
        <v>111</v>
      </c>
      <c r="V1150">
        <v>165.59169433186801</v>
      </c>
      <c r="W1150">
        <v>100.68809769579001</v>
      </c>
      <c r="X1150">
        <v>56.941250796158101</v>
      </c>
      <c r="Y1150">
        <v>331.96538140681201</v>
      </c>
      <c r="Z1150">
        <v>12.9929225312212</v>
      </c>
      <c r="AA1150" t="str">
        <f>IF(Table1[[#This Row],[MMSE]]&lt;10, "Severe", IF(AND(Table1[[#This Row],[MMSE]]&gt;10,Table1[[#This Row],[MMSE]]&lt;21),"Moderate",IF(AND(Table1[[#This Row],[MMSE]]&gt;=21,Table1[[#This Row],[MMSE]]&lt;25),"Mild","Normal")))</f>
        <v>Moderate</v>
      </c>
      <c r="AB1150">
        <v>4.9186564341565902</v>
      </c>
      <c r="AC1150">
        <v>0</v>
      </c>
      <c r="AD1150">
        <v>1</v>
      </c>
      <c r="AE1150">
        <v>5.35167096512121</v>
      </c>
      <c r="AF1150">
        <v>0</v>
      </c>
      <c r="AG1150">
        <v>0</v>
      </c>
      <c r="AH1150">
        <v>0</v>
      </c>
      <c r="AI1150">
        <v>0</v>
      </c>
      <c r="AJ1150">
        <v>0</v>
      </c>
      <c r="AK1150">
        <v>1</v>
      </c>
      <c r="AL1150" t="s">
        <v>35</v>
      </c>
    </row>
    <row r="1151" spans="1:38" hidden="1" x14ac:dyDescent="0.2">
      <c r="A1151">
        <v>5900</v>
      </c>
      <c r="B1151">
        <v>76</v>
      </c>
      <c r="C1151" t="str">
        <f>QUOTIENT(Table1[[#This Row],[Age]],10)*10&amp;"-"&amp;(QUOTIENT(Table1[[#This Row],[Age]],10)*10)+9</f>
        <v>70-79</v>
      </c>
      <c r="D1151">
        <v>0</v>
      </c>
      <c r="E1151">
        <v>0</v>
      </c>
      <c r="F1151">
        <v>1</v>
      </c>
      <c r="G1151" s="3">
        <v>28.229195718292502</v>
      </c>
      <c r="H1151" s="3" t="str">
        <f>IF(Table1[[#This Row],[BMI]]&lt;18.5,"Underweight",IF(AND(Table1[[#This Row],[BMI]]&gt;=18.5,Table1[[#This Row],[BMI]]&lt;25),"Normal Weight",IF(AND(Table1[[#This Row],[BMI]]&gt;=25,Table1[[#This Row],[BMI]]&lt;30),"Overweight","Obesity")))</f>
        <v>Overweight</v>
      </c>
      <c r="I1151">
        <v>0</v>
      </c>
      <c r="J1151">
        <v>9.0927423321756908</v>
      </c>
      <c r="K1151">
        <v>5.2236276442932699</v>
      </c>
      <c r="L1151">
        <v>3.2533978845079599</v>
      </c>
      <c r="M1151">
        <v>9.8924129415104005</v>
      </c>
      <c r="N1151">
        <v>1</v>
      </c>
      <c r="O1151">
        <v>1</v>
      </c>
      <c r="P1151">
        <v>0</v>
      </c>
      <c r="Q1151">
        <v>0</v>
      </c>
      <c r="R1151">
        <v>0</v>
      </c>
      <c r="S1151">
        <v>0</v>
      </c>
      <c r="T1151">
        <v>140</v>
      </c>
      <c r="U1151">
        <v>107</v>
      </c>
      <c r="V1151">
        <v>239.27466254890601</v>
      </c>
      <c r="W1151">
        <v>188.936177083041</v>
      </c>
      <c r="X1151">
        <v>63.092161657070797</v>
      </c>
      <c r="Y1151">
        <v>385.076817014168</v>
      </c>
      <c r="Z1151">
        <v>1.1441405315148101</v>
      </c>
      <c r="AA1151" t="str">
        <f>IF(Table1[[#This Row],[MMSE]]&lt;10, "Severe", IF(AND(Table1[[#This Row],[MMSE]]&gt;10,Table1[[#This Row],[MMSE]]&lt;21),"Moderate",IF(AND(Table1[[#This Row],[MMSE]]&gt;=21,Table1[[#This Row],[MMSE]]&lt;25),"Mild","Normal")))</f>
        <v>Severe</v>
      </c>
      <c r="AB1151">
        <v>8.2008802569062205</v>
      </c>
      <c r="AC1151">
        <v>0</v>
      </c>
      <c r="AD1151">
        <v>0</v>
      </c>
      <c r="AE1151">
        <v>6.7166503208116897</v>
      </c>
      <c r="AF1151">
        <v>0</v>
      </c>
      <c r="AG1151">
        <v>0</v>
      </c>
      <c r="AH1151">
        <v>1</v>
      </c>
      <c r="AI1151">
        <v>1</v>
      </c>
      <c r="AJ1151">
        <v>0</v>
      </c>
      <c r="AK1151">
        <v>0</v>
      </c>
      <c r="AL1151" t="s">
        <v>35</v>
      </c>
    </row>
    <row r="1152" spans="1:38" hidden="1" x14ac:dyDescent="0.2">
      <c r="A1152">
        <v>5901</v>
      </c>
      <c r="B1152">
        <v>82</v>
      </c>
      <c r="C1152" t="str">
        <f>QUOTIENT(Table1[[#This Row],[Age]],10)*10&amp;"-"&amp;(QUOTIENT(Table1[[#This Row],[Age]],10)*10)+9</f>
        <v>80-89</v>
      </c>
      <c r="D1152">
        <v>0</v>
      </c>
      <c r="E1152">
        <v>0</v>
      </c>
      <c r="F1152">
        <v>1</v>
      </c>
      <c r="G1152" s="3">
        <v>37.172190621159203</v>
      </c>
      <c r="H1152" s="3" t="str">
        <f>IF(Table1[[#This Row],[BMI]]&lt;18.5,"Underweight",IF(AND(Table1[[#This Row],[BMI]]&gt;=18.5,Table1[[#This Row],[BMI]]&lt;25),"Normal Weight",IF(AND(Table1[[#This Row],[BMI]]&gt;=25,Table1[[#This Row],[BMI]]&lt;30),"Overweight","Obesity")))</f>
        <v>Obesity</v>
      </c>
      <c r="I1152">
        <v>0</v>
      </c>
      <c r="J1152">
        <v>16.942404447569899</v>
      </c>
      <c r="K1152">
        <v>9.0207666533892592</v>
      </c>
      <c r="L1152">
        <v>5.8337594733542701</v>
      </c>
      <c r="M1152">
        <v>6.3567459052229696</v>
      </c>
      <c r="N1152">
        <v>0</v>
      </c>
      <c r="O1152">
        <v>0</v>
      </c>
      <c r="P1152">
        <v>0</v>
      </c>
      <c r="Q1152">
        <v>1</v>
      </c>
      <c r="R1152">
        <v>1</v>
      </c>
      <c r="S1152">
        <v>0</v>
      </c>
      <c r="T1152">
        <v>156</v>
      </c>
      <c r="U1152">
        <v>61</v>
      </c>
      <c r="V1152">
        <v>257.727958191467</v>
      </c>
      <c r="W1152">
        <v>116.57458973618699</v>
      </c>
      <c r="X1152">
        <v>98.619820155471999</v>
      </c>
      <c r="Y1152">
        <v>125.73300978057701</v>
      </c>
      <c r="Z1152">
        <v>21.818110696146299</v>
      </c>
      <c r="AA1152" t="str">
        <f>IF(Table1[[#This Row],[MMSE]]&lt;10, "Severe", IF(AND(Table1[[#This Row],[MMSE]]&gt;10,Table1[[#This Row],[MMSE]]&lt;21),"Moderate",IF(AND(Table1[[#This Row],[MMSE]]&gt;=21,Table1[[#This Row],[MMSE]]&lt;25),"Mild","Normal")))</f>
        <v>Mild</v>
      </c>
      <c r="AB1152">
        <v>0.163207650320257</v>
      </c>
      <c r="AC1152">
        <v>0</v>
      </c>
      <c r="AD1152">
        <v>1</v>
      </c>
      <c r="AE1152">
        <v>6.6036096652164904</v>
      </c>
      <c r="AF1152">
        <v>0</v>
      </c>
      <c r="AG1152">
        <v>0</v>
      </c>
      <c r="AH1152">
        <v>0</v>
      </c>
      <c r="AI1152">
        <v>0</v>
      </c>
      <c r="AJ1152">
        <v>0</v>
      </c>
      <c r="AK1152">
        <v>1</v>
      </c>
      <c r="AL1152" t="s">
        <v>35</v>
      </c>
    </row>
    <row r="1153" spans="1:38" hidden="1" x14ac:dyDescent="0.2">
      <c r="A1153">
        <v>5902</v>
      </c>
      <c r="B1153">
        <v>88</v>
      </c>
      <c r="C1153" t="str">
        <f>QUOTIENT(Table1[[#This Row],[Age]],10)*10&amp;"-"&amp;(QUOTIENT(Table1[[#This Row],[Age]],10)*10)+9</f>
        <v>80-89</v>
      </c>
      <c r="D1153">
        <v>0</v>
      </c>
      <c r="E1153">
        <v>3</v>
      </c>
      <c r="F1153">
        <v>1</v>
      </c>
      <c r="G1153" s="3">
        <v>32.7382467597375</v>
      </c>
      <c r="H1153" s="3" t="str">
        <f>IF(Table1[[#This Row],[BMI]]&lt;18.5,"Underweight",IF(AND(Table1[[#This Row],[BMI]]&gt;=18.5,Table1[[#This Row],[BMI]]&lt;25),"Normal Weight",IF(AND(Table1[[#This Row],[BMI]]&gt;=25,Table1[[#This Row],[BMI]]&lt;30),"Overweight","Obesity")))</f>
        <v>Obesity</v>
      </c>
      <c r="I1153">
        <v>1</v>
      </c>
      <c r="J1153">
        <v>5.2224471846854197</v>
      </c>
      <c r="K1153">
        <v>9.0958844191157997</v>
      </c>
      <c r="L1153">
        <v>9.2641496281804905</v>
      </c>
      <c r="M1153">
        <v>7.2333359469736802</v>
      </c>
      <c r="N1153">
        <v>0</v>
      </c>
      <c r="O1153">
        <v>0</v>
      </c>
      <c r="P1153">
        <v>0</v>
      </c>
      <c r="Q1153">
        <v>1</v>
      </c>
      <c r="R1153">
        <v>0</v>
      </c>
      <c r="S1153">
        <v>0</v>
      </c>
      <c r="T1153">
        <v>122</v>
      </c>
      <c r="U1153">
        <v>78</v>
      </c>
      <c r="V1153">
        <v>289.02842082625602</v>
      </c>
      <c r="W1153">
        <v>163.073283827457</v>
      </c>
      <c r="X1153">
        <v>70.056354172745401</v>
      </c>
      <c r="Y1153">
        <v>309.40109886836501</v>
      </c>
      <c r="Z1153">
        <v>9.4115680230048806</v>
      </c>
      <c r="AA1153" t="str">
        <f>IF(Table1[[#This Row],[MMSE]]&lt;10, "Severe", IF(AND(Table1[[#This Row],[MMSE]]&gt;10,Table1[[#This Row],[MMSE]]&lt;21),"Moderate",IF(AND(Table1[[#This Row],[MMSE]]&gt;=21,Table1[[#This Row],[MMSE]]&lt;25),"Mild","Normal")))</f>
        <v>Severe</v>
      </c>
      <c r="AB1153">
        <v>2.5650035843118402</v>
      </c>
      <c r="AC1153">
        <v>0</v>
      </c>
      <c r="AD1153">
        <v>0</v>
      </c>
      <c r="AE1153">
        <v>9.0305594936503102</v>
      </c>
      <c r="AF1153">
        <v>0</v>
      </c>
      <c r="AG1153">
        <v>0</v>
      </c>
      <c r="AH1153">
        <v>0</v>
      </c>
      <c r="AI1153">
        <v>0</v>
      </c>
      <c r="AJ1153">
        <v>0</v>
      </c>
      <c r="AK1153">
        <v>0</v>
      </c>
      <c r="AL1153" t="s">
        <v>35</v>
      </c>
    </row>
    <row r="1154" spans="1:38" x14ac:dyDescent="0.2">
      <c r="A1154">
        <v>5903</v>
      </c>
      <c r="B1154">
        <v>72</v>
      </c>
      <c r="C1154" t="str">
        <f>QUOTIENT(Table1[[#This Row],[Age]],10)*10&amp;"-"&amp;(QUOTIENT(Table1[[#This Row],[Age]],10)*10)+9</f>
        <v>70-79</v>
      </c>
      <c r="D1154">
        <v>0</v>
      </c>
      <c r="E1154">
        <v>1</v>
      </c>
      <c r="F1154">
        <v>2</v>
      </c>
      <c r="G1154" s="3">
        <v>16.6350137003936</v>
      </c>
      <c r="H1154" s="3" t="str">
        <f>IF(Table1[[#This Row],[BMI]]&lt;18.5,"Underweight",IF(AND(Table1[[#This Row],[BMI]]&gt;=18.5,Table1[[#This Row],[BMI]]&lt;25),"Normal Weight",IF(AND(Table1[[#This Row],[BMI]]&gt;=25,Table1[[#This Row],[BMI]]&lt;30),"Overweight","Obesity")))</f>
        <v>Underweight</v>
      </c>
      <c r="I1154">
        <v>1</v>
      </c>
      <c r="J1154">
        <v>15.9116800465405</v>
      </c>
      <c r="K1154">
        <v>3.04908482247559</v>
      </c>
      <c r="L1154">
        <v>5.7522157747123401</v>
      </c>
      <c r="M1154">
        <v>4.6477188025522</v>
      </c>
      <c r="N1154">
        <v>0</v>
      </c>
      <c r="O1154">
        <v>1</v>
      </c>
      <c r="P1154">
        <v>0</v>
      </c>
      <c r="Q1154">
        <v>1</v>
      </c>
      <c r="R1154">
        <v>0</v>
      </c>
      <c r="S1154">
        <v>0</v>
      </c>
      <c r="T1154">
        <v>146</v>
      </c>
      <c r="U1154">
        <v>81</v>
      </c>
      <c r="V1154">
        <v>184.78251554098199</v>
      </c>
      <c r="W1154">
        <v>168.077248695836</v>
      </c>
      <c r="X1154">
        <v>45.1019599773186</v>
      </c>
      <c r="Y1154">
        <v>376.902369549002</v>
      </c>
      <c r="Z1154">
        <v>14.3924749367202</v>
      </c>
      <c r="AA1154" t="str">
        <f>IF(Table1[[#This Row],[MMSE]]&lt;10, "Severe", IF(AND(Table1[[#This Row],[MMSE]]&gt;10,Table1[[#This Row],[MMSE]]&lt;21),"Moderate",IF(AND(Table1[[#This Row],[MMSE]]&gt;=21,Table1[[#This Row],[MMSE]]&lt;25),"Mild","Normal")))</f>
        <v>Moderate</v>
      </c>
      <c r="AB1154">
        <v>3.7747033680831299</v>
      </c>
      <c r="AC1154">
        <v>1</v>
      </c>
      <c r="AD1154">
        <v>0</v>
      </c>
      <c r="AE1154">
        <v>7.9045719212144299</v>
      </c>
      <c r="AF1154">
        <v>0</v>
      </c>
      <c r="AG1154">
        <v>0</v>
      </c>
      <c r="AH1154">
        <v>0</v>
      </c>
      <c r="AI1154">
        <v>1</v>
      </c>
      <c r="AJ1154">
        <v>0</v>
      </c>
      <c r="AK1154">
        <v>1</v>
      </c>
      <c r="AL1154" t="s">
        <v>35</v>
      </c>
    </row>
    <row r="1155" spans="1:38" hidden="1" x14ac:dyDescent="0.2">
      <c r="A1155">
        <v>5904</v>
      </c>
      <c r="B1155">
        <v>70</v>
      </c>
      <c r="C1155" t="str">
        <f>QUOTIENT(Table1[[#This Row],[Age]],10)*10&amp;"-"&amp;(QUOTIENT(Table1[[#This Row],[Age]],10)*10)+9</f>
        <v>70-79</v>
      </c>
      <c r="D1155">
        <v>0</v>
      </c>
      <c r="E1155">
        <v>0</v>
      </c>
      <c r="F1155">
        <v>3</v>
      </c>
      <c r="G1155" s="3">
        <v>31.9325097691748</v>
      </c>
      <c r="H1155" s="3" t="str">
        <f>IF(Table1[[#This Row],[BMI]]&lt;18.5,"Underweight",IF(AND(Table1[[#This Row],[BMI]]&gt;=18.5,Table1[[#This Row],[BMI]]&lt;25),"Normal Weight",IF(AND(Table1[[#This Row],[BMI]]&gt;=25,Table1[[#This Row],[BMI]]&lt;30),"Overweight","Obesity")))</f>
        <v>Obesity</v>
      </c>
      <c r="I1155">
        <v>0</v>
      </c>
      <c r="J1155">
        <v>17.631984299174398</v>
      </c>
      <c r="K1155">
        <v>2.4238888547313202</v>
      </c>
      <c r="L1155">
        <v>3.3077945201885699</v>
      </c>
      <c r="M1155">
        <v>8.1149063084568898</v>
      </c>
      <c r="N1155">
        <v>1</v>
      </c>
      <c r="O1155">
        <v>0</v>
      </c>
      <c r="P1155">
        <v>0</v>
      </c>
      <c r="Q1155">
        <v>0</v>
      </c>
      <c r="R1155">
        <v>0</v>
      </c>
      <c r="S1155">
        <v>0</v>
      </c>
      <c r="T1155">
        <v>103</v>
      </c>
      <c r="U1155">
        <v>62</v>
      </c>
      <c r="V1155">
        <v>199.51324909133999</v>
      </c>
      <c r="W1155">
        <v>126.963669527543</v>
      </c>
      <c r="X1155">
        <v>93.598776119748806</v>
      </c>
      <c r="Y1155">
        <v>198.335535159469</v>
      </c>
      <c r="Z1155">
        <v>2.2593197905695201</v>
      </c>
      <c r="AA1155" t="str">
        <f>IF(Table1[[#This Row],[MMSE]]&lt;10, "Severe", IF(AND(Table1[[#This Row],[MMSE]]&gt;10,Table1[[#This Row],[MMSE]]&lt;21),"Moderate",IF(AND(Table1[[#This Row],[MMSE]]&gt;=21,Table1[[#This Row],[MMSE]]&lt;25),"Mild","Normal")))</f>
        <v>Severe</v>
      </c>
      <c r="AB1155">
        <v>9.6648870976849697</v>
      </c>
      <c r="AC1155">
        <v>0</v>
      </c>
      <c r="AD1155">
        <v>0</v>
      </c>
      <c r="AE1155">
        <v>0.27378124289956002</v>
      </c>
      <c r="AF1155">
        <v>0</v>
      </c>
      <c r="AG1155">
        <v>0</v>
      </c>
      <c r="AH1155">
        <v>0</v>
      </c>
      <c r="AI1155">
        <v>0</v>
      </c>
      <c r="AJ1155">
        <v>0</v>
      </c>
      <c r="AK1155">
        <v>0</v>
      </c>
      <c r="AL1155" t="s">
        <v>35</v>
      </c>
    </row>
    <row r="1156" spans="1:38" hidden="1" x14ac:dyDescent="0.2">
      <c r="A1156">
        <v>5905</v>
      </c>
      <c r="B1156">
        <v>62</v>
      </c>
      <c r="C1156" t="str">
        <f>QUOTIENT(Table1[[#This Row],[Age]],10)*10&amp;"-"&amp;(QUOTIENT(Table1[[#This Row],[Age]],10)*10)+9</f>
        <v>60-69</v>
      </c>
      <c r="D1156">
        <v>1</v>
      </c>
      <c r="E1156">
        <v>0</v>
      </c>
      <c r="F1156">
        <v>1</v>
      </c>
      <c r="G1156" s="3">
        <v>25.6621174510007</v>
      </c>
      <c r="H1156" s="3" t="str">
        <f>IF(Table1[[#This Row],[BMI]]&lt;18.5,"Underweight",IF(AND(Table1[[#This Row],[BMI]]&gt;=18.5,Table1[[#This Row],[BMI]]&lt;25),"Normal Weight",IF(AND(Table1[[#This Row],[BMI]]&gt;=25,Table1[[#This Row],[BMI]]&lt;30),"Overweight","Obesity")))</f>
        <v>Overweight</v>
      </c>
      <c r="I1156">
        <v>0</v>
      </c>
      <c r="J1156">
        <v>11.376684785893101</v>
      </c>
      <c r="K1156">
        <v>8.1079864847738996</v>
      </c>
      <c r="L1156">
        <v>2.89246359522748</v>
      </c>
      <c r="M1156">
        <v>6.83142205837005</v>
      </c>
      <c r="N1156">
        <v>0</v>
      </c>
      <c r="O1156">
        <v>1</v>
      </c>
      <c r="P1156">
        <v>0</v>
      </c>
      <c r="Q1156">
        <v>1</v>
      </c>
      <c r="R1156">
        <v>1</v>
      </c>
      <c r="S1156">
        <v>0</v>
      </c>
      <c r="T1156">
        <v>138</v>
      </c>
      <c r="U1156">
        <v>97</v>
      </c>
      <c r="V1156">
        <v>234.31849054816001</v>
      </c>
      <c r="W1156">
        <v>189.620273577246</v>
      </c>
      <c r="X1156">
        <v>59.438575113494998</v>
      </c>
      <c r="Y1156">
        <v>201.42835734486701</v>
      </c>
      <c r="Z1156">
        <v>4.7539610041390503</v>
      </c>
      <c r="AA1156" t="str">
        <f>IF(Table1[[#This Row],[MMSE]]&lt;10, "Severe", IF(AND(Table1[[#This Row],[MMSE]]&gt;10,Table1[[#This Row],[MMSE]]&lt;21),"Moderate",IF(AND(Table1[[#This Row],[MMSE]]&gt;=21,Table1[[#This Row],[MMSE]]&lt;25),"Mild","Normal")))</f>
        <v>Severe</v>
      </c>
      <c r="AB1156">
        <v>2.07404237216599</v>
      </c>
      <c r="AC1156">
        <v>0</v>
      </c>
      <c r="AD1156">
        <v>0</v>
      </c>
      <c r="AE1156">
        <v>9.3056348876296404</v>
      </c>
      <c r="AF1156">
        <v>0</v>
      </c>
      <c r="AG1156">
        <v>0</v>
      </c>
      <c r="AH1156">
        <v>0</v>
      </c>
      <c r="AI1156">
        <v>0</v>
      </c>
      <c r="AJ1156">
        <v>0</v>
      </c>
      <c r="AK1156">
        <v>0</v>
      </c>
      <c r="AL1156" t="s">
        <v>35</v>
      </c>
    </row>
    <row r="1157" spans="1:38" x14ac:dyDescent="0.2">
      <c r="A1157">
        <v>5906</v>
      </c>
      <c r="B1157">
        <v>78</v>
      </c>
      <c r="C1157" t="str">
        <f>QUOTIENT(Table1[[#This Row],[Age]],10)*10&amp;"-"&amp;(QUOTIENT(Table1[[#This Row],[Age]],10)*10)+9</f>
        <v>70-79</v>
      </c>
      <c r="D1157">
        <v>0</v>
      </c>
      <c r="E1157">
        <v>3</v>
      </c>
      <c r="F1157">
        <v>2</v>
      </c>
      <c r="G1157" s="3">
        <v>26.876564438178701</v>
      </c>
      <c r="H1157" s="3" t="str">
        <f>IF(Table1[[#This Row],[BMI]]&lt;18.5,"Underweight",IF(AND(Table1[[#This Row],[BMI]]&gt;=18.5,Table1[[#This Row],[BMI]]&lt;25),"Normal Weight",IF(AND(Table1[[#This Row],[BMI]]&gt;=25,Table1[[#This Row],[BMI]]&lt;30),"Overweight","Obesity")))</f>
        <v>Overweight</v>
      </c>
      <c r="I1157">
        <v>0</v>
      </c>
      <c r="J1157">
        <v>8.9816122263235698</v>
      </c>
      <c r="K1157">
        <v>4.5646835076514796</v>
      </c>
      <c r="L1157">
        <v>0.67683885308245495</v>
      </c>
      <c r="M1157">
        <v>7.9475618325050998</v>
      </c>
      <c r="N1157">
        <v>0</v>
      </c>
      <c r="O1157">
        <v>0</v>
      </c>
      <c r="P1157">
        <v>0</v>
      </c>
      <c r="Q1157">
        <v>0</v>
      </c>
      <c r="R1157">
        <v>0</v>
      </c>
      <c r="S1157">
        <v>1</v>
      </c>
      <c r="T1157">
        <v>157</v>
      </c>
      <c r="U1157">
        <v>94</v>
      </c>
      <c r="V1157">
        <v>209.22249570207001</v>
      </c>
      <c r="W1157">
        <v>161.05795017047899</v>
      </c>
      <c r="X1157">
        <v>41.673596680615098</v>
      </c>
      <c r="Y1157">
        <v>134.08048239081199</v>
      </c>
      <c r="Z1157">
        <v>19.5578590598038</v>
      </c>
      <c r="AA1157" t="str">
        <f>IF(Table1[[#This Row],[MMSE]]&lt;10, "Severe", IF(AND(Table1[[#This Row],[MMSE]]&gt;10,Table1[[#This Row],[MMSE]]&lt;21),"Moderate",IF(AND(Table1[[#This Row],[MMSE]]&gt;=21,Table1[[#This Row],[MMSE]]&lt;25),"Mild","Normal")))</f>
        <v>Moderate</v>
      </c>
      <c r="AB1157">
        <v>0.53791909310494701</v>
      </c>
      <c r="AC1157">
        <v>0</v>
      </c>
      <c r="AD1157">
        <v>1</v>
      </c>
      <c r="AE1157">
        <v>5.0383819431099601</v>
      </c>
      <c r="AF1157">
        <v>0</v>
      </c>
      <c r="AG1157">
        <v>0</v>
      </c>
      <c r="AH1157">
        <v>0</v>
      </c>
      <c r="AI1157">
        <v>0</v>
      </c>
      <c r="AJ1157">
        <v>1</v>
      </c>
      <c r="AK1157">
        <v>1</v>
      </c>
      <c r="AL1157" t="s">
        <v>35</v>
      </c>
    </row>
    <row r="1158" spans="1:38" hidden="1" x14ac:dyDescent="0.2">
      <c r="A1158">
        <v>5907</v>
      </c>
      <c r="B1158">
        <v>72</v>
      </c>
      <c r="C1158" t="str">
        <f>QUOTIENT(Table1[[#This Row],[Age]],10)*10&amp;"-"&amp;(QUOTIENT(Table1[[#This Row],[Age]],10)*10)+9</f>
        <v>70-79</v>
      </c>
      <c r="D1158">
        <v>0</v>
      </c>
      <c r="E1158">
        <v>1</v>
      </c>
      <c r="F1158">
        <v>2</v>
      </c>
      <c r="G1158" s="3">
        <v>33.8156241927148</v>
      </c>
      <c r="H1158" s="3" t="str">
        <f>IF(Table1[[#This Row],[BMI]]&lt;18.5,"Underweight",IF(AND(Table1[[#This Row],[BMI]]&gt;=18.5,Table1[[#This Row],[BMI]]&lt;25),"Normal Weight",IF(AND(Table1[[#This Row],[BMI]]&gt;=25,Table1[[#This Row],[BMI]]&lt;30),"Overweight","Obesity")))</f>
        <v>Obesity</v>
      </c>
      <c r="I1158">
        <v>0</v>
      </c>
      <c r="J1158">
        <v>18.035548163294699</v>
      </c>
      <c r="K1158">
        <v>8.6001142855543709</v>
      </c>
      <c r="L1158">
        <v>2.4212314860668598</v>
      </c>
      <c r="M1158">
        <v>5.5952598813010503</v>
      </c>
      <c r="N1158">
        <v>0</v>
      </c>
      <c r="O1158">
        <v>0</v>
      </c>
      <c r="P1158">
        <v>0</v>
      </c>
      <c r="Q1158">
        <v>0</v>
      </c>
      <c r="R1158">
        <v>0</v>
      </c>
      <c r="S1158">
        <v>0</v>
      </c>
      <c r="T1158">
        <v>120</v>
      </c>
      <c r="U1158">
        <v>91</v>
      </c>
      <c r="V1158">
        <v>198.009108421137</v>
      </c>
      <c r="W1158">
        <v>148.95163507525899</v>
      </c>
      <c r="X1158">
        <v>99.958358025935297</v>
      </c>
      <c r="Y1158">
        <v>284.24492422022001</v>
      </c>
      <c r="Z1158">
        <v>3.0410856325836901</v>
      </c>
      <c r="AA1158" t="str">
        <f>IF(Table1[[#This Row],[MMSE]]&lt;10, "Severe", IF(AND(Table1[[#This Row],[MMSE]]&gt;10,Table1[[#This Row],[MMSE]]&lt;21),"Moderate",IF(AND(Table1[[#This Row],[MMSE]]&gt;=21,Table1[[#This Row],[MMSE]]&lt;25),"Mild","Normal")))</f>
        <v>Severe</v>
      </c>
      <c r="AB1158">
        <v>4.3794869131276402</v>
      </c>
      <c r="AC1158">
        <v>0</v>
      </c>
      <c r="AD1158">
        <v>0</v>
      </c>
      <c r="AE1158">
        <v>0.20089820741623399</v>
      </c>
      <c r="AF1158">
        <v>1</v>
      </c>
      <c r="AG1158">
        <v>0</v>
      </c>
      <c r="AH1158">
        <v>0</v>
      </c>
      <c r="AI1158">
        <v>0</v>
      </c>
      <c r="AJ1158">
        <v>0</v>
      </c>
      <c r="AK1158">
        <v>1</v>
      </c>
      <c r="AL1158" t="s">
        <v>35</v>
      </c>
    </row>
    <row r="1159" spans="1:38" hidden="1" x14ac:dyDescent="0.2">
      <c r="A1159">
        <v>5908</v>
      </c>
      <c r="B1159">
        <v>90</v>
      </c>
      <c r="C1159" t="str">
        <f>QUOTIENT(Table1[[#This Row],[Age]],10)*10&amp;"-"&amp;(QUOTIENT(Table1[[#This Row],[Age]],10)*10)+9</f>
        <v>90-99</v>
      </c>
      <c r="D1159">
        <v>1</v>
      </c>
      <c r="E1159">
        <v>0</v>
      </c>
      <c r="F1159">
        <v>2</v>
      </c>
      <c r="G1159" s="3">
        <v>22.130445213843</v>
      </c>
      <c r="H1159" s="3" t="str">
        <f>IF(Table1[[#This Row],[BMI]]&lt;18.5,"Underweight",IF(AND(Table1[[#This Row],[BMI]]&gt;=18.5,Table1[[#This Row],[BMI]]&lt;25),"Normal Weight",IF(AND(Table1[[#This Row],[BMI]]&gt;=25,Table1[[#This Row],[BMI]]&lt;30),"Overweight","Obesity")))</f>
        <v>Normal Weight</v>
      </c>
      <c r="I1159">
        <v>1</v>
      </c>
      <c r="J1159">
        <v>10.066841665853</v>
      </c>
      <c r="K1159">
        <v>4.6793704303570101</v>
      </c>
      <c r="L1159">
        <v>9.6913344532197296</v>
      </c>
      <c r="M1159">
        <v>7.5043516759566202</v>
      </c>
      <c r="N1159">
        <v>0</v>
      </c>
      <c r="O1159">
        <v>0</v>
      </c>
      <c r="P1159">
        <v>1</v>
      </c>
      <c r="Q1159">
        <v>0</v>
      </c>
      <c r="R1159">
        <v>1</v>
      </c>
      <c r="S1159">
        <v>0</v>
      </c>
      <c r="T1159">
        <v>117</v>
      </c>
      <c r="U1159">
        <v>103</v>
      </c>
      <c r="V1159">
        <v>226.509596501397</v>
      </c>
      <c r="W1159">
        <v>108.69384023691001</v>
      </c>
      <c r="X1159">
        <v>48.445742103727397</v>
      </c>
      <c r="Y1159">
        <v>76.508618340756797</v>
      </c>
      <c r="Z1159">
        <v>23.0787547799248</v>
      </c>
      <c r="AA1159" t="str">
        <f>IF(Table1[[#This Row],[MMSE]]&lt;10, "Severe", IF(AND(Table1[[#This Row],[MMSE]]&gt;10,Table1[[#This Row],[MMSE]]&lt;21),"Moderate",IF(AND(Table1[[#This Row],[MMSE]]&gt;=21,Table1[[#This Row],[MMSE]]&lt;25),"Mild","Normal")))</f>
        <v>Mild</v>
      </c>
      <c r="AB1159">
        <v>3.54501474765858</v>
      </c>
      <c r="AC1159">
        <v>0</v>
      </c>
      <c r="AD1159">
        <v>1</v>
      </c>
      <c r="AE1159">
        <v>1.28346705862953</v>
      </c>
      <c r="AF1159">
        <v>0</v>
      </c>
      <c r="AG1159">
        <v>0</v>
      </c>
      <c r="AH1159">
        <v>0</v>
      </c>
      <c r="AI1159">
        <v>0</v>
      </c>
      <c r="AJ1159">
        <v>1</v>
      </c>
      <c r="AK1159">
        <v>1</v>
      </c>
      <c r="AL1159" t="s">
        <v>35</v>
      </c>
    </row>
    <row r="1160" spans="1:38" hidden="1" x14ac:dyDescent="0.2">
      <c r="A1160">
        <v>5909</v>
      </c>
      <c r="B1160">
        <v>88</v>
      </c>
      <c r="C1160" t="str">
        <f>QUOTIENT(Table1[[#This Row],[Age]],10)*10&amp;"-"&amp;(QUOTIENT(Table1[[#This Row],[Age]],10)*10)+9</f>
        <v>80-89</v>
      </c>
      <c r="D1160">
        <v>0</v>
      </c>
      <c r="E1160">
        <v>0</v>
      </c>
      <c r="F1160">
        <v>1</v>
      </c>
      <c r="G1160" s="3">
        <v>15.6227377299754</v>
      </c>
      <c r="H1160" s="3" t="str">
        <f>IF(Table1[[#This Row],[BMI]]&lt;18.5,"Underweight",IF(AND(Table1[[#This Row],[BMI]]&gt;=18.5,Table1[[#This Row],[BMI]]&lt;25),"Normal Weight",IF(AND(Table1[[#This Row],[BMI]]&gt;=25,Table1[[#This Row],[BMI]]&lt;30),"Overweight","Obesity")))</f>
        <v>Underweight</v>
      </c>
      <c r="I1160">
        <v>0</v>
      </c>
      <c r="J1160">
        <v>13.970951225481899</v>
      </c>
      <c r="K1160">
        <v>4.5779781416235599</v>
      </c>
      <c r="L1160">
        <v>8.3610734816734098</v>
      </c>
      <c r="M1160">
        <v>6.8956734148195098</v>
      </c>
      <c r="N1160">
        <v>0</v>
      </c>
      <c r="O1160">
        <v>0</v>
      </c>
      <c r="P1160">
        <v>0</v>
      </c>
      <c r="Q1160">
        <v>0</v>
      </c>
      <c r="R1160">
        <v>0</v>
      </c>
      <c r="S1160">
        <v>1</v>
      </c>
      <c r="T1160">
        <v>160</v>
      </c>
      <c r="U1160">
        <v>68</v>
      </c>
      <c r="V1160">
        <v>280.78464332892202</v>
      </c>
      <c r="W1160">
        <v>194.57016303914699</v>
      </c>
      <c r="X1160">
        <v>66.724589054389796</v>
      </c>
      <c r="Y1160">
        <v>229.64410463931</v>
      </c>
      <c r="Z1160">
        <v>22.7042009974456</v>
      </c>
      <c r="AA1160" t="str">
        <f>IF(Table1[[#This Row],[MMSE]]&lt;10, "Severe", IF(AND(Table1[[#This Row],[MMSE]]&gt;10,Table1[[#This Row],[MMSE]]&lt;21),"Moderate",IF(AND(Table1[[#This Row],[MMSE]]&gt;=21,Table1[[#This Row],[MMSE]]&lt;25),"Mild","Normal")))</f>
        <v>Mild</v>
      </c>
      <c r="AB1160">
        <v>4.0891750330947998</v>
      </c>
      <c r="AC1160">
        <v>1</v>
      </c>
      <c r="AD1160">
        <v>0</v>
      </c>
      <c r="AE1160">
        <v>3.31891318908538</v>
      </c>
      <c r="AF1160">
        <v>1</v>
      </c>
      <c r="AG1160">
        <v>0</v>
      </c>
      <c r="AH1160">
        <v>0</v>
      </c>
      <c r="AI1160">
        <v>0</v>
      </c>
      <c r="AJ1160">
        <v>1</v>
      </c>
      <c r="AK1160">
        <v>1</v>
      </c>
      <c r="AL1160" t="s">
        <v>35</v>
      </c>
    </row>
    <row r="1161" spans="1:38" x14ac:dyDescent="0.2">
      <c r="A1161">
        <v>5910</v>
      </c>
      <c r="B1161">
        <v>88</v>
      </c>
      <c r="C1161" t="str">
        <f>QUOTIENT(Table1[[#This Row],[Age]],10)*10&amp;"-"&amp;(QUOTIENT(Table1[[#This Row],[Age]],10)*10)+9</f>
        <v>80-89</v>
      </c>
      <c r="D1161">
        <v>1</v>
      </c>
      <c r="E1161">
        <v>1</v>
      </c>
      <c r="F1161">
        <v>0</v>
      </c>
      <c r="G1161" s="3">
        <v>26.3414569471791</v>
      </c>
      <c r="H1161" s="3" t="str">
        <f>IF(Table1[[#This Row],[BMI]]&lt;18.5,"Underweight",IF(AND(Table1[[#This Row],[BMI]]&gt;=18.5,Table1[[#This Row],[BMI]]&lt;25),"Normal Weight",IF(AND(Table1[[#This Row],[BMI]]&gt;=25,Table1[[#This Row],[BMI]]&lt;30),"Overweight","Obesity")))</f>
        <v>Overweight</v>
      </c>
      <c r="I1161">
        <v>0</v>
      </c>
      <c r="J1161">
        <v>17.793865634829402</v>
      </c>
      <c r="K1161">
        <v>1.0160872463134301</v>
      </c>
      <c r="L1161">
        <v>5.7080315907893198</v>
      </c>
      <c r="M1161">
        <v>9.3250182617757105</v>
      </c>
      <c r="N1161">
        <v>0</v>
      </c>
      <c r="O1161">
        <v>0</v>
      </c>
      <c r="P1161">
        <v>0</v>
      </c>
      <c r="Q1161">
        <v>0</v>
      </c>
      <c r="R1161">
        <v>0</v>
      </c>
      <c r="S1161">
        <v>0</v>
      </c>
      <c r="T1161">
        <v>176</v>
      </c>
      <c r="U1161">
        <v>77</v>
      </c>
      <c r="V1161">
        <v>210.94903637664001</v>
      </c>
      <c r="W1161">
        <v>58.110510626425203</v>
      </c>
      <c r="X1161">
        <v>96.681849899269096</v>
      </c>
      <c r="Y1161">
        <v>206.733352156547</v>
      </c>
      <c r="Z1161">
        <v>14.4886407130201</v>
      </c>
      <c r="AA1161" t="str">
        <f>IF(Table1[[#This Row],[MMSE]]&lt;10, "Severe", IF(AND(Table1[[#This Row],[MMSE]]&gt;10,Table1[[#This Row],[MMSE]]&lt;21),"Moderate",IF(AND(Table1[[#This Row],[MMSE]]&gt;=21,Table1[[#This Row],[MMSE]]&lt;25),"Mild","Normal")))</f>
        <v>Moderate</v>
      </c>
      <c r="AB1161">
        <v>7.30785082965114</v>
      </c>
      <c r="AC1161">
        <v>0</v>
      </c>
      <c r="AD1161">
        <v>0</v>
      </c>
      <c r="AE1161">
        <v>6.8007028416110602</v>
      </c>
      <c r="AF1161">
        <v>1</v>
      </c>
      <c r="AG1161">
        <v>0</v>
      </c>
      <c r="AH1161">
        <v>0</v>
      </c>
      <c r="AI1161">
        <v>0</v>
      </c>
      <c r="AJ1161">
        <v>1</v>
      </c>
      <c r="AK1161">
        <v>0</v>
      </c>
      <c r="AL1161" t="s">
        <v>35</v>
      </c>
    </row>
    <row r="1162" spans="1:38" hidden="1" x14ac:dyDescent="0.2">
      <c r="A1162">
        <v>5911</v>
      </c>
      <c r="B1162">
        <v>72</v>
      </c>
      <c r="C1162" t="str">
        <f>QUOTIENT(Table1[[#This Row],[Age]],10)*10&amp;"-"&amp;(QUOTIENT(Table1[[#This Row],[Age]],10)*10)+9</f>
        <v>70-79</v>
      </c>
      <c r="D1162">
        <v>0</v>
      </c>
      <c r="E1162">
        <v>1</v>
      </c>
      <c r="F1162">
        <v>0</v>
      </c>
      <c r="G1162" s="3">
        <v>38.646316377361998</v>
      </c>
      <c r="H1162" s="3" t="str">
        <f>IF(Table1[[#This Row],[BMI]]&lt;18.5,"Underweight",IF(AND(Table1[[#This Row],[BMI]]&gt;=18.5,Table1[[#This Row],[BMI]]&lt;25),"Normal Weight",IF(AND(Table1[[#This Row],[BMI]]&gt;=25,Table1[[#This Row],[BMI]]&lt;30),"Overweight","Obesity")))</f>
        <v>Obesity</v>
      </c>
      <c r="I1162">
        <v>1</v>
      </c>
      <c r="J1162">
        <v>15.4313428765082</v>
      </c>
      <c r="K1162">
        <v>4.4395110269920197</v>
      </c>
      <c r="L1162">
        <v>1.1442772149418901</v>
      </c>
      <c r="M1162">
        <v>5.39084093606869</v>
      </c>
      <c r="N1162">
        <v>1</v>
      </c>
      <c r="O1162">
        <v>0</v>
      </c>
      <c r="P1162">
        <v>0</v>
      </c>
      <c r="Q1162">
        <v>0</v>
      </c>
      <c r="R1162">
        <v>0</v>
      </c>
      <c r="S1162">
        <v>0</v>
      </c>
      <c r="T1162">
        <v>114</v>
      </c>
      <c r="U1162">
        <v>70</v>
      </c>
      <c r="V1162">
        <v>185.046593782369</v>
      </c>
      <c r="W1162">
        <v>56.671156420732203</v>
      </c>
      <c r="X1162">
        <v>35.654052501763303</v>
      </c>
      <c r="Y1162">
        <v>290.84767177333902</v>
      </c>
      <c r="Z1162">
        <v>5.6408879331108697</v>
      </c>
      <c r="AA1162" t="str">
        <f>IF(Table1[[#This Row],[MMSE]]&lt;10, "Severe", IF(AND(Table1[[#This Row],[MMSE]]&gt;10,Table1[[#This Row],[MMSE]]&lt;21),"Moderate",IF(AND(Table1[[#This Row],[MMSE]]&gt;=21,Table1[[#This Row],[MMSE]]&lt;25),"Mild","Normal")))</f>
        <v>Severe</v>
      </c>
      <c r="AB1162">
        <v>9.9484506476972694</v>
      </c>
      <c r="AC1162">
        <v>0</v>
      </c>
      <c r="AD1162">
        <v>0</v>
      </c>
      <c r="AE1162">
        <v>5.7926292571804501</v>
      </c>
      <c r="AF1162">
        <v>0</v>
      </c>
      <c r="AG1162">
        <v>1</v>
      </c>
      <c r="AH1162">
        <v>0</v>
      </c>
      <c r="AI1162">
        <v>0</v>
      </c>
      <c r="AJ1162">
        <v>0</v>
      </c>
      <c r="AK1162">
        <v>0</v>
      </c>
      <c r="AL1162" t="s">
        <v>35</v>
      </c>
    </row>
    <row r="1163" spans="1:38" hidden="1" x14ac:dyDescent="0.2">
      <c r="A1163">
        <v>5912</v>
      </c>
      <c r="B1163">
        <v>79</v>
      </c>
      <c r="C1163" t="str">
        <f>QUOTIENT(Table1[[#This Row],[Age]],10)*10&amp;"-"&amp;(QUOTIENT(Table1[[#This Row],[Age]],10)*10)+9</f>
        <v>70-79</v>
      </c>
      <c r="D1163">
        <v>1</v>
      </c>
      <c r="E1163">
        <v>0</v>
      </c>
      <c r="F1163">
        <v>3</v>
      </c>
      <c r="G1163" s="3">
        <v>21.757781704668901</v>
      </c>
      <c r="H1163" s="3" t="str">
        <f>IF(Table1[[#This Row],[BMI]]&lt;18.5,"Underweight",IF(AND(Table1[[#This Row],[BMI]]&gt;=18.5,Table1[[#This Row],[BMI]]&lt;25),"Normal Weight",IF(AND(Table1[[#This Row],[BMI]]&gt;=25,Table1[[#This Row],[BMI]]&lt;30),"Overweight","Obesity")))</f>
        <v>Normal Weight</v>
      </c>
      <c r="I1163">
        <v>0</v>
      </c>
      <c r="J1163">
        <v>11.3612094533846</v>
      </c>
      <c r="K1163">
        <v>4.7891751994766798</v>
      </c>
      <c r="L1163">
        <v>5.7939566911542002</v>
      </c>
      <c r="M1163">
        <v>5.2082453209777002</v>
      </c>
      <c r="N1163">
        <v>0</v>
      </c>
      <c r="O1163">
        <v>0</v>
      </c>
      <c r="P1163">
        <v>0</v>
      </c>
      <c r="Q1163">
        <v>0</v>
      </c>
      <c r="R1163">
        <v>0</v>
      </c>
      <c r="S1163">
        <v>1</v>
      </c>
      <c r="T1163">
        <v>104</v>
      </c>
      <c r="U1163">
        <v>80</v>
      </c>
      <c r="V1163">
        <v>215.48071546937601</v>
      </c>
      <c r="W1163">
        <v>113.14780732366501</v>
      </c>
      <c r="X1163">
        <v>28.748470354793302</v>
      </c>
      <c r="Y1163">
        <v>297.84941656751897</v>
      </c>
      <c r="Z1163">
        <v>9.8608888413038098</v>
      </c>
      <c r="AA1163" t="str">
        <f>IF(Table1[[#This Row],[MMSE]]&lt;10, "Severe", IF(AND(Table1[[#This Row],[MMSE]]&gt;10,Table1[[#This Row],[MMSE]]&lt;21),"Moderate",IF(AND(Table1[[#This Row],[MMSE]]&gt;=21,Table1[[#This Row],[MMSE]]&lt;25),"Mild","Normal")))</f>
        <v>Severe</v>
      </c>
      <c r="AB1163">
        <v>6.8736292063841002</v>
      </c>
      <c r="AC1163">
        <v>0</v>
      </c>
      <c r="AD1163">
        <v>0</v>
      </c>
      <c r="AE1163">
        <v>3.7674204211842399</v>
      </c>
      <c r="AF1163">
        <v>0</v>
      </c>
      <c r="AG1163">
        <v>0</v>
      </c>
      <c r="AH1163">
        <v>0</v>
      </c>
      <c r="AI1163">
        <v>0</v>
      </c>
      <c r="AJ1163">
        <v>0</v>
      </c>
      <c r="AK1163">
        <v>0</v>
      </c>
      <c r="AL1163" t="s">
        <v>35</v>
      </c>
    </row>
    <row r="1164" spans="1:38" hidden="1" x14ac:dyDescent="0.2">
      <c r="A1164">
        <v>5913</v>
      </c>
      <c r="B1164">
        <v>63</v>
      </c>
      <c r="C1164" t="str">
        <f>QUOTIENT(Table1[[#This Row],[Age]],10)*10&amp;"-"&amp;(QUOTIENT(Table1[[#This Row],[Age]],10)*10)+9</f>
        <v>60-69</v>
      </c>
      <c r="D1164">
        <v>0</v>
      </c>
      <c r="E1164">
        <v>2</v>
      </c>
      <c r="F1164">
        <v>3</v>
      </c>
      <c r="G1164" s="3">
        <v>17.760098261123101</v>
      </c>
      <c r="H1164" s="3" t="str">
        <f>IF(Table1[[#This Row],[BMI]]&lt;18.5,"Underweight",IF(AND(Table1[[#This Row],[BMI]]&gt;=18.5,Table1[[#This Row],[BMI]]&lt;25),"Normal Weight",IF(AND(Table1[[#This Row],[BMI]]&gt;=25,Table1[[#This Row],[BMI]]&lt;30),"Overweight","Obesity")))</f>
        <v>Underweight</v>
      </c>
      <c r="I1164">
        <v>0</v>
      </c>
      <c r="J1164">
        <v>2.52098551879119</v>
      </c>
      <c r="K1164">
        <v>0.92728388296210995</v>
      </c>
      <c r="L1164">
        <v>6.6919801184133796</v>
      </c>
      <c r="M1164">
        <v>9.53978267724845</v>
      </c>
      <c r="N1164">
        <v>1</v>
      </c>
      <c r="O1164">
        <v>1</v>
      </c>
      <c r="P1164">
        <v>1</v>
      </c>
      <c r="Q1164">
        <v>0</v>
      </c>
      <c r="R1164">
        <v>0</v>
      </c>
      <c r="S1164">
        <v>0</v>
      </c>
      <c r="T1164">
        <v>111</v>
      </c>
      <c r="U1164">
        <v>70</v>
      </c>
      <c r="V1164">
        <v>231.55129346353499</v>
      </c>
      <c r="W1164">
        <v>131.34665912560899</v>
      </c>
      <c r="X1164">
        <v>39.792135659404003</v>
      </c>
      <c r="Y1164">
        <v>349.54960301759002</v>
      </c>
      <c r="Z1164">
        <v>21.718570194634701</v>
      </c>
      <c r="AA1164" t="str">
        <f>IF(Table1[[#This Row],[MMSE]]&lt;10, "Severe", IF(AND(Table1[[#This Row],[MMSE]]&gt;10,Table1[[#This Row],[MMSE]]&lt;21),"Moderate",IF(AND(Table1[[#This Row],[MMSE]]&gt;=21,Table1[[#This Row],[MMSE]]&lt;25),"Mild","Normal")))</f>
        <v>Mild</v>
      </c>
      <c r="AB1164">
        <v>8.2601759109255894</v>
      </c>
      <c r="AC1164">
        <v>1</v>
      </c>
      <c r="AD1164">
        <v>0</v>
      </c>
      <c r="AE1164">
        <v>7.5589325898896904</v>
      </c>
      <c r="AF1164">
        <v>1</v>
      </c>
      <c r="AG1164">
        <v>0</v>
      </c>
      <c r="AH1164">
        <v>0</v>
      </c>
      <c r="AI1164">
        <v>0</v>
      </c>
      <c r="AJ1164">
        <v>0</v>
      </c>
      <c r="AK1164">
        <v>0</v>
      </c>
      <c r="AL1164" t="s">
        <v>35</v>
      </c>
    </row>
    <row r="1165" spans="1:38" hidden="1" x14ac:dyDescent="0.2">
      <c r="A1165">
        <v>5914</v>
      </c>
      <c r="B1165">
        <v>86</v>
      </c>
      <c r="C1165" t="str">
        <f>QUOTIENT(Table1[[#This Row],[Age]],10)*10&amp;"-"&amp;(QUOTIENT(Table1[[#This Row],[Age]],10)*10)+9</f>
        <v>80-89</v>
      </c>
      <c r="D1165">
        <v>0</v>
      </c>
      <c r="E1165">
        <v>1</v>
      </c>
      <c r="F1165">
        <v>2</v>
      </c>
      <c r="G1165" s="3">
        <v>36.643043344419098</v>
      </c>
      <c r="H1165" s="3" t="str">
        <f>IF(Table1[[#This Row],[BMI]]&lt;18.5,"Underweight",IF(AND(Table1[[#This Row],[BMI]]&gt;=18.5,Table1[[#This Row],[BMI]]&lt;25),"Normal Weight",IF(AND(Table1[[#This Row],[BMI]]&gt;=25,Table1[[#This Row],[BMI]]&lt;30),"Overweight","Obesity")))</f>
        <v>Obesity</v>
      </c>
      <c r="I1165">
        <v>0</v>
      </c>
      <c r="J1165">
        <v>16.082594218094599</v>
      </c>
      <c r="K1165">
        <v>7.82307584883542</v>
      </c>
      <c r="L1165">
        <v>9.9491342437216996</v>
      </c>
      <c r="M1165">
        <v>6.0924421003779097</v>
      </c>
      <c r="N1165">
        <v>0</v>
      </c>
      <c r="O1165">
        <v>1</v>
      </c>
      <c r="P1165">
        <v>0</v>
      </c>
      <c r="Q1165">
        <v>0</v>
      </c>
      <c r="R1165">
        <v>0</v>
      </c>
      <c r="S1165">
        <v>0</v>
      </c>
      <c r="T1165">
        <v>163</v>
      </c>
      <c r="U1165">
        <v>64</v>
      </c>
      <c r="V1165">
        <v>290.16255381102599</v>
      </c>
      <c r="W1165">
        <v>123.638362628857</v>
      </c>
      <c r="X1165">
        <v>41.707286912376297</v>
      </c>
      <c r="Y1165">
        <v>260.52708215025302</v>
      </c>
      <c r="Z1165">
        <v>5.5130302019822803</v>
      </c>
      <c r="AA1165" t="str">
        <f>IF(Table1[[#This Row],[MMSE]]&lt;10, "Severe", IF(AND(Table1[[#This Row],[MMSE]]&gt;10,Table1[[#This Row],[MMSE]]&lt;21),"Moderate",IF(AND(Table1[[#This Row],[MMSE]]&gt;=21,Table1[[#This Row],[MMSE]]&lt;25),"Mild","Normal")))</f>
        <v>Severe</v>
      </c>
      <c r="AB1165">
        <v>4.0455063634604702</v>
      </c>
      <c r="AC1165">
        <v>0</v>
      </c>
      <c r="AD1165">
        <v>0</v>
      </c>
      <c r="AE1165">
        <v>7.9041854043906898</v>
      </c>
      <c r="AF1165">
        <v>0</v>
      </c>
      <c r="AG1165">
        <v>0</v>
      </c>
      <c r="AH1165">
        <v>0</v>
      </c>
      <c r="AI1165">
        <v>1</v>
      </c>
      <c r="AJ1165">
        <v>1</v>
      </c>
      <c r="AK1165">
        <v>0</v>
      </c>
      <c r="AL1165" t="s">
        <v>35</v>
      </c>
    </row>
    <row r="1166" spans="1:38" hidden="1" x14ac:dyDescent="0.2">
      <c r="A1166">
        <v>5915</v>
      </c>
      <c r="B1166">
        <v>90</v>
      </c>
      <c r="C1166" t="str">
        <f>QUOTIENT(Table1[[#This Row],[Age]],10)*10&amp;"-"&amp;(QUOTIENT(Table1[[#This Row],[Age]],10)*10)+9</f>
        <v>90-99</v>
      </c>
      <c r="D1166">
        <v>0</v>
      </c>
      <c r="E1166">
        <v>0</v>
      </c>
      <c r="F1166">
        <v>1</v>
      </c>
      <c r="G1166" s="3">
        <v>23.2330303811198</v>
      </c>
      <c r="H1166" s="3" t="str">
        <f>IF(Table1[[#This Row],[BMI]]&lt;18.5,"Underweight",IF(AND(Table1[[#This Row],[BMI]]&gt;=18.5,Table1[[#This Row],[BMI]]&lt;25),"Normal Weight",IF(AND(Table1[[#This Row],[BMI]]&gt;=25,Table1[[#This Row],[BMI]]&lt;30),"Overweight","Obesity")))</f>
        <v>Normal Weight</v>
      </c>
      <c r="I1166">
        <v>1</v>
      </c>
      <c r="J1166">
        <v>14.3672407834616</v>
      </c>
      <c r="K1166">
        <v>8.5115468519614002</v>
      </c>
      <c r="L1166">
        <v>8.4495644575164999</v>
      </c>
      <c r="M1166">
        <v>7.0429354423641701</v>
      </c>
      <c r="N1166">
        <v>0</v>
      </c>
      <c r="O1166">
        <v>0</v>
      </c>
      <c r="P1166">
        <v>0</v>
      </c>
      <c r="Q1166">
        <v>0</v>
      </c>
      <c r="R1166">
        <v>1</v>
      </c>
      <c r="S1166">
        <v>1</v>
      </c>
      <c r="T1166">
        <v>90</v>
      </c>
      <c r="U1166">
        <v>71</v>
      </c>
      <c r="V1166">
        <v>218.60006076208401</v>
      </c>
      <c r="W1166">
        <v>149.42026192029999</v>
      </c>
      <c r="X1166">
        <v>79.9698772751685</v>
      </c>
      <c r="Y1166">
        <v>308.13310827475402</v>
      </c>
      <c r="Z1166">
        <v>3.5343298305661301</v>
      </c>
      <c r="AA1166" t="str">
        <f>IF(Table1[[#This Row],[MMSE]]&lt;10, "Severe", IF(AND(Table1[[#This Row],[MMSE]]&gt;10,Table1[[#This Row],[MMSE]]&lt;21),"Moderate",IF(AND(Table1[[#This Row],[MMSE]]&gt;=21,Table1[[#This Row],[MMSE]]&lt;25),"Mild","Normal")))</f>
        <v>Severe</v>
      </c>
      <c r="AB1166">
        <v>0.155778354643102</v>
      </c>
      <c r="AC1166">
        <v>1</v>
      </c>
      <c r="AD1166">
        <v>0</v>
      </c>
      <c r="AE1166">
        <v>3.8009740473909801</v>
      </c>
      <c r="AF1166">
        <v>0</v>
      </c>
      <c r="AG1166">
        <v>1</v>
      </c>
      <c r="AH1166">
        <v>0</v>
      </c>
      <c r="AI1166">
        <v>0</v>
      </c>
      <c r="AJ1166">
        <v>1</v>
      </c>
      <c r="AK1166">
        <v>1</v>
      </c>
      <c r="AL1166" t="s">
        <v>35</v>
      </c>
    </row>
    <row r="1167" spans="1:38" hidden="1" x14ac:dyDescent="0.2">
      <c r="A1167">
        <v>5916</v>
      </c>
      <c r="B1167">
        <v>83</v>
      </c>
      <c r="C1167" t="str">
        <f>QUOTIENT(Table1[[#This Row],[Age]],10)*10&amp;"-"&amp;(QUOTIENT(Table1[[#This Row],[Age]],10)*10)+9</f>
        <v>80-89</v>
      </c>
      <c r="D1167">
        <v>1</v>
      </c>
      <c r="E1167">
        <v>0</v>
      </c>
      <c r="F1167">
        <v>3</v>
      </c>
      <c r="G1167" s="3">
        <v>35.005273793424003</v>
      </c>
      <c r="H1167" s="3" t="str">
        <f>IF(Table1[[#This Row],[BMI]]&lt;18.5,"Underweight",IF(AND(Table1[[#This Row],[BMI]]&gt;=18.5,Table1[[#This Row],[BMI]]&lt;25),"Normal Weight",IF(AND(Table1[[#This Row],[BMI]]&gt;=25,Table1[[#This Row],[BMI]]&lt;30),"Overweight","Obesity")))</f>
        <v>Obesity</v>
      </c>
      <c r="I1167">
        <v>1</v>
      </c>
      <c r="J1167">
        <v>3.2265720657596701</v>
      </c>
      <c r="K1167">
        <v>1.9243735219256899</v>
      </c>
      <c r="L1167">
        <v>5.52143671078995</v>
      </c>
      <c r="M1167">
        <v>4.4831766149413896</v>
      </c>
      <c r="N1167">
        <v>0</v>
      </c>
      <c r="O1167">
        <v>1</v>
      </c>
      <c r="P1167">
        <v>0</v>
      </c>
      <c r="Q1167">
        <v>0</v>
      </c>
      <c r="R1167">
        <v>0</v>
      </c>
      <c r="S1167">
        <v>0</v>
      </c>
      <c r="T1167">
        <v>135</v>
      </c>
      <c r="U1167">
        <v>76</v>
      </c>
      <c r="V1167">
        <v>201.269801519293</v>
      </c>
      <c r="W1167">
        <v>107.84246630641999</v>
      </c>
      <c r="X1167">
        <v>31.5209272240686</v>
      </c>
      <c r="Y1167">
        <v>331.69290863098001</v>
      </c>
      <c r="Z1167">
        <v>0.85865612099139299</v>
      </c>
      <c r="AA1167" t="str">
        <f>IF(Table1[[#This Row],[MMSE]]&lt;10, "Severe", IF(AND(Table1[[#This Row],[MMSE]]&gt;10,Table1[[#This Row],[MMSE]]&lt;21),"Moderate",IF(AND(Table1[[#This Row],[MMSE]]&gt;=21,Table1[[#This Row],[MMSE]]&lt;25),"Mild","Normal")))</f>
        <v>Severe</v>
      </c>
      <c r="AB1167">
        <v>3.5621722337269501</v>
      </c>
      <c r="AC1167">
        <v>0</v>
      </c>
      <c r="AD1167">
        <v>0</v>
      </c>
      <c r="AE1167">
        <v>7.1311068925852297</v>
      </c>
      <c r="AF1167">
        <v>0</v>
      </c>
      <c r="AG1167">
        <v>0</v>
      </c>
      <c r="AH1167">
        <v>0</v>
      </c>
      <c r="AI1167">
        <v>1</v>
      </c>
      <c r="AJ1167">
        <v>1</v>
      </c>
      <c r="AK1167">
        <v>0</v>
      </c>
      <c r="AL1167" t="s">
        <v>35</v>
      </c>
    </row>
    <row r="1168" spans="1:38" hidden="1" x14ac:dyDescent="0.2">
      <c r="A1168">
        <v>5917</v>
      </c>
      <c r="B1168">
        <v>89</v>
      </c>
      <c r="C1168" t="str">
        <f>QUOTIENT(Table1[[#This Row],[Age]],10)*10&amp;"-"&amp;(QUOTIENT(Table1[[#This Row],[Age]],10)*10)+9</f>
        <v>80-89</v>
      </c>
      <c r="D1168">
        <v>0</v>
      </c>
      <c r="E1168">
        <v>0</v>
      </c>
      <c r="F1168">
        <v>1</v>
      </c>
      <c r="G1168" s="3">
        <v>19.697406837009101</v>
      </c>
      <c r="H1168" s="3" t="str">
        <f>IF(Table1[[#This Row],[BMI]]&lt;18.5,"Underweight",IF(AND(Table1[[#This Row],[BMI]]&gt;=18.5,Table1[[#This Row],[BMI]]&lt;25),"Normal Weight",IF(AND(Table1[[#This Row],[BMI]]&gt;=25,Table1[[#This Row],[BMI]]&lt;30),"Overweight","Obesity")))</f>
        <v>Normal Weight</v>
      </c>
      <c r="I1168">
        <v>0</v>
      </c>
      <c r="J1168">
        <v>9.8982948647372595</v>
      </c>
      <c r="K1168">
        <v>7.0710063220811099</v>
      </c>
      <c r="L1168">
        <v>4.9810977673564896</v>
      </c>
      <c r="M1168">
        <v>6.2291402663613296</v>
      </c>
      <c r="N1168">
        <v>0</v>
      </c>
      <c r="O1168">
        <v>0</v>
      </c>
      <c r="P1168">
        <v>0</v>
      </c>
      <c r="Q1168">
        <v>0</v>
      </c>
      <c r="R1168">
        <v>0</v>
      </c>
      <c r="S1168">
        <v>1</v>
      </c>
      <c r="T1168">
        <v>94</v>
      </c>
      <c r="U1168">
        <v>85</v>
      </c>
      <c r="V1168">
        <v>188.16763133850901</v>
      </c>
      <c r="W1168">
        <v>167.71019634004901</v>
      </c>
      <c r="X1168">
        <v>66.143607989947</v>
      </c>
      <c r="Y1168">
        <v>106.945810054248</v>
      </c>
      <c r="Z1168">
        <v>24.171436740110298</v>
      </c>
      <c r="AA1168" t="str">
        <f>IF(Table1[[#This Row],[MMSE]]&lt;10, "Severe", IF(AND(Table1[[#This Row],[MMSE]]&gt;10,Table1[[#This Row],[MMSE]]&lt;21),"Moderate",IF(AND(Table1[[#This Row],[MMSE]]&gt;=21,Table1[[#This Row],[MMSE]]&lt;25),"Mild","Normal")))</f>
        <v>Mild</v>
      </c>
      <c r="AB1168">
        <v>8.05989575565712</v>
      </c>
      <c r="AC1168">
        <v>0</v>
      </c>
      <c r="AD1168">
        <v>0</v>
      </c>
      <c r="AE1168">
        <v>7.2933328240964004</v>
      </c>
      <c r="AF1168">
        <v>0</v>
      </c>
      <c r="AG1168">
        <v>0</v>
      </c>
      <c r="AH1168">
        <v>0</v>
      </c>
      <c r="AI1168">
        <v>0</v>
      </c>
      <c r="AJ1168">
        <v>0</v>
      </c>
      <c r="AK1168">
        <v>0</v>
      </c>
      <c r="AL1168" t="s">
        <v>35</v>
      </c>
    </row>
    <row r="1169" spans="1:38" x14ac:dyDescent="0.2">
      <c r="A1169">
        <v>5918</v>
      </c>
      <c r="B1169">
        <v>70</v>
      </c>
      <c r="C1169" t="str">
        <f>QUOTIENT(Table1[[#This Row],[Age]],10)*10&amp;"-"&amp;(QUOTIENT(Table1[[#This Row],[Age]],10)*10)+9</f>
        <v>70-79</v>
      </c>
      <c r="D1169">
        <v>0</v>
      </c>
      <c r="E1169">
        <v>0</v>
      </c>
      <c r="F1169">
        <v>2</v>
      </c>
      <c r="G1169" s="3">
        <v>24.894229645753299</v>
      </c>
      <c r="H1169" s="3" t="str">
        <f>IF(Table1[[#This Row],[BMI]]&lt;18.5,"Underweight",IF(AND(Table1[[#This Row],[BMI]]&gt;=18.5,Table1[[#This Row],[BMI]]&lt;25),"Normal Weight",IF(AND(Table1[[#This Row],[BMI]]&gt;=25,Table1[[#This Row],[BMI]]&lt;30),"Overweight","Obesity")))</f>
        <v>Normal Weight</v>
      </c>
      <c r="I1169">
        <v>1</v>
      </c>
      <c r="J1169">
        <v>11.1867658481668</v>
      </c>
      <c r="K1169">
        <v>8.9404782956824302</v>
      </c>
      <c r="L1169">
        <v>0.66207030706649395</v>
      </c>
      <c r="M1169">
        <v>6.43991156260509</v>
      </c>
      <c r="N1169">
        <v>0</v>
      </c>
      <c r="O1169">
        <v>0</v>
      </c>
      <c r="P1169">
        <v>0</v>
      </c>
      <c r="Q1169">
        <v>0</v>
      </c>
      <c r="R1169">
        <v>0</v>
      </c>
      <c r="S1169">
        <v>0</v>
      </c>
      <c r="T1169">
        <v>117</v>
      </c>
      <c r="U1169">
        <v>106</v>
      </c>
      <c r="V1169">
        <v>232.860777951188</v>
      </c>
      <c r="W1169">
        <v>97.670220295355094</v>
      </c>
      <c r="X1169">
        <v>27.653310061852501</v>
      </c>
      <c r="Y1169">
        <v>300.89674334293602</v>
      </c>
      <c r="Z1169">
        <v>18.740605163056799</v>
      </c>
      <c r="AA1169" t="str">
        <f>IF(Table1[[#This Row],[MMSE]]&lt;10, "Severe", IF(AND(Table1[[#This Row],[MMSE]]&gt;10,Table1[[#This Row],[MMSE]]&lt;21),"Moderate",IF(AND(Table1[[#This Row],[MMSE]]&gt;=21,Table1[[#This Row],[MMSE]]&lt;25),"Mild","Normal")))</f>
        <v>Moderate</v>
      </c>
      <c r="AB1169">
        <v>8.4896470444869507</v>
      </c>
      <c r="AC1169">
        <v>0</v>
      </c>
      <c r="AD1169">
        <v>0</v>
      </c>
      <c r="AE1169">
        <v>5.0171533725806396</v>
      </c>
      <c r="AF1169">
        <v>1</v>
      </c>
      <c r="AG1169">
        <v>0</v>
      </c>
      <c r="AH1169">
        <v>0</v>
      </c>
      <c r="AI1169">
        <v>0</v>
      </c>
      <c r="AJ1169">
        <v>0</v>
      </c>
      <c r="AK1169">
        <v>0</v>
      </c>
      <c r="AL1169" t="s">
        <v>35</v>
      </c>
    </row>
    <row r="1170" spans="1:38" hidden="1" x14ac:dyDescent="0.2">
      <c r="A1170">
        <v>5919</v>
      </c>
      <c r="B1170">
        <v>66</v>
      </c>
      <c r="C1170" t="str">
        <f>QUOTIENT(Table1[[#This Row],[Age]],10)*10&amp;"-"&amp;(QUOTIENT(Table1[[#This Row],[Age]],10)*10)+9</f>
        <v>60-69</v>
      </c>
      <c r="D1170">
        <v>1</v>
      </c>
      <c r="E1170">
        <v>0</v>
      </c>
      <c r="F1170">
        <v>1</v>
      </c>
      <c r="G1170" s="3">
        <v>18.669188947389401</v>
      </c>
      <c r="H1170" s="3" t="str">
        <f>IF(Table1[[#This Row],[BMI]]&lt;18.5,"Underweight",IF(AND(Table1[[#This Row],[BMI]]&gt;=18.5,Table1[[#This Row],[BMI]]&lt;25),"Normal Weight",IF(AND(Table1[[#This Row],[BMI]]&gt;=25,Table1[[#This Row],[BMI]]&lt;30),"Overweight","Obesity")))</f>
        <v>Normal Weight</v>
      </c>
      <c r="I1170">
        <v>1</v>
      </c>
      <c r="J1170">
        <v>9.6648969085856304</v>
      </c>
      <c r="K1170">
        <v>2.99513889610816</v>
      </c>
      <c r="L1170">
        <v>8.0485759719665602</v>
      </c>
      <c r="M1170">
        <v>7.2752132230689099</v>
      </c>
      <c r="N1170">
        <v>1</v>
      </c>
      <c r="O1170">
        <v>0</v>
      </c>
      <c r="P1170">
        <v>0</v>
      </c>
      <c r="Q1170">
        <v>1</v>
      </c>
      <c r="R1170">
        <v>0</v>
      </c>
      <c r="S1170">
        <v>0</v>
      </c>
      <c r="T1170">
        <v>176</v>
      </c>
      <c r="U1170">
        <v>97</v>
      </c>
      <c r="V1170">
        <v>161.83400873332599</v>
      </c>
      <c r="W1170">
        <v>84.123423123614799</v>
      </c>
      <c r="X1170">
        <v>94.795584622675605</v>
      </c>
      <c r="Y1170">
        <v>208.910616207456</v>
      </c>
      <c r="Z1170">
        <v>5.75424038210733</v>
      </c>
      <c r="AA1170" t="str">
        <f>IF(Table1[[#This Row],[MMSE]]&lt;10, "Severe", IF(AND(Table1[[#This Row],[MMSE]]&gt;10,Table1[[#This Row],[MMSE]]&lt;21),"Moderate",IF(AND(Table1[[#This Row],[MMSE]]&gt;=21,Table1[[#This Row],[MMSE]]&lt;25),"Mild","Normal")))</f>
        <v>Severe</v>
      </c>
      <c r="AB1170">
        <v>6.4292824055301496</v>
      </c>
      <c r="AC1170">
        <v>0</v>
      </c>
      <c r="AD1170">
        <v>0</v>
      </c>
      <c r="AE1170">
        <v>3.28536168211469</v>
      </c>
      <c r="AF1170">
        <v>0</v>
      </c>
      <c r="AG1170">
        <v>0</v>
      </c>
      <c r="AH1170">
        <v>1</v>
      </c>
      <c r="AI1170">
        <v>0</v>
      </c>
      <c r="AJ1170">
        <v>1</v>
      </c>
      <c r="AK1170">
        <v>0</v>
      </c>
      <c r="AL1170" t="s">
        <v>35</v>
      </c>
    </row>
    <row r="1171" spans="1:38" hidden="1" x14ac:dyDescent="0.2">
      <c r="A1171">
        <v>5920</v>
      </c>
      <c r="B1171">
        <v>71</v>
      </c>
      <c r="C1171" t="str">
        <f>QUOTIENT(Table1[[#This Row],[Age]],10)*10&amp;"-"&amp;(QUOTIENT(Table1[[#This Row],[Age]],10)*10)+9</f>
        <v>70-79</v>
      </c>
      <c r="D1171">
        <v>1</v>
      </c>
      <c r="E1171">
        <v>1</v>
      </c>
      <c r="F1171">
        <v>2</v>
      </c>
      <c r="G1171" s="3">
        <v>35.808564307982103</v>
      </c>
      <c r="H1171" s="3" t="str">
        <f>IF(Table1[[#This Row],[BMI]]&lt;18.5,"Underweight",IF(AND(Table1[[#This Row],[BMI]]&gt;=18.5,Table1[[#This Row],[BMI]]&lt;25),"Normal Weight",IF(AND(Table1[[#This Row],[BMI]]&gt;=25,Table1[[#This Row],[BMI]]&lt;30),"Overweight","Obesity")))</f>
        <v>Obesity</v>
      </c>
      <c r="I1171">
        <v>0</v>
      </c>
      <c r="J1171">
        <v>5.4163622379354104</v>
      </c>
      <c r="K1171">
        <v>7.1150394246174304</v>
      </c>
      <c r="L1171">
        <v>2.2804062094920199</v>
      </c>
      <c r="M1171">
        <v>4.5120022493830803</v>
      </c>
      <c r="N1171">
        <v>0</v>
      </c>
      <c r="O1171">
        <v>0</v>
      </c>
      <c r="P1171">
        <v>1</v>
      </c>
      <c r="Q1171">
        <v>0</v>
      </c>
      <c r="R1171">
        <v>1</v>
      </c>
      <c r="S1171">
        <v>0</v>
      </c>
      <c r="T1171">
        <v>136</v>
      </c>
      <c r="U1171">
        <v>114</v>
      </c>
      <c r="V1171">
        <v>172.568609717577</v>
      </c>
      <c r="W1171">
        <v>108.76039729835099</v>
      </c>
      <c r="X1171">
        <v>54.366963790238302</v>
      </c>
      <c r="Y1171">
        <v>264.15721908294</v>
      </c>
      <c r="Z1171">
        <v>5.1325628141432098</v>
      </c>
      <c r="AA1171" t="str">
        <f>IF(Table1[[#This Row],[MMSE]]&lt;10, "Severe", IF(AND(Table1[[#This Row],[MMSE]]&gt;10,Table1[[#This Row],[MMSE]]&lt;21),"Moderate",IF(AND(Table1[[#This Row],[MMSE]]&gt;=21,Table1[[#This Row],[MMSE]]&lt;25),"Mild","Normal")))</f>
        <v>Severe</v>
      </c>
      <c r="AB1171">
        <v>7.0107566146568301</v>
      </c>
      <c r="AC1171">
        <v>0</v>
      </c>
      <c r="AD1171">
        <v>0</v>
      </c>
      <c r="AE1171">
        <v>5.7967655771318398</v>
      </c>
      <c r="AF1171">
        <v>0</v>
      </c>
      <c r="AG1171">
        <v>0</v>
      </c>
      <c r="AH1171">
        <v>0</v>
      </c>
      <c r="AI1171">
        <v>0</v>
      </c>
      <c r="AJ1171">
        <v>1</v>
      </c>
      <c r="AK1171">
        <v>0</v>
      </c>
      <c r="AL1171" t="s">
        <v>35</v>
      </c>
    </row>
    <row r="1172" spans="1:38" hidden="1" x14ac:dyDescent="0.2">
      <c r="A1172">
        <v>5921</v>
      </c>
      <c r="B1172">
        <v>87</v>
      </c>
      <c r="C1172" t="str">
        <f>QUOTIENT(Table1[[#This Row],[Age]],10)*10&amp;"-"&amp;(QUOTIENT(Table1[[#This Row],[Age]],10)*10)+9</f>
        <v>80-89</v>
      </c>
      <c r="D1172">
        <v>0</v>
      </c>
      <c r="E1172">
        <v>0</v>
      </c>
      <c r="F1172">
        <v>1</v>
      </c>
      <c r="G1172" s="3">
        <v>35.410911829924103</v>
      </c>
      <c r="H1172" s="3" t="str">
        <f>IF(Table1[[#This Row],[BMI]]&lt;18.5,"Underweight",IF(AND(Table1[[#This Row],[BMI]]&gt;=18.5,Table1[[#This Row],[BMI]]&lt;25),"Normal Weight",IF(AND(Table1[[#This Row],[BMI]]&gt;=25,Table1[[#This Row],[BMI]]&lt;30),"Overweight","Obesity")))</f>
        <v>Obesity</v>
      </c>
      <c r="I1172">
        <v>0</v>
      </c>
      <c r="J1172">
        <v>19.1118984884809</v>
      </c>
      <c r="K1172">
        <v>6.3799481274004801</v>
      </c>
      <c r="L1172">
        <v>4.8256870513411201</v>
      </c>
      <c r="M1172">
        <v>9.7033026199058892</v>
      </c>
      <c r="N1172">
        <v>0</v>
      </c>
      <c r="O1172">
        <v>0</v>
      </c>
      <c r="P1172">
        <v>0</v>
      </c>
      <c r="Q1172">
        <v>1</v>
      </c>
      <c r="R1172">
        <v>0</v>
      </c>
      <c r="S1172">
        <v>0</v>
      </c>
      <c r="T1172">
        <v>115</v>
      </c>
      <c r="U1172">
        <v>118</v>
      </c>
      <c r="V1172">
        <v>167.50083140956701</v>
      </c>
      <c r="W1172">
        <v>60.739577855969799</v>
      </c>
      <c r="X1172">
        <v>80.040019246595605</v>
      </c>
      <c r="Y1172">
        <v>391.90934881827701</v>
      </c>
      <c r="Z1172">
        <v>23.485596010069301</v>
      </c>
      <c r="AA1172" t="str">
        <f>IF(Table1[[#This Row],[MMSE]]&lt;10, "Severe", IF(AND(Table1[[#This Row],[MMSE]]&gt;10,Table1[[#This Row],[MMSE]]&lt;21),"Moderate",IF(AND(Table1[[#This Row],[MMSE]]&gt;=21,Table1[[#This Row],[MMSE]]&lt;25),"Mild","Normal")))</f>
        <v>Mild</v>
      </c>
      <c r="AB1172">
        <v>8.1167037084828095</v>
      </c>
      <c r="AC1172">
        <v>0</v>
      </c>
      <c r="AD1172">
        <v>0</v>
      </c>
      <c r="AE1172">
        <v>1.3301552788592099</v>
      </c>
      <c r="AF1172">
        <v>0</v>
      </c>
      <c r="AG1172">
        <v>0</v>
      </c>
      <c r="AH1172">
        <v>0</v>
      </c>
      <c r="AI1172">
        <v>0</v>
      </c>
      <c r="AJ1172">
        <v>0</v>
      </c>
      <c r="AK1172">
        <v>0</v>
      </c>
      <c r="AL1172" t="s">
        <v>35</v>
      </c>
    </row>
    <row r="1173" spans="1:38" x14ac:dyDescent="0.2">
      <c r="A1173">
        <v>5922</v>
      </c>
      <c r="B1173">
        <v>79</v>
      </c>
      <c r="C1173" t="str">
        <f>QUOTIENT(Table1[[#This Row],[Age]],10)*10&amp;"-"&amp;(QUOTIENT(Table1[[#This Row],[Age]],10)*10)+9</f>
        <v>70-79</v>
      </c>
      <c r="D1173">
        <v>1</v>
      </c>
      <c r="E1173">
        <v>0</v>
      </c>
      <c r="F1173">
        <v>1</v>
      </c>
      <c r="G1173" s="3">
        <v>22.420318727439899</v>
      </c>
      <c r="H1173" s="3" t="str">
        <f>IF(Table1[[#This Row],[BMI]]&lt;18.5,"Underweight",IF(AND(Table1[[#This Row],[BMI]]&gt;=18.5,Table1[[#This Row],[BMI]]&lt;25),"Normal Weight",IF(AND(Table1[[#This Row],[BMI]]&gt;=25,Table1[[#This Row],[BMI]]&lt;30),"Overweight","Obesity")))</f>
        <v>Normal Weight</v>
      </c>
      <c r="I1173">
        <v>1</v>
      </c>
      <c r="J1173">
        <v>5.5786581569526099</v>
      </c>
      <c r="K1173">
        <v>0.96365752293340601</v>
      </c>
      <c r="L1173">
        <v>6.6867815085050504</v>
      </c>
      <c r="M1173">
        <v>9.2641355229503404</v>
      </c>
      <c r="N1173">
        <v>0</v>
      </c>
      <c r="O1173">
        <v>0</v>
      </c>
      <c r="P1173">
        <v>0</v>
      </c>
      <c r="Q1173">
        <v>0</v>
      </c>
      <c r="R1173">
        <v>0</v>
      </c>
      <c r="S1173">
        <v>0</v>
      </c>
      <c r="T1173">
        <v>134</v>
      </c>
      <c r="U1173">
        <v>67</v>
      </c>
      <c r="V1173">
        <v>154.11592102670801</v>
      </c>
      <c r="W1173">
        <v>137.78907777142899</v>
      </c>
      <c r="X1173">
        <v>80.911250579794796</v>
      </c>
      <c r="Y1173">
        <v>243.5683117792</v>
      </c>
      <c r="Z1173">
        <v>11.141452440044</v>
      </c>
      <c r="AA1173" t="str">
        <f>IF(Table1[[#This Row],[MMSE]]&lt;10, "Severe", IF(AND(Table1[[#This Row],[MMSE]]&gt;10,Table1[[#This Row],[MMSE]]&lt;21),"Moderate",IF(AND(Table1[[#This Row],[MMSE]]&gt;=21,Table1[[#This Row],[MMSE]]&lt;25),"Mild","Normal")))</f>
        <v>Moderate</v>
      </c>
      <c r="AB1173">
        <v>7.0597636965058603</v>
      </c>
      <c r="AC1173">
        <v>1</v>
      </c>
      <c r="AD1173">
        <v>0</v>
      </c>
      <c r="AE1173">
        <v>6.1326580127025601</v>
      </c>
      <c r="AF1173">
        <v>0</v>
      </c>
      <c r="AG1173">
        <v>0</v>
      </c>
      <c r="AH1173">
        <v>0</v>
      </c>
      <c r="AI1173">
        <v>0</v>
      </c>
      <c r="AJ1173">
        <v>0</v>
      </c>
      <c r="AK1173">
        <v>0</v>
      </c>
      <c r="AL1173" t="s">
        <v>35</v>
      </c>
    </row>
    <row r="1174" spans="1:38" hidden="1" x14ac:dyDescent="0.2">
      <c r="A1174">
        <v>5923</v>
      </c>
      <c r="B1174">
        <v>90</v>
      </c>
      <c r="C1174" t="str">
        <f>QUOTIENT(Table1[[#This Row],[Age]],10)*10&amp;"-"&amp;(QUOTIENT(Table1[[#This Row],[Age]],10)*10)+9</f>
        <v>90-99</v>
      </c>
      <c r="D1174">
        <v>0</v>
      </c>
      <c r="E1174">
        <v>2</v>
      </c>
      <c r="F1174">
        <v>2</v>
      </c>
      <c r="G1174" s="3">
        <v>26.699664562060399</v>
      </c>
      <c r="H1174" s="3" t="str">
        <f>IF(Table1[[#This Row],[BMI]]&lt;18.5,"Underweight",IF(AND(Table1[[#This Row],[BMI]]&gt;=18.5,Table1[[#This Row],[BMI]]&lt;25),"Normal Weight",IF(AND(Table1[[#This Row],[BMI]]&gt;=25,Table1[[#This Row],[BMI]]&lt;30),"Overweight","Obesity")))</f>
        <v>Overweight</v>
      </c>
      <c r="I1174">
        <v>0</v>
      </c>
      <c r="J1174">
        <v>19.428719372641499</v>
      </c>
      <c r="K1174">
        <v>6.6507478617052502</v>
      </c>
      <c r="L1174">
        <v>2.20563561196971</v>
      </c>
      <c r="M1174">
        <v>7.4501834664493902</v>
      </c>
      <c r="N1174">
        <v>0</v>
      </c>
      <c r="O1174">
        <v>0</v>
      </c>
      <c r="P1174">
        <v>0</v>
      </c>
      <c r="Q1174">
        <v>1</v>
      </c>
      <c r="R1174">
        <v>0</v>
      </c>
      <c r="S1174">
        <v>0</v>
      </c>
      <c r="T1174">
        <v>126</v>
      </c>
      <c r="U1174">
        <v>101</v>
      </c>
      <c r="V1174">
        <v>272.34420462012298</v>
      </c>
      <c r="W1174">
        <v>133.20281968377799</v>
      </c>
      <c r="X1174">
        <v>69.494945119510604</v>
      </c>
      <c r="Y1174">
        <v>77.684283706370607</v>
      </c>
      <c r="Z1174">
        <v>28.0648218192831</v>
      </c>
      <c r="AA1174" t="str">
        <f>IF(Table1[[#This Row],[MMSE]]&lt;10, "Severe", IF(AND(Table1[[#This Row],[MMSE]]&gt;10,Table1[[#This Row],[MMSE]]&lt;21),"Moderate",IF(AND(Table1[[#This Row],[MMSE]]&gt;=21,Table1[[#This Row],[MMSE]]&lt;25),"Mild","Normal")))</f>
        <v>Normal</v>
      </c>
      <c r="AB1174">
        <v>3.00255915363888</v>
      </c>
      <c r="AC1174">
        <v>0</v>
      </c>
      <c r="AD1174">
        <v>0</v>
      </c>
      <c r="AE1174">
        <v>4.88030825343301</v>
      </c>
      <c r="AF1174">
        <v>1</v>
      </c>
      <c r="AG1174">
        <v>0</v>
      </c>
      <c r="AH1174">
        <v>1</v>
      </c>
      <c r="AI1174">
        <v>0</v>
      </c>
      <c r="AJ1174">
        <v>0</v>
      </c>
      <c r="AK1174">
        <v>0</v>
      </c>
      <c r="AL1174" t="s">
        <v>35</v>
      </c>
    </row>
    <row r="1175" spans="1:38" hidden="1" x14ac:dyDescent="0.2">
      <c r="A1175">
        <v>5924</v>
      </c>
      <c r="B1175">
        <v>83</v>
      </c>
      <c r="C1175" t="str">
        <f>QUOTIENT(Table1[[#This Row],[Age]],10)*10&amp;"-"&amp;(QUOTIENT(Table1[[#This Row],[Age]],10)*10)+9</f>
        <v>80-89</v>
      </c>
      <c r="D1175">
        <v>1</v>
      </c>
      <c r="E1175">
        <v>0</v>
      </c>
      <c r="F1175">
        <v>0</v>
      </c>
      <c r="G1175" s="3">
        <v>27.899536609352602</v>
      </c>
      <c r="H1175" s="3" t="str">
        <f>IF(Table1[[#This Row],[BMI]]&lt;18.5,"Underweight",IF(AND(Table1[[#This Row],[BMI]]&gt;=18.5,Table1[[#This Row],[BMI]]&lt;25),"Normal Weight",IF(AND(Table1[[#This Row],[BMI]]&gt;=25,Table1[[#This Row],[BMI]]&lt;30),"Overweight","Obesity")))</f>
        <v>Overweight</v>
      </c>
      <c r="I1175">
        <v>1</v>
      </c>
      <c r="J1175">
        <v>14.2202192577347</v>
      </c>
      <c r="K1175">
        <v>2.3382893181501601</v>
      </c>
      <c r="L1175">
        <v>7.6751985524609196</v>
      </c>
      <c r="M1175">
        <v>7.0238756935247801</v>
      </c>
      <c r="N1175">
        <v>0</v>
      </c>
      <c r="O1175">
        <v>0</v>
      </c>
      <c r="P1175">
        <v>0</v>
      </c>
      <c r="Q1175">
        <v>0</v>
      </c>
      <c r="R1175">
        <v>0</v>
      </c>
      <c r="S1175">
        <v>0</v>
      </c>
      <c r="T1175">
        <v>152</v>
      </c>
      <c r="U1175">
        <v>69</v>
      </c>
      <c r="V1175">
        <v>221.165428153796</v>
      </c>
      <c r="W1175">
        <v>127.452883043086</v>
      </c>
      <c r="X1175">
        <v>27.9414739272882</v>
      </c>
      <c r="Y1175">
        <v>226.26882298451801</v>
      </c>
      <c r="Z1175">
        <v>2.05536368923</v>
      </c>
      <c r="AA1175" t="str">
        <f>IF(Table1[[#This Row],[MMSE]]&lt;10, "Severe", IF(AND(Table1[[#This Row],[MMSE]]&gt;10,Table1[[#This Row],[MMSE]]&lt;21),"Moderate",IF(AND(Table1[[#This Row],[MMSE]]&gt;=21,Table1[[#This Row],[MMSE]]&lt;25),"Mild","Normal")))</f>
        <v>Severe</v>
      </c>
      <c r="AB1175">
        <v>8.1556549195591206</v>
      </c>
      <c r="AC1175">
        <v>1</v>
      </c>
      <c r="AD1175">
        <v>0</v>
      </c>
      <c r="AE1175">
        <v>4.5395337192690599</v>
      </c>
      <c r="AF1175">
        <v>0</v>
      </c>
      <c r="AG1175">
        <v>0</v>
      </c>
      <c r="AH1175">
        <v>0</v>
      </c>
      <c r="AI1175">
        <v>0</v>
      </c>
      <c r="AJ1175">
        <v>0</v>
      </c>
      <c r="AK1175">
        <v>1</v>
      </c>
      <c r="AL1175" t="s">
        <v>35</v>
      </c>
    </row>
    <row r="1176" spans="1:38" hidden="1" x14ac:dyDescent="0.2">
      <c r="A1176">
        <v>5925</v>
      </c>
      <c r="B1176">
        <v>67</v>
      </c>
      <c r="C1176" t="str">
        <f>QUOTIENT(Table1[[#This Row],[Age]],10)*10&amp;"-"&amp;(QUOTIENT(Table1[[#This Row],[Age]],10)*10)+9</f>
        <v>60-69</v>
      </c>
      <c r="D1176">
        <v>0</v>
      </c>
      <c r="E1176">
        <v>3</v>
      </c>
      <c r="F1176">
        <v>3</v>
      </c>
      <c r="G1176" s="3">
        <v>15.1352606110756</v>
      </c>
      <c r="H1176" s="3" t="str">
        <f>IF(Table1[[#This Row],[BMI]]&lt;18.5,"Underweight",IF(AND(Table1[[#This Row],[BMI]]&gt;=18.5,Table1[[#This Row],[BMI]]&lt;25),"Normal Weight",IF(AND(Table1[[#This Row],[BMI]]&gt;=25,Table1[[#This Row],[BMI]]&lt;30),"Overweight","Obesity")))</f>
        <v>Underweight</v>
      </c>
      <c r="I1176">
        <v>0</v>
      </c>
      <c r="J1176">
        <v>0.53434830928031696</v>
      </c>
      <c r="K1176">
        <v>2.33626295133833</v>
      </c>
      <c r="L1176">
        <v>2.83078782654714</v>
      </c>
      <c r="M1176">
        <v>8.4083377651162792</v>
      </c>
      <c r="N1176">
        <v>0</v>
      </c>
      <c r="O1176">
        <v>0</v>
      </c>
      <c r="P1176">
        <v>0</v>
      </c>
      <c r="Q1176">
        <v>1</v>
      </c>
      <c r="R1176">
        <v>1</v>
      </c>
      <c r="S1176">
        <v>0</v>
      </c>
      <c r="T1176">
        <v>109</v>
      </c>
      <c r="U1176">
        <v>86</v>
      </c>
      <c r="V1176">
        <v>164.013035203268</v>
      </c>
      <c r="W1176">
        <v>169.44704174527499</v>
      </c>
      <c r="X1176">
        <v>88.360341072479997</v>
      </c>
      <c r="Y1176">
        <v>330.20412665940501</v>
      </c>
      <c r="Z1176">
        <v>7.0796199977116103</v>
      </c>
      <c r="AA1176" t="str">
        <f>IF(Table1[[#This Row],[MMSE]]&lt;10, "Severe", IF(AND(Table1[[#This Row],[MMSE]]&gt;10,Table1[[#This Row],[MMSE]]&lt;21),"Moderate",IF(AND(Table1[[#This Row],[MMSE]]&gt;=21,Table1[[#This Row],[MMSE]]&lt;25),"Mild","Normal")))</f>
        <v>Severe</v>
      </c>
      <c r="AB1176">
        <v>7.0032105929610999</v>
      </c>
      <c r="AC1176">
        <v>0</v>
      </c>
      <c r="AD1176">
        <v>1</v>
      </c>
      <c r="AE1176">
        <v>6.6824582950735696</v>
      </c>
      <c r="AF1176">
        <v>0</v>
      </c>
      <c r="AG1176">
        <v>0</v>
      </c>
      <c r="AH1176">
        <v>0</v>
      </c>
      <c r="AI1176">
        <v>0</v>
      </c>
      <c r="AJ1176">
        <v>0</v>
      </c>
      <c r="AK1176">
        <v>0</v>
      </c>
      <c r="AL1176" t="s">
        <v>35</v>
      </c>
    </row>
    <row r="1177" spans="1:38" x14ac:dyDescent="0.2">
      <c r="A1177">
        <v>5926</v>
      </c>
      <c r="B1177">
        <v>81</v>
      </c>
      <c r="C1177" t="str">
        <f>QUOTIENT(Table1[[#This Row],[Age]],10)*10&amp;"-"&amp;(QUOTIENT(Table1[[#This Row],[Age]],10)*10)+9</f>
        <v>80-89</v>
      </c>
      <c r="D1177">
        <v>1</v>
      </c>
      <c r="E1177">
        <v>0</v>
      </c>
      <c r="F1177">
        <v>0</v>
      </c>
      <c r="G1177" s="3">
        <v>35.783769436949697</v>
      </c>
      <c r="H1177" s="3" t="str">
        <f>IF(Table1[[#This Row],[BMI]]&lt;18.5,"Underweight",IF(AND(Table1[[#This Row],[BMI]]&gt;=18.5,Table1[[#This Row],[BMI]]&lt;25),"Normal Weight",IF(AND(Table1[[#This Row],[BMI]]&gt;=25,Table1[[#This Row],[BMI]]&lt;30),"Overweight","Obesity")))</f>
        <v>Obesity</v>
      </c>
      <c r="I1177">
        <v>0</v>
      </c>
      <c r="J1177">
        <v>6.3815361171814304</v>
      </c>
      <c r="K1177">
        <v>0.211035071707703</v>
      </c>
      <c r="L1177">
        <v>7.6910217355615398</v>
      </c>
      <c r="M1177">
        <v>7.71896741679776</v>
      </c>
      <c r="N1177">
        <v>1</v>
      </c>
      <c r="O1177">
        <v>1</v>
      </c>
      <c r="P1177">
        <v>0</v>
      </c>
      <c r="Q1177">
        <v>0</v>
      </c>
      <c r="R1177">
        <v>0</v>
      </c>
      <c r="S1177">
        <v>0</v>
      </c>
      <c r="T1177">
        <v>155</v>
      </c>
      <c r="U1177">
        <v>90</v>
      </c>
      <c r="V1177">
        <v>183.238408788898</v>
      </c>
      <c r="W1177">
        <v>196.62357185811899</v>
      </c>
      <c r="X1177">
        <v>71.494177639409699</v>
      </c>
      <c r="Y1177">
        <v>283.293173842361</v>
      </c>
      <c r="Z1177">
        <v>17.478863730424099</v>
      </c>
      <c r="AA1177" t="str">
        <f>IF(Table1[[#This Row],[MMSE]]&lt;10, "Severe", IF(AND(Table1[[#This Row],[MMSE]]&gt;10,Table1[[#This Row],[MMSE]]&lt;21),"Moderate",IF(AND(Table1[[#This Row],[MMSE]]&gt;=21,Table1[[#This Row],[MMSE]]&lt;25),"Mild","Normal")))</f>
        <v>Moderate</v>
      </c>
      <c r="AB1177">
        <v>1.3717218244801901</v>
      </c>
      <c r="AC1177">
        <v>0</v>
      </c>
      <c r="AD1177">
        <v>0</v>
      </c>
      <c r="AE1177">
        <v>4.7831255911267601</v>
      </c>
      <c r="AF1177">
        <v>1</v>
      </c>
      <c r="AG1177">
        <v>1</v>
      </c>
      <c r="AH1177">
        <v>0</v>
      </c>
      <c r="AI1177">
        <v>0</v>
      </c>
      <c r="AJ1177">
        <v>0</v>
      </c>
      <c r="AK1177">
        <v>1</v>
      </c>
      <c r="AL1177" t="s">
        <v>35</v>
      </c>
    </row>
    <row r="1178" spans="1:38" hidden="1" x14ac:dyDescent="0.2">
      <c r="A1178">
        <v>5927</v>
      </c>
      <c r="B1178">
        <v>66</v>
      </c>
      <c r="C1178" t="str">
        <f>QUOTIENT(Table1[[#This Row],[Age]],10)*10&amp;"-"&amp;(QUOTIENT(Table1[[#This Row],[Age]],10)*10)+9</f>
        <v>60-69</v>
      </c>
      <c r="D1178">
        <v>0</v>
      </c>
      <c r="E1178">
        <v>0</v>
      </c>
      <c r="F1178">
        <v>2</v>
      </c>
      <c r="G1178" s="3">
        <v>38.6539607447151</v>
      </c>
      <c r="H1178" s="3" t="str">
        <f>IF(Table1[[#This Row],[BMI]]&lt;18.5,"Underweight",IF(AND(Table1[[#This Row],[BMI]]&gt;=18.5,Table1[[#This Row],[BMI]]&lt;25),"Normal Weight",IF(AND(Table1[[#This Row],[BMI]]&gt;=25,Table1[[#This Row],[BMI]]&lt;30),"Overweight","Obesity")))</f>
        <v>Obesity</v>
      </c>
      <c r="I1178">
        <v>0</v>
      </c>
      <c r="J1178">
        <v>3.1679480736729801</v>
      </c>
      <c r="K1178">
        <v>5.5286180394489399</v>
      </c>
      <c r="L1178">
        <v>3.7786550450759901</v>
      </c>
      <c r="M1178">
        <v>6.3818766271957603</v>
      </c>
      <c r="N1178">
        <v>0</v>
      </c>
      <c r="O1178">
        <v>0</v>
      </c>
      <c r="P1178">
        <v>0</v>
      </c>
      <c r="Q1178">
        <v>0</v>
      </c>
      <c r="R1178">
        <v>0</v>
      </c>
      <c r="S1178">
        <v>0</v>
      </c>
      <c r="T1178">
        <v>112</v>
      </c>
      <c r="U1178">
        <v>78</v>
      </c>
      <c r="V1178">
        <v>240.67871599186299</v>
      </c>
      <c r="W1178">
        <v>191.60318263647301</v>
      </c>
      <c r="X1178">
        <v>28.3291516800872</v>
      </c>
      <c r="Y1178">
        <v>156.68334033165601</v>
      </c>
      <c r="Z1178">
        <v>27.568163820217201</v>
      </c>
      <c r="AA1178" t="str">
        <f>IF(Table1[[#This Row],[MMSE]]&lt;10, "Severe", IF(AND(Table1[[#This Row],[MMSE]]&gt;10,Table1[[#This Row],[MMSE]]&lt;21),"Moderate",IF(AND(Table1[[#This Row],[MMSE]]&gt;=21,Table1[[#This Row],[MMSE]]&lt;25),"Mild","Normal")))</f>
        <v>Normal</v>
      </c>
      <c r="AB1178">
        <v>7.9733914905357199</v>
      </c>
      <c r="AC1178">
        <v>1</v>
      </c>
      <c r="AD1178">
        <v>0</v>
      </c>
      <c r="AE1178">
        <v>7.0332746623030298</v>
      </c>
      <c r="AF1178">
        <v>1</v>
      </c>
      <c r="AG1178">
        <v>0</v>
      </c>
      <c r="AH1178">
        <v>0</v>
      </c>
      <c r="AI1178">
        <v>1</v>
      </c>
      <c r="AJ1178">
        <v>0</v>
      </c>
      <c r="AK1178">
        <v>0</v>
      </c>
      <c r="AL1178" t="s">
        <v>35</v>
      </c>
    </row>
    <row r="1179" spans="1:38" x14ac:dyDescent="0.2">
      <c r="A1179">
        <v>5928</v>
      </c>
      <c r="B1179">
        <v>75</v>
      </c>
      <c r="C1179" t="str">
        <f>QUOTIENT(Table1[[#This Row],[Age]],10)*10&amp;"-"&amp;(QUOTIENT(Table1[[#This Row],[Age]],10)*10)+9</f>
        <v>70-79</v>
      </c>
      <c r="D1179">
        <v>0</v>
      </c>
      <c r="E1179">
        <v>1</v>
      </c>
      <c r="F1179">
        <v>1</v>
      </c>
      <c r="G1179" s="3">
        <v>37.823583594339901</v>
      </c>
      <c r="H1179" s="3" t="str">
        <f>IF(Table1[[#This Row],[BMI]]&lt;18.5,"Underweight",IF(AND(Table1[[#This Row],[BMI]]&gt;=18.5,Table1[[#This Row],[BMI]]&lt;25),"Normal Weight",IF(AND(Table1[[#This Row],[BMI]]&gt;=25,Table1[[#This Row],[BMI]]&lt;30),"Overweight","Obesity")))</f>
        <v>Obesity</v>
      </c>
      <c r="I1179">
        <v>0</v>
      </c>
      <c r="J1179">
        <v>16.304243474496499</v>
      </c>
      <c r="K1179">
        <v>9.3655829150672307</v>
      </c>
      <c r="L1179">
        <v>9.2708643013541803</v>
      </c>
      <c r="M1179">
        <v>5.9759564551058704</v>
      </c>
      <c r="N1179">
        <v>0</v>
      </c>
      <c r="O1179">
        <v>0</v>
      </c>
      <c r="P1179">
        <v>0</v>
      </c>
      <c r="Q1179">
        <v>0</v>
      </c>
      <c r="R1179">
        <v>0</v>
      </c>
      <c r="S1179">
        <v>1</v>
      </c>
      <c r="T1179">
        <v>126</v>
      </c>
      <c r="U1179">
        <v>116</v>
      </c>
      <c r="V1179">
        <v>150.57569546009</v>
      </c>
      <c r="W1179">
        <v>123.266055177379</v>
      </c>
      <c r="X1179">
        <v>85.509126595044094</v>
      </c>
      <c r="Y1179">
        <v>132.67012493888299</v>
      </c>
      <c r="Z1179">
        <v>16.042137912629499</v>
      </c>
      <c r="AA1179" t="str">
        <f>IF(Table1[[#This Row],[MMSE]]&lt;10, "Severe", IF(AND(Table1[[#This Row],[MMSE]]&gt;10,Table1[[#This Row],[MMSE]]&lt;21),"Moderate",IF(AND(Table1[[#This Row],[MMSE]]&gt;=21,Table1[[#This Row],[MMSE]]&lt;25),"Mild","Normal")))</f>
        <v>Moderate</v>
      </c>
      <c r="AB1179">
        <v>0.448593363999576</v>
      </c>
      <c r="AC1179">
        <v>1</v>
      </c>
      <c r="AD1179">
        <v>0</v>
      </c>
      <c r="AE1179">
        <v>3.9685096195269698</v>
      </c>
      <c r="AF1179">
        <v>0</v>
      </c>
      <c r="AG1179">
        <v>0</v>
      </c>
      <c r="AH1179">
        <v>0</v>
      </c>
      <c r="AI1179">
        <v>0</v>
      </c>
      <c r="AJ1179">
        <v>1</v>
      </c>
      <c r="AK1179">
        <v>1</v>
      </c>
      <c r="AL1179" t="s">
        <v>35</v>
      </c>
    </row>
    <row r="1180" spans="1:38" hidden="1" x14ac:dyDescent="0.2">
      <c r="A1180">
        <v>5929</v>
      </c>
      <c r="B1180">
        <v>69</v>
      </c>
      <c r="C1180" t="str">
        <f>QUOTIENT(Table1[[#This Row],[Age]],10)*10&amp;"-"&amp;(QUOTIENT(Table1[[#This Row],[Age]],10)*10)+9</f>
        <v>60-69</v>
      </c>
      <c r="D1180">
        <v>0</v>
      </c>
      <c r="E1180">
        <v>0</v>
      </c>
      <c r="F1180">
        <v>2</v>
      </c>
      <c r="G1180" s="3">
        <v>16.176673917360802</v>
      </c>
      <c r="H1180" s="3" t="str">
        <f>IF(Table1[[#This Row],[BMI]]&lt;18.5,"Underweight",IF(AND(Table1[[#This Row],[BMI]]&gt;=18.5,Table1[[#This Row],[BMI]]&lt;25),"Normal Weight",IF(AND(Table1[[#This Row],[BMI]]&gt;=25,Table1[[#This Row],[BMI]]&lt;30),"Overweight","Obesity")))</f>
        <v>Underweight</v>
      </c>
      <c r="I1180">
        <v>1</v>
      </c>
      <c r="J1180">
        <v>18.567841798546599</v>
      </c>
      <c r="K1180">
        <v>2.0180256563724699</v>
      </c>
      <c r="L1180">
        <v>9.9045190315451901</v>
      </c>
      <c r="M1180">
        <v>5.4563618052835796</v>
      </c>
      <c r="N1180">
        <v>0</v>
      </c>
      <c r="O1180">
        <v>0</v>
      </c>
      <c r="P1180">
        <v>0</v>
      </c>
      <c r="Q1180">
        <v>1</v>
      </c>
      <c r="R1180">
        <v>0</v>
      </c>
      <c r="S1180">
        <v>0</v>
      </c>
      <c r="T1180">
        <v>150</v>
      </c>
      <c r="U1180">
        <v>73</v>
      </c>
      <c r="V1180">
        <v>225.166572046363</v>
      </c>
      <c r="W1180">
        <v>118.752802855358</v>
      </c>
      <c r="X1180">
        <v>73.823503498007099</v>
      </c>
      <c r="Y1180">
        <v>292.66373932790998</v>
      </c>
      <c r="Z1180">
        <v>23.6566922137416</v>
      </c>
      <c r="AA1180" t="str">
        <f>IF(Table1[[#This Row],[MMSE]]&lt;10, "Severe", IF(AND(Table1[[#This Row],[MMSE]]&gt;10,Table1[[#This Row],[MMSE]]&lt;21),"Moderate",IF(AND(Table1[[#This Row],[MMSE]]&gt;=21,Table1[[#This Row],[MMSE]]&lt;25),"Mild","Normal")))</f>
        <v>Mild</v>
      </c>
      <c r="AB1180">
        <v>6.4573929105039696</v>
      </c>
      <c r="AC1180">
        <v>0</v>
      </c>
      <c r="AD1180">
        <v>0</v>
      </c>
      <c r="AE1180">
        <v>8.7054750000602805</v>
      </c>
      <c r="AF1180">
        <v>0</v>
      </c>
      <c r="AG1180">
        <v>0</v>
      </c>
      <c r="AH1180">
        <v>0</v>
      </c>
      <c r="AI1180">
        <v>0</v>
      </c>
      <c r="AJ1180">
        <v>0</v>
      </c>
      <c r="AK1180">
        <v>0</v>
      </c>
      <c r="AL1180" t="s">
        <v>35</v>
      </c>
    </row>
    <row r="1181" spans="1:38" hidden="1" x14ac:dyDescent="0.2">
      <c r="A1181">
        <v>5930</v>
      </c>
      <c r="B1181">
        <v>82</v>
      </c>
      <c r="C1181" t="str">
        <f>QUOTIENT(Table1[[#This Row],[Age]],10)*10&amp;"-"&amp;(QUOTIENT(Table1[[#This Row],[Age]],10)*10)+9</f>
        <v>80-89</v>
      </c>
      <c r="D1181">
        <v>0</v>
      </c>
      <c r="E1181">
        <v>3</v>
      </c>
      <c r="F1181">
        <v>0</v>
      </c>
      <c r="G1181" s="3">
        <v>18.8418295190096</v>
      </c>
      <c r="H1181" s="3" t="str">
        <f>IF(Table1[[#This Row],[BMI]]&lt;18.5,"Underweight",IF(AND(Table1[[#This Row],[BMI]]&gt;=18.5,Table1[[#This Row],[BMI]]&lt;25),"Normal Weight",IF(AND(Table1[[#This Row],[BMI]]&gt;=25,Table1[[#This Row],[BMI]]&lt;30),"Overweight","Obesity")))</f>
        <v>Normal Weight</v>
      </c>
      <c r="I1181">
        <v>0</v>
      </c>
      <c r="J1181">
        <v>2.9442071487754302</v>
      </c>
      <c r="K1181">
        <v>0.73402877563820201</v>
      </c>
      <c r="L1181">
        <v>5.8825900924010002</v>
      </c>
      <c r="M1181">
        <v>7.5516950580700897</v>
      </c>
      <c r="N1181">
        <v>1</v>
      </c>
      <c r="O1181">
        <v>0</v>
      </c>
      <c r="P1181">
        <v>0</v>
      </c>
      <c r="Q1181">
        <v>1</v>
      </c>
      <c r="R1181">
        <v>0</v>
      </c>
      <c r="S1181">
        <v>1</v>
      </c>
      <c r="T1181">
        <v>174</v>
      </c>
      <c r="U1181">
        <v>117</v>
      </c>
      <c r="V1181">
        <v>257.62620453463001</v>
      </c>
      <c r="W1181">
        <v>61.0610602481418</v>
      </c>
      <c r="X1181">
        <v>84.274040286300405</v>
      </c>
      <c r="Y1181">
        <v>199.45958311286799</v>
      </c>
      <c r="Z1181">
        <v>21.736110197654799</v>
      </c>
      <c r="AA1181" t="str">
        <f>IF(Table1[[#This Row],[MMSE]]&lt;10, "Severe", IF(AND(Table1[[#This Row],[MMSE]]&gt;10,Table1[[#This Row],[MMSE]]&lt;21),"Moderate",IF(AND(Table1[[#This Row],[MMSE]]&gt;=21,Table1[[#This Row],[MMSE]]&lt;25),"Mild","Normal")))</f>
        <v>Mild</v>
      </c>
      <c r="AB1181">
        <v>1.6702009006676599</v>
      </c>
      <c r="AC1181">
        <v>0</v>
      </c>
      <c r="AD1181">
        <v>0</v>
      </c>
      <c r="AE1181">
        <v>9.1734992015735894</v>
      </c>
      <c r="AF1181">
        <v>0</v>
      </c>
      <c r="AG1181">
        <v>0</v>
      </c>
      <c r="AH1181">
        <v>0</v>
      </c>
      <c r="AI1181">
        <v>0</v>
      </c>
      <c r="AJ1181">
        <v>0</v>
      </c>
      <c r="AK1181">
        <v>0</v>
      </c>
      <c r="AL1181" t="s">
        <v>35</v>
      </c>
    </row>
    <row r="1182" spans="1:38" hidden="1" x14ac:dyDescent="0.2">
      <c r="A1182">
        <v>5931</v>
      </c>
      <c r="B1182">
        <v>80</v>
      </c>
      <c r="C1182" t="str">
        <f>QUOTIENT(Table1[[#This Row],[Age]],10)*10&amp;"-"&amp;(QUOTIENT(Table1[[#This Row],[Age]],10)*10)+9</f>
        <v>80-89</v>
      </c>
      <c r="D1182">
        <v>0</v>
      </c>
      <c r="E1182">
        <v>0</v>
      </c>
      <c r="F1182">
        <v>0</v>
      </c>
      <c r="G1182" s="3">
        <v>39.145917059578998</v>
      </c>
      <c r="H1182" s="3" t="str">
        <f>IF(Table1[[#This Row],[BMI]]&lt;18.5,"Underweight",IF(AND(Table1[[#This Row],[BMI]]&gt;=18.5,Table1[[#This Row],[BMI]]&lt;25),"Normal Weight",IF(AND(Table1[[#This Row],[BMI]]&gt;=25,Table1[[#This Row],[BMI]]&lt;30),"Overweight","Obesity")))</f>
        <v>Obesity</v>
      </c>
      <c r="I1182">
        <v>0</v>
      </c>
      <c r="J1182">
        <v>11.961936889331399</v>
      </c>
      <c r="K1182">
        <v>6.1126492966484998</v>
      </c>
      <c r="L1182">
        <v>6.5409524750530101</v>
      </c>
      <c r="M1182">
        <v>5.2016875679791497</v>
      </c>
      <c r="N1182">
        <v>0</v>
      </c>
      <c r="O1182">
        <v>0</v>
      </c>
      <c r="P1182">
        <v>0</v>
      </c>
      <c r="Q1182">
        <v>0</v>
      </c>
      <c r="R1182">
        <v>0</v>
      </c>
      <c r="S1182">
        <v>0</v>
      </c>
      <c r="T1182">
        <v>109</v>
      </c>
      <c r="U1182">
        <v>70</v>
      </c>
      <c r="V1182">
        <v>258.04370439613803</v>
      </c>
      <c r="W1182">
        <v>183.46319737185601</v>
      </c>
      <c r="X1182">
        <v>73.095818507390504</v>
      </c>
      <c r="Y1182">
        <v>132.546868720677</v>
      </c>
      <c r="Z1182">
        <v>21.395494535472999</v>
      </c>
      <c r="AA1182" t="str">
        <f>IF(Table1[[#This Row],[MMSE]]&lt;10, "Severe", IF(AND(Table1[[#This Row],[MMSE]]&gt;10,Table1[[#This Row],[MMSE]]&lt;21),"Moderate",IF(AND(Table1[[#This Row],[MMSE]]&gt;=21,Table1[[#This Row],[MMSE]]&lt;25),"Mild","Normal")))</f>
        <v>Mild</v>
      </c>
      <c r="AB1182">
        <v>5.77191044749227</v>
      </c>
      <c r="AC1182">
        <v>0</v>
      </c>
      <c r="AD1182">
        <v>0</v>
      </c>
      <c r="AE1182">
        <v>7.6263594915343296</v>
      </c>
      <c r="AF1182">
        <v>0</v>
      </c>
      <c r="AG1182">
        <v>0</v>
      </c>
      <c r="AH1182">
        <v>1</v>
      </c>
      <c r="AI1182">
        <v>0</v>
      </c>
      <c r="AJ1182">
        <v>1</v>
      </c>
      <c r="AK1182">
        <v>0</v>
      </c>
      <c r="AL1182" t="s">
        <v>35</v>
      </c>
    </row>
    <row r="1183" spans="1:38" x14ac:dyDescent="0.2">
      <c r="A1183">
        <v>5932</v>
      </c>
      <c r="B1183">
        <v>88</v>
      </c>
      <c r="C1183" t="str">
        <f>QUOTIENT(Table1[[#This Row],[Age]],10)*10&amp;"-"&amp;(QUOTIENT(Table1[[#This Row],[Age]],10)*10)+9</f>
        <v>80-89</v>
      </c>
      <c r="D1183">
        <v>0</v>
      </c>
      <c r="E1183">
        <v>1</v>
      </c>
      <c r="F1183">
        <v>2</v>
      </c>
      <c r="G1183" s="3">
        <v>33.398578839065799</v>
      </c>
      <c r="H1183" s="3" t="str">
        <f>IF(Table1[[#This Row],[BMI]]&lt;18.5,"Underweight",IF(AND(Table1[[#This Row],[BMI]]&gt;=18.5,Table1[[#This Row],[BMI]]&lt;25),"Normal Weight",IF(AND(Table1[[#This Row],[BMI]]&gt;=25,Table1[[#This Row],[BMI]]&lt;30),"Overweight","Obesity")))</f>
        <v>Obesity</v>
      </c>
      <c r="I1183">
        <v>1</v>
      </c>
      <c r="J1183">
        <v>4.2728098998679602</v>
      </c>
      <c r="K1183">
        <v>8.46361549442193</v>
      </c>
      <c r="L1183">
        <v>4.5511540527352201</v>
      </c>
      <c r="M1183">
        <v>9.7344281981840606</v>
      </c>
      <c r="N1183">
        <v>0</v>
      </c>
      <c r="O1183">
        <v>0</v>
      </c>
      <c r="P1183">
        <v>0</v>
      </c>
      <c r="Q1183">
        <v>0</v>
      </c>
      <c r="R1183">
        <v>0</v>
      </c>
      <c r="S1183">
        <v>0</v>
      </c>
      <c r="T1183">
        <v>119</v>
      </c>
      <c r="U1183">
        <v>103</v>
      </c>
      <c r="V1183">
        <v>182.115163124812</v>
      </c>
      <c r="W1183">
        <v>190.28335054054699</v>
      </c>
      <c r="X1183">
        <v>88.676357415531697</v>
      </c>
      <c r="Y1183">
        <v>110.014794735321</v>
      </c>
      <c r="Z1183">
        <v>20.117844940843099</v>
      </c>
      <c r="AA1183" t="str">
        <f>IF(Table1[[#This Row],[MMSE]]&lt;10, "Severe", IF(AND(Table1[[#This Row],[MMSE]]&gt;10,Table1[[#This Row],[MMSE]]&lt;21),"Moderate",IF(AND(Table1[[#This Row],[MMSE]]&gt;=21,Table1[[#This Row],[MMSE]]&lt;25),"Mild","Normal")))</f>
        <v>Moderate</v>
      </c>
      <c r="AB1183">
        <v>7.3005607446016096</v>
      </c>
      <c r="AC1183">
        <v>1</v>
      </c>
      <c r="AD1183">
        <v>0</v>
      </c>
      <c r="AE1183">
        <v>1.37276325223606</v>
      </c>
      <c r="AF1183">
        <v>1</v>
      </c>
      <c r="AG1183">
        <v>0</v>
      </c>
      <c r="AH1183">
        <v>0</v>
      </c>
      <c r="AI1183">
        <v>0</v>
      </c>
      <c r="AJ1183">
        <v>0</v>
      </c>
      <c r="AK1183">
        <v>1</v>
      </c>
      <c r="AL1183" t="s">
        <v>35</v>
      </c>
    </row>
    <row r="1184" spans="1:38" hidden="1" x14ac:dyDescent="0.2">
      <c r="A1184">
        <v>5933</v>
      </c>
      <c r="B1184">
        <v>75</v>
      </c>
      <c r="C1184" t="str">
        <f>QUOTIENT(Table1[[#This Row],[Age]],10)*10&amp;"-"&amp;(QUOTIENT(Table1[[#This Row],[Age]],10)*10)+9</f>
        <v>70-79</v>
      </c>
      <c r="D1184">
        <v>1</v>
      </c>
      <c r="E1184">
        <v>0</v>
      </c>
      <c r="F1184">
        <v>1</v>
      </c>
      <c r="G1184" s="3">
        <v>27.754224091891601</v>
      </c>
      <c r="H1184" s="3" t="str">
        <f>IF(Table1[[#This Row],[BMI]]&lt;18.5,"Underweight",IF(AND(Table1[[#This Row],[BMI]]&gt;=18.5,Table1[[#This Row],[BMI]]&lt;25),"Normal Weight",IF(AND(Table1[[#This Row],[BMI]]&gt;=25,Table1[[#This Row],[BMI]]&lt;30),"Overweight","Obesity")))</f>
        <v>Overweight</v>
      </c>
      <c r="I1184">
        <v>0</v>
      </c>
      <c r="J1184">
        <v>4.5197938540134004</v>
      </c>
      <c r="K1184">
        <v>8.8664467815626793</v>
      </c>
      <c r="L1184">
        <v>0.26945118650511701</v>
      </c>
      <c r="M1184">
        <v>4.5625226918201003</v>
      </c>
      <c r="N1184">
        <v>0</v>
      </c>
      <c r="O1184">
        <v>0</v>
      </c>
      <c r="P1184">
        <v>0</v>
      </c>
      <c r="Q1184">
        <v>0</v>
      </c>
      <c r="R1184">
        <v>0</v>
      </c>
      <c r="S1184">
        <v>0</v>
      </c>
      <c r="T1184">
        <v>143</v>
      </c>
      <c r="U1184">
        <v>103</v>
      </c>
      <c r="V1184">
        <v>281.13742780075899</v>
      </c>
      <c r="W1184">
        <v>167.151134742393</v>
      </c>
      <c r="X1184">
        <v>73.505698877657395</v>
      </c>
      <c r="Y1184">
        <v>254.42551066231999</v>
      </c>
      <c r="Z1184">
        <v>4.1760463332034501</v>
      </c>
      <c r="AA1184" t="str">
        <f>IF(Table1[[#This Row],[MMSE]]&lt;10, "Severe", IF(AND(Table1[[#This Row],[MMSE]]&gt;10,Table1[[#This Row],[MMSE]]&lt;21),"Moderate",IF(AND(Table1[[#This Row],[MMSE]]&gt;=21,Table1[[#This Row],[MMSE]]&lt;25),"Mild","Normal")))</f>
        <v>Severe</v>
      </c>
      <c r="AB1184">
        <v>5.2112849766107603</v>
      </c>
      <c r="AC1184">
        <v>0</v>
      </c>
      <c r="AD1184">
        <v>0</v>
      </c>
      <c r="AE1184">
        <v>6.4600640072807103</v>
      </c>
      <c r="AF1184">
        <v>0</v>
      </c>
      <c r="AG1184">
        <v>0</v>
      </c>
      <c r="AH1184">
        <v>0</v>
      </c>
      <c r="AI1184">
        <v>1</v>
      </c>
      <c r="AJ1184">
        <v>1</v>
      </c>
      <c r="AK1184">
        <v>0</v>
      </c>
      <c r="AL1184" t="s">
        <v>35</v>
      </c>
    </row>
    <row r="1185" spans="1:38" hidden="1" x14ac:dyDescent="0.2">
      <c r="A1185">
        <v>5934</v>
      </c>
      <c r="B1185">
        <v>76</v>
      </c>
      <c r="C1185" t="str">
        <f>QUOTIENT(Table1[[#This Row],[Age]],10)*10&amp;"-"&amp;(QUOTIENT(Table1[[#This Row],[Age]],10)*10)+9</f>
        <v>70-79</v>
      </c>
      <c r="D1185">
        <v>0</v>
      </c>
      <c r="E1185">
        <v>2</v>
      </c>
      <c r="F1185">
        <v>1</v>
      </c>
      <c r="G1185" s="3">
        <v>20.279533943374599</v>
      </c>
      <c r="H1185" s="3" t="str">
        <f>IF(Table1[[#This Row],[BMI]]&lt;18.5,"Underweight",IF(AND(Table1[[#This Row],[BMI]]&gt;=18.5,Table1[[#This Row],[BMI]]&lt;25),"Normal Weight",IF(AND(Table1[[#This Row],[BMI]]&gt;=25,Table1[[#This Row],[BMI]]&lt;30),"Overweight","Obesity")))</f>
        <v>Normal Weight</v>
      </c>
      <c r="I1185">
        <v>0</v>
      </c>
      <c r="J1185">
        <v>8.6507260600558897</v>
      </c>
      <c r="K1185">
        <v>4.5466520205545597</v>
      </c>
      <c r="L1185">
        <v>2.4658673239861999</v>
      </c>
      <c r="M1185">
        <v>9.4835355068427294</v>
      </c>
      <c r="N1185">
        <v>0</v>
      </c>
      <c r="O1185">
        <v>0</v>
      </c>
      <c r="P1185">
        <v>0</v>
      </c>
      <c r="Q1185">
        <v>1</v>
      </c>
      <c r="R1185">
        <v>0</v>
      </c>
      <c r="S1185">
        <v>1</v>
      </c>
      <c r="T1185">
        <v>135</v>
      </c>
      <c r="U1185">
        <v>75</v>
      </c>
      <c r="V1185">
        <v>154.307204422469</v>
      </c>
      <c r="W1185">
        <v>99.283449648189304</v>
      </c>
      <c r="X1185">
        <v>83.308129400789596</v>
      </c>
      <c r="Y1185">
        <v>201.162253026445</v>
      </c>
      <c r="Z1185">
        <v>26.863965242894199</v>
      </c>
      <c r="AA1185" t="str">
        <f>IF(Table1[[#This Row],[MMSE]]&lt;10, "Severe", IF(AND(Table1[[#This Row],[MMSE]]&gt;10,Table1[[#This Row],[MMSE]]&lt;21),"Moderate",IF(AND(Table1[[#This Row],[MMSE]]&gt;=21,Table1[[#This Row],[MMSE]]&lt;25),"Mild","Normal")))</f>
        <v>Normal</v>
      </c>
      <c r="AB1185">
        <v>9.9348408684369396</v>
      </c>
      <c r="AC1185">
        <v>0</v>
      </c>
      <c r="AD1185">
        <v>0</v>
      </c>
      <c r="AE1185">
        <v>9.6832866266144997</v>
      </c>
      <c r="AF1185">
        <v>0</v>
      </c>
      <c r="AG1185">
        <v>0</v>
      </c>
      <c r="AH1185">
        <v>0</v>
      </c>
      <c r="AI1185">
        <v>0</v>
      </c>
      <c r="AJ1185">
        <v>1</v>
      </c>
      <c r="AK1185">
        <v>0</v>
      </c>
      <c r="AL1185" t="s">
        <v>35</v>
      </c>
    </row>
    <row r="1186" spans="1:38" x14ac:dyDescent="0.2">
      <c r="A1186">
        <v>5935</v>
      </c>
      <c r="B1186">
        <v>63</v>
      </c>
      <c r="C1186" t="str">
        <f>QUOTIENT(Table1[[#This Row],[Age]],10)*10&amp;"-"&amp;(QUOTIENT(Table1[[#This Row],[Age]],10)*10)+9</f>
        <v>60-69</v>
      </c>
      <c r="D1186">
        <v>1</v>
      </c>
      <c r="E1186">
        <v>2</v>
      </c>
      <c r="F1186">
        <v>2</v>
      </c>
      <c r="G1186" s="3">
        <v>29.762713343124599</v>
      </c>
      <c r="H1186" s="3" t="str">
        <f>IF(Table1[[#This Row],[BMI]]&lt;18.5,"Underweight",IF(AND(Table1[[#This Row],[BMI]]&gt;=18.5,Table1[[#This Row],[BMI]]&lt;25),"Normal Weight",IF(AND(Table1[[#This Row],[BMI]]&gt;=25,Table1[[#This Row],[BMI]]&lt;30),"Overweight","Obesity")))</f>
        <v>Overweight</v>
      </c>
      <c r="I1186">
        <v>1</v>
      </c>
      <c r="J1186">
        <v>14.569238209024</v>
      </c>
      <c r="K1186">
        <v>0.113014690370963</v>
      </c>
      <c r="L1186">
        <v>1.1326316276924799</v>
      </c>
      <c r="M1186">
        <v>6.0422520921576099</v>
      </c>
      <c r="N1186">
        <v>0</v>
      </c>
      <c r="O1186">
        <v>0</v>
      </c>
      <c r="P1186">
        <v>1</v>
      </c>
      <c r="Q1186">
        <v>0</v>
      </c>
      <c r="R1186">
        <v>0</v>
      </c>
      <c r="S1186">
        <v>0</v>
      </c>
      <c r="T1186">
        <v>139</v>
      </c>
      <c r="U1186">
        <v>114</v>
      </c>
      <c r="V1186">
        <v>281.11788780897899</v>
      </c>
      <c r="W1186">
        <v>147.96646166492999</v>
      </c>
      <c r="X1186">
        <v>82.330835320495694</v>
      </c>
      <c r="Y1186">
        <v>369.66801083707401</v>
      </c>
      <c r="Z1186">
        <v>20.3886319526781</v>
      </c>
      <c r="AA1186" t="str">
        <f>IF(Table1[[#This Row],[MMSE]]&lt;10, "Severe", IF(AND(Table1[[#This Row],[MMSE]]&gt;10,Table1[[#This Row],[MMSE]]&lt;21),"Moderate",IF(AND(Table1[[#This Row],[MMSE]]&gt;=21,Table1[[#This Row],[MMSE]]&lt;25),"Mild","Normal")))</f>
        <v>Moderate</v>
      </c>
      <c r="AB1186">
        <v>9.2064247416323699</v>
      </c>
      <c r="AC1186">
        <v>0</v>
      </c>
      <c r="AD1186">
        <v>0</v>
      </c>
      <c r="AE1186">
        <v>5.2438143885225399</v>
      </c>
      <c r="AF1186">
        <v>0</v>
      </c>
      <c r="AG1186">
        <v>0</v>
      </c>
      <c r="AH1186">
        <v>0</v>
      </c>
      <c r="AI1186">
        <v>0</v>
      </c>
      <c r="AJ1186">
        <v>0</v>
      </c>
      <c r="AK1186">
        <v>0</v>
      </c>
      <c r="AL1186" t="s">
        <v>35</v>
      </c>
    </row>
    <row r="1187" spans="1:38" hidden="1" x14ac:dyDescent="0.2">
      <c r="A1187">
        <v>5936</v>
      </c>
      <c r="B1187">
        <v>77</v>
      </c>
      <c r="C1187" t="str">
        <f>QUOTIENT(Table1[[#This Row],[Age]],10)*10&amp;"-"&amp;(QUOTIENT(Table1[[#This Row],[Age]],10)*10)+9</f>
        <v>70-79</v>
      </c>
      <c r="D1187">
        <v>1</v>
      </c>
      <c r="E1187">
        <v>1</v>
      </c>
      <c r="F1187">
        <v>0</v>
      </c>
      <c r="G1187" s="3">
        <v>22.238430700941802</v>
      </c>
      <c r="H1187" s="3" t="str">
        <f>IF(Table1[[#This Row],[BMI]]&lt;18.5,"Underweight",IF(AND(Table1[[#This Row],[BMI]]&gt;=18.5,Table1[[#This Row],[BMI]]&lt;25),"Normal Weight",IF(AND(Table1[[#This Row],[BMI]]&gt;=25,Table1[[#This Row],[BMI]]&lt;30),"Overweight","Obesity")))</f>
        <v>Normal Weight</v>
      </c>
      <c r="I1187">
        <v>0</v>
      </c>
      <c r="J1187">
        <v>2.7900143135162598</v>
      </c>
      <c r="K1187">
        <v>4.7317209128055797</v>
      </c>
      <c r="L1187">
        <v>6.9307513070225601</v>
      </c>
      <c r="M1187">
        <v>6.6384120634506196</v>
      </c>
      <c r="N1187">
        <v>0</v>
      </c>
      <c r="O1187">
        <v>0</v>
      </c>
      <c r="P1187">
        <v>0</v>
      </c>
      <c r="Q1187">
        <v>0</v>
      </c>
      <c r="R1187">
        <v>0</v>
      </c>
      <c r="S1187">
        <v>0</v>
      </c>
      <c r="T1187">
        <v>101</v>
      </c>
      <c r="U1187">
        <v>73</v>
      </c>
      <c r="V1187">
        <v>187.49473594026799</v>
      </c>
      <c r="W1187">
        <v>97.148591086694907</v>
      </c>
      <c r="X1187">
        <v>43.840148663226103</v>
      </c>
      <c r="Y1187">
        <v>342.544527246695</v>
      </c>
      <c r="Z1187">
        <v>6.0317937846294001</v>
      </c>
      <c r="AA1187" t="str">
        <f>IF(Table1[[#This Row],[MMSE]]&lt;10, "Severe", IF(AND(Table1[[#This Row],[MMSE]]&gt;10,Table1[[#This Row],[MMSE]]&lt;21),"Moderate",IF(AND(Table1[[#This Row],[MMSE]]&gt;=21,Table1[[#This Row],[MMSE]]&lt;25),"Mild","Normal")))</f>
        <v>Severe</v>
      </c>
      <c r="AB1187">
        <v>8.45982159946686</v>
      </c>
      <c r="AC1187">
        <v>0</v>
      </c>
      <c r="AD1187">
        <v>0</v>
      </c>
      <c r="AE1187">
        <v>8.2034029597457501</v>
      </c>
      <c r="AF1187">
        <v>1</v>
      </c>
      <c r="AG1187">
        <v>0</v>
      </c>
      <c r="AH1187">
        <v>0</v>
      </c>
      <c r="AI1187">
        <v>0</v>
      </c>
      <c r="AJ1187">
        <v>0</v>
      </c>
      <c r="AK1187">
        <v>0</v>
      </c>
      <c r="AL1187" t="s">
        <v>35</v>
      </c>
    </row>
    <row r="1188" spans="1:38" hidden="1" x14ac:dyDescent="0.2">
      <c r="A1188">
        <v>5937</v>
      </c>
      <c r="B1188">
        <v>66</v>
      </c>
      <c r="C1188" t="str">
        <f>QUOTIENT(Table1[[#This Row],[Age]],10)*10&amp;"-"&amp;(QUOTIENT(Table1[[#This Row],[Age]],10)*10)+9</f>
        <v>60-69</v>
      </c>
      <c r="D1188">
        <v>0</v>
      </c>
      <c r="E1188">
        <v>1</v>
      </c>
      <c r="F1188">
        <v>1</v>
      </c>
      <c r="G1188" s="3">
        <v>29.424341831348201</v>
      </c>
      <c r="H1188" s="3" t="str">
        <f>IF(Table1[[#This Row],[BMI]]&lt;18.5,"Underweight",IF(AND(Table1[[#This Row],[BMI]]&gt;=18.5,Table1[[#This Row],[BMI]]&lt;25),"Normal Weight",IF(AND(Table1[[#This Row],[BMI]]&gt;=25,Table1[[#This Row],[BMI]]&lt;30),"Overweight","Obesity")))</f>
        <v>Overweight</v>
      </c>
      <c r="I1188">
        <v>1</v>
      </c>
      <c r="J1188">
        <v>14.206665389090899</v>
      </c>
      <c r="K1188">
        <v>7.5434247136664396</v>
      </c>
      <c r="L1188">
        <v>7.4667419307840097</v>
      </c>
      <c r="M1188">
        <v>7.3693536918332896</v>
      </c>
      <c r="N1188">
        <v>0</v>
      </c>
      <c r="O1188">
        <v>0</v>
      </c>
      <c r="P1188">
        <v>0</v>
      </c>
      <c r="Q1188">
        <v>1</v>
      </c>
      <c r="R1188">
        <v>0</v>
      </c>
      <c r="S1188">
        <v>0</v>
      </c>
      <c r="T1188">
        <v>149</v>
      </c>
      <c r="U1188">
        <v>61</v>
      </c>
      <c r="V1188">
        <v>270.20952690246003</v>
      </c>
      <c r="W1188">
        <v>89.169719686379395</v>
      </c>
      <c r="X1188">
        <v>23.338156208129</v>
      </c>
      <c r="Y1188">
        <v>73.1028494920631</v>
      </c>
      <c r="Z1188">
        <v>25.877068373836199</v>
      </c>
      <c r="AA1188" t="str">
        <f>IF(Table1[[#This Row],[MMSE]]&lt;10, "Severe", IF(AND(Table1[[#This Row],[MMSE]]&gt;10,Table1[[#This Row],[MMSE]]&lt;21),"Moderate",IF(AND(Table1[[#This Row],[MMSE]]&gt;=21,Table1[[#This Row],[MMSE]]&lt;25),"Mild","Normal")))</f>
        <v>Normal</v>
      </c>
      <c r="AB1188">
        <v>0.51413040671673904</v>
      </c>
      <c r="AC1188">
        <v>0</v>
      </c>
      <c r="AD1188">
        <v>0</v>
      </c>
      <c r="AE1188">
        <v>7.8874598177028004</v>
      </c>
      <c r="AF1188">
        <v>0</v>
      </c>
      <c r="AG1188">
        <v>0</v>
      </c>
      <c r="AH1188">
        <v>0</v>
      </c>
      <c r="AI1188">
        <v>1</v>
      </c>
      <c r="AJ1188">
        <v>0</v>
      </c>
      <c r="AK1188">
        <v>0</v>
      </c>
      <c r="AL1188" t="s">
        <v>35</v>
      </c>
    </row>
    <row r="1189" spans="1:38" x14ac:dyDescent="0.2">
      <c r="A1189">
        <v>5938</v>
      </c>
      <c r="B1189">
        <v>69</v>
      </c>
      <c r="C1189" t="str">
        <f>QUOTIENT(Table1[[#This Row],[Age]],10)*10&amp;"-"&amp;(QUOTIENT(Table1[[#This Row],[Age]],10)*10)+9</f>
        <v>60-69</v>
      </c>
      <c r="D1189">
        <v>1</v>
      </c>
      <c r="E1189">
        <v>2</v>
      </c>
      <c r="F1189">
        <v>0</v>
      </c>
      <c r="G1189" s="3">
        <v>32.644782706836601</v>
      </c>
      <c r="H1189" s="3" t="str">
        <f>IF(Table1[[#This Row],[BMI]]&lt;18.5,"Underweight",IF(AND(Table1[[#This Row],[BMI]]&gt;=18.5,Table1[[#This Row],[BMI]]&lt;25),"Normal Weight",IF(AND(Table1[[#This Row],[BMI]]&gt;=25,Table1[[#This Row],[BMI]]&lt;30),"Overweight","Obesity")))</f>
        <v>Obesity</v>
      </c>
      <c r="I1189">
        <v>0</v>
      </c>
      <c r="J1189">
        <v>16.755043470873801</v>
      </c>
      <c r="K1189">
        <v>5.7282519840981703</v>
      </c>
      <c r="L1189">
        <v>6.0570053352127502</v>
      </c>
      <c r="M1189">
        <v>9.7471198526212106</v>
      </c>
      <c r="N1189">
        <v>0</v>
      </c>
      <c r="O1189">
        <v>0</v>
      </c>
      <c r="P1189">
        <v>0</v>
      </c>
      <c r="Q1189">
        <v>0</v>
      </c>
      <c r="R1189">
        <v>0</v>
      </c>
      <c r="S1189">
        <v>0</v>
      </c>
      <c r="T1189">
        <v>146</v>
      </c>
      <c r="U1189">
        <v>76</v>
      </c>
      <c r="V1189">
        <v>188.71222649025199</v>
      </c>
      <c r="W1189">
        <v>143.13106820204001</v>
      </c>
      <c r="X1189">
        <v>77.294512926123105</v>
      </c>
      <c r="Y1189">
        <v>312.12937514988897</v>
      </c>
      <c r="Z1189">
        <v>13.073383189521101</v>
      </c>
      <c r="AA1189" t="str">
        <f>IF(Table1[[#This Row],[MMSE]]&lt;10, "Severe", IF(AND(Table1[[#This Row],[MMSE]]&gt;10,Table1[[#This Row],[MMSE]]&lt;21),"Moderate",IF(AND(Table1[[#This Row],[MMSE]]&gt;=21,Table1[[#This Row],[MMSE]]&lt;25),"Mild","Normal")))</f>
        <v>Moderate</v>
      </c>
      <c r="AB1189">
        <v>7.7289499943971904</v>
      </c>
      <c r="AC1189">
        <v>0</v>
      </c>
      <c r="AD1189">
        <v>0</v>
      </c>
      <c r="AE1189">
        <v>7.2892642286423399</v>
      </c>
      <c r="AF1189">
        <v>0</v>
      </c>
      <c r="AG1189">
        <v>0</v>
      </c>
      <c r="AH1189">
        <v>0</v>
      </c>
      <c r="AI1189">
        <v>0</v>
      </c>
      <c r="AJ1189">
        <v>0</v>
      </c>
      <c r="AK1189">
        <v>0</v>
      </c>
      <c r="AL1189" t="s">
        <v>35</v>
      </c>
    </row>
    <row r="1190" spans="1:38" hidden="1" x14ac:dyDescent="0.2">
      <c r="A1190">
        <v>5939</v>
      </c>
      <c r="B1190">
        <v>65</v>
      </c>
      <c r="C1190" t="str">
        <f>QUOTIENT(Table1[[#This Row],[Age]],10)*10&amp;"-"&amp;(QUOTIENT(Table1[[#This Row],[Age]],10)*10)+9</f>
        <v>60-69</v>
      </c>
      <c r="D1190">
        <v>0</v>
      </c>
      <c r="E1190">
        <v>0</v>
      </c>
      <c r="F1190">
        <v>3</v>
      </c>
      <c r="G1190" s="3">
        <v>19.4298854715327</v>
      </c>
      <c r="H1190" s="3" t="str">
        <f>IF(Table1[[#This Row],[BMI]]&lt;18.5,"Underweight",IF(AND(Table1[[#This Row],[BMI]]&gt;=18.5,Table1[[#This Row],[BMI]]&lt;25),"Normal Weight",IF(AND(Table1[[#This Row],[BMI]]&gt;=25,Table1[[#This Row],[BMI]]&lt;30),"Overweight","Obesity")))</f>
        <v>Normal Weight</v>
      </c>
      <c r="I1190">
        <v>0</v>
      </c>
      <c r="J1190">
        <v>6.1563464999620399</v>
      </c>
      <c r="K1190">
        <v>9.8110995309427391</v>
      </c>
      <c r="L1190">
        <v>1.8218299295429701</v>
      </c>
      <c r="M1190">
        <v>6.4392540399716696</v>
      </c>
      <c r="N1190">
        <v>1</v>
      </c>
      <c r="O1190">
        <v>0</v>
      </c>
      <c r="P1190">
        <v>0</v>
      </c>
      <c r="Q1190">
        <v>0</v>
      </c>
      <c r="R1190">
        <v>0</v>
      </c>
      <c r="S1190">
        <v>0</v>
      </c>
      <c r="T1190">
        <v>98</v>
      </c>
      <c r="U1190">
        <v>66</v>
      </c>
      <c r="V1190">
        <v>221.34858229418899</v>
      </c>
      <c r="W1190">
        <v>172.29405570675101</v>
      </c>
      <c r="X1190">
        <v>45.896689579055597</v>
      </c>
      <c r="Y1190">
        <v>280.06827775029899</v>
      </c>
      <c r="Z1190">
        <v>4.5728962529436403</v>
      </c>
      <c r="AA1190" t="str">
        <f>IF(Table1[[#This Row],[MMSE]]&lt;10, "Severe", IF(AND(Table1[[#This Row],[MMSE]]&gt;10,Table1[[#This Row],[MMSE]]&lt;21),"Moderate",IF(AND(Table1[[#This Row],[MMSE]]&gt;=21,Table1[[#This Row],[MMSE]]&lt;25),"Mild","Normal")))</f>
        <v>Severe</v>
      </c>
      <c r="AB1190">
        <v>9.8107190485076305</v>
      </c>
      <c r="AC1190">
        <v>0</v>
      </c>
      <c r="AD1190">
        <v>0</v>
      </c>
      <c r="AE1190">
        <v>8.6879832801732402</v>
      </c>
      <c r="AF1190">
        <v>0</v>
      </c>
      <c r="AG1190">
        <v>1</v>
      </c>
      <c r="AH1190">
        <v>0</v>
      </c>
      <c r="AI1190">
        <v>0</v>
      </c>
      <c r="AJ1190">
        <v>0</v>
      </c>
      <c r="AK1190">
        <v>0</v>
      </c>
      <c r="AL1190" t="s">
        <v>35</v>
      </c>
    </row>
    <row r="1191" spans="1:38" hidden="1" x14ac:dyDescent="0.2">
      <c r="A1191">
        <v>5940</v>
      </c>
      <c r="B1191">
        <v>89</v>
      </c>
      <c r="C1191" t="str">
        <f>QUOTIENT(Table1[[#This Row],[Age]],10)*10&amp;"-"&amp;(QUOTIENT(Table1[[#This Row],[Age]],10)*10)+9</f>
        <v>80-89</v>
      </c>
      <c r="D1191">
        <v>1</v>
      </c>
      <c r="E1191">
        <v>0</v>
      </c>
      <c r="F1191">
        <v>0</v>
      </c>
      <c r="G1191" s="3">
        <v>39.221866530472496</v>
      </c>
      <c r="H1191" s="3" t="str">
        <f>IF(Table1[[#This Row],[BMI]]&lt;18.5,"Underweight",IF(AND(Table1[[#This Row],[BMI]]&gt;=18.5,Table1[[#This Row],[BMI]]&lt;25),"Normal Weight",IF(AND(Table1[[#This Row],[BMI]]&gt;=25,Table1[[#This Row],[BMI]]&lt;30),"Overweight","Obesity")))</f>
        <v>Obesity</v>
      </c>
      <c r="I1191">
        <v>0</v>
      </c>
      <c r="J1191">
        <v>7.1033064344176999</v>
      </c>
      <c r="K1191">
        <v>0.73777015832863202</v>
      </c>
      <c r="L1191">
        <v>8.6807789043530903</v>
      </c>
      <c r="M1191">
        <v>6.3972665291207296</v>
      </c>
      <c r="N1191">
        <v>1</v>
      </c>
      <c r="O1191">
        <v>0</v>
      </c>
      <c r="P1191">
        <v>0</v>
      </c>
      <c r="Q1191">
        <v>0</v>
      </c>
      <c r="R1191">
        <v>0</v>
      </c>
      <c r="S1191">
        <v>0</v>
      </c>
      <c r="T1191">
        <v>137</v>
      </c>
      <c r="U1191">
        <v>90</v>
      </c>
      <c r="V1191">
        <v>235.02803736624099</v>
      </c>
      <c r="W1191">
        <v>165.994296093169</v>
      </c>
      <c r="X1191">
        <v>76.135545242415006</v>
      </c>
      <c r="Y1191">
        <v>68.866390109441099</v>
      </c>
      <c r="Z1191">
        <v>25.583536808619002</v>
      </c>
      <c r="AA1191" t="str">
        <f>IF(Table1[[#This Row],[MMSE]]&lt;10, "Severe", IF(AND(Table1[[#This Row],[MMSE]]&gt;10,Table1[[#This Row],[MMSE]]&lt;21),"Moderate",IF(AND(Table1[[#This Row],[MMSE]]&gt;=21,Table1[[#This Row],[MMSE]]&lt;25),"Mild","Normal")))</f>
        <v>Normal</v>
      </c>
      <c r="AB1191">
        <v>6.9580984206900398</v>
      </c>
      <c r="AC1191">
        <v>1</v>
      </c>
      <c r="AD1191">
        <v>0</v>
      </c>
      <c r="AE1191">
        <v>1.1088899957365099</v>
      </c>
      <c r="AF1191">
        <v>1</v>
      </c>
      <c r="AG1191">
        <v>0</v>
      </c>
      <c r="AH1191">
        <v>1</v>
      </c>
      <c r="AI1191">
        <v>0</v>
      </c>
      <c r="AJ1191">
        <v>0</v>
      </c>
      <c r="AK1191">
        <v>0</v>
      </c>
      <c r="AL1191" t="s">
        <v>35</v>
      </c>
    </row>
    <row r="1192" spans="1:38" hidden="1" x14ac:dyDescent="0.2">
      <c r="A1192">
        <v>5941</v>
      </c>
      <c r="B1192">
        <v>90</v>
      </c>
      <c r="C1192" t="str">
        <f>QUOTIENT(Table1[[#This Row],[Age]],10)*10&amp;"-"&amp;(QUOTIENT(Table1[[#This Row],[Age]],10)*10)+9</f>
        <v>90-99</v>
      </c>
      <c r="D1192">
        <v>0</v>
      </c>
      <c r="E1192">
        <v>0</v>
      </c>
      <c r="F1192">
        <v>0</v>
      </c>
      <c r="G1192" s="3">
        <v>32.034020576478802</v>
      </c>
      <c r="H1192" s="3" t="str">
        <f>IF(Table1[[#This Row],[BMI]]&lt;18.5,"Underweight",IF(AND(Table1[[#This Row],[BMI]]&gt;=18.5,Table1[[#This Row],[BMI]]&lt;25),"Normal Weight",IF(AND(Table1[[#This Row],[BMI]]&gt;=25,Table1[[#This Row],[BMI]]&lt;30),"Overweight","Obesity")))</f>
        <v>Obesity</v>
      </c>
      <c r="I1192">
        <v>0</v>
      </c>
      <c r="J1192">
        <v>11.2277194341716</v>
      </c>
      <c r="K1192">
        <v>3.3996382285194602</v>
      </c>
      <c r="L1192">
        <v>7.0503014859436002</v>
      </c>
      <c r="M1192">
        <v>5.5951350526570698</v>
      </c>
      <c r="N1192">
        <v>0</v>
      </c>
      <c r="O1192">
        <v>0</v>
      </c>
      <c r="P1192">
        <v>0</v>
      </c>
      <c r="Q1192">
        <v>0</v>
      </c>
      <c r="R1192">
        <v>1</v>
      </c>
      <c r="S1192">
        <v>0</v>
      </c>
      <c r="T1192">
        <v>175</v>
      </c>
      <c r="U1192">
        <v>97</v>
      </c>
      <c r="V1192">
        <v>227.59233125419399</v>
      </c>
      <c r="W1192">
        <v>57.771204904014297</v>
      </c>
      <c r="X1192">
        <v>55.295074449439802</v>
      </c>
      <c r="Y1192">
        <v>86.847975867031806</v>
      </c>
      <c r="Z1192">
        <v>6.3469106759219001</v>
      </c>
      <c r="AA1192" t="str">
        <f>IF(Table1[[#This Row],[MMSE]]&lt;10, "Severe", IF(AND(Table1[[#This Row],[MMSE]]&gt;10,Table1[[#This Row],[MMSE]]&lt;21),"Moderate",IF(AND(Table1[[#This Row],[MMSE]]&gt;=21,Table1[[#This Row],[MMSE]]&lt;25),"Mild","Normal")))</f>
        <v>Severe</v>
      </c>
      <c r="AB1192">
        <v>4.11578597790571</v>
      </c>
      <c r="AC1192">
        <v>1</v>
      </c>
      <c r="AD1192">
        <v>0</v>
      </c>
      <c r="AE1192">
        <v>8.8377668347828209</v>
      </c>
      <c r="AF1192">
        <v>0</v>
      </c>
      <c r="AG1192">
        <v>0</v>
      </c>
      <c r="AH1192">
        <v>0</v>
      </c>
      <c r="AI1192">
        <v>0</v>
      </c>
      <c r="AJ1192">
        <v>0</v>
      </c>
      <c r="AK1192">
        <v>1</v>
      </c>
      <c r="AL1192" t="s">
        <v>35</v>
      </c>
    </row>
    <row r="1193" spans="1:38" hidden="1" x14ac:dyDescent="0.2">
      <c r="A1193">
        <v>5942</v>
      </c>
      <c r="B1193">
        <v>71</v>
      </c>
      <c r="C1193" t="str">
        <f>QUOTIENT(Table1[[#This Row],[Age]],10)*10&amp;"-"&amp;(QUOTIENT(Table1[[#This Row],[Age]],10)*10)+9</f>
        <v>70-79</v>
      </c>
      <c r="D1193">
        <v>1</v>
      </c>
      <c r="E1193">
        <v>2</v>
      </c>
      <c r="F1193">
        <v>1</v>
      </c>
      <c r="G1193" s="3">
        <v>33.544355798473802</v>
      </c>
      <c r="H1193" s="3" t="str">
        <f>IF(Table1[[#This Row],[BMI]]&lt;18.5,"Underweight",IF(AND(Table1[[#This Row],[BMI]]&gt;=18.5,Table1[[#This Row],[BMI]]&lt;25),"Normal Weight",IF(AND(Table1[[#This Row],[BMI]]&gt;=25,Table1[[#This Row],[BMI]]&lt;30),"Overweight","Obesity")))</f>
        <v>Obesity</v>
      </c>
      <c r="I1193">
        <v>1</v>
      </c>
      <c r="J1193">
        <v>17.570040171356901</v>
      </c>
      <c r="K1193">
        <v>8.5972802685647594</v>
      </c>
      <c r="L1193">
        <v>5.37423153029928</v>
      </c>
      <c r="M1193">
        <v>4.24763723659607</v>
      </c>
      <c r="N1193">
        <v>0</v>
      </c>
      <c r="O1193">
        <v>0</v>
      </c>
      <c r="P1193">
        <v>0</v>
      </c>
      <c r="Q1193">
        <v>0</v>
      </c>
      <c r="R1193">
        <v>0</v>
      </c>
      <c r="S1193">
        <v>1</v>
      </c>
      <c r="T1193">
        <v>121</v>
      </c>
      <c r="U1193">
        <v>81</v>
      </c>
      <c r="V1193">
        <v>262.75308099981601</v>
      </c>
      <c r="W1193">
        <v>143.860660910961</v>
      </c>
      <c r="X1193">
        <v>35.455163780692402</v>
      </c>
      <c r="Y1193">
        <v>340.91099136643498</v>
      </c>
      <c r="Z1193">
        <v>9.2697145498362694</v>
      </c>
      <c r="AA1193" t="str">
        <f>IF(Table1[[#This Row],[MMSE]]&lt;10, "Severe", IF(AND(Table1[[#This Row],[MMSE]]&gt;10,Table1[[#This Row],[MMSE]]&lt;21),"Moderate",IF(AND(Table1[[#This Row],[MMSE]]&gt;=21,Table1[[#This Row],[MMSE]]&lt;25),"Mild","Normal")))</f>
        <v>Severe</v>
      </c>
      <c r="AB1193">
        <v>3.2654159784349601</v>
      </c>
      <c r="AC1193">
        <v>1</v>
      </c>
      <c r="AD1193">
        <v>0</v>
      </c>
      <c r="AE1193">
        <v>1.9646407999436899</v>
      </c>
      <c r="AF1193">
        <v>0</v>
      </c>
      <c r="AG1193">
        <v>1</v>
      </c>
      <c r="AH1193">
        <v>1</v>
      </c>
      <c r="AI1193">
        <v>0</v>
      </c>
      <c r="AJ1193">
        <v>0</v>
      </c>
      <c r="AK1193">
        <v>1</v>
      </c>
      <c r="AL1193" t="s">
        <v>35</v>
      </c>
    </row>
    <row r="1194" spans="1:38" hidden="1" x14ac:dyDescent="0.2">
      <c r="A1194">
        <v>5943</v>
      </c>
      <c r="B1194">
        <v>88</v>
      </c>
      <c r="C1194" t="str">
        <f>QUOTIENT(Table1[[#This Row],[Age]],10)*10&amp;"-"&amp;(QUOTIENT(Table1[[#This Row],[Age]],10)*10)+9</f>
        <v>80-89</v>
      </c>
      <c r="D1194">
        <v>0</v>
      </c>
      <c r="E1194">
        <v>0</v>
      </c>
      <c r="F1194">
        <v>1</v>
      </c>
      <c r="G1194" s="3">
        <v>34.981654860811901</v>
      </c>
      <c r="H1194" s="3" t="str">
        <f>IF(Table1[[#This Row],[BMI]]&lt;18.5,"Underweight",IF(AND(Table1[[#This Row],[BMI]]&gt;=18.5,Table1[[#This Row],[BMI]]&lt;25),"Normal Weight",IF(AND(Table1[[#This Row],[BMI]]&gt;=25,Table1[[#This Row],[BMI]]&lt;30),"Overweight","Obesity")))</f>
        <v>Obesity</v>
      </c>
      <c r="I1194">
        <v>1</v>
      </c>
      <c r="J1194">
        <v>14.0368204189887</v>
      </c>
      <c r="K1194">
        <v>0.588360571293156</v>
      </c>
      <c r="L1194">
        <v>8.1568048034541203</v>
      </c>
      <c r="M1194">
        <v>4.4630557366145398</v>
      </c>
      <c r="N1194">
        <v>0</v>
      </c>
      <c r="O1194">
        <v>0</v>
      </c>
      <c r="P1194">
        <v>0</v>
      </c>
      <c r="Q1194">
        <v>0</v>
      </c>
      <c r="R1194">
        <v>0</v>
      </c>
      <c r="S1194">
        <v>0</v>
      </c>
      <c r="T1194">
        <v>95</v>
      </c>
      <c r="U1194">
        <v>70</v>
      </c>
      <c r="V1194">
        <v>230.21222566673001</v>
      </c>
      <c r="W1194">
        <v>90.313046031047705</v>
      </c>
      <c r="X1194">
        <v>59.624254031309803</v>
      </c>
      <c r="Y1194">
        <v>153.315778329392</v>
      </c>
      <c r="Z1194">
        <v>21.048955884351301</v>
      </c>
      <c r="AA1194" t="str">
        <f>IF(Table1[[#This Row],[MMSE]]&lt;10, "Severe", IF(AND(Table1[[#This Row],[MMSE]]&gt;10,Table1[[#This Row],[MMSE]]&lt;21),"Moderate",IF(AND(Table1[[#This Row],[MMSE]]&gt;=21,Table1[[#This Row],[MMSE]]&lt;25),"Mild","Normal")))</f>
        <v>Mild</v>
      </c>
      <c r="AB1194">
        <v>9.5702130621567694</v>
      </c>
      <c r="AC1194">
        <v>0</v>
      </c>
      <c r="AD1194">
        <v>1</v>
      </c>
      <c r="AE1194">
        <v>1.15986535556416</v>
      </c>
      <c r="AF1194">
        <v>0</v>
      </c>
      <c r="AG1194">
        <v>0</v>
      </c>
      <c r="AH1194">
        <v>0</v>
      </c>
      <c r="AI1194">
        <v>0</v>
      </c>
      <c r="AJ1194">
        <v>1</v>
      </c>
      <c r="AK1194">
        <v>1</v>
      </c>
      <c r="AL1194" t="s">
        <v>35</v>
      </c>
    </row>
    <row r="1195" spans="1:38" hidden="1" x14ac:dyDescent="0.2">
      <c r="A1195">
        <v>5944</v>
      </c>
      <c r="B1195">
        <v>68</v>
      </c>
      <c r="C1195" t="str">
        <f>QUOTIENT(Table1[[#This Row],[Age]],10)*10&amp;"-"&amp;(QUOTIENT(Table1[[#This Row],[Age]],10)*10)+9</f>
        <v>60-69</v>
      </c>
      <c r="D1195">
        <v>1</v>
      </c>
      <c r="E1195">
        <v>0</v>
      </c>
      <c r="F1195">
        <v>3</v>
      </c>
      <c r="G1195" s="3">
        <v>36.226700141498597</v>
      </c>
      <c r="H1195" s="3" t="str">
        <f>IF(Table1[[#This Row],[BMI]]&lt;18.5,"Underweight",IF(AND(Table1[[#This Row],[BMI]]&gt;=18.5,Table1[[#This Row],[BMI]]&lt;25),"Normal Weight",IF(AND(Table1[[#This Row],[BMI]]&gt;=25,Table1[[#This Row],[BMI]]&lt;30),"Overweight","Obesity")))</f>
        <v>Obesity</v>
      </c>
      <c r="I1195">
        <v>0</v>
      </c>
      <c r="J1195">
        <v>13.4514899439079</v>
      </c>
      <c r="K1195">
        <v>7.6950980144527703</v>
      </c>
      <c r="L1195">
        <v>2.48625857649583</v>
      </c>
      <c r="M1195">
        <v>9.7531868042203609</v>
      </c>
      <c r="N1195">
        <v>0</v>
      </c>
      <c r="O1195">
        <v>0</v>
      </c>
      <c r="P1195">
        <v>0</v>
      </c>
      <c r="Q1195">
        <v>0</v>
      </c>
      <c r="R1195">
        <v>0</v>
      </c>
      <c r="S1195">
        <v>0</v>
      </c>
      <c r="T1195">
        <v>157</v>
      </c>
      <c r="U1195">
        <v>67</v>
      </c>
      <c r="V1195">
        <v>175.071190546629</v>
      </c>
      <c r="W1195">
        <v>129.677076376179</v>
      </c>
      <c r="X1195">
        <v>66.237186906492099</v>
      </c>
      <c r="Y1195">
        <v>393.23597022556999</v>
      </c>
      <c r="Z1195">
        <v>7.0265809824212404</v>
      </c>
      <c r="AA1195" t="str">
        <f>IF(Table1[[#This Row],[MMSE]]&lt;10, "Severe", IF(AND(Table1[[#This Row],[MMSE]]&gt;10,Table1[[#This Row],[MMSE]]&lt;21),"Moderate",IF(AND(Table1[[#This Row],[MMSE]]&gt;=21,Table1[[#This Row],[MMSE]]&lt;25),"Mild","Normal")))</f>
        <v>Severe</v>
      </c>
      <c r="AB1195">
        <v>8.26245977894337</v>
      </c>
      <c r="AC1195">
        <v>1</v>
      </c>
      <c r="AD1195">
        <v>0</v>
      </c>
      <c r="AE1195">
        <v>5.8478963785056202</v>
      </c>
      <c r="AF1195">
        <v>0</v>
      </c>
      <c r="AG1195">
        <v>0</v>
      </c>
      <c r="AH1195">
        <v>1</v>
      </c>
      <c r="AI1195">
        <v>0</v>
      </c>
      <c r="AJ1195">
        <v>0</v>
      </c>
      <c r="AK1195">
        <v>0</v>
      </c>
      <c r="AL1195" t="s">
        <v>35</v>
      </c>
    </row>
    <row r="1196" spans="1:38" hidden="1" x14ac:dyDescent="0.2">
      <c r="A1196">
        <v>5945</v>
      </c>
      <c r="B1196">
        <v>83</v>
      </c>
      <c r="C1196" t="str">
        <f>QUOTIENT(Table1[[#This Row],[Age]],10)*10&amp;"-"&amp;(QUOTIENT(Table1[[#This Row],[Age]],10)*10)+9</f>
        <v>80-89</v>
      </c>
      <c r="D1196">
        <v>1</v>
      </c>
      <c r="E1196">
        <v>0</v>
      </c>
      <c r="F1196">
        <v>0</v>
      </c>
      <c r="G1196" s="3">
        <v>26.2620250043704</v>
      </c>
      <c r="H1196" s="3" t="str">
        <f>IF(Table1[[#This Row],[BMI]]&lt;18.5,"Underweight",IF(AND(Table1[[#This Row],[BMI]]&gt;=18.5,Table1[[#This Row],[BMI]]&lt;25),"Normal Weight",IF(AND(Table1[[#This Row],[BMI]]&gt;=25,Table1[[#This Row],[BMI]]&lt;30),"Overweight","Obesity")))</f>
        <v>Overweight</v>
      </c>
      <c r="I1196">
        <v>1</v>
      </c>
      <c r="J1196">
        <v>14.1111692843076</v>
      </c>
      <c r="K1196">
        <v>1.39831389035985</v>
      </c>
      <c r="L1196">
        <v>3.5240056706037901</v>
      </c>
      <c r="M1196">
        <v>4.5744370798887104</v>
      </c>
      <c r="N1196">
        <v>0</v>
      </c>
      <c r="O1196">
        <v>0</v>
      </c>
      <c r="P1196">
        <v>1</v>
      </c>
      <c r="Q1196">
        <v>0</v>
      </c>
      <c r="R1196">
        <v>0</v>
      </c>
      <c r="S1196">
        <v>0</v>
      </c>
      <c r="T1196">
        <v>174</v>
      </c>
      <c r="U1196">
        <v>97</v>
      </c>
      <c r="V1196">
        <v>201.26239514283299</v>
      </c>
      <c r="W1196">
        <v>64.213246804318104</v>
      </c>
      <c r="X1196">
        <v>73.332562635611694</v>
      </c>
      <c r="Y1196">
        <v>399.941861594133</v>
      </c>
      <c r="Z1196">
        <v>5.3968255735334596</v>
      </c>
      <c r="AA1196" t="str">
        <f>IF(Table1[[#This Row],[MMSE]]&lt;10, "Severe", IF(AND(Table1[[#This Row],[MMSE]]&gt;10,Table1[[#This Row],[MMSE]]&lt;21),"Moderate",IF(AND(Table1[[#This Row],[MMSE]]&gt;=21,Table1[[#This Row],[MMSE]]&lt;25),"Mild","Normal")))</f>
        <v>Severe</v>
      </c>
      <c r="AB1196">
        <v>6.2831295060802397</v>
      </c>
      <c r="AC1196">
        <v>0</v>
      </c>
      <c r="AD1196">
        <v>0</v>
      </c>
      <c r="AE1196">
        <v>4.3617505702646602</v>
      </c>
      <c r="AF1196">
        <v>1</v>
      </c>
      <c r="AG1196">
        <v>0</v>
      </c>
      <c r="AH1196">
        <v>0</v>
      </c>
      <c r="AI1196">
        <v>1</v>
      </c>
      <c r="AJ1196">
        <v>0</v>
      </c>
      <c r="AK1196">
        <v>0</v>
      </c>
      <c r="AL1196" t="s">
        <v>35</v>
      </c>
    </row>
    <row r="1197" spans="1:38" hidden="1" x14ac:dyDescent="0.2">
      <c r="A1197">
        <v>5946</v>
      </c>
      <c r="B1197">
        <v>65</v>
      </c>
      <c r="C1197" t="str">
        <f>QUOTIENT(Table1[[#This Row],[Age]],10)*10&amp;"-"&amp;(QUOTIENT(Table1[[#This Row],[Age]],10)*10)+9</f>
        <v>60-69</v>
      </c>
      <c r="D1197">
        <v>0</v>
      </c>
      <c r="E1197">
        <v>0</v>
      </c>
      <c r="F1197">
        <v>2</v>
      </c>
      <c r="G1197" s="3">
        <v>37.706252077328699</v>
      </c>
      <c r="H1197" s="3" t="str">
        <f>IF(Table1[[#This Row],[BMI]]&lt;18.5,"Underweight",IF(AND(Table1[[#This Row],[BMI]]&gt;=18.5,Table1[[#This Row],[BMI]]&lt;25),"Normal Weight",IF(AND(Table1[[#This Row],[BMI]]&gt;=25,Table1[[#This Row],[BMI]]&lt;30),"Overweight","Obesity")))</f>
        <v>Obesity</v>
      </c>
      <c r="I1197">
        <v>1</v>
      </c>
      <c r="J1197">
        <v>5.2074236896174497</v>
      </c>
      <c r="K1197">
        <v>1.71651540492528</v>
      </c>
      <c r="L1197">
        <v>3.48059213646934</v>
      </c>
      <c r="M1197">
        <v>6.8517281565182397</v>
      </c>
      <c r="N1197">
        <v>0</v>
      </c>
      <c r="O1197">
        <v>0</v>
      </c>
      <c r="P1197">
        <v>1</v>
      </c>
      <c r="Q1197">
        <v>0</v>
      </c>
      <c r="R1197">
        <v>1</v>
      </c>
      <c r="S1197">
        <v>0</v>
      </c>
      <c r="T1197">
        <v>130</v>
      </c>
      <c r="U1197">
        <v>70</v>
      </c>
      <c r="V1197">
        <v>243.849999550143</v>
      </c>
      <c r="W1197">
        <v>145.10717890694099</v>
      </c>
      <c r="X1197">
        <v>31.6240267381962</v>
      </c>
      <c r="Y1197">
        <v>326.90545169806001</v>
      </c>
      <c r="Z1197">
        <v>21.915695785567699</v>
      </c>
      <c r="AA1197" t="str">
        <f>IF(Table1[[#This Row],[MMSE]]&lt;10, "Severe", IF(AND(Table1[[#This Row],[MMSE]]&gt;10,Table1[[#This Row],[MMSE]]&lt;21),"Moderate",IF(AND(Table1[[#This Row],[MMSE]]&gt;=21,Table1[[#This Row],[MMSE]]&lt;25),"Mild","Normal")))</f>
        <v>Mild</v>
      </c>
      <c r="AB1197">
        <v>1.8266976302400899</v>
      </c>
      <c r="AC1197">
        <v>1</v>
      </c>
      <c r="AD1197">
        <v>0</v>
      </c>
      <c r="AE1197">
        <v>6.96708590988393E-2</v>
      </c>
      <c r="AF1197">
        <v>0</v>
      </c>
      <c r="AG1197">
        <v>1</v>
      </c>
      <c r="AH1197">
        <v>1</v>
      </c>
      <c r="AI1197">
        <v>0</v>
      </c>
      <c r="AJ1197">
        <v>1</v>
      </c>
      <c r="AK1197">
        <v>1</v>
      </c>
      <c r="AL1197" t="s">
        <v>35</v>
      </c>
    </row>
    <row r="1198" spans="1:38" hidden="1" x14ac:dyDescent="0.2">
      <c r="A1198">
        <v>5947</v>
      </c>
      <c r="B1198">
        <v>90</v>
      </c>
      <c r="C1198" t="str">
        <f>QUOTIENT(Table1[[#This Row],[Age]],10)*10&amp;"-"&amp;(QUOTIENT(Table1[[#This Row],[Age]],10)*10)+9</f>
        <v>90-99</v>
      </c>
      <c r="D1198">
        <v>0</v>
      </c>
      <c r="E1198">
        <v>1</v>
      </c>
      <c r="F1198">
        <v>1</v>
      </c>
      <c r="G1198" s="3">
        <v>35.634927844590301</v>
      </c>
      <c r="H1198" s="3" t="str">
        <f>IF(Table1[[#This Row],[BMI]]&lt;18.5,"Underweight",IF(AND(Table1[[#This Row],[BMI]]&gt;=18.5,Table1[[#This Row],[BMI]]&lt;25),"Normal Weight",IF(AND(Table1[[#This Row],[BMI]]&gt;=25,Table1[[#This Row],[BMI]]&lt;30),"Overweight","Obesity")))</f>
        <v>Obesity</v>
      </c>
      <c r="I1198">
        <v>1</v>
      </c>
      <c r="J1198">
        <v>12.6013213189204</v>
      </c>
      <c r="K1198">
        <v>0.81160378770703101</v>
      </c>
      <c r="L1198">
        <v>2.3082227246304701</v>
      </c>
      <c r="M1198">
        <v>8.3548143859025998</v>
      </c>
      <c r="N1198">
        <v>0</v>
      </c>
      <c r="O1198">
        <v>0</v>
      </c>
      <c r="P1198">
        <v>0</v>
      </c>
      <c r="Q1198">
        <v>0</v>
      </c>
      <c r="R1198">
        <v>0</v>
      </c>
      <c r="S1198">
        <v>0</v>
      </c>
      <c r="T1198">
        <v>129</v>
      </c>
      <c r="U1198">
        <v>64</v>
      </c>
      <c r="V1198">
        <v>193.78357363243401</v>
      </c>
      <c r="W1198">
        <v>139.41766687596001</v>
      </c>
      <c r="X1198">
        <v>58.617036035643203</v>
      </c>
      <c r="Y1198">
        <v>83.541114932023703</v>
      </c>
      <c r="Z1198">
        <v>26.278260546691602</v>
      </c>
      <c r="AA1198" t="str">
        <f>IF(Table1[[#This Row],[MMSE]]&lt;10, "Severe", IF(AND(Table1[[#This Row],[MMSE]]&gt;10,Table1[[#This Row],[MMSE]]&lt;21),"Moderate",IF(AND(Table1[[#This Row],[MMSE]]&gt;=21,Table1[[#This Row],[MMSE]]&lt;25),"Mild","Normal")))</f>
        <v>Normal</v>
      </c>
      <c r="AB1198">
        <v>0.83512801693005301</v>
      </c>
      <c r="AC1198">
        <v>1</v>
      </c>
      <c r="AD1198">
        <v>0</v>
      </c>
      <c r="AE1198">
        <v>0.27286159155880102</v>
      </c>
      <c r="AF1198">
        <v>1</v>
      </c>
      <c r="AG1198">
        <v>0</v>
      </c>
      <c r="AH1198">
        <v>0</v>
      </c>
      <c r="AI1198">
        <v>0</v>
      </c>
      <c r="AJ1198">
        <v>0</v>
      </c>
      <c r="AK1198">
        <v>0</v>
      </c>
      <c r="AL1198" t="s">
        <v>35</v>
      </c>
    </row>
    <row r="1199" spans="1:38" hidden="1" x14ac:dyDescent="0.2">
      <c r="A1199">
        <v>5948</v>
      </c>
      <c r="B1199">
        <v>73</v>
      </c>
      <c r="C1199" t="str">
        <f>QUOTIENT(Table1[[#This Row],[Age]],10)*10&amp;"-"&amp;(QUOTIENT(Table1[[#This Row],[Age]],10)*10)+9</f>
        <v>70-79</v>
      </c>
      <c r="D1199">
        <v>0</v>
      </c>
      <c r="E1199">
        <v>0</v>
      </c>
      <c r="F1199">
        <v>1</v>
      </c>
      <c r="G1199" s="3">
        <v>29.106537431771802</v>
      </c>
      <c r="H1199" s="3" t="str">
        <f>IF(Table1[[#This Row],[BMI]]&lt;18.5,"Underweight",IF(AND(Table1[[#This Row],[BMI]]&gt;=18.5,Table1[[#This Row],[BMI]]&lt;25),"Normal Weight",IF(AND(Table1[[#This Row],[BMI]]&gt;=25,Table1[[#This Row],[BMI]]&lt;30),"Overweight","Obesity")))</f>
        <v>Overweight</v>
      </c>
      <c r="I1199">
        <v>0</v>
      </c>
      <c r="J1199">
        <v>17.335405763643202</v>
      </c>
      <c r="K1199">
        <v>1.0184477125586699</v>
      </c>
      <c r="L1199">
        <v>1.66572183676192</v>
      </c>
      <c r="M1199">
        <v>5.5424660657078801</v>
      </c>
      <c r="N1199">
        <v>1</v>
      </c>
      <c r="O1199">
        <v>0</v>
      </c>
      <c r="P1199">
        <v>0</v>
      </c>
      <c r="Q1199">
        <v>1</v>
      </c>
      <c r="R1199">
        <v>0</v>
      </c>
      <c r="S1199">
        <v>0</v>
      </c>
      <c r="T1199">
        <v>147</v>
      </c>
      <c r="U1199">
        <v>104</v>
      </c>
      <c r="V1199">
        <v>236.31694002955601</v>
      </c>
      <c r="W1199">
        <v>90.070211751337396</v>
      </c>
      <c r="X1199">
        <v>53.693877851673498</v>
      </c>
      <c r="Y1199">
        <v>176.68571915541901</v>
      </c>
      <c r="Z1199">
        <v>27.983698381579998</v>
      </c>
      <c r="AA1199" t="str">
        <f>IF(Table1[[#This Row],[MMSE]]&lt;10, "Severe", IF(AND(Table1[[#This Row],[MMSE]]&gt;10,Table1[[#This Row],[MMSE]]&lt;21),"Moderate",IF(AND(Table1[[#This Row],[MMSE]]&gt;=21,Table1[[#This Row],[MMSE]]&lt;25),"Mild","Normal")))</f>
        <v>Normal</v>
      </c>
      <c r="AB1199">
        <v>1.1020435850690899</v>
      </c>
      <c r="AC1199">
        <v>1</v>
      </c>
      <c r="AD1199">
        <v>0</v>
      </c>
      <c r="AE1199">
        <v>9.6476778775143597</v>
      </c>
      <c r="AF1199">
        <v>0</v>
      </c>
      <c r="AG1199">
        <v>0</v>
      </c>
      <c r="AH1199">
        <v>0</v>
      </c>
      <c r="AI1199">
        <v>0</v>
      </c>
      <c r="AJ1199">
        <v>0</v>
      </c>
      <c r="AK1199">
        <v>0</v>
      </c>
      <c r="AL1199" t="s">
        <v>35</v>
      </c>
    </row>
    <row r="1200" spans="1:38" hidden="1" x14ac:dyDescent="0.2">
      <c r="A1200">
        <v>5949</v>
      </c>
      <c r="B1200">
        <v>66</v>
      </c>
      <c r="C1200" t="str">
        <f>QUOTIENT(Table1[[#This Row],[Age]],10)*10&amp;"-"&amp;(QUOTIENT(Table1[[#This Row],[Age]],10)*10)+9</f>
        <v>60-69</v>
      </c>
      <c r="D1200">
        <v>1</v>
      </c>
      <c r="E1200">
        <v>0</v>
      </c>
      <c r="F1200">
        <v>2</v>
      </c>
      <c r="G1200" s="3">
        <v>36.157146085163397</v>
      </c>
      <c r="H1200" s="3" t="str">
        <f>IF(Table1[[#This Row],[BMI]]&lt;18.5,"Underweight",IF(AND(Table1[[#This Row],[BMI]]&gt;=18.5,Table1[[#This Row],[BMI]]&lt;25),"Normal Weight",IF(AND(Table1[[#This Row],[BMI]]&gt;=25,Table1[[#This Row],[BMI]]&lt;30),"Overweight","Obesity")))</f>
        <v>Obesity</v>
      </c>
      <c r="I1200">
        <v>0</v>
      </c>
      <c r="J1200">
        <v>9.9015777175845994</v>
      </c>
      <c r="K1200">
        <v>6.3740821645808099</v>
      </c>
      <c r="L1200">
        <v>2.1803584359649402</v>
      </c>
      <c r="M1200">
        <v>4.52952329783965</v>
      </c>
      <c r="N1200">
        <v>0</v>
      </c>
      <c r="O1200">
        <v>0</v>
      </c>
      <c r="P1200">
        <v>0</v>
      </c>
      <c r="Q1200">
        <v>1</v>
      </c>
      <c r="R1200">
        <v>0</v>
      </c>
      <c r="S1200">
        <v>1</v>
      </c>
      <c r="T1200">
        <v>102</v>
      </c>
      <c r="U1200">
        <v>96</v>
      </c>
      <c r="V1200">
        <v>152.71835021276499</v>
      </c>
      <c r="W1200">
        <v>76.572084902457902</v>
      </c>
      <c r="X1200">
        <v>73.042439487048497</v>
      </c>
      <c r="Y1200">
        <v>60.119292442170398</v>
      </c>
      <c r="Z1200">
        <v>23.278861614744201</v>
      </c>
      <c r="AA1200" t="str">
        <f>IF(Table1[[#This Row],[MMSE]]&lt;10, "Severe", IF(AND(Table1[[#This Row],[MMSE]]&gt;10,Table1[[#This Row],[MMSE]]&lt;21),"Moderate",IF(AND(Table1[[#This Row],[MMSE]]&gt;=21,Table1[[#This Row],[MMSE]]&lt;25),"Mild","Normal")))</f>
        <v>Mild</v>
      </c>
      <c r="AB1200">
        <v>8.8179617661904892</v>
      </c>
      <c r="AC1200">
        <v>0</v>
      </c>
      <c r="AD1200">
        <v>0</v>
      </c>
      <c r="AE1200">
        <v>4.1138781092978203</v>
      </c>
      <c r="AF1200">
        <v>0</v>
      </c>
      <c r="AG1200">
        <v>0</v>
      </c>
      <c r="AH1200">
        <v>0</v>
      </c>
      <c r="AI1200">
        <v>0</v>
      </c>
      <c r="AJ1200">
        <v>0</v>
      </c>
      <c r="AK1200">
        <v>0</v>
      </c>
      <c r="AL1200" t="s">
        <v>35</v>
      </c>
    </row>
    <row r="1201" spans="1:38" hidden="1" x14ac:dyDescent="0.2">
      <c r="A1201">
        <v>5950</v>
      </c>
      <c r="B1201">
        <v>77</v>
      </c>
      <c r="C1201" t="str">
        <f>QUOTIENT(Table1[[#This Row],[Age]],10)*10&amp;"-"&amp;(QUOTIENT(Table1[[#This Row],[Age]],10)*10)+9</f>
        <v>70-79</v>
      </c>
      <c r="D1201">
        <v>0</v>
      </c>
      <c r="E1201">
        <v>3</v>
      </c>
      <c r="F1201">
        <v>0</v>
      </c>
      <c r="G1201" s="3">
        <v>26.445418937016299</v>
      </c>
      <c r="H1201" s="3" t="str">
        <f>IF(Table1[[#This Row],[BMI]]&lt;18.5,"Underweight",IF(AND(Table1[[#This Row],[BMI]]&gt;=18.5,Table1[[#This Row],[BMI]]&lt;25),"Normal Weight",IF(AND(Table1[[#This Row],[BMI]]&gt;=25,Table1[[#This Row],[BMI]]&lt;30),"Overweight","Obesity")))</f>
        <v>Overweight</v>
      </c>
      <c r="I1201">
        <v>0</v>
      </c>
      <c r="J1201">
        <v>4.9674818989024603</v>
      </c>
      <c r="K1201">
        <v>9.9874294134222499</v>
      </c>
      <c r="L1201">
        <v>8.9203321202325103</v>
      </c>
      <c r="M1201">
        <v>7.3138090183309199</v>
      </c>
      <c r="N1201">
        <v>0</v>
      </c>
      <c r="O1201">
        <v>0</v>
      </c>
      <c r="P1201">
        <v>1</v>
      </c>
      <c r="Q1201">
        <v>1</v>
      </c>
      <c r="R1201">
        <v>0</v>
      </c>
      <c r="S1201">
        <v>0</v>
      </c>
      <c r="T1201">
        <v>116</v>
      </c>
      <c r="U1201">
        <v>62</v>
      </c>
      <c r="V1201">
        <v>237.81668389416001</v>
      </c>
      <c r="W1201">
        <v>109.2855401284</v>
      </c>
      <c r="X1201">
        <v>55.545738214409504</v>
      </c>
      <c r="Y1201">
        <v>264.15482738648097</v>
      </c>
      <c r="Z1201">
        <v>22.5124552436945</v>
      </c>
      <c r="AA1201" t="str">
        <f>IF(Table1[[#This Row],[MMSE]]&lt;10, "Severe", IF(AND(Table1[[#This Row],[MMSE]]&gt;10,Table1[[#This Row],[MMSE]]&lt;21),"Moderate",IF(AND(Table1[[#This Row],[MMSE]]&gt;=21,Table1[[#This Row],[MMSE]]&lt;25),"Mild","Normal")))</f>
        <v>Mild</v>
      </c>
      <c r="AB1201">
        <v>6.5576048492157</v>
      </c>
      <c r="AC1201">
        <v>0</v>
      </c>
      <c r="AD1201">
        <v>0</v>
      </c>
      <c r="AE1201">
        <v>0.12904643070124899</v>
      </c>
      <c r="AF1201">
        <v>0</v>
      </c>
      <c r="AG1201">
        <v>0</v>
      </c>
      <c r="AH1201">
        <v>0</v>
      </c>
      <c r="AI1201">
        <v>0</v>
      </c>
      <c r="AJ1201">
        <v>0</v>
      </c>
      <c r="AK1201">
        <v>0</v>
      </c>
      <c r="AL1201" t="s">
        <v>35</v>
      </c>
    </row>
    <row r="1202" spans="1:38" hidden="1" x14ac:dyDescent="0.2">
      <c r="A1202">
        <v>5951</v>
      </c>
      <c r="B1202">
        <v>87</v>
      </c>
      <c r="C1202" t="str">
        <f>QUOTIENT(Table1[[#This Row],[Age]],10)*10&amp;"-"&amp;(QUOTIENT(Table1[[#This Row],[Age]],10)*10)+9</f>
        <v>80-89</v>
      </c>
      <c r="D1202">
        <v>1</v>
      </c>
      <c r="E1202">
        <v>2</v>
      </c>
      <c r="F1202">
        <v>2</v>
      </c>
      <c r="G1202" s="3">
        <v>31.4341189570995</v>
      </c>
      <c r="H1202" s="3" t="str">
        <f>IF(Table1[[#This Row],[BMI]]&lt;18.5,"Underweight",IF(AND(Table1[[#This Row],[BMI]]&gt;=18.5,Table1[[#This Row],[BMI]]&lt;25),"Normal Weight",IF(AND(Table1[[#This Row],[BMI]]&gt;=25,Table1[[#This Row],[BMI]]&lt;30),"Overweight","Obesity")))</f>
        <v>Obesity</v>
      </c>
      <c r="I1202">
        <v>0</v>
      </c>
      <c r="J1202">
        <v>15.961680210569799</v>
      </c>
      <c r="K1202">
        <v>6.7402199531503397</v>
      </c>
      <c r="L1202">
        <v>3.9568870447426798</v>
      </c>
      <c r="M1202">
        <v>4.9117712678493204</v>
      </c>
      <c r="N1202">
        <v>0</v>
      </c>
      <c r="O1202">
        <v>0</v>
      </c>
      <c r="P1202">
        <v>0</v>
      </c>
      <c r="Q1202">
        <v>0</v>
      </c>
      <c r="R1202">
        <v>0</v>
      </c>
      <c r="S1202">
        <v>1</v>
      </c>
      <c r="T1202">
        <v>105</v>
      </c>
      <c r="U1202">
        <v>106</v>
      </c>
      <c r="V1202">
        <v>190.64118185459401</v>
      </c>
      <c r="W1202">
        <v>189.698400472673</v>
      </c>
      <c r="X1202">
        <v>74.679947627362594</v>
      </c>
      <c r="Y1202">
        <v>175.59447240808601</v>
      </c>
      <c r="Z1202">
        <v>4.0078054447195797</v>
      </c>
      <c r="AA1202" t="str">
        <f>IF(Table1[[#This Row],[MMSE]]&lt;10, "Severe", IF(AND(Table1[[#This Row],[MMSE]]&gt;10,Table1[[#This Row],[MMSE]]&lt;21),"Moderate",IF(AND(Table1[[#This Row],[MMSE]]&gt;=21,Table1[[#This Row],[MMSE]]&lt;25),"Mild","Normal")))</f>
        <v>Severe</v>
      </c>
      <c r="AB1202">
        <v>4.3239728803234696</v>
      </c>
      <c r="AC1202">
        <v>0</v>
      </c>
      <c r="AD1202">
        <v>0</v>
      </c>
      <c r="AE1202">
        <v>0.22221925381609001</v>
      </c>
      <c r="AF1202">
        <v>0</v>
      </c>
      <c r="AG1202">
        <v>0</v>
      </c>
      <c r="AH1202">
        <v>0</v>
      </c>
      <c r="AI1202">
        <v>0</v>
      </c>
      <c r="AJ1202">
        <v>1</v>
      </c>
      <c r="AK1202">
        <v>1</v>
      </c>
      <c r="AL1202" t="s">
        <v>35</v>
      </c>
    </row>
    <row r="1203" spans="1:38" hidden="1" x14ac:dyDescent="0.2">
      <c r="A1203">
        <v>5952</v>
      </c>
      <c r="B1203">
        <v>77</v>
      </c>
      <c r="C1203" t="str">
        <f>QUOTIENT(Table1[[#This Row],[Age]],10)*10&amp;"-"&amp;(QUOTIENT(Table1[[#This Row],[Age]],10)*10)+9</f>
        <v>70-79</v>
      </c>
      <c r="D1203">
        <v>0</v>
      </c>
      <c r="E1203">
        <v>0</v>
      </c>
      <c r="F1203">
        <v>1</v>
      </c>
      <c r="G1203" s="3">
        <v>18.097366100639501</v>
      </c>
      <c r="H1203" s="3" t="str">
        <f>IF(Table1[[#This Row],[BMI]]&lt;18.5,"Underweight",IF(AND(Table1[[#This Row],[BMI]]&gt;=18.5,Table1[[#This Row],[BMI]]&lt;25),"Normal Weight",IF(AND(Table1[[#This Row],[BMI]]&gt;=25,Table1[[#This Row],[BMI]]&lt;30),"Overweight","Obesity")))</f>
        <v>Underweight</v>
      </c>
      <c r="I1203">
        <v>1</v>
      </c>
      <c r="J1203">
        <v>1.80857418221239</v>
      </c>
      <c r="K1203">
        <v>4.5476291570143701</v>
      </c>
      <c r="L1203">
        <v>3.0827866074079502</v>
      </c>
      <c r="M1203">
        <v>8.4129151226535903</v>
      </c>
      <c r="N1203">
        <v>0</v>
      </c>
      <c r="O1203">
        <v>0</v>
      </c>
      <c r="P1203">
        <v>1</v>
      </c>
      <c r="Q1203">
        <v>1</v>
      </c>
      <c r="R1203">
        <v>0</v>
      </c>
      <c r="S1203">
        <v>0</v>
      </c>
      <c r="T1203">
        <v>118</v>
      </c>
      <c r="U1203">
        <v>85</v>
      </c>
      <c r="V1203">
        <v>254.76125687051899</v>
      </c>
      <c r="W1203">
        <v>53.752666361985199</v>
      </c>
      <c r="X1203">
        <v>98.067009065186696</v>
      </c>
      <c r="Y1203">
        <v>145.199793267476</v>
      </c>
      <c r="Z1203">
        <v>22.492262594989601</v>
      </c>
      <c r="AA1203" t="str">
        <f>IF(Table1[[#This Row],[MMSE]]&lt;10, "Severe", IF(AND(Table1[[#This Row],[MMSE]]&gt;10,Table1[[#This Row],[MMSE]]&lt;21),"Moderate",IF(AND(Table1[[#This Row],[MMSE]]&gt;=21,Table1[[#This Row],[MMSE]]&lt;25),"Mild","Normal")))</f>
        <v>Mild</v>
      </c>
      <c r="AB1203">
        <v>3.6097183368868202</v>
      </c>
      <c r="AC1203">
        <v>1</v>
      </c>
      <c r="AD1203">
        <v>0</v>
      </c>
      <c r="AE1203">
        <v>6.0218824028020697</v>
      </c>
      <c r="AF1203">
        <v>0</v>
      </c>
      <c r="AG1203">
        <v>0</v>
      </c>
      <c r="AH1203">
        <v>0</v>
      </c>
      <c r="AI1203">
        <v>0</v>
      </c>
      <c r="AJ1203">
        <v>0</v>
      </c>
      <c r="AK1203">
        <v>1</v>
      </c>
      <c r="AL1203" t="s">
        <v>35</v>
      </c>
    </row>
    <row r="1204" spans="1:38" x14ac:dyDescent="0.2">
      <c r="A1204">
        <v>5953</v>
      </c>
      <c r="B1204">
        <v>73</v>
      </c>
      <c r="C1204" t="str">
        <f>QUOTIENT(Table1[[#This Row],[Age]],10)*10&amp;"-"&amp;(QUOTIENT(Table1[[#This Row],[Age]],10)*10)+9</f>
        <v>70-79</v>
      </c>
      <c r="D1204">
        <v>0</v>
      </c>
      <c r="E1204">
        <v>0</v>
      </c>
      <c r="F1204">
        <v>2</v>
      </c>
      <c r="G1204" s="3">
        <v>28.308589319690501</v>
      </c>
      <c r="H1204" s="3" t="str">
        <f>IF(Table1[[#This Row],[BMI]]&lt;18.5,"Underweight",IF(AND(Table1[[#This Row],[BMI]]&gt;=18.5,Table1[[#This Row],[BMI]]&lt;25),"Normal Weight",IF(AND(Table1[[#This Row],[BMI]]&gt;=25,Table1[[#This Row],[BMI]]&lt;30),"Overweight","Obesity")))</f>
        <v>Overweight</v>
      </c>
      <c r="I1204">
        <v>0</v>
      </c>
      <c r="J1204">
        <v>16.784340911038601</v>
      </c>
      <c r="K1204">
        <v>7.4406115026855</v>
      </c>
      <c r="L1204">
        <v>3.4821222088299701</v>
      </c>
      <c r="M1204">
        <v>4.909297521739</v>
      </c>
      <c r="N1204">
        <v>0</v>
      </c>
      <c r="O1204">
        <v>0</v>
      </c>
      <c r="P1204">
        <v>0</v>
      </c>
      <c r="Q1204">
        <v>0</v>
      </c>
      <c r="R1204">
        <v>0</v>
      </c>
      <c r="S1204">
        <v>0</v>
      </c>
      <c r="T1204">
        <v>137</v>
      </c>
      <c r="U1204">
        <v>103</v>
      </c>
      <c r="V1204">
        <v>240.58217319223399</v>
      </c>
      <c r="W1204">
        <v>171.400752881534</v>
      </c>
      <c r="X1204">
        <v>74.224530802564203</v>
      </c>
      <c r="Y1204">
        <v>342.88177204787303</v>
      </c>
      <c r="Z1204">
        <v>11.771321356463799</v>
      </c>
      <c r="AA1204" t="str">
        <f>IF(Table1[[#This Row],[MMSE]]&lt;10, "Severe", IF(AND(Table1[[#This Row],[MMSE]]&gt;10,Table1[[#This Row],[MMSE]]&lt;21),"Moderate",IF(AND(Table1[[#This Row],[MMSE]]&gt;=21,Table1[[#This Row],[MMSE]]&lt;25),"Mild","Normal")))</f>
        <v>Moderate</v>
      </c>
      <c r="AB1204">
        <v>8.7709671854960707</v>
      </c>
      <c r="AC1204">
        <v>0</v>
      </c>
      <c r="AD1204">
        <v>1</v>
      </c>
      <c r="AE1204">
        <v>0.69736125452158104</v>
      </c>
      <c r="AF1204">
        <v>0</v>
      </c>
      <c r="AG1204">
        <v>1</v>
      </c>
      <c r="AH1204">
        <v>1</v>
      </c>
      <c r="AI1204">
        <v>0</v>
      </c>
      <c r="AJ1204">
        <v>0</v>
      </c>
      <c r="AK1204">
        <v>1</v>
      </c>
      <c r="AL1204" t="s">
        <v>35</v>
      </c>
    </row>
    <row r="1205" spans="1:38" x14ac:dyDescent="0.2">
      <c r="A1205">
        <v>5954</v>
      </c>
      <c r="B1205">
        <v>64</v>
      </c>
      <c r="C1205" t="str">
        <f>QUOTIENT(Table1[[#This Row],[Age]],10)*10&amp;"-"&amp;(QUOTIENT(Table1[[#This Row],[Age]],10)*10)+9</f>
        <v>60-69</v>
      </c>
      <c r="D1205">
        <v>0</v>
      </c>
      <c r="E1205">
        <v>1</v>
      </c>
      <c r="F1205">
        <v>1</v>
      </c>
      <c r="G1205" s="3">
        <v>17.121973203018001</v>
      </c>
      <c r="H1205" s="3" t="str">
        <f>IF(Table1[[#This Row],[BMI]]&lt;18.5,"Underweight",IF(AND(Table1[[#This Row],[BMI]]&gt;=18.5,Table1[[#This Row],[BMI]]&lt;25),"Normal Weight",IF(AND(Table1[[#This Row],[BMI]]&gt;=25,Table1[[#This Row],[BMI]]&lt;30),"Overweight","Obesity")))</f>
        <v>Underweight</v>
      </c>
      <c r="I1205">
        <v>0</v>
      </c>
      <c r="J1205">
        <v>3.2206568571166398</v>
      </c>
      <c r="K1205">
        <v>2.9924437304921998</v>
      </c>
      <c r="L1205">
        <v>0.62959049720757199</v>
      </c>
      <c r="M1205">
        <v>6.2433473386467604</v>
      </c>
      <c r="N1205">
        <v>0</v>
      </c>
      <c r="O1205">
        <v>0</v>
      </c>
      <c r="P1205">
        <v>0</v>
      </c>
      <c r="Q1205">
        <v>1</v>
      </c>
      <c r="R1205">
        <v>0</v>
      </c>
      <c r="S1205">
        <v>0</v>
      </c>
      <c r="T1205">
        <v>109</v>
      </c>
      <c r="U1205">
        <v>68</v>
      </c>
      <c r="V1205">
        <v>163.93803894536799</v>
      </c>
      <c r="W1205">
        <v>184.56087171947999</v>
      </c>
      <c r="X1205">
        <v>83.628662514291094</v>
      </c>
      <c r="Y1205">
        <v>140.80274486163401</v>
      </c>
      <c r="Z1205">
        <v>15.5566331910274</v>
      </c>
      <c r="AA1205" t="str">
        <f>IF(Table1[[#This Row],[MMSE]]&lt;10, "Severe", IF(AND(Table1[[#This Row],[MMSE]]&gt;10,Table1[[#This Row],[MMSE]]&lt;21),"Moderate",IF(AND(Table1[[#This Row],[MMSE]]&gt;=21,Table1[[#This Row],[MMSE]]&lt;25),"Mild","Normal")))</f>
        <v>Moderate</v>
      </c>
      <c r="AB1205">
        <v>0.64350762487952795</v>
      </c>
      <c r="AC1205">
        <v>0</v>
      </c>
      <c r="AD1205">
        <v>0</v>
      </c>
      <c r="AE1205">
        <v>1.2731287773305699</v>
      </c>
      <c r="AF1205">
        <v>1</v>
      </c>
      <c r="AG1205">
        <v>0</v>
      </c>
      <c r="AH1205">
        <v>0</v>
      </c>
      <c r="AI1205">
        <v>0</v>
      </c>
      <c r="AJ1205">
        <v>0</v>
      </c>
      <c r="AK1205">
        <v>1</v>
      </c>
      <c r="AL1205" t="s">
        <v>35</v>
      </c>
    </row>
    <row r="1206" spans="1:38" hidden="1" x14ac:dyDescent="0.2">
      <c r="A1206">
        <v>5955</v>
      </c>
      <c r="B1206">
        <v>67</v>
      </c>
      <c r="C1206" t="str">
        <f>QUOTIENT(Table1[[#This Row],[Age]],10)*10&amp;"-"&amp;(QUOTIENT(Table1[[#This Row],[Age]],10)*10)+9</f>
        <v>60-69</v>
      </c>
      <c r="D1206">
        <v>1</v>
      </c>
      <c r="E1206">
        <v>0</v>
      </c>
      <c r="F1206">
        <v>2</v>
      </c>
      <c r="G1206" s="3">
        <v>15.9894090562487</v>
      </c>
      <c r="H1206" s="3" t="str">
        <f>IF(Table1[[#This Row],[BMI]]&lt;18.5,"Underweight",IF(AND(Table1[[#This Row],[BMI]]&gt;=18.5,Table1[[#This Row],[BMI]]&lt;25),"Normal Weight",IF(AND(Table1[[#This Row],[BMI]]&gt;=25,Table1[[#This Row],[BMI]]&lt;30),"Overweight","Obesity")))</f>
        <v>Underweight</v>
      </c>
      <c r="I1206">
        <v>0</v>
      </c>
      <c r="J1206">
        <v>5.7105240093258196</v>
      </c>
      <c r="K1206">
        <v>5.1796534998205699</v>
      </c>
      <c r="L1206">
        <v>6.5933595086357997</v>
      </c>
      <c r="M1206">
        <v>9.5162018936657091</v>
      </c>
      <c r="N1206">
        <v>0</v>
      </c>
      <c r="O1206">
        <v>0</v>
      </c>
      <c r="P1206">
        <v>0</v>
      </c>
      <c r="Q1206">
        <v>0</v>
      </c>
      <c r="R1206">
        <v>0</v>
      </c>
      <c r="S1206">
        <v>0</v>
      </c>
      <c r="T1206">
        <v>160</v>
      </c>
      <c r="U1206">
        <v>97</v>
      </c>
      <c r="V1206">
        <v>223.20353623862599</v>
      </c>
      <c r="W1206">
        <v>162.66352732792399</v>
      </c>
      <c r="X1206">
        <v>93.375660279253395</v>
      </c>
      <c r="Y1206">
        <v>386.54224711587102</v>
      </c>
      <c r="Z1206">
        <v>0.88083052316050703</v>
      </c>
      <c r="AA1206" t="str">
        <f>IF(Table1[[#This Row],[MMSE]]&lt;10, "Severe", IF(AND(Table1[[#This Row],[MMSE]]&gt;10,Table1[[#This Row],[MMSE]]&lt;21),"Moderate",IF(AND(Table1[[#This Row],[MMSE]]&gt;=21,Table1[[#This Row],[MMSE]]&lt;25),"Mild","Normal")))</f>
        <v>Severe</v>
      </c>
      <c r="AB1206">
        <v>5.6255745795003902</v>
      </c>
      <c r="AC1206">
        <v>0</v>
      </c>
      <c r="AD1206">
        <v>0</v>
      </c>
      <c r="AE1206">
        <v>6.3913012732910799</v>
      </c>
      <c r="AF1206">
        <v>1</v>
      </c>
      <c r="AG1206">
        <v>1</v>
      </c>
      <c r="AH1206">
        <v>0</v>
      </c>
      <c r="AI1206">
        <v>0</v>
      </c>
      <c r="AJ1206">
        <v>0</v>
      </c>
      <c r="AK1206">
        <v>0</v>
      </c>
      <c r="AL1206" t="s">
        <v>35</v>
      </c>
    </row>
    <row r="1207" spans="1:38" hidden="1" x14ac:dyDescent="0.2">
      <c r="A1207">
        <v>5956</v>
      </c>
      <c r="B1207">
        <v>84</v>
      </c>
      <c r="C1207" t="str">
        <f>QUOTIENT(Table1[[#This Row],[Age]],10)*10&amp;"-"&amp;(QUOTIENT(Table1[[#This Row],[Age]],10)*10)+9</f>
        <v>80-89</v>
      </c>
      <c r="D1207">
        <v>1</v>
      </c>
      <c r="E1207">
        <v>0</v>
      </c>
      <c r="F1207">
        <v>2</v>
      </c>
      <c r="G1207" s="3">
        <v>33.803922213846597</v>
      </c>
      <c r="H1207" s="3" t="str">
        <f>IF(Table1[[#This Row],[BMI]]&lt;18.5,"Underweight",IF(AND(Table1[[#This Row],[BMI]]&gt;=18.5,Table1[[#This Row],[BMI]]&lt;25),"Normal Weight",IF(AND(Table1[[#This Row],[BMI]]&gt;=25,Table1[[#This Row],[BMI]]&lt;30),"Overweight","Obesity")))</f>
        <v>Obesity</v>
      </c>
      <c r="I1207">
        <v>0</v>
      </c>
      <c r="J1207">
        <v>7.0460263679763999</v>
      </c>
      <c r="K1207">
        <v>6.1694039758726396</v>
      </c>
      <c r="L1207">
        <v>9.1791507260724696</v>
      </c>
      <c r="M1207">
        <v>4.8650537910311096</v>
      </c>
      <c r="N1207">
        <v>0</v>
      </c>
      <c r="O1207">
        <v>0</v>
      </c>
      <c r="P1207">
        <v>0</v>
      </c>
      <c r="Q1207">
        <v>0</v>
      </c>
      <c r="R1207">
        <v>0</v>
      </c>
      <c r="S1207">
        <v>0</v>
      </c>
      <c r="T1207">
        <v>138</v>
      </c>
      <c r="U1207">
        <v>73</v>
      </c>
      <c r="V1207">
        <v>238.85389074256099</v>
      </c>
      <c r="W1207">
        <v>55.314054189757698</v>
      </c>
      <c r="X1207">
        <v>32.214314287021502</v>
      </c>
      <c r="Y1207">
        <v>191.568456923355</v>
      </c>
      <c r="Z1207">
        <v>6.90754174024904</v>
      </c>
      <c r="AA1207" t="str">
        <f>IF(Table1[[#This Row],[MMSE]]&lt;10, "Severe", IF(AND(Table1[[#This Row],[MMSE]]&gt;10,Table1[[#This Row],[MMSE]]&lt;21),"Moderate",IF(AND(Table1[[#This Row],[MMSE]]&gt;=21,Table1[[#This Row],[MMSE]]&lt;25),"Mild","Normal")))</f>
        <v>Severe</v>
      </c>
      <c r="AB1207">
        <v>4.0101647170095003</v>
      </c>
      <c r="AC1207">
        <v>1</v>
      </c>
      <c r="AD1207">
        <v>0</v>
      </c>
      <c r="AE1207">
        <v>4.3173193691613498</v>
      </c>
      <c r="AF1207">
        <v>0</v>
      </c>
      <c r="AG1207">
        <v>0</v>
      </c>
      <c r="AH1207">
        <v>0</v>
      </c>
      <c r="AI1207">
        <v>0</v>
      </c>
      <c r="AJ1207">
        <v>0</v>
      </c>
      <c r="AK1207">
        <v>1</v>
      </c>
      <c r="AL1207" t="s">
        <v>35</v>
      </c>
    </row>
    <row r="1208" spans="1:38" hidden="1" x14ac:dyDescent="0.2">
      <c r="A1208">
        <v>5957</v>
      </c>
      <c r="B1208">
        <v>65</v>
      </c>
      <c r="C1208" t="str">
        <f>QUOTIENT(Table1[[#This Row],[Age]],10)*10&amp;"-"&amp;(QUOTIENT(Table1[[#This Row],[Age]],10)*10)+9</f>
        <v>60-69</v>
      </c>
      <c r="D1208">
        <v>0</v>
      </c>
      <c r="E1208">
        <v>0</v>
      </c>
      <c r="F1208">
        <v>2</v>
      </c>
      <c r="G1208" s="3">
        <v>17.318461276541399</v>
      </c>
      <c r="H1208" s="3" t="str">
        <f>IF(Table1[[#This Row],[BMI]]&lt;18.5,"Underweight",IF(AND(Table1[[#This Row],[BMI]]&gt;=18.5,Table1[[#This Row],[BMI]]&lt;25),"Normal Weight",IF(AND(Table1[[#This Row],[BMI]]&gt;=25,Table1[[#This Row],[BMI]]&lt;30),"Overweight","Obesity")))</f>
        <v>Underweight</v>
      </c>
      <c r="I1208">
        <v>0</v>
      </c>
      <c r="J1208">
        <v>3.2593259890565598</v>
      </c>
      <c r="K1208">
        <v>5.4535916287298001</v>
      </c>
      <c r="L1208">
        <v>7.4157852011039802</v>
      </c>
      <c r="M1208">
        <v>8.25516317802213</v>
      </c>
      <c r="N1208">
        <v>0</v>
      </c>
      <c r="O1208">
        <v>0</v>
      </c>
      <c r="P1208">
        <v>0</v>
      </c>
      <c r="Q1208">
        <v>0</v>
      </c>
      <c r="R1208">
        <v>0</v>
      </c>
      <c r="S1208">
        <v>1</v>
      </c>
      <c r="T1208">
        <v>147</v>
      </c>
      <c r="U1208">
        <v>102</v>
      </c>
      <c r="V1208">
        <v>256.299842595249</v>
      </c>
      <c r="W1208">
        <v>148.69561114217399</v>
      </c>
      <c r="X1208">
        <v>45.961017792031697</v>
      </c>
      <c r="Y1208">
        <v>309.62134109928598</v>
      </c>
      <c r="Z1208">
        <v>6.7190217887929098</v>
      </c>
      <c r="AA1208" t="str">
        <f>IF(Table1[[#This Row],[MMSE]]&lt;10, "Severe", IF(AND(Table1[[#This Row],[MMSE]]&gt;10,Table1[[#This Row],[MMSE]]&lt;21),"Moderate",IF(AND(Table1[[#This Row],[MMSE]]&gt;=21,Table1[[#This Row],[MMSE]]&lt;25),"Mild","Normal")))</f>
        <v>Severe</v>
      </c>
      <c r="AB1208">
        <v>0.85554132523115101</v>
      </c>
      <c r="AC1208">
        <v>0</v>
      </c>
      <c r="AD1208">
        <v>0</v>
      </c>
      <c r="AE1208">
        <v>0.15808479153037</v>
      </c>
      <c r="AF1208">
        <v>0</v>
      </c>
      <c r="AG1208">
        <v>0</v>
      </c>
      <c r="AH1208">
        <v>0</v>
      </c>
      <c r="AI1208">
        <v>1</v>
      </c>
      <c r="AJ1208">
        <v>1</v>
      </c>
      <c r="AK1208">
        <v>1</v>
      </c>
      <c r="AL1208" t="s">
        <v>35</v>
      </c>
    </row>
    <row r="1209" spans="1:38" hidden="1" x14ac:dyDescent="0.2">
      <c r="A1209">
        <v>5958</v>
      </c>
      <c r="B1209">
        <v>62</v>
      </c>
      <c r="C1209" t="str">
        <f>QUOTIENT(Table1[[#This Row],[Age]],10)*10&amp;"-"&amp;(QUOTIENT(Table1[[#This Row],[Age]],10)*10)+9</f>
        <v>60-69</v>
      </c>
      <c r="D1209">
        <v>1</v>
      </c>
      <c r="E1209">
        <v>2</v>
      </c>
      <c r="F1209">
        <v>1</v>
      </c>
      <c r="G1209" s="3">
        <v>21.130834991952199</v>
      </c>
      <c r="H1209" s="3" t="str">
        <f>IF(Table1[[#This Row],[BMI]]&lt;18.5,"Underweight",IF(AND(Table1[[#This Row],[BMI]]&gt;=18.5,Table1[[#This Row],[BMI]]&lt;25),"Normal Weight",IF(AND(Table1[[#This Row],[BMI]]&gt;=25,Table1[[#This Row],[BMI]]&lt;30),"Overweight","Obesity")))</f>
        <v>Normal Weight</v>
      </c>
      <c r="I1209">
        <v>0</v>
      </c>
      <c r="J1209">
        <v>5.8397188821369799</v>
      </c>
      <c r="K1209">
        <v>4.32236757612558</v>
      </c>
      <c r="L1209">
        <v>7.2325689761145897</v>
      </c>
      <c r="M1209">
        <v>7.0492754079436502</v>
      </c>
      <c r="N1209">
        <v>1</v>
      </c>
      <c r="O1209">
        <v>1</v>
      </c>
      <c r="P1209">
        <v>0</v>
      </c>
      <c r="Q1209">
        <v>0</v>
      </c>
      <c r="R1209">
        <v>0</v>
      </c>
      <c r="S1209">
        <v>0</v>
      </c>
      <c r="T1209">
        <v>158</v>
      </c>
      <c r="U1209">
        <v>84</v>
      </c>
      <c r="V1209">
        <v>222.13325275621301</v>
      </c>
      <c r="W1209">
        <v>157.937204246118</v>
      </c>
      <c r="X1209">
        <v>54.399351113499598</v>
      </c>
      <c r="Y1209">
        <v>363.651467727507</v>
      </c>
      <c r="Z1209">
        <v>0.89008141678765995</v>
      </c>
      <c r="AA1209" t="str">
        <f>IF(Table1[[#This Row],[MMSE]]&lt;10, "Severe", IF(AND(Table1[[#This Row],[MMSE]]&gt;10,Table1[[#This Row],[MMSE]]&lt;21),"Moderate",IF(AND(Table1[[#This Row],[MMSE]]&gt;=21,Table1[[#This Row],[MMSE]]&lt;25),"Mild","Normal")))</f>
        <v>Severe</v>
      </c>
      <c r="AB1209">
        <v>8.9622688781621491</v>
      </c>
      <c r="AC1209">
        <v>0</v>
      </c>
      <c r="AD1209">
        <v>0</v>
      </c>
      <c r="AE1209">
        <v>9.0466321289098097</v>
      </c>
      <c r="AF1209">
        <v>0</v>
      </c>
      <c r="AG1209">
        <v>1</v>
      </c>
      <c r="AH1209">
        <v>1</v>
      </c>
      <c r="AI1209">
        <v>0</v>
      </c>
      <c r="AJ1209">
        <v>0</v>
      </c>
      <c r="AK1209">
        <v>0</v>
      </c>
      <c r="AL1209" t="s">
        <v>35</v>
      </c>
    </row>
    <row r="1210" spans="1:38" hidden="1" x14ac:dyDescent="0.2">
      <c r="A1210">
        <v>5959</v>
      </c>
      <c r="B1210">
        <v>61</v>
      </c>
      <c r="C1210" t="str">
        <f>QUOTIENT(Table1[[#This Row],[Age]],10)*10&amp;"-"&amp;(QUOTIENT(Table1[[#This Row],[Age]],10)*10)+9</f>
        <v>60-69</v>
      </c>
      <c r="D1210">
        <v>1</v>
      </c>
      <c r="E1210">
        <v>0</v>
      </c>
      <c r="F1210">
        <v>1</v>
      </c>
      <c r="G1210" s="3">
        <v>28.056642939622499</v>
      </c>
      <c r="H1210" s="3" t="str">
        <f>IF(Table1[[#This Row],[BMI]]&lt;18.5,"Underweight",IF(AND(Table1[[#This Row],[BMI]]&gt;=18.5,Table1[[#This Row],[BMI]]&lt;25),"Normal Weight",IF(AND(Table1[[#This Row],[BMI]]&gt;=25,Table1[[#This Row],[BMI]]&lt;30),"Overweight","Obesity")))</f>
        <v>Overweight</v>
      </c>
      <c r="I1210">
        <v>0</v>
      </c>
      <c r="J1210">
        <v>12.6916797143891</v>
      </c>
      <c r="K1210">
        <v>2.4194046231898101</v>
      </c>
      <c r="L1210">
        <v>4.0582107926858901</v>
      </c>
      <c r="M1210">
        <v>4.2822349989655901</v>
      </c>
      <c r="N1210">
        <v>0</v>
      </c>
      <c r="O1210">
        <v>0</v>
      </c>
      <c r="P1210">
        <v>0</v>
      </c>
      <c r="Q1210">
        <v>0</v>
      </c>
      <c r="R1210">
        <v>0</v>
      </c>
      <c r="S1210">
        <v>0</v>
      </c>
      <c r="T1210">
        <v>96</v>
      </c>
      <c r="U1210">
        <v>89</v>
      </c>
      <c r="V1210">
        <v>270.93816768285899</v>
      </c>
      <c r="W1210">
        <v>124.43806255888499</v>
      </c>
      <c r="X1210">
        <v>87.548898231191799</v>
      </c>
      <c r="Y1210">
        <v>390.74443609793599</v>
      </c>
      <c r="Z1210">
        <v>24.4735484380755</v>
      </c>
      <c r="AA1210" t="str">
        <f>IF(Table1[[#This Row],[MMSE]]&lt;10, "Severe", IF(AND(Table1[[#This Row],[MMSE]]&gt;10,Table1[[#This Row],[MMSE]]&lt;21),"Moderate",IF(AND(Table1[[#This Row],[MMSE]]&gt;=21,Table1[[#This Row],[MMSE]]&lt;25),"Mild","Normal")))</f>
        <v>Mild</v>
      </c>
      <c r="AB1210">
        <v>5.9968993950097396</v>
      </c>
      <c r="AC1210">
        <v>0</v>
      </c>
      <c r="AD1210">
        <v>0</v>
      </c>
      <c r="AE1210">
        <v>0.443323561437933</v>
      </c>
      <c r="AF1210">
        <v>0</v>
      </c>
      <c r="AG1210">
        <v>0</v>
      </c>
      <c r="AH1210">
        <v>0</v>
      </c>
      <c r="AI1210">
        <v>0</v>
      </c>
      <c r="AJ1210">
        <v>0</v>
      </c>
      <c r="AK1210">
        <v>0</v>
      </c>
      <c r="AL1210" t="s">
        <v>35</v>
      </c>
    </row>
    <row r="1211" spans="1:38" x14ac:dyDescent="0.2">
      <c r="A1211">
        <v>5960</v>
      </c>
      <c r="B1211">
        <v>72</v>
      </c>
      <c r="C1211" t="str">
        <f>QUOTIENT(Table1[[#This Row],[Age]],10)*10&amp;"-"&amp;(QUOTIENT(Table1[[#This Row],[Age]],10)*10)+9</f>
        <v>70-79</v>
      </c>
      <c r="D1211">
        <v>0</v>
      </c>
      <c r="E1211">
        <v>1</v>
      </c>
      <c r="F1211">
        <v>2</v>
      </c>
      <c r="G1211" s="3">
        <v>30.6467109810004</v>
      </c>
      <c r="H1211" s="3" t="str">
        <f>IF(Table1[[#This Row],[BMI]]&lt;18.5,"Underweight",IF(AND(Table1[[#This Row],[BMI]]&gt;=18.5,Table1[[#This Row],[BMI]]&lt;25),"Normal Weight",IF(AND(Table1[[#This Row],[BMI]]&gt;=25,Table1[[#This Row],[BMI]]&lt;30),"Overweight","Obesity")))</f>
        <v>Obesity</v>
      </c>
      <c r="I1211">
        <v>0</v>
      </c>
      <c r="J1211">
        <v>4.4528558382747203</v>
      </c>
      <c r="K1211">
        <v>0.76801642709122797</v>
      </c>
      <c r="L1211">
        <v>4.9780134804736997</v>
      </c>
      <c r="M1211">
        <v>7.7157350337975403</v>
      </c>
      <c r="N1211">
        <v>0</v>
      </c>
      <c r="O1211">
        <v>1</v>
      </c>
      <c r="P1211">
        <v>1</v>
      </c>
      <c r="Q1211">
        <v>0</v>
      </c>
      <c r="R1211">
        <v>0</v>
      </c>
      <c r="S1211">
        <v>0</v>
      </c>
      <c r="T1211">
        <v>124</v>
      </c>
      <c r="U1211">
        <v>79</v>
      </c>
      <c r="V1211">
        <v>223.570697169092</v>
      </c>
      <c r="W1211">
        <v>173.57051243669099</v>
      </c>
      <c r="X1211">
        <v>77.862054939594501</v>
      </c>
      <c r="Y1211">
        <v>292.08899295859999</v>
      </c>
      <c r="Z1211">
        <v>11.253828325856601</v>
      </c>
      <c r="AA1211" t="str">
        <f>IF(Table1[[#This Row],[MMSE]]&lt;10, "Severe", IF(AND(Table1[[#This Row],[MMSE]]&gt;10,Table1[[#This Row],[MMSE]]&lt;21),"Moderate",IF(AND(Table1[[#This Row],[MMSE]]&gt;=21,Table1[[#This Row],[MMSE]]&lt;25),"Mild","Normal")))</f>
        <v>Moderate</v>
      </c>
      <c r="AB1211">
        <v>3.5952376210789398</v>
      </c>
      <c r="AC1211">
        <v>0</v>
      </c>
      <c r="AD1211">
        <v>0</v>
      </c>
      <c r="AE1211">
        <v>6.9336657855181896</v>
      </c>
      <c r="AF1211">
        <v>0</v>
      </c>
      <c r="AG1211">
        <v>0</v>
      </c>
      <c r="AH1211">
        <v>0</v>
      </c>
      <c r="AI1211">
        <v>0</v>
      </c>
      <c r="AJ1211">
        <v>0</v>
      </c>
      <c r="AK1211">
        <v>0</v>
      </c>
      <c r="AL1211" t="s">
        <v>35</v>
      </c>
    </row>
    <row r="1212" spans="1:38" hidden="1" x14ac:dyDescent="0.2">
      <c r="A1212">
        <v>5961</v>
      </c>
      <c r="B1212">
        <v>86</v>
      </c>
      <c r="C1212" t="str">
        <f>QUOTIENT(Table1[[#This Row],[Age]],10)*10&amp;"-"&amp;(QUOTIENT(Table1[[#This Row],[Age]],10)*10)+9</f>
        <v>80-89</v>
      </c>
      <c r="D1212">
        <v>1</v>
      </c>
      <c r="E1212">
        <v>3</v>
      </c>
      <c r="F1212">
        <v>1</v>
      </c>
      <c r="G1212" s="3">
        <v>29.127289400883999</v>
      </c>
      <c r="H1212" s="3" t="str">
        <f>IF(Table1[[#This Row],[BMI]]&lt;18.5,"Underweight",IF(AND(Table1[[#This Row],[BMI]]&gt;=18.5,Table1[[#This Row],[BMI]]&lt;25),"Normal Weight",IF(AND(Table1[[#This Row],[BMI]]&gt;=25,Table1[[#This Row],[BMI]]&lt;30),"Overweight","Obesity")))</f>
        <v>Overweight</v>
      </c>
      <c r="I1212">
        <v>1</v>
      </c>
      <c r="J1212">
        <v>12.3420216146075</v>
      </c>
      <c r="K1212">
        <v>2.96721452925292</v>
      </c>
      <c r="L1212">
        <v>0.48996058456008401</v>
      </c>
      <c r="M1212">
        <v>9.4725240578968108</v>
      </c>
      <c r="N1212">
        <v>0</v>
      </c>
      <c r="O1212">
        <v>0</v>
      </c>
      <c r="P1212">
        <v>0</v>
      </c>
      <c r="Q1212">
        <v>0</v>
      </c>
      <c r="R1212">
        <v>1</v>
      </c>
      <c r="S1212">
        <v>0</v>
      </c>
      <c r="T1212">
        <v>108</v>
      </c>
      <c r="U1212">
        <v>74</v>
      </c>
      <c r="V1212">
        <v>160.417486558771</v>
      </c>
      <c r="W1212">
        <v>149.68714020760299</v>
      </c>
      <c r="X1212">
        <v>66.679181597942701</v>
      </c>
      <c r="Y1212">
        <v>53.381024456444202</v>
      </c>
      <c r="Z1212">
        <v>21.584927160354201</v>
      </c>
      <c r="AA1212" t="str">
        <f>IF(Table1[[#This Row],[MMSE]]&lt;10, "Severe", IF(AND(Table1[[#This Row],[MMSE]]&gt;10,Table1[[#This Row],[MMSE]]&lt;21),"Moderate",IF(AND(Table1[[#This Row],[MMSE]]&gt;=21,Table1[[#This Row],[MMSE]]&lt;25),"Mild","Normal")))</f>
        <v>Mild</v>
      </c>
      <c r="AB1212">
        <v>8.6222766933662296</v>
      </c>
      <c r="AC1212">
        <v>0</v>
      </c>
      <c r="AD1212">
        <v>0</v>
      </c>
      <c r="AE1212">
        <v>9.7549243833662906</v>
      </c>
      <c r="AF1212">
        <v>0</v>
      </c>
      <c r="AG1212">
        <v>0</v>
      </c>
      <c r="AH1212">
        <v>0</v>
      </c>
      <c r="AI1212">
        <v>0</v>
      </c>
      <c r="AJ1212">
        <v>0</v>
      </c>
      <c r="AK1212">
        <v>0</v>
      </c>
      <c r="AL1212" t="s">
        <v>35</v>
      </c>
    </row>
    <row r="1213" spans="1:38" hidden="1" x14ac:dyDescent="0.2">
      <c r="A1213">
        <v>5962</v>
      </c>
      <c r="B1213">
        <v>62</v>
      </c>
      <c r="C1213" t="str">
        <f>QUOTIENT(Table1[[#This Row],[Age]],10)*10&amp;"-"&amp;(QUOTIENT(Table1[[#This Row],[Age]],10)*10)+9</f>
        <v>60-69</v>
      </c>
      <c r="D1213">
        <v>0</v>
      </c>
      <c r="E1213">
        <v>3</v>
      </c>
      <c r="F1213">
        <v>1</v>
      </c>
      <c r="G1213" s="3">
        <v>18.651894053759101</v>
      </c>
      <c r="H1213" s="3" t="str">
        <f>IF(Table1[[#This Row],[BMI]]&lt;18.5,"Underweight",IF(AND(Table1[[#This Row],[BMI]]&gt;=18.5,Table1[[#This Row],[BMI]]&lt;25),"Normal Weight",IF(AND(Table1[[#This Row],[BMI]]&gt;=25,Table1[[#This Row],[BMI]]&lt;30),"Overweight","Obesity")))</f>
        <v>Normal Weight</v>
      </c>
      <c r="I1213">
        <v>0</v>
      </c>
      <c r="J1213">
        <v>9.0409137753820694</v>
      </c>
      <c r="K1213">
        <v>4.1549603527790904</v>
      </c>
      <c r="L1213">
        <v>1.18330108852041</v>
      </c>
      <c r="M1213">
        <v>6.5482357772089799</v>
      </c>
      <c r="N1213">
        <v>0</v>
      </c>
      <c r="O1213">
        <v>0</v>
      </c>
      <c r="P1213">
        <v>0</v>
      </c>
      <c r="Q1213">
        <v>0</v>
      </c>
      <c r="R1213">
        <v>0</v>
      </c>
      <c r="S1213">
        <v>1</v>
      </c>
      <c r="T1213">
        <v>148</v>
      </c>
      <c r="U1213">
        <v>93</v>
      </c>
      <c r="V1213">
        <v>213.21727899138901</v>
      </c>
      <c r="W1213">
        <v>153.14696658152801</v>
      </c>
      <c r="X1213">
        <v>29.583266304338501</v>
      </c>
      <c r="Y1213">
        <v>213.67335533421499</v>
      </c>
      <c r="Z1213">
        <v>21.4588846658555</v>
      </c>
      <c r="AA1213" t="str">
        <f>IF(Table1[[#This Row],[MMSE]]&lt;10, "Severe", IF(AND(Table1[[#This Row],[MMSE]]&gt;10,Table1[[#This Row],[MMSE]]&lt;21),"Moderate",IF(AND(Table1[[#This Row],[MMSE]]&gt;=21,Table1[[#This Row],[MMSE]]&lt;25),"Mild","Normal")))</f>
        <v>Mild</v>
      </c>
      <c r="AB1213">
        <v>4.7146384583842798</v>
      </c>
      <c r="AC1213">
        <v>0</v>
      </c>
      <c r="AD1213">
        <v>0</v>
      </c>
      <c r="AE1213">
        <v>2.9572651567382602</v>
      </c>
      <c r="AF1213">
        <v>0</v>
      </c>
      <c r="AG1213">
        <v>0</v>
      </c>
      <c r="AH1213">
        <v>0</v>
      </c>
      <c r="AI1213">
        <v>0</v>
      </c>
      <c r="AJ1213">
        <v>0</v>
      </c>
      <c r="AK1213">
        <v>1</v>
      </c>
      <c r="AL1213" t="s">
        <v>35</v>
      </c>
    </row>
    <row r="1214" spans="1:38" hidden="1" x14ac:dyDescent="0.2">
      <c r="A1214">
        <v>5963</v>
      </c>
      <c r="B1214">
        <v>61</v>
      </c>
      <c r="C1214" t="str">
        <f>QUOTIENT(Table1[[#This Row],[Age]],10)*10&amp;"-"&amp;(QUOTIENT(Table1[[#This Row],[Age]],10)*10)+9</f>
        <v>60-69</v>
      </c>
      <c r="D1214">
        <v>0</v>
      </c>
      <c r="E1214">
        <v>0</v>
      </c>
      <c r="F1214">
        <v>1</v>
      </c>
      <c r="G1214" s="3">
        <v>22.4468313601331</v>
      </c>
      <c r="H1214" s="3" t="str">
        <f>IF(Table1[[#This Row],[BMI]]&lt;18.5,"Underweight",IF(AND(Table1[[#This Row],[BMI]]&gt;=18.5,Table1[[#This Row],[BMI]]&lt;25),"Normal Weight",IF(AND(Table1[[#This Row],[BMI]]&gt;=25,Table1[[#This Row],[BMI]]&lt;30),"Overweight","Obesity")))</f>
        <v>Normal Weight</v>
      </c>
      <c r="I1214">
        <v>0</v>
      </c>
      <c r="J1214">
        <v>15.339037103933199</v>
      </c>
      <c r="K1214">
        <v>8.6387590555752798</v>
      </c>
      <c r="L1214">
        <v>8.07075956528357</v>
      </c>
      <c r="M1214">
        <v>6.3674779578165301</v>
      </c>
      <c r="N1214">
        <v>1</v>
      </c>
      <c r="O1214">
        <v>0</v>
      </c>
      <c r="P1214">
        <v>0</v>
      </c>
      <c r="Q1214">
        <v>1</v>
      </c>
      <c r="R1214">
        <v>0</v>
      </c>
      <c r="S1214">
        <v>1</v>
      </c>
      <c r="T1214">
        <v>116</v>
      </c>
      <c r="U1214">
        <v>114</v>
      </c>
      <c r="V1214">
        <v>281.69339132611799</v>
      </c>
      <c r="W1214">
        <v>114.47314498468</v>
      </c>
      <c r="X1214">
        <v>44.047506596558797</v>
      </c>
      <c r="Y1214">
        <v>251.35049211882301</v>
      </c>
      <c r="Z1214">
        <v>22.769377373590299</v>
      </c>
      <c r="AA1214" t="str">
        <f>IF(Table1[[#This Row],[MMSE]]&lt;10, "Severe", IF(AND(Table1[[#This Row],[MMSE]]&gt;10,Table1[[#This Row],[MMSE]]&lt;21),"Moderate",IF(AND(Table1[[#This Row],[MMSE]]&gt;=21,Table1[[#This Row],[MMSE]]&lt;25),"Mild","Normal")))</f>
        <v>Mild</v>
      </c>
      <c r="AB1214">
        <v>6.0938222904139501</v>
      </c>
      <c r="AC1214">
        <v>0</v>
      </c>
      <c r="AD1214">
        <v>0</v>
      </c>
      <c r="AE1214">
        <v>9.89963235655887</v>
      </c>
      <c r="AF1214">
        <v>0</v>
      </c>
      <c r="AG1214">
        <v>1</v>
      </c>
      <c r="AH1214">
        <v>1</v>
      </c>
      <c r="AI1214">
        <v>0</v>
      </c>
      <c r="AJ1214">
        <v>0</v>
      </c>
      <c r="AK1214">
        <v>0</v>
      </c>
      <c r="AL1214" t="s">
        <v>35</v>
      </c>
    </row>
    <row r="1215" spans="1:38" x14ac:dyDescent="0.2">
      <c r="A1215">
        <v>5964</v>
      </c>
      <c r="B1215">
        <v>77</v>
      </c>
      <c r="C1215" t="str">
        <f>QUOTIENT(Table1[[#This Row],[Age]],10)*10&amp;"-"&amp;(QUOTIENT(Table1[[#This Row],[Age]],10)*10)+9</f>
        <v>70-79</v>
      </c>
      <c r="D1215">
        <v>0</v>
      </c>
      <c r="E1215">
        <v>2</v>
      </c>
      <c r="F1215">
        <v>0</v>
      </c>
      <c r="G1215" s="3">
        <v>39.742730563036098</v>
      </c>
      <c r="H1215" s="3" t="str">
        <f>IF(Table1[[#This Row],[BMI]]&lt;18.5,"Underweight",IF(AND(Table1[[#This Row],[BMI]]&gt;=18.5,Table1[[#This Row],[BMI]]&lt;25),"Normal Weight",IF(AND(Table1[[#This Row],[BMI]]&gt;=25,Table1[[#This Row],[BMI]]&lt;30),"Overweight","Obesity")))</f>
        <v>Obesity</v>
      </c>
      <c r="I1215">
        <v>0</v>
      </c>
      <c r="J1215">
        <v>2.66144948305555</v>
      </c>
      <c r="K1215">
        <v>9.5050221003995894</v>
      </c>
      <c r="L1215">
        <v>2.2820570149972301</v>
      </c>
      <c r="M1215">
        <v>6.5999382974245</v>
      </c>
      <c r="N1215">
        <v>1</v>
      </c>
      <c r="O1215">
        <v>0</v>
      </c>
      <c r="P1215">
        <v>1</v>
      </c>
      <c r="Q1215">
        <v>0</v>
      </c>
      <c r="R1215">
        <v>0</v>
      </c>
      <c r="S1215">
        <v>1</v>
      </c>
      <c r="T1215">
        <v>100</v>
      </c>
      <c r="U1215">
        <v>87</v>
      </c>
      <c r="V1215">
        <v>151.50130260149899</v>
      </c>
      <c r="W1215">
        <v>191.47864507098399</v>
      </c>
      <c r="X1215">
        <v>41.494131941098502</v>
      </c>
      <c r="Y1215">
        <v>206.42235709745199</v>
      </c>
      <c r="Z1215">
        <v>18.614748724994101</v>
      </c>
      <c r="AA1215" t="str">
        <f>IF(Table1[[#This Row],[MMSE]]&lt;10, "Severe", IF(AND(Table1[[#This Row],[MMSE]]&gt;10,Table1[[#This Row],[MMSE]]&lt;21),"Moderate",IF(AND(Table1[[#This Row],[MMSE]]&gt;=21,Table1[[#This Row],[MMSE]]&lt;25),"Mild","Normal")))</f>
        <v>Moderate</v>
      </c>
      <c r="AB1215">
        <v>8.6325623972230101</v>
      </c>
      <c r="AC1215">
        <v>0</v>
      </c>
      <c r="AD1215">
        <v>0</v>
      </c>
      <c r="AE1215">
        <v>7.4519155815381897</v>
      </c>
      <c r="AF1215">
        <v>0</v>
      </c>
      <c r="AG1215">
        <v>0</v>
      </c>
      <c r="AH1215">
        <v>1</v>
      </c>
      <c r="AI1215">
        <v>1</v>
      </c>
      <c r="AJ1215">
        <v>0</v>
      </c>
      <c r="AK1215">
        <v>0</v>
      </c>
      <c r="AL1215" t="s">
        <v>35</v>
      </c>
    </row>
    <row r="1216" spans="1:38" x14ac:dyDescent="0.2">
      <c r="A1216">
        <v>5965</v>
      </c>
      <c r="B1216">
        <v>87</v>
      </c>
      <c r="C1216" t="str">
        <f>QUOTIENT(Table1[[#This Row],[Age]],10)*10&amp;"-"&amp;(QUOTIENT(Table1[[#This Row],[Age]],10)*10)+9</f>
        <v>80-89</v>
      </c>
      <c r="D1216">
        <v>0</v>
      </c>
      <c r="E1216">
        <v>0</v>
      </c>
      <c r="F1216">
        <v>2</v>
      </c>
      <c r="G1216" s="3">
        <v>29.167872853380899</v>
      </c>
      <c r="H1216" s="3" t="str">
        <f>IF(Table1[[#This Row],[BMI]]&lt;18.5,"Underweight",IF(AND(Table1[[#This Row],[BMI]]&gt;=18.5,Table1[[#This Row],[BMI]]&lt;25),"Normal Weight",IF(AND(Table1[[#This Row],[BMI]]&gt;=25,Table1[[#This Row],[BMI]]&lt;30),"Overweight","Obesity")))</f>
        <v>Overweight</v>
      </c>
      <c r="I1216">
        <v>1</v>
      </c>
      <c r="J1216">
        <v>1.61852759758299</v>
      </c>
      <c r="K1216">
        <v>9.4552592493568692</v>
      </c>
      <c r="L1216">
        <v>2.0577606514949398</v>
      </c>
      <c r="M1216">
        <v>7.59991438320949</v>
      </c>
      <c r="N1216">
        <v>0</v>
      </c>
      <c r="O1216">
        <v>0</v>
      </c>
      <c r="P1216">
        <v>0</v>
      </c>
      <c r="Q1216">
        <v>0</v>
      </c>
      <c r="R1216">
        <v>0</v>
      </c>
      <c r="S1216">
        <v>0</v>
      </c>
      <c r="T1216">
        <v>123</v>
      </c>
      <c r="U1216">
        <v>111</v>
      </c>
      <c r="V1216">
        <v>205.036418856952</v>
      </c>
      <c r="W1216">
        <v>73.7975761179692</v>
      </c>
      <c r="X1216">
        <v>72.224169355306401</v>
      </c>
      <c r="Y1216">
        <v>329.832648279691</v>
      </c>
      <c r="Z1216">
        <v>12.5150140743609</v>
      </c>
      <c r="AA1216" t="str">
        <f>IF(Table1[[#This Row],[MMSE]]&lt;10, "Severe", IF(AND(Table1[[#This Row],[MMSE]]&gt;10,Table1[[#This Row],[MMSE]]&lt;21),"Moderate",IF(AND(Table1[[#This Row],[MMSE]]&gt;=21,Table1[[#This Row],[MMSE]]&lt;25),"Mild","Normal")))</f>
        <v>Moderate</v>
      </c>
      <c r="AB1216">
        <v>9.0232771237212805</v>
      </c>
      <c r="AC1216">
        <v>0</v>
      </c>
      <c r="AD1216">
        <v>0</v>
      </c>
      <c r="AE1216">
        <v>1.10778795787059</v>
      </c>
      <c r="AF1216">
        <v>1</v>
      </c>
      <c r="AG1216">
        <v>0</v>
      </c>
      <c r="AH1216">
        <v>0</v>
      </c>
      <c r="AI1216">
        <v>0</v>
      </c>
      <c r="AJ1216">
        <v>1</v>
      </c>
      <c r="AK1216">
        <v>0</v>
      </c>
      <c r="AL1216" t="s">
        <v>35</v>
      </c>
    </row>
    <row r="1217" spans="1:38" hidden="1" x14ac:dyDescent="0.2">
      <c r="A1217">
        <v>5966</v>
      </c>
      <c r="B1217">
        <v>74</v>
      </c>
      <c r="C1217" t="str">
        <f>QUOTIENT(Table1[[#This Row],[Age]],10)*10&amp;"-"&amp;(QUOTIENT(Table1[[#This Row],[Age]],10)*10)+9</f>
        <v>70-79</v>
      </c>
      <c r="D1217">
        <v>0</v>
      </c>
      <c r="E1217">
        <v>0</v>
      </c>
      <c r="F1217">
        <v>2</v>
      </c>
      <c r="G1217" s="3">
        <v>18.272917127665298</v>
      </c>
      <c r="H1217" s="3" t="str">
        <f>IF(Table1[[#This Row],[BMI]]&lt;18.5,"Underweight",IF(AND(Table1[[#This Row],[BMI]]&gt;=18.5,Table1[[#This Row],[BMI]]&lt;25),"Normal Weight",IF(AND(Table1[[#This Row],[BMI]]&gt;=25,Table1[[#This Row],[BMI]]&lt;30),"Overweight","Obesity")))</f>
        <v>Underweight</v>
      </c>
      <c r="I1217">
        <v>0</v>
      </c>
      <c r="J1217">
        <v>16.526615227613199</v>
      </c>
      <c r="K1217">
        <v>3.4587786023588998</v>
      </c>
      <c r="L1217">
        <v>1.30088448631107</v>
      </c>
      <c r="M1217">
        <v>8.5729779941422102</v>
      </c>
      <c r="N1217">
        <v>0</v>
      </c>
      <c r="O1217">
        <v>0</v>
      </c>
      <c r="P1217">
        <v>1</v>
      </c>
      <c r="Q1217">
        <v>0</v>
      </c>
      <c r="R1217">
        <v>0</v>
      </c>
      <c r="S1217">
        <v>1</v>
      </c>
      <c r="T1217">
        <v>131</v>
      </c>
      <c r="U1217">
        <v>90</v>
      </c>
      <c r="V1217">
        <v>289.962154588695</v>
      </c>
      <c r="W1217">
        <v>98.954356717759694</v>
      </c>
      <c r="X1217">
        <v>20.795812905230701</v>
      </c>
      <c r="Y1217">
        <v>331.95797580252798</v>
      </c>
      <c r="Z1217">
        <v>1.5144841261014299</v>
      </c>
      <c r="AA1217" t="str">
        <f>IF(Table1[[#This Row],[MMSE]]&lt;10, "Severe", IF(AND(Table1[[#This Row],[MMSE]]&gt;10,Table1[[#This Row],[MMSE]]&lt;21),"Moderate",IF(AND(Table1[[#This Row],[MMSE]]&gt;=21,Table1[[#This Row],[MMSE]]&lt;25),"Mild","Normal")))</f>
        <v>Severe</v>
      </c>
      <c r="AB1217">
        <v>7.5069452014571798</v>
      </c>
      <c r="AC1217">
        <v>0</v>
      </c>
      <c r="AD1217">
        <v>0</v>
      </c>
      <c r="AE1217">
        <v>2.8197466194083098</v>
      </c>
      <c r="AF1217">
        <v>0</v>
      </c>
      <c r="AG1217">
        <v>1</v>
      </c>
      <c r="AH1217">
        <v>0</v>
      </c>
      <c r="AI1217">
        <v>0</v>
      </c>
      <c r="AJ1217">
        <v>0</v>
      </c>
      <c r="AK1217">
        <v>0</v>
      </c>
      <c r="AL1217" t="s">
        <v>35</v>
      </c>
    </row>
    <row r="1218" spans="1:38" hidden="1" x14ac:dyDescent="0.2">
      <c r="A1218">
        <v>5967</v>
      </c>
      <c r="B1218">
        <v>67</v>
      </c>
      <c r="C1218" t="str">
        <f>QUOTIENT(Table1[[#This Row],[Age]],10)*10&amp;"-"&amp;(QUOTIENT(Table1[[#This Row],[Age]],10)*10)+9</f>
        <v>60-69</v>
      </c>
      <c r="D1218">
        <v>1</v>
      </c>
      <c r="E1218">
        <v>0</v>
      </c>
      <c r="F1218">
        <v>2</v>
      </c>
      <c r="G1218" s="3">
        <v>23.281202833785301</v>
      </c>
      <c r="H1218" s="3" t="str">
        <f>IF(Table1[[#This Row],[BMI]]&lt;18.5,"Underweight",IF(AND(Table1[[#This Row],[BMI]]&gt;=18.5,Table1[[#This Row],[BMI]]&lt;25),"Normal Weight",IF(AND(Table1[[#This Row],[BMI]]&gt;=25,Table1[[#This Row],[BMI]]&lt;30),"Overweight","Obesity")))</f>
        <v>Normal Weight</v>
      </c>
      <c r="I1218">
        <v>0</v>
      </c>
      <c r="J1218">
        <v>12.499821591778099</v>
      </c>
      <c r="K1218">
        <v>8.0468653117826108</v>
      </c>
      <c r="L1218">
        <v>6.2950285226560103</v>
      </c>
      <c r="M1218">
        <v>5.7391424589664197</v>
      </c>
      <c r="N1218">
        <v>1</v>
      </c>
      <c r="O1218">
        <v>0</v>
      </c>
      <c r="P1218">
        <v>1</v>
      </c>
      <c r="Q1218">
        <v>1</v>
      </c>
      <c r="R1218">
        <v>0</v>
      </c>
      <c r="S1218">
        <v>0</v>
      </c>
      <c r="T1218">
        <v>127</v>
      </c>
      <c r="U1218">
        <v>88</v>
      </c>
      <c r="V1218">
        <v>298.642324001796</v>
      </c>
      <c r="W1218">
        <v>154.31514007649699</v>
      </c>
      <c r="X1218">
        <v>30.356249923700201</v>
      </c>
      <c r="Y1218">
        <v>186.27175335451199</v>
      </c>
      <c r="Z1218">
        <v>23.522057693823299</v>
      </c>
      <c r="AA1218" t="str">
        <f>IF(Table1[[#This Row],[MMSE]]&lt;10, "Severe", IF(AND(Table1[[#This Row],[MMSE]]&gt;10,Table1[[#This Row],[MMSE]]&lt;21),"Moderate",IF(AND(Table1[[#This Row],[MMSE]]&gt;=21,Table1[[#This Row],[MMSE]]&lt;25),"Mild","Normal")))</f>
        <v>Mild</v>
      </c>
      <c r="AB1218">
        <v>8.4091999200494705</v>
      </c>
      <c r="AC1218">
        <v>0</v>
      </c>
      <c r="AD1218">
        <v>1</v>
      </c>
      <c r="AE1218">
        <v>2.90351801564166</v>
      </c>
      <c r="AF1218">
        <v>0</v>
      </c>
      <c r="AG1218">
        <v>0</v>
      </c>
      <c r="AH1218">
        <v>0</v>
      </c>
      <c r="AI1218">
        <v>0</v>
      </c>
      <c r="AJ1218">
        <v>1</v>
      </c>
      <c r="AK1218">
        <v>1</v>
      </c>
      <c r="AL1218" t="s">
        <v>35</v>
      </c>
    </row>
    <row r="1219" spans="1:38" x14ac:dyDescent="0.2">
      <c r="A1219">
        <v>5968</v>
      </c>
      <c r="B1219">
        <v>78</v>
      </c>
      <c r="C1219" t="str">
        <f>QUOTIENT(Table1[[#This Row],[Age]],10)*10&amp;"-"&amp;(QUOTIENT(Table1[[#This Row],[Age]],10)*10)+9</f>
        <v>70-79</v>
      </c>
      <c r="D1219">
        <v>0</v>
      </c>
      <c r="E1219">
        <v>1</v>
      </c>
      <c r="F1219">
        <v>2</v>
      </c>
      <c r="G1219" s="3">
        <v>34.151186339968902</v>
      </c>
      <c r="H1219" s="3" t="str">
        <f>IF(Table1[[#This Row],[BMI]]&lt;18.5,"Underweight",IF(AND(Table1[[#This Row],[BMI]]&gt;=18.5,Table1[[#This Row],[BMI]]&lt;25),"Normal Weight",IF(AND(Table1[[#This Row],[BMI]]&gt;=25,Table1[[#This Row],[BMI]]&lt;30),"Overweight","Obesity")))</f>
        <v>Obesity</v>
      </c>
      <c r="I1219">
        <v>0</v>
      </c>
      <c r="J1219">
        <v>19.013354308734002</v>
      </c>
      <c r="K1219">
        <v>6.4728539082930299</v>
      </c>
      <c r="L1219">
        <v>0.108861464020268</v>
      </c>
      <c r="M1219">
        <v>5.5563611657324996</v>
      </c>
      <c r="N1219">
        <v>0</v>
      </c>
      <c r="O1219">
        <v>0</v>
      </c>
      <c r="P1219">
        <v>0</v>
      </c>
      <c r="Q1219">
        <v>0</v>
      </c>
      <c r="R1219">
        <v>0</v>
      </c>
      <c r="S1219">
        <v>0</v>
      </c>
      <c r="T1219">
        <v>108</v>
      </c>
      <c r="U1219">
        <v>92</v>
      </c>
      <c r="V1219">
        <v>159.182114951957</v>
      </c>
      <c r="W1219">
        <v>94.352809034649894</v>
      </c>
      <c r="X1219">
        <v>51.081084170981697</v>
      </c>
      <c r="Y1219">
        <v>156.68182161394199</v>
      </c>
      <c r="Z1219">
        <v>10.416846577678699</v>
      </c>
      <c r="AA1219" t="str">
        <f>IF(Table1[[#This Row],[MMSE]]&lt;10, "Severe", IF(AND(Table1[[#This Row],[MMSE]]&gt;10,Table1[[#This Row],[MMSE]]&lt;21),"Moderate",IF(AND(Table1[[#This Row],[MMSE]]&gt;=21,Table1[[#This Row],[MMSE]]&lt;25),"Mild","Normal")))</f>
        <v>Moderate</v>
      </c>
      <c r="AB1219">
        <v>5.2328624785474904</v>
      </c>
      <c r="AC1219">
        <v>1</v>
      </c>
      <c r="AD1219">
        <v>0</v>
      </c>
      <c r="AE1219">
        <v>0.32678436793495902</v>
      </c>
      <c r="AF1219">
        <v>0</v>
      </c>
      <c r="AG1219">
        <v>0</v>
      </c>
      <c r="AH1219">
        <v>0</v>
      </c>
      <c r="AI1219">
        <v>0</v>
      </c>
      <c r="AJ1219">
        <v>1</v>
      </c>
      <c r="AK1219">
        <v>1</v>
      </c>
      <c r="AL1219" t="s">
        <v>35</v>
      </c>
    </row>
    <row r="1220" spans="1:38" x14ac:dyDescent="0.2">
      <c r="A1220">
        <v>5969</v>
      </c>
      <c r="B1220">
        <v>86</v>
      </c>
      <c r="C1220" t="str">
        <f>QUOTIENT(Table1[[#This Row],[Age]],10)*10&amp;"-"&amp;(QUOTIENT(Table1[[#This Row],[Age]],10)*10)+9</f>
        <v>80-89</v>
      </c>
      <c r="D1220">
        <v>1</v>
      </c>
      <c r="E1220">
        <v>0</v>
      </c>
      <c r="F1220">
        <v>1</v>
      </c>
      <c r="G1220" s="3">
        <v>35.6173209993608</v>
      </c>
      <c r="H1220" s="3" t="str">
        <f>IF(Table1[[#This Row],[BMI]]&lt;18.5,"Underweight",IF(AND(Table1[[#This Row],[BMI]]&gt;=18.5,Table1[[#This Row],[BMI]]&lt;25),"Normal Weight",IF(AND(Table1[[#This Row],[BMI]]&gt;=25,Table1[[#This Row],[BMI]]&lt;30),"Overweight","Obesity")))</f>
        <v>Obesity</v>
      </c>
      <c r="I1220">
        <v>0</v>
      </c>
      <c r="J1220">
        <v>8.4218447942225403</v>
      </c>
      <c r="K1220">
        <v>7.8730654109367704</v>
      </c>
      <c r="L1220">
        <v>9.9680273070673593</v>
      </c>
      <c r="M1220">
        <v>4.2583412308389601</v>
      </c>
      <c r="N1220">
        <v>1</v>
      </c>
      <c r="O1220">
        <v>0</v>
      </c>
      <c r="P1220">
        <v>0</v>
      </c>
      <c r="Q1220">
        <v>0</v>
      </c>
      <c r="R1220">
        <v>0</v>
      </c>
      <c r="S1220">
        <v>0</v>
      </c>
      <c r="T1220">
        <v>136</v>
      </c>
      <c r="U1220">
        <v>71</v>
      </c>
      <c r="V1220">
        <v>157.85081115668899</v>
      </c>
      <c r="W1220">
        <v>51.8187245074214</v>
      </c>
      <c r="X1220">
        <v>83.583295514125695</v>
      </c>
      <c r="Y1220">
        <v>292.60287163210199</v>
      </c>
      <c r="Z1220">
        <v>15.2445726507971</v>
      </c>
      <c r="AA1220" t="str">
        <f>IF(Table1[[#This Row],[MMSE]]&lt;10, "Severe", IF(AND(Table1[[#This Row],[MMSE]]&gt;10,Table1[[#This Row],[MMSE]]&lt;21),"Moderate",IF(AND(Table1[[#This Row],[MMSE]]&gt;=21,Table1[[#This Row],[MMSE]]&lt;25),"Mild","Normal")))</f>
        <v>Moderate</v>
      </c>
      <c r="AB1220">
        <v>2.7639142192806898</v>
      </c>
      <c r="AC1220">
        <v>0</v>
      </c>
      <c r="AD1220">
        <v>0</v>
      </c>
      <c r="AE1220">
        <v>3.15346497035629E-2</v>
      </c>
      <c r="AF1220">
        <v>0</v>
      </c>
      <c r="AG1220">
        <v>1</v>
      </c>
      <c r="AH1220">
        <v>0</v>
      </c>
      <c r="AI1220">
        <v>0</v>
      </c>
      <c r="AJ1220">
        <v>0</v>
      </c>
      <c r="AK1220">
        <v>1</v>
      </c>
      <c r="AL1220" t="s">
        <v>35</v>
      </c>
    </row>
    <row r="1221" spans="1:38" hidden="1" x14ac:dyDescent="0.2">
      <c r="A1221">
        <v>5970</v>
      </c>
      <c r="B1221">
        <v>79</v>
      </c>
      <c r="C1221" t="str">
        <f>QUOTIENT(Table1[[#This Row],[Age]],10)*10&amp;"-"&amp;(QUOTIENT(Table1[[#This Row],[Age]],10)*10)+9</f>
        <v>70-79</v>
      </c>
      <c r="D1221">
        <v>0</v>
      </c>
      <c r="E1221">
        <v>0</v>
      </c>
      <c r="F1221">
        <v>2</v>
      </c>
      <c r="G1221" s="3">
        <v>27.549843045220399</v>
      </c>
      <c r="H1221" s="3" t="str">
        <f>IF(Table1[[#This Row],[BMI]]&lt;18.5,"Underweight",IF(AND(Table1[[#This Row],[BMI]]&gt;=18.5,Table1[[#This Row],[BMI]]&lt;25),"Normal Weight",IF(AND(Table1[[#This Row],[BMI]]&gt;=25,Table1[[#This Row],[BMI]]&lt;30),"Overweight","Obesity")))</f>
        <v>Overweight</v>
      </c>
      <c r="I1221">
        <v>1</v>
      </c>
      <c r="J1221">
        <v>12.6848966435274</v>
      </c>
      <c r="K1221">
        <v>9.4456624033588295</v>
      </c>
      <c r="L1221">
        <v>1.2097080628555199</v>
      </c>
      <c r="M1221">
        <v>8.0891406953959706</v>
      </c>
      <c r="N1221">
        <v>0</v>
      </c>
      <c r="O1221">
        <v>1</v>
      </c>
      <c r="P1221">
        <v>1</v>
      </c>
      <c r="Q1221">
        <v>0</v>
      </c>
      <c r="R1221">
        <v>0</v>
      </c>
      <c r="S1221">
        <v>0</v>
      </c>
      <c r="T1221">
        <v>122</v>
      </c>
      <c r="U1221">
        <v>76</v>
      </c>
      <c r="V1221">
        <v>237.58956909666401</v>
      </c>
      <c r="W1221">
        <v>61.509504860493998</v>
      </c>
      <c r="X1221">
        <v>33.516995067579899</v>
      </c>
      <c r="Y1221">
        <v>173.00582668457801</v>
      </c>
      <c r="Z1221">
        <v>9.0451013593109906</v>
      </c>
      <c r="AA1221" t="str">
        <f>IF(Table1[[#This Row],[MMSE]]&lt;10, "Severe", IF(AND(Table1[[#This Row],[MMSE]]&gt;10,Table1[[#This Row],[MMSE]]&lt;21),"Moderate",IF(AND(Table1[[#This Row],[MMSE]]&gt;=21,Table1[[#This Row],[MMSE]]&lt;25),"Mild","Normal")))</f>
        <v>Severe</v>
      </c>
      <c r="AB1221">
        <v>5.62384416868864</v>
      </c>
      <c r="AC1221">
        <v>1</v>
      </c>
      <c r="AD1221">
        <v>0</v>
      </c>
      <c r="AE1221">
        <v>9.3063269290533093</v>
      </c>
      <c r="AF1221">
        <v>1</v>
      </c>
      <c r="AG1221">
        <v>0</v>
      </c>
      <c r="AH1221">
        <v>0</v>
      </c>
      <c r="AI1221">
        <v>0</v>
      </c>
      <c r="AJ1221">
        <v>0</v>
      </c>
      <c r="AK1221">
        <v>0</v>
      </c>
      <c r="AL1221" t="s">
        <v>35</v>
      </c>
    </row>
    <row r="1222" spans="1:38" x14ac:dyDescent="0.2">
      <c r="A1222">
        <v>5971</v>
      </c>
      <c r="B1222">
        <v>61</v>
      </c>
      <c r="C1222" t="str">
        <f>QUOTIENT(Table1[[#This Row],[Age]],10)*10&amp;"-"&amp;(QUOTIENT(Table1[[#This Row],[Age]],10)*10)+9</f>
        <v>60-69</v>
      </c>
      <c r="D1222">
        <v>0</v>
      </c>
      <c r="E1222">
        <v>1</v>
      </c>
      <c r="F1222">
        <v>0</v>
      </c>
      <c r="G1222" s="3">
        <v>15.445934559996999</v>
      </c>
      <c r="H1222" s="3" t="str">
        <f>IF(Table1[[#This Row],[BMI]]&lt;18.5,"Underweight",IF(AND(Table1[[#This Row],[BMI]]&gt;=18.5,Table1[[#This Row],[BMI]]&lt;25),"Normal Weight",IF(AND(Table1[[#This Row],[BMI]]&gt;=25,Table1[[#This Row],[BMI]]&lt;30),"Overweight","Obesity")))</f>
        <v>Underweight</v>
      </c>
      <c r="I1222">
        <v>0</v>
      </c>
      <c r="J1222">
        <v>10.3375110581729</v>
      </c>
      <c r="K1222">
        <v>4.4304958878867504</v>
      </c>
      <c r="L1222">
        <v>7.1214583777596401</v>
      </c>
      <c r="M1222">
        <v>6.9453276884731299</v>
      </c>
      <c r="N1222">
        <v>0</v>
      </c>
      <c r="O1222">
        <v>0</v>
      </c>
      <c r="P1222">
        <v>0</v>
      </c>
      <c r="Q1222">
        <v>0</v>
      </c>
      <c r="R1222">
        <v>0</v>
      </c>
      <c r="S1222">
        <v>0</v>
      </c>
      <c r="T1222">
        <v>108</v>
      </c>
      <c r="U1222">
        <v>71</v>
      </c>
      <c r="V1222">
        <v>237.25282152943601</v>
      </c>
      <c r="W1222">
        <v>88.405295850122101</v>
      </c>
      <c r="X1222">
        <v>23.971851420276799</v>
      </c>
      <c r="Y1222">
        <v>357.559327426202</v>
      </c>
      <c r="Z1222">
        <v>18.2464676569993</v>
      </c>
      <c r="AA1222" t="str">
        <f>IF(Table1[[#This Row],[MMSE]]&lt;10, "Severe", IF(AND(Table1[[#This Row],[MMSE]]&gt;10,Table1[[#This Row],[MMSE]]&lt;21),"Moderate",IF(AND(Table1[[#This Row],[MMSE]]&gt;=21,Table1[[#This Row],[MMSE]]&lt;25),"Mild","Normal")))</f>
        <v>Moderate</v>
      </c>
      <c r="AB1222">
        <v>7.5231647067777496</v>
      </c>
      <c r="AC1222">
        <v>0</v>
      </c>
      <c r="AD1222">
        <v>0</v>
      </c>
      <c r="AE1222">
        <v>1.34602307229633</v>
      </c>
      <c r="AF1222">
        <v>0</v>
      </c>
      <c r="AG1222">
        <v>1</v>
      </c>
      <c r="AH1222">
        <v>0</v>
      </c>
      <c r="AI1222">
        <v>0</v>
      </c>
      <c r="AJ1222">
        <v>0</v>
      </c>
      <c r="AK1222">
        <v>0</v>
      </c>
      <c r="AL1222" t="s">
        <v>35</v>
      </c>
    </row>
    <row r="1223" spans="1:38" x14ac:dyDescent="0.2">
      <c r="A1223">
        <v>5972</v>
      </c>
      <c r="B1223">
        <v>81</v>
      </c>
      <c r="C1223" t="str">
        <f>QUOTIENT(Table1[[#This Row],[Age]],10)*10&amp;"-"&amp;(QUOTIENT(Table1[[#This Row],[Age]],10)*10)+9</f>
        <v>80-89</v>
      </c>
      <c r="D1223">
        <v>1</v>
      </c>
      <c r="E1223">
        <v>0</v>
      </c>
      <c r="F1223">
        <v>1</v>
      </c>
      <c r="G1223" s="3">
        <v>37.580587911025702</v>
      </c>
      <c r="H1223" s="3" t="str">
        <f>IF(Table1[[#This Row],[BMI]]&lt;18.5,"Underweight",IF(AND(Table1[[#This Row],[BMI]]&gt;=18.5,Table1[[#This Row],[BMI]]&lt;25),"Normal Weight",IF(AND(Table1[[#This Row],[BMI]]&gt;=25,Table1[[#This Row],[BMI]]&lt;30),"Overweight","Obesity")))</f>
        <v>Obesity</v>
      </c>
      <c r="I1223">
        <v>1</v>
      </c>
      <c r="J1223">
        <v>19.591346728032502</v>
      </c>
      <c r="K1223">
        <v>5.5168819192231204</v>
      </c>
      <c r="L1223">
        <v>4.6991096456609602</v>
      </c>
      <c r="M1223">
        <v>8.1955224572423209</v>
      </c>
      <c r="N1223">
        <v>0</v>
      </c>
      <c r="O1223">
        <v>0</v>
      </c>
      <c r="P1223">
        <v>0</v>
      </c>
      <c r="Q1223">
        <v>1</v>
      </c>
      <c r="R1223">
        <v>0</v>
      </c>
      <c r="S1223">
        <v>1</v>
      </c>
      <c r="T1223">
        <v>94</v>
      </c>
      <c r="U1223">
        <v>107</v>
      </c>
      <c r="V1223">
        <v>227.77859276408901</v>
      </c>
      <c r="W1223">
        <v>83.011514013000195</v>
      </c>
      <c r="X1223">
        <v>63.702437865783097</v>
      </c>
      <c r="Y1223">
        <v>340.78124311372898</v>
      </c>
      <c r="Z1223">
        <v>20.6218141251065</v>
      </c>
      <c r="AA1223" t="str">
        <f>IF(Table1[[#This Row],[MMSE]]&lt;10, "Severe", IF(AND(Table1[[#This Row],[MMSE]]&gt;10,Table1[[#This Row],[MMSE]]&lt;21),"Moderate",IF(AND(Table1[[#This Row],[MMSE]]&gt;=21,Table1[[#This Row],[MMSE]]&lt;25),"Mild","Normal")))</f>
        <v>Moderate</v>
      </c>
      <c r="AB1223">
        <v>8.9880803725541707</v>
      </c>
      <c r="AC1223">
        <v>0</v>
      </c>
      <c r="AD1223">
        <v>0</v>
      </c>
      <c r="AE1223">
        <v>0.82290158612805198</v>
      </c>
      <c r="AF1223">
        <v>0</v>
      </c>
      <c r="AG1223">
        <v>0</v>
      </c>
      <c r="AH1223">
        <v>0</v>
      </c>
      <c r="AI1223">
        <v>0</v>
      </c>
      <c r="AJ1223">
        <v>1</v>
      </c>
      <c r="AK1223">
        <v>0</v>
      </c>
      <c r="AL1223" t="s">
        <v>35</v>
      </c>
    </row>
    <row r="1224" spans="1:38" x14ac:dyDescent="0.2">
      <c r="A1224">
        <v>5973</v>
      </c>
      <c r="B1224">
        <v>67</v>
      </c>
      <c r="C1224" t="str">
        <f>QUOTIENT(Table1[[#This Row],[Age]],10)*10&amp;"-"&amp;(QUOTIENT(Table1[[#This Row],[Age]],10)*10)+9</f>
        <v>60-69</v>
      </c>
      <c r="D1224">
        <v>1</v>
      </c>
      <c r="E1224">
        <v>1</v>
      </c>
      <c r="F1224">
        <v>2</v>
      </c>
      <c r="G1224" s="3">
        <v>29.997110186713201</v>
      </c>
      <c r="H1224" s="3" t="str">
        <f>IF(Table1[[#This Row],[BMI]]&lt;18.5,"Underweight",IF(AND(Table1[[#This Row],[BMI]]&gt;=18.5,Table1[[#This Row],[BMI]]&lt;25),"Normal Weight",IF(AND(Table1[[#This Row],[BMI]]&gt;=25,Table1[[#This Row],[BMI]]&lt;30),"Overweight","Obesity")))</f>
        <v>Overweight</v>
      </c>
      <c r="I1224">
        <v>0</v>
      </c>
      <c r="J1224">
        <v>5.9515004923178703</v>
      </c>
      <c r="K1224">
        <v>4.7789180810334502</v>
      </c>
      <c r="L1224">
        <v>8.9729896995115492</v>
      </c>
      <c r="M1224">
        <v>9.5984726360008708</v>
      </c>
      <c r="N1224">
        <v>0</v>
      </c>
      <c r="O1224">
        <v>0</v>
      </c>
      <c r="P1224">
        <v>0</v>
      </c>
      <c r="Q1224">
        <v>0</v>
      </c>
      <c r="R1224">
        <v>1</v>
      </c>
      <c r="S1224">
        <v>1</v>
      </c>
      <c r="T1224">
        <v>166</v>
      </c>
      <c r="U1224">
        <v>71</v>
      </c>
      <c r="V1224">
        <v>183.41518885031601</v>
      </c>
      <c r="W1224">
        <v>73.694911267774103</v>
      </c>
      <c r="X1224">
        <v>74.878869401337298</v>
      </c>
      <c r="Y1224">
        <v>383.30811276962999</v>
      </c>
      <c r="Z1224">
        <v>15.630686902158301</v>
      </c>
      <c r="AA1224" t="str">
        <f>IF(Table1[[#This Row],[MMSE]]&lt;10, "Severe", IF(AND(Table1[[#This Row],[MMSE]]&gt;10,Table1[[#This Row],[MMSE]]&lt;21),"Moderate",IF(AND(Table1[[#This Row],[MMSE]]&gt;=21,Table1[[#This Row],[MMSE]]&lt;25),"Mild","Normal")))</f>
        <v>Moderate</v>
      </c>
      <c r="AB1224">
        <v>7.0850204900475502</v>
      </c>
      <c r="AC1224">
        <v>0</v>
      </c>
      <c r="AD1224">
        <v>0</v>
      </c>
      <c r="AE1224">
        <v>7.7762723300458497E-2</v>
      </c>
      <c r="AF1224">
        <v>0</v>
      </c>
      <c r="AG1224">
        <v>1</v>
      </c>
      <c r="AH1224">
        <v>0</v>
      </c>
      <c r="AI1224">
        <v>1</v>
      </c>
      <c r="AJ1224">
        <v>1</v>
      </c>
      <c r="AK1224">
        <v>0</v>
      </c>
      <c r="AL1224" t="s">
        <v>35</v>
      </c>
    </row>
    <row r="1225" spans="1:38" hidden="1" x14ac:dyDescent="0.2">
      <c r="A1225">
        <v>5974</v>
      </c>
      <c r="B1225">
        <v>84</v>
      </c>
      <c r="C1225" t="str">
        <f>QUOTIENT(Table1[[#This Row],[Age]],10)*10&amp;"-"&amp;(QUOTIENT(Table1[[#This Row],[Age]],10)*10)+9</f>
        <v>80-89</v>
      </c>
      <c r="D1225">
        <v>1</v>
      </c>
      <c r="E1225">
        <v>0</v>
      </c>
      <c r="F1225">
        <v>1</v>
      </c>
      <c r="G1225" s="3">
        <v>17.12042548858</v>
      </c>
      <c r="H1225" s="3" t="str">
        <f>IF(Table1[[#This Row],[BMI]]&lt;18.5,"Underweight",IF(AND(Table1[[#This Row],[BMI]]&gt;=18.5,Table1[[#This Row],[BMI]]&lt;25),"Normal Weight",IF(AND(Table1[[#This Row],[BMI]]&gt;=25,Table1[[#This Row],[BMI]]&lt;30),"Overweight","Obesity")))</f>
        <v>Underweight</v>
      </c>
      <c r="I1225">
        <v>1</v>
      </c>
      <c r="J1225">
        <v>5.8489141923216099</v>
      </c>
      <c r="K1225">
        <v>3.60882881961615</v>
      </c>
      <c r="L1225">
        <v>9.3764423365280898</v>
      </c>
      <c r="M1225">
        <v>7.6390948678823998</v>
      </c>
      <c r="N1225">
        <v>0</v>
      </c>
      <c r="O1225">
        <v>0</v>
      </c>
      <c r="P1225">
        <v>0</v>
      </c>
      <c r="Q1225">
        <v>0</v>
      </c>
      <c r="R1225">
        <v>0</v>
      </c>
      <c r="S1225">
        <v>0</v>
      </c>
      <c r="T1225">
        <v>177</v>
      </c>
      <c r="U1225">
        <v>94</v>
      </c>
      <c r="V1225">
        <v>206.62902143360699</v>
      </c>
      <c r="W1225">
        <v>122.233075473147</v>
      </c>
      <c r="X1225">
        <v>66.281162083474598</v>
      </c>
      <c r="Y1225">
        <v>328.67235455402903</v>
      </c>
      <c r="Z1225">
        <v>24.595710260118299</v>
      </c>
      <c r="AA1225" t="str">
        <f>IF(Table1[[#This Row],[MMSE]]&lt;10, "Severe", IF(AND(Table1[[#This Row],[MMSE]]&gt;10,Table1[[#This Row],[MMSE]]&lt;21),"Moderate",IF(AND(Table1[[#This Row],[MMSE]]&gt;=21,Table1[[#This Row],[MMSE]]&lt;25),"Mild","Normal")))</f>
        <v>Mild</v>
      </c>
      <c r="AB1225">
        <v>8.5073174395102793</v>
      </c>
      <c r="AC1225">
        <v>1</v>
      </c>
      <c r="AD1225">
        <v>0</v>
      </c>
      <c r="AE1225">
        <v>0.15415599502271399</v>
      </c>
      <c r="AF1225">
        <v>0</v>
      </c>
      <c r="AG1225">
        <v>1</v>
      </c>
      <c r="AH1225">
        <v>0</v>
      </c>
      <c r="AI1225">
        <v>0</v>
      </c>
      <c r="AJ1225">
        <v>0</v>
      </c>
      <c r="AK1225">
        <v>0</v>
      </c>
      <c r="AL1225" t="s">
        <v>35</v>
      </c>
    </row>
    <row r="1226" spans="1:38" x14ac:dyDescent="0.2">
      <c r="A1226">
        <v>5975</v>
      </c>
      <c r="B1226">
        <v>71</v>
      </c>
      <c r="C1226" t="str">
        <f>QUOTIENT(Table1[[#This Row],[Age]],10)*10&amp;"-"&amp;(QUOTIENT(Table1[[#This Row],[Age]],10)*10)+9</f>
        <v>70-79</v>
      </c>
      <c r="D1226">
        <v>1</v>
      </c>
      <c r="E1226">
        <v>1</v>
      </c>
      <c r="F1226">
        <v>1</v>
      </c>
      <c r="G1226" s="3">
        <v>33.605398532541599</v>
      </c>
      <c r="H1226" s="3" t="str">
        <f>IF(Table1[[#This Row],[BMI]]&lt;18.5,"Underweight",IF(AND(Table1[[#This Row],[BMI]]&gt;=18.5,Table1[[#This Row],[BMI]]&lt;25),"Normal Weight",IF(AND(Table1[[#This Row],[BMI]]&gt;=25,Table1[[#This Row],[BMI]]&lt;30),"Overweight","Obesity")))</f>
        <v>Obesity</v>
      </c>
      <c r="I1226">
        <v>0</v>
      </c>
      <c r="J1226">
        <v>4.5961797744103396</v>
      </c>
      <c r="K1226">
        <v>1.20314994416245</v>
      </c>
      <c r="L1226">
        <v>2.6263743741742198</v>
      </c>
      <c r="M1226">
        <v>9.0217911279363197</v>
      </c>
      <c r="N1226">
        <v>0</v>
      </c>
      <c r="O1226">
        <v>0</v>
      </c>
      <c r="P1226">
        <v>0</v>
      </c>
      <c r="Q1226">
        <v>0</v>
      </c>
      <c r="R1226">
        <v>0</v>
      </c>
      <c r="S1226">
        <v>1</v>
      </c>
      <c r="T1226">
        <v>97</v>
      </c>
      <c r="U1226">
        <v>79</v>
      </c>
      <c r="V1226">
        <v>242.97592485423399</v>
      </c>
      <c r="W1226">
        <v>82.512262091572694</v>
      </c>
      <c r="X1226">
        <v>96.850196448086507</v>
      </c>
      <c r="Y1226">
        <v>250.95484247730499</v>
      </c>
      <c r="Z1226">
        <v>19.4776944868889</v>
      </c>
      <c r="AA1226" t="str">
        <f>IF(Table1[[#This Row],[MMSE]]&lt;10, "Severe", IF(AND(Table1[[#This Row],[MMSE]]&gt;10,Table1[[#This Row],[MMSE]]&lt;21),"Moderate",IF(AND(Table1[[#This Row],[MMSE]]&gt;=21,Table1[[#This Row],[MMSE]]&lt;25),"Mild","Normal")))</f>
        <v>Moderate</v>
      </c>
      <c r="AB1226">
        <v>4.8077293851234897</v>
      </c>
      <c r="AC1226">
        <v>0</v>
      </c>
      <c r="AD1226">
        <v>0</v>
      </c>
      <c r="AE1226">
        <v>1.5625625224392901</v>
      </c>
      <c r="AF1226">
        <v>0</v>
      </c>
      <c r="AG1226">
        <v>0</v>
      </c>
      <c r="AH1226">
        <v>0</v>
      </c>
      <c r="AI1226">
        <v>0</v>
      </c>
      <c r="AJ1226">
        <v>0</v>
      </c>
      <c r="AK1226">
        <v>1</v>
      </c>
      <c r="AL1226" t="s">
        <v>35</v>
      </c>
    </row>
    <row r="1227" spans="1:38" hidden="1" x14ac:dyDescent="0.2">
      <c r="A1227">
        <v>5976</v>
      </c>
      <c r="B1227">
        <v>89</v>
      </c>
      <c r="C1227" t="str">
        <f>QUOTIENT(Table1[[#This Row],[Age]],10)*10&amp;"-"&amp;(QUOTIENT(Table1[[#This Row],[Age]],10)*10)+9</f>
        <v>80-89</v>
      </c>
      <c r="D1227">
        <v>0</v>
      </c>
      <c r="E1227">
        <v>0</v>
      </c>
      <c r="F1227">
        <v>2</v>
      </c>
      <c r="G1227" s="3">
        <v>34.738421632642002</v>
      </c>
      <c r="H1227" s="3" t="str">
        <f>IF(Table1[[#This Row],[BMI]]&lt;18.5,"Underweight",IF(AND(Table1[[#This Row],[BMI]]&gt;=18.5,Table1[[#This Row],[BMI]]&lt;25),"Normal Weight",IF(AND(Table1[[#This Row],[BMI]]&gt;=25,Table1[[#This Row],[BMI]]&lt;30),"Overweight","Obesity")))</f>
        <v>Obesity</v>
      </c>
      <c r="I1227">
        <v>0</v>
      </c>
      <c r="J1227">
        <v>14.602802655029199</v>
      </c>
      <c r="K1227">
        <v>3.7419268142968201</v>
      </c>
      <c r="L1227">
        <v>3.66153902080673</v>
      </c>
      <c r="M1227">
        <v>8.9124255736505198</v>
      </c>
      <c r="N1227">
        <v>0</v>
      </c>
      <c r="O1227">
        <v>0</v>
      </c>
      <c r="P1227">
        <v>0</v>
      </c>
      <c r="Q1227">
        <v>0</v>
      </c>
      <c r="R1227">
        <v>0</v>
      </c>
      <c r="S1227">
        <v>0</v>
      </c>
      <c r="T1227">
        <v>127</v>
      </c>
      <c r="U1227">
        <v>63</v>
      </c>
      <c r="V1227">
        <v>199.26010024057001</v>
      </c>
      <c r="W1227">
        <v>92.513155407676095</v>
      </c>
      <c r="X1227">
        <v>20.015124832101399</v>
      </c>
      <c r="Y1227">
        <v>252.42440622584601</v>
      </c>
      <c r="Z1227">
        <v>22.9432764125049</v>
      </c>
      <c r="AA1227" t="str">
        <f>IF(Table1[[#This Row],[MMSE]]&lt;10, "Severe", IF(AND(Table1[[#This Row],[MMSE]]&gt;10,Table1[[#This Row],[MMSE]]&lt;21),"Moderate",IF(AND(Table1[[#This Row],[MMSE]]&gt;=21,Table1[[#This Row],[MMSE]]&lt;25),"Mild","Normal")))</f>
        <v>Mild</v>
      </c>
      <c r="AB1227">
        <v>1.81266192769339</v>
      </c>
      <c r="AC1227">
        <v>1</v>
      </c>
      <c r="AD1227">
        <v>0</v>
      </c>
      <c r="AE1227">
        <v>3.1851352165317901</v>
      </c>
      <c r="AF1227">
        <v>0</v>
      </c>
      <c r="AG1227">
        <v>0</v>
      </c>
      <c r="AH1227">
        <v>1</v>
      </c>
      <c r="AI1227">
        <v>0</v>
      </c>
      <c r="AJ1227">
        <v>1</v>
      </c>
      <c r="AK1227">
        <v>1</v>
      </c>
      <c r="AL1227" t="s">
        <v>35</v>
      </c>
    </row>
    <row r="1228" spans="1:38" x14ac:dyDescent="0.2">
      <c r="A1228">
        <v>5977</v>
      </c>
      <c r="B1228">
        <v>83</v>
      </c>
      <c r="C1228" t="str">
        <f>QUOTIENT(Table1[[#This Row],[Age]],10)*10&amp;"-"&amp;(QUOTIENT(Table1[[#This Row],[Age]],10)*10)+9</f>
        <v>80-89</v>
      </c>
      <c r="D1228">
        <v>1</v>
      </c>
      <c r="E1228">
        <v>0</v>
      </c>
      <c r="F1228">
        <v>0</v>
      </c>
      <c r="G1228" s="3">
        <v>27.7227818625861</v>
      </c>
      <c r="H1228" s="3" t="str">
        <f>IF(Table1[[#This Row],[BMI]]&lt;18.5,"Underweight",IF(AND(Table1[[#This Row],[BMI]]&gt;=18.5,Table1[[#This Row],[BMI]]&lt;25),"Normal Weight",IF(AND(Table1[[#This Row],[BMI]]&gt;=25,Table1[[#This Row],[BMI]]&lt;30),"Overweight","Obesity")))</f>
        <v>Overweight</v>
      </c>
      <c r="I1228">
        <v>0</v>
      </c>
      <c r="J1228">
        <v>1.84015442634834</v>
      </c>
      <c r="K1228">
        <v>1.1384784247367901</v>
      </c>
      <c r="L1228">
        <v>9.9548793419160599</v>
      </c>
      <c r="M1228">
        <v>9.40802048873452</v>
      </c>
      <c r="N1228">
        <v>0</v>
      </c>
      <c r="O1228">
        <v>0</v>
      </c>
      <c r="P1228">
        <v>0</v>
      </c>
      <c r="Q1228">
        <v>0</v>
      </c>
      <c r="R1228">
        <v>0</v>
      </c>
      <c r="S1228">
        <v>0</v>
      </c>
      <c r="T1228">
        <v>114</v>
      </c>
      <c r="U1228">
        <v>85</v>
      </c>
      <c r="V1228">
        <v>224.39072305149401</v>
      </c>
      <c r="W1228">
        <v>139.15251291450599</v>
      </c>
      <c r="X1228">
        <v>99.414299680394905</v>
      </c>
      <c r="Y1228">
        <v>383.10163898712898</v>
      </c>
      <c r="Z1228">
        <v>13.322950847258801</v>
      </c>
      <c r="AA1228" t="str">
        <f>IF(Table1[[#This Row],[MMSE]]&lt;10, "Severe", IF(AND(Table1[[#This Row],[MMSE]]&gt;10,Table1[[#This Row],[MMSE]]&lt;21),"Moderate",IF(AND(Table1[[#This Row],[MMSE]]&gt;=21,Table1[[#This Row],[MMSE]]&lt;25),"Mild","Normal")))</f>
        <v>Moderate</v>
      </c>
      <c r="AB1228">
        <v>3.7795542216674201</v>
      </c>
      <c r="AC1228">
        <v>1</v>
      </c>
      <c r="AD1228">
        <v>1</v>
      </c>
      <c r="AE1228">
        <v>0.178830457782332</v>
      </c>
      <c r="AF1228">
        <v>0</v>
      </c>
      <c r="AG1228">
        <v>1</v>
      </c>
      <c r="AH1228">
        <v>0</v>
      </c>
      <c r="AI1228">
        <v>0</v>
      </c>
      <c r="AJ1228">
        <v>0</v>
      </c>
      <c r="AK1228">
        <v>1</v>
      </c>
      <c r="AL1228" t="s">
        <v>35</v>
      </c>
    </row>
    <row r="1229" spans="1:38" hidden="1" x14ac:dyDescent="0.2">
      <c r="A1229">
        <v>5978</v>
      </c>
      <c r="B1229">
        <v>84</v>
      </c>
      <c r="C1229" t="str">
        <f>QUOTIENT(Table1[[#This Row],[Age]],10)*10&amp;"-"&amp;(QUOTIENT(Table1[[#This Row],[Age]],10)*10)+9</f>
        <v>80-89</v>
      </c>
      <c r="D1229">
        <v>1</v>
      </c>
      <c r="E1229">
        <v>0</v>
      </c>
      <c r="F1229">
        <v>1</v>
      </c>
      <c r="G1229" s="3">
        <v>33.68421037305</v>
      </c>
      <c r="H1229" s="3" t="str">
        <f>IF(Table1[[#This Row],[BMI]]&lt;18.5,"Underweight",IF(AND(Table1[[#This Row],[BMI]]&gt;=18.5,Table1[[#This Row],[BMI]]&lt;25),"Normal Weight",IF(AND(Table1[[#This Row],[BMI]]&gt;=25,Table1[[#This Row],[BMI]]&lt;30),"Overweight","Obesity")))</f>
        <v>Obesity</v>
      </c>
      <c r="I1229">
        <v>0</v>
      </c>
      <c r="J1229">
        <v>9.4586906800884201</v>
      </c>
      <c r="K1229">
        <v>1.15998252029422</v>
      </c>
      <c r="L1229">
        <v>4.1503968941571596</v>
      </c>
      <c r="M1229">
        <v>4.8310040082595798</v>
      </c>
      <c r="N1229">
        <v>1</v>
      </c>
      <c r="O1229">
        <v>0</v>
      </c>
      <c r="P1229">
        <v>0</v>
      </c>
      <c r="Q1229">
        <v>1</v>
      </c>
      <c r="R1229">
        <v>0</v>
      </c>
      <c r="S1229">
        <v>0</v>
      </c>
      <c r="T1229">
        <v>106</v>
      </c>
      <c r="U1229">
        <v>117</v>
      </c>
      <c r="V1229">
        <v>203.023799793726</v>
      </c>
      <c r="W1229">
        <v>137.363146426703</v>
      </c>
      <c r="X1229">
        <v>26.230514233586199</v>
      </c>
      <c r="Y1229">
        <v>287.47237574636199</v>
      </c>
      <c r="Z1229">
        <v>21.428678523613701</v>
      </c>
      <c r="AA1229" t="str">
        <f>IF(Table1[[#This Row],[MMSE]]&lt;10, "Severe", IF(AND(Table1[[#This Row],[MMSE]]&gt;10,Table1[[#This Row],[MMSE]]&lt;21),"Moderate",IF(AND(Table1[[#This Row],[MMSE]]&gt;=21,Table1[[#This Row],[MMSE]]&lt;25),"Mild","Normal")))</f>
        <v>Mild</v>
      </c>
      <c r="AB1229">
        <v>4.98817140683557</v>
      </c>
      <c r="AC1229">
        <v>0</v>
      </c>
      <c r="AD1229">
        <v>1</v>
      </c>
      <c r="AE1229">
        <v>5.30679645141125</v>
      </c>
      <c r="AF1229">
        <v>0</v>
      </c>
      <c r="AG1229">
        <v>0</v>
      </c>
      <c r="AH1229">
        <v>0</v>
      </c>
      <c r="AI1229">
        <v>0</v>
      </c>
      <c r="AJ1229">
        <v>1</v>
      </c>
      <c r="AK1229">
        <v>1</v>
      </c>
      <c r="AL1229" t="s">
        <v>35</v>
      </c>
    </row>
    <row r="1230" spans="1:38" hidden="1" x14ac:dyDescent="0.2">
      <c r="A1230">
        <v>5979</v>
      </c>
      <c r="B1230">
        <v>85</v>
      </c>
      <c r="C1230" t="str">
        <f>QUOTIENT(Table1[[#This Row],[Age]],10)*10&amp;"-"&amp;(QUOTIENT(Table1[[#This Row],[Age]],10)*10)+9</f>
        <v>80-89</v>
      </c>
      <c r="D1230">
        <v>0</v>
      </c>
      <c r="E1230">
        <v>0</v>
      </c>
      <c r="F1230">
        <v>1</v>
      </c>
      <c r="G1230" s="3">
        <v>24.347999909149799</v>
      </c>
      <c r="H1230" s="3" t="str">
        <f>IF(Table1[[#This Row],[BMI]]&lt;18.5,"Underweight",IF(AND(Table1[[#This Row],[BMI]]&gt;=18.5,Table1[[#This Row],[BMI]]&lt;25),"Normal Weight",IF(AND(Table1[[#This Row],[BMI]]&gt;=25,Table1[[#This Row],[BMI]]&lt;30),"Overweight","Obesity")))</f>
        <v>Normal Weight</v>
      </c>
      <c r="I1230">
        <v>0</v>
      </c>
      <c r="J1230">
        <v>15.7693745618575</v>
      </c>
      <c r="K1230">
        <v>7.9658319002280598</v>
      </c>
      <c r="L1230">
        <v>0.401367205190656</v>
      </c>
      <c r="M1230">
        <v>9.2073556164754802</v>
      </c>
      <c r="N1230">
        <v>0</v>
      </c>
      <c r="O1230">
        <v>0</v>
      </c>
      <c r="P1230">
        <v>0</v>
      </c>
      <c r="Q1230">
        <v>0</v>
      </c>
      <c r="R1230">
        <v>0</v>
      </c>
      <c r="S1230">
        <v>0</v>
      </c>
      <c r="T1230">
        <v>153</v>
      </c>
      <c r="U1230">
        <v>75</v>
      </c>
      <c r="V1230">
        <v>187.19042718484801</v>
      </c>
      <c r="W1230">
        <v>160.47542656244701</v>
      </c>
      <c r="X1230">
        <v>79.887056535192698</v>
      </c>
      <c r="Y1230">
        <v>294.46550418355002</v>
      </c>
      <c r="Z1230">
        <v>8.0890813457859601</v>
      </c>
      <c r="AA1230" t="str">
        <f>IF(Table1[[#This Row],[MMSE]]&lt;10, "Severe", IF(AND(Table1[[#This Row],[MMSE]]&gt;10,Table1[[#This Row],[MMSE]]&lt;21),"Moderate",IF(AND(Table1[[#This Row],[MMSE]]&gt;=21,Table1[[#This Row],[MMSE]]&lt;25),"Mild","Normal")))</f>
        <v>Severe</v>
      </c>
      <c r="AB1230">
        <v>1.0782692527992099</v>
      </c>
      <c r="AC1230">
        <v>0</v>
      </c>
      <c r="AD1230">
        <v>1</v>
      </c>
      <c r="AE1230">
        <v>5.2998552685432898</v>
      </c>
      <c r="AF1230">
        <v>1</v>
      </c>
      <c r="AG1230">
        <v>0</v>
      </c>
      <c r="AH1230">
        <v>0</v>
      </c>
      <c r="AI1230">
        <v>0</v>
      </c>
      <c r="AJ1230">
        <v>0</v>
      </c>
      <c r="AK1230">
        <v>1</v>
      </c>
      <c r="AL1230" t="s">
        <v>35</v>
      </c>
    </row>
    <row r="1231" spans="1:38" hidden="1" x14ac:dyDescent="0.2">
      <c r="A1231">
        <v>5980</v>
      </c>
      <c r="B1231">
        <v>90</v>
      </c>
      <c r="C1231" t="str">
        <f>QUOTIENT(Table1[[#This Row],[Age]],10)*10&amp;"-"&amp;(QUOTIENT(Table1[[#This Row],[Age]],10)*10)+9</f>
        <v>90-99</v>
      </c>
      <c r="D1231">
        <v>0</v>
      </c>
      <c r="E1231">
        <v>0</v>
      </c>
      <c r="F1231">
        <v>0</v>
      </c>
      <c r="G1231" s="3">
        <v>28.726188445237099</v>
      </c>
      <c r="H1231" s="3" t="str">
        <f>IF(Table1[[#This Row],[BMI]]&lt;18.5,"Underweight",IF(AND(Table1[[#This Row],[BMI]]&gt;=18.5,Table1[[#This Row],[BMI]]&lt;25),"Normal Weight",IF(AND(Table1[[#This Row],[BMI]]&gt;=25,Table1[[#This Row],[BMI]]&lt;30),"Overweight","Obesity")))</f>
        <v>Overweight</v>
      </c>
      <c r="I1231">
        <v>1</v>
      </c>
      <c r="J1231">
        <v>16.800527525605698</v>
      </c>
      <c r="K1231">
        <v>1.7902295097404499</v>
      </c>
      <c r="L1231">
        <v>0.22769723587170401</v>
      </c>
      <c r="M1231">
        <v>8.0343863716339303</v>
      </c>
      <c r="N1231">
        <v>0</v>
      </c>
      <c r="O1231">
        <v>0</v>
      </c>
      <c r="P1231">
        <v>0</v>
      </c>
      <c r="Q1231">
        <v>0</v>
      </c>
      <c r="R1231">
        <v>0</v>
      </c>
      <c r="S1231">
        <v>1</v>
      </c>
      <c r="T1231">
        <v>135</v>
      </c>
      <c r="U1231">
        <v>95</v>
      </c>
      <c r="V1231">
        <v>158.957534147762</v>
      </c>
      <c r="W1231">
        <v>103.69810330151</v>
      </c>
      <c r="X1231">
        <v>97.588543406472297</v>
      </c>
      <c r="Y1231">
        <v>302.45766376728102</v>
      </c>
      <c r="Z1231">
        <v>6.7442618939910703</v>
      </c>
      <c r="AA1231" t="str">
        <f>IF(Table1[[#This Row],[MMSE]]&lt;10, "Severe", IF(AND(Table1[[#This Row],[MMSE]]&gt;10,Table1[[#This Row],[MMSE]]&lt;21),"Moderate",IF(AND(Table1[[#This Row],[MMSE]]&gt;=21,Table1[[#This Row],[MMSE]]&lt;25),"Mild","Normal")))</f>
        <v>Severe</v>
      </c>
      <c r="AB1231">
        <v>1.3523011751109499</v>
      </c>
      <c r="AC1231">
        <v>1</v>
      </c>
      <c r="AD1231">
        <v>0</v>
      </c>
      <c r="AE1231">
        <v>1.6553459391087899</v>
      </c>
      <c r="AF1231">
        <v>0</v>
      </c>
      <c r="AG1231">
        <v>0</v>
      </c>
      <c r="AH1231">
        <v>0</v>
      </c>
      <c r="AI1231">
        <v>0</v>
      </c>
      <c r="AJ1231">
        <v>1</v>
      </c>
      <c r="AK1231">
        <v>1</v>
      </c>
      <c r="AL1231" t="s">
        <v>35</v>
      </c>
    </row>
    <row r="1232" spans="1:38" hidden="1" x14ac:dyDescent="0.2">
      <c r="A1232">
        <v>5981</v>
      </c>
      <c r="B1232">
        <v>89</v>
      </c>
      <c r="C1232" t="str">
        <f>QUOTIENT(Table1[[#This Row],[Age]],10)*10&amp;"-"&amp;(QUOTIENT(Table1[[#This Row],[Age]],10)*10)+9</f>
        <v>80-89</v>
      </c>
      <c r="D1232">
        <v>1</v>
      </c>
      <c r="E1232">
        <v>2</v>
      </c>
      <c r="F1232">
        <v>1</v>
      </c>
      <c r="G1232" s="3">
        <v>32.6066768736668</v>
      </c>
      <c r="H1232" s="3" t="str">
        <f>IF(Table1[[#This Row],[BMI]]&lt;18.5,"Underweight",IF(AND(Table1[[#This Row],[BMI]]&gt;=18.5,Table1[[#This Row],[BMI]]&lt;25),"Normal Weight",IF(AND(Table1[[#This Row],[BMI]]&gt;=25,Table1[[#This Row],[BMI]]&lt;30),"Overweight","Obesity")))</f>
        <v>Obesity</v>
      </c>
      <c r="I1232">
        <v>1</v>
      </c>
      <c r="J1232">
        <v>15.8190114814059</v>
      </c>
      <c r="K1232">
        <v>7.1298104483967197</v>
      </c>
      <c r="L1232">
        <v>6.6870034091092601</v>
      </c>
      <c r="M1232">
        <v>4.5266343328723204</v>
      </c>
      <c r="N1232">
        <v>1</v>
      </c>
      <c r="O1232">
        <v>0</v>
      </c>
      <c r="P1232">
        <v>0</v>
      </c>
      <c r="Q1232">
        <v>0</v>
      </c>
      <c r="R1232">
        <v>0</v>
      </c>
      <c r="S1232">
        <v>0</v>
      </c>
      <c r="T1232">
        <v>171</v>
      </c>
      <c r="U1232">
        <v>85</v>
      </c>
      <c r="V1232">
        <v>261.87312744394501</v>
      </c>
      <c r="W1232">
        <v>116.44946080532</v>
      </c>
      <c r="X1232">
        <v>26.747051011989399</v>
      </c>
      <c r="Y1232">
        <v>180.48081016621799</v>
      </c>
      <c r="Z1232">
        <v>29.711720809232499</v>
      </c>
      <c r="AA1232" t="str">
        <f>IF(Table1[[#This Row],[MMSE]]&lt;10, "Severe", IF(AND(Table1[[#This Row],[MMSE]]&gt;10,Table1[[#This Row],[MMSE]]&lt;21),"Moderate",IF(AND(Table1[[#This Row],[MMSE]]&gt;=21,Table1[[#This Row],[MMSE]]&lt;25),"Mild","Normal")))</f>
        <v>Normal</v>
      </c>
      <c r="AB1232">
        <v>2.44659043454728</v>
      </c>
      <c r="AC1232">
        <v>0</v>
      </c>
      <c r="AD1232">
        <v>0</v>
      </c>
      <c r="AE1232">
        <v>4.6932895118501499</v>
      </c>
      <c r="AF1232">
        <v>0</v>
      </c>
      <c r="AG1232">
        <v>0</v>
      </c>
      <c r="AH1232">
        <v>0</v>
      </c>
      <c r="AI1232">
        <v>0</v>
      </c>
      <c r="AJ1232">
        <v>0</v>
      </c>
      <c r="AK1232">
        <v>0</v>
      </c>
      <c r="AL1232" t="s">
        <v>35</v>
      </c>
    </row>
    <row r="1233" spans="1:38" x14ac:dyDescent="0.2">
      <c r="A1233">
        <v>5982</v>
      </c>
      <c r="B1233">
        <v>84</v>
      </c>
      <c r="C1233" t="str">
        <f>QUOTIENT(Table1[[#This Row],[Age]],10)*10&amp;"-"&amp;(QUOTIENT(Table1[[#This Row],[Age]],10)*10)+9</f>
        <v>80-89</v>
      </c>
      <c r="D1233">
        <v>1</v>
      </c>
      <c r="E1233">
        <v>3</v>
      </c>
      <c r="F1233">
        <v>1</v>
      </c>
      <c r="G1233" s="3">
        <v>36.155836236539798</v>
      </c>
      <c r="H1233" s="3" t="str">
        <f>IF(Table1[[#This Row],[BMI]]&lt;18.5,"Underweight",IF(AND(Table1[[#This Row],[BMI]]&gt;=18.5,Table1[[#This Row],[BMI]]&lt;25),"Normal Weight",IF(AND(Table1[[#This Row],[BMI]]&gt;=25,Table1[[#This Row],[BMI]]&lt;30),"Overweight","Obesity")))</f>
        <v>Obesity</v>
      </c>
      <c r="I1233">
        <v>0</v>
      </c>
      <c r="J1233">
        <v>16.234037711712201</v>
      </c>
      <c r="K1233">
        <v>1.1510199107629999</v>
      </c>
      <c r="L1233">
        <v>8.0220638810092293</v>
      </c>
      <c r="M1233">
        <v>9.7016725763651106</v>
      </c>
      <c r="N1233">
        <v>1</v>
      </c>
      <c r="O1233">
        <v>0</v>
      </c>
      <c r="P1233">
        <v>0</v>
      </c>
      <c r="Q1233">
        <v>0</v>
      </c>
      <c r="R1233">
        <v>0</v>
      </c>
      <c r="S1233">
        <v>0</v>
      </c>
      <c r="T1233">
        <v>117</v>
      </c>
      <c r="U1233">
        <v>92</v>
      </c>
      <c r="V1233">
        <v>293.39308461085699</v>
      </c>
      <c r="W1233">
        <v>164.76172208941301</v>
      </c>
      <c r="X1233">
        <v>87.934024924648199</v>
      </c>
      <c r="Y1233">
        <v>398.19134624240201</v>
      </c>
      <c r="Z1233">
        <v>20.381098237946599</v>
      </c>
      <c r="AA1233" t="str">
        <f>IF(Table1[[#This Row],[MMSE]]&lt;10, "Severe", IF(AND(Table1[[#This Row],[MMSE]]&gt;10,Table1[[#This Row],[MMSE]]&lt;21),"Moderate",IF(AND(Table1[[#This Row],[MMSE]]&gt;=21,Table1[[#This Row],[MMSE]]&lt;25),"Mild","Normal")))</f>
        <v>Moderate</v>
      </c>
      <c r="AB1233">
        <v>2.65494142941606</v>
      </c>
      <c r="AC1233">
        <v>0</v>
      </c>
      <c r="AD1233">
        <v>0</v>
      </c>
      <c r="AE1233">
        <v>2.1141228149786699</v>
      </c>
      <c r="AF1233">
        <v>0</v>
      </c>
      <c r="AG1233">
        <v>1</v>
      </c>
      <c r="AH1233">
        <v>0</v>
      </c>
      <c r="AI1233">
        <v>0</v>
      </c>
      <c r="AJ1233">
        <v>0</v>
      </c>
      <c r="AK1233">
        <v>1</v>
      </c>
      <c r="AL1233" t="s">
        <v>35</v>
      </c>
    </row>
    <row r="1234" spans="1:38" x14ac:dyDescent="0.2">
      <c r="A1234">
        <v>5983</v>
      </c>
      <c r="B1234">
        <v>81</v>
      </c>
      <c r="C1234" t="str">
        <f>QUOTIENT(Table1[[#This Row],[Age]],10)*10&amp;"-"&amp;(QUOTIENT(Table1[[#This Row],[Age]],10)*10)+9</f>
        <v>80-89</v>
      </c>
      <c r="D1234">
        <v>1</v>
      </c>
      <c r="E1234">
        <v>1</v>
      </c>
      <c r="F1234">
        <v>3</v>
      </c>
      <c r="G1234" s="3">
        <v>21.0524944793431</v>
      </c>
      <c r="H1234" s="3" t="str">
        <f>IF(Table1[[#This Row],[BMI]]&lt;18.5,"Underweight",IF(AND(Table1[[#This Row],[BMI]]&gt;=18.5,Table1[[#This Row],[BMI]]&lt;25),"Normal Weight",IF(AND(Table1[[#This Row],[BMI]]&gt;=25,Table1[[#This Row],[BMI]]&lt;30),"Overweight","Obesity")))</f>
        <v>Normal Weight</v>
      </c>
      <c r="I1234">
        <v>0</v>
      </c>
      <c r="J1234">
        <v>6.0262084511389604</v>
      </c>
      <c r="K1234">
        <v>3.02774596527625</v>
      </c>
      <c r="L1234">
        <v>5.2142207805947098</v>
      </c>
      <c r="M1234">
        <v>6.4773605830374601</v>
      </c>
      <c r="N1234">
        <v>1</v>
      </c>
      <c r="O1234">
        <v>0</v>
      </c>
      <c r="P1234">
        <v>0</v>
      </c>
      <c r="Q1234">
        <v>1</v>
      </c>
      <c r="R1234">
        <v>0</v>
      </c>
      <c r="S1234">
        <v>0</v>
      </c>
      <c r="T1234">
        <v>162</v>
      </c>
      <c r="U1234">
        <v>80</v>
      </c>
      <c r="V1234">
        <v>174.33338136129001</v>
      </c>
      <c r="W1234">
        <v>66.4541140982939</v>
      </c>
      <c r="X1234">
        <v>67.145250532074201</v>
      </c>
      <c r="Y1234">
        <v>243.988023267606</v>
      </c>
      <c r="Z1234">
        <v>20.568185855075701</v>
      </c>
      <c r="AA1234" t="str">
        <f>IF(Table1[[#This Row],[MMSE]]&lt;10, "Severe", IF(AND(Table1[[#This Row],[MMSE]]&gt;10,Table1[[#This Row],[MMSE]]&lt;21),"Moderate",IF(AND(Table1[[#This Row],[MMSE]]&gt;=21,Table1[[#This Row],[MMSE]]&lt;25),"Mild","Normal")))</f>
        <v>Moderate</v>
      </c>
      <c r="AB1234">
        <v>5.5149722030423298</v>
      </c>
      <c r="AC1234">
        <v>0</v>
      </c>
      <c r="AD1234">
        <v>0</v>
      </c>
      <c r="AE1234">
        <v>5.1893508363892602</v>
      </c>
      <c r="AF1234">
        <v>1</v>
      </c>
      <c r="AG1234">
        <v>0</v>
      </c>
      <c r="AH1234">
        <v>1</v>
      </c>
      <c r="AI1234">
        <v>0</v>
      </c>
      <c r="AJ1234">
        <v>0</v>
      </c>
      <c r="AK1234">
        <v>0</v>
      </c>
      <c r="AL1234" t="s">
        <v>35</v>
      </c>
    </row>
    <row r="1235" spans="1:38" hidden="1" x14ac:dyDescent="0.2">
      <c r="A1235">
        <v>5984</v>
      </c>
      <c r="B1235">
        <v>77</v>
      </c>
      <c r="C1235" t="str">
        <f>QUOTIENT(Table1[[#This Row],[Age]],10)*10&amp;"-"&amp;(QUOTIENT(Table1[[#This Row],[Age]],10)*10)+9</f>
        <v>70-79</v>
      </c>
      <c r="D1235">
        <v>0</v>
      </c>
      <c r="E1235">
        <v>2</v>
      </c>
      <c r="F1235">
        <v>1</v>
      </c>
      <c r="G1235" s="3">
        <v>18.944096519719199</v>
      </c>
      <c r="H1235" s="3" t="str">
        <f>IF(Table1[[#This Row],[BMI]]&lt;18.5,"Underweight",IF(AND(Table1[[#This Row],[BMI]]&gt;=18.5,Table1[[#This Row],[BMI]]&lt;25),"Normal Weight",IF(AND(Table1[[#This Row],[BMI]]&gt;=25,Table1[[#This Row],[BMI]]&lt;30),"Overweight","Obesity")))</f>
        <v>Normal Weight</v>
      </c>
      <c r="I1235">
        <v>0</v>
      </c>
      <c r="J1235">
        <v>9.1516668637641203</v>
      </c>
      <c r="K1235">
        <v>5.1016193855788599</v>
      </c>
      <c r="L1235">
        <v>3.18990708333149</v>
      </c>
      <c r="M1235">
        <v>8.7458121615922302</v>
      </c>
      <c r="N1235">
        <v>1</v>
      </c>
      <c r="O1235">
        <v>0</v>
      </c>
      <c r="P1235">
        <v>0</v>
      </c>
      <c r="Q1235">
        <v>1</v>
      </c>
      <c r="R1235">
        <v>0</v>
      </c>
      <c r="S1235">
        <v>1</v>
      </c>
      <c r="T1235">
        <v>117</v>
      </c>
      <c r="U1235">
        <v>81</v>
      </c>
      <c r="V1235">
        <v>265.602591414046</v>
      </c>
      <c r="W1235">
        <v>70.125420214240194</v>
      </c>
      <c r="X1235">
        <v>65.367287468672203</v>
      </c>
      <c r="Y1235">
        <v>310.06831506353399</v>
      </c>
      <c r="Z1235">
        <v>1.70232376816736</v>
      </c>
      <c r="AA1235" t="str">
        <f>IF(Table1[[#This Row],[MMSE]]&lt;10, "Severe", IF(AND(Table1[[#This Row],[MMSE]]&gt;10,Table1[[#This Row],[MMSE]]&lt;21),"Moderate",IF(AND(Table1[[#This Row],[MMSE]]&gt;=21,Table1[[#This Row],[MMSE]]&lt;25),"Mild","Normal")))</f>
        <v>Severe</v>
      </c>
      <c r="AB1235">
        <v>1.92031841193816</v>
      </c>
      <c r="AC1235">
        <v>0</v>
      </c>
      <c r="AD1235">
        <v>1</v>
      </c>
      <c r="AE1235">
        <v>1.0871854797996201</v>
      </c>
      <c r="AF1235">
        <v>0</v>
      </c>
      <c r="AG1235">
        <v>0</v>
      </c>
      <c r="AH1235">
        <v>0</v>
      </c>
      <c r="AI1235">
        <v>1</v>
      </c>
      <c r="AJ1235">
        <v>0</v>
      </c>
      <c r="AK1235">
        <v>1</v>
      </c>
      <c r="AL1235" t="s">
        <v>35</v>
      </c>
    </row>
    <row r="1236" spans="1:38" hidden="1" x14ac:dyDescent="0.2">
      <c r="A1236">
        <v>5985</v>
      </c>
      <c r="B1236">
        <v>84</v>
      </c>
      <c r="C1236" t="str">
        <f>QUOTIENT(Table1[[#This Row],[Age]],10)*10&amp;"-"&amp;(QUOTIENT(Table1[[#This Row],[Age]],10)*10)+9</f>
        <v>80-89</v>
      </c>
      <c r="D1236">
        <v>0</v>
      </c>
      <c r="E1236">
        <v>0</v>
      </c>
      <c r="F1236">
        <v>2</v>
      </c>
      <c r="G1236" s="3">
        <v>38.528699933151998</v>
      </c>
      <c r="H1236" s="3" t="str">
        <f>IF(Table1[[#This Row],[BMI]]&lt;18.5,"Underweight",IF(AND(Table1[[#This Row],[BMI]]&gt;=18.5,Table1[[#This Row],[BMI]]&lt;25),"Normal Weight",IF(AND(Table1[[#This Row],[BMI]]&gt;=25,Table1[[#This Row],[BMI]]&lt;30),"Overweight","Obesity")))</f>
        <v>Obesity</v>
      </c>
      <c r="I1236">
        <v>1</v>
      </c>
      <c r="J1236">
        <v>13.3066007993437</v>
      </c>
      <c r="K1236">
        <v>0.44852098278469998</v>
      </c>
      <c r="L1236">
        <v>0.79202861446204997</v>
      </c>
      <c r="M1236">
        <v>7.9580064818152998</v>
      </c>
      <c r="N1236">
        <v>0</v>
      </c>
      <c r="O1236">
        <v>0</v>
      </c>
      <c r="P1236">
        <v>0</v>
      </c>
      <c r="Q1236">
        <v>0</v>
      </c>
      <c r="R1236">
        <v>0</v>
      </c>
      <c r="S1236">
        <v>0</v>
      </c>
      <c r="T1236">
        <v>102</v>
      </c>
      <c r="U1236">
        <v>64</v>
      </c>
      <c r="V1236">
        <v>241.923854841646</v>
      </c>
      <c r="W1236">
        <v>87.228279567243405</v>
      </c>
      <c r="X1236">
        <v>89.715590888288702</v>
      </c>
      <c r="Y1236">
        <v>133.55032295982599</v>
      </c>
      <c r="Z1236">
        <v>21.654763300408302</v>
      </c>
      <c r="AA1236" t="str">
        <f>IF(Table1[[#This Row],[MMSE]]&lt;10, "Severe", IF(AND(Table1[[#This Row],[MMSE]]&gt;10,Table1[[#This Row],[MMSE]]&lt;21),"Moderate",IF(AND(Table1[[#This Row],[MMSE]]&gt;=21,Table1[[#This Row],[MMSE]]&lt;25),"Mild","Normal")))</f>
        <v>Mild</v>
      </c>
      <c r="AB1236">
        <v>3.49310008089771</v>
      </c>
      <c r="AC1236">
        <v>1</v>
      </c>
      <c r="AD1236">
        <v>1</v>
      </c>
      <c r="AE1236">
        <v>8.13966238868041</v>
      </c>
      <c r="AF1236">
        <v>0</v>
      </c>
      <c r="AG1236">
        <v>0</v>
      </c>
      <c r="AH1236">
        <v>0</v>
      </c>
      <c r="AI1236">
        <v>1</v>
      </c>
      <c r="AJ1236">
        <v>0</v>
      </c>
      <c r="AK1236">
        <v>1</v>
      </c>
      <c r="AL1236" t="s">
        <v>35</v>
      </c>
    </row>
    <row r="1237" spans="1:38" hidden="1" x14ac:dyDescent="0.2">
      <c r="A1237">
        <v>5986</v>
      </c>
      <c r="B1237">
        <v>74</v>
      </c>
      <c r="C1237" t="str">
        <f>QUOTIENT(Table1[[#This Row],[Age]],10)*10&amp;"-"&amp;(QUOTIENT(Table1[[#This Row],[Age]],10)*10)+9</f>
        <v>70-79</v>
      </c>
      <c r="D1237">
        <v>1</v>
      </c>
      <c r="E1237">
        <v>0</v>
      </c>
      <c r="F1237">
        <v>2</v>
      </c>
      <c r="G1237" s="3">
        <v>15.070944458989199</v>
      </c>
      <c r="H1237" s="3" t="str">
        <f>IF(Table1[[#This Row],[BMI]]&lt;18.5,"Underweight",IF(AND(Table1[[#This Row],[BMI]]&gt;=18.5,Table1[[#This Row],[BMI]]&lt;25),"Normal Weight",IF(AND(Table1[[#This Row],[BMI]]&gt;=25,Table1[[#This Row],[BMI]]&lt;30),"Overweight","Obesity")))</f>
        <v>Underweight</v>
      </c>
      <c r="I1237">
        <v>0</v>
      </c>
      <c r="J1237">
        <v>19.306642382474099</v>
      </c>
      <c r="K1237">
        <v>1.1258994238367499</v>
      </c>
      <c r="L1237">
        <v>5.34326992000417</v>
      </c>
      <c r="M1237">
        <v>7.0053877730355003</v>
      </c>
      <c r="N1237">
        <v>1</v>
      </c>
      <c r="O1237">
        <v>0</v>
      </c>
      <c r="P1237">
        <v>0</v>
      </c>
      <c r="Q1237">
        <v>0</v>
      </c>
      <c r="R1237">
        <v>0</v>
      </c>
      <c r="S1237">
        <v>0</v>
      </c>
      <c r="T1237">
        <v>109</v>
      </c>
      <c r="U1237">
        <v>98</v>
      </c>
      <c r="V1237">
        <v>222.18595403608299</v>
      </c>
      <c r="W1237">
        <v>92.959369720646805</v>
      </c>
      <c r="X1237">
        <v>51.091191989942303</v>
      </c>
      <c r="Y1237">
        <v>300.91080533620197</v>
      </c>
      <c r="Z1237">
        <v>24.7682094743604</v>
      </c>
      <c r="AA1237" t="str">
        <f>IF(Table1[[#This Row],[MMSE]]&lt;10, "Severe", IF(AND(Table1[[#This Row],[MMSE]]&gt;10,Table1[[#This Row],[MMSE]]&lt;21),"Moderate",IF(AND(Table1[[#This Row],[MMSE]]&gt;=21,Table1[[#This Row],[MMSE]]&lt;25),"Mild","Normal")))</f>
        <v>Mild</v>
      </c>
      <c r="AB1237">
        <v>4.1514598914833396</v>
      </c>
      <c r="AC1237">
        <v>0</v>
      </c>
      <c r="AD1237">
        <v>0</v>
      </c>
      <c r="AE1237">
        <v>6.6139155925022202</v>
      </c>
      <c r="AF1237">
        <v>1</v>
      </c>
      <c r="AG1237">
        <v>1</v>
      </c>
      <c r="AH1237">
        <v>0</v>
      </c>
      <c r="AI1237">
        <v>1</v>
      </c>
      <c r="AJ1237">
        <v>0</v>
      </c>
      <c r="AK1237">
        <v>0</v>
      </c>
      <c r="AL1237" t="s">
        <v>35</v>
      </c>
    </row>
    <row r="1238" spans="1:38" x14ac:dyDescent="0.2">
      <c r="A1238">
        <v>5987</v>
      </c>
      <c r="B1238">
        <v>67</v>
      </c>
      <c r="C1238" t="str">
        <f>QUOTIENT(Table1[[#This Row],[Age]],10)*10&amp;"-"&amp;(QUOTIENT(Table1[[#This Row],[Age]],10)*10)+9</f>
        <v>60-69</v>
      </c>
      <c r="D1238">
        <v>0</v>
      </c>
      <c r="E1238">
        <v>0</v>
      </c>
      <c r="F1238">
        <v>1</v>
      </c>
      <c r="G1238" s="3">
        <v>25.71563459763</v>
      </c>
      <c r="H1238" s="3" t="str">
        <f>IF(Table1[[#This Row],[BMI]]&lt;18.5,"Underweight",IF(AND(Table1[[#This Row],[BMI]]&gt;=18.5,Table1[[#This Row],[BMI]]&lt;25),"Normal Weight",IF(AND(Table1[[#This Row],[BMI]]&gt;=25,Table1[[#This Row],[BMI]]&lt;30),"Overweight","Obesity")))</f>
        <v>Overweight</v>
      </c>
      <c r="I1238">
        <v>1</v>
      </c>
      <c r="J1238">
        <v>7.3993217900795303</v>
      </c>
      <c r="K1238">
        <v>7.0871813673985402</v>
      </c>
      <c r="L1238">
        <v>4.0522722944150598</v>
      </c>
      <c r="M1238">
        <v>5.0288069395159303</v>
      </c>
      <c r="N1238">
        <v>0</v>
      </c>
      <c r="O1238">
        <v>0</v>
      </c>
      <c r="P1238">
        <v>0</v>
      </c>
      <c r="Q1238">
        <v>0</v>
      </c>
      <c r="R1238">
        <v>0</v>
      </c>
      <c r="S1238">
        <v>0</v>
      </c>
      <c r="T1238">
        <v>113</v>
      </c>
      <c r="U1238">
        <v>69</v>
      </c>
      <c r="V1238">
        <v>268.44363732920499</v>
      </c>
      <c r="W1238">
        <v>52.497725496067801</v>
      </c>
      <c r="X1238">
        <v>62.952357624933597</v>
      </c>
      <c r="Y1238">
        <v>253.62935251622901</v>
      </c>
      <c r="Z1238">
        <v>20.9677134256081</v>
      </c>
      <c r="AA1238" t="str">
        <f>IF(Table1[[#This Row],[MMSE]]&lt;10, "Severe", IF(AND(Table1[[#This Row],[MMSE]]&gt;10,Table1[[#This Row],[MMSE]]&lt;21),"Moderate",IF(AND(Table1[[#This Row],[MMSE]]&gt;=21,Table1[[#This Row],[MMSE]]&lt;25),"Mild","Normal")))</f>
        <v>Moderate</v>
      </c>
      <c r="AB1238">
        <v>1.53920497592905</v>
      </c>
      <c r="AC1238">
        <v>0</v>
      </c>
      <c r="AD1238">
        <v>0</v>
      </c>
      <c r="AE1238">
        <v>5.7060711084190796</v>
      </c>
      <c r="AF1238">
        <v>1</v>
      </c>
      <c r="AG1238">
        <v>0</v>
      </c>
      <c r="AH1238">
        <v>0</v>
      </c>
      <c r="AI1238">
        <v>1</v>
      </c>
      <c r="AJ1238">
        <v>0</v>
      </c>
      <c r="AK1238">
        <v>0</v>
      </c>
      <c r="AL1238" t="s">
        <v>35</v>
      </c>
    </row>
    <row r="1239" spans="1:38" x14ac:dyDescent="0.2">
      <c r="A1239">
        <v>5988</v>
      </c>
      <c r="B1239">
        <v>78</v>
      </c>
      <c r="C1239" t="str">
        <f>QUOTIENT(Table1[[#This Row],[Age]],10)*10&amp;"-"&amp;(QUOTIENT(Table1[[#This Row],[Age]],10)*10)+9</f>
        <v>70-79</v>
      </c>
      <c r="D1239">
        <v>0</v>
      </c>
      <c r="E1239">
        <v>0</v>
      </c>
      <c r="F1239">
        <v>0</v>
      </c>
      <c r="G1239" s="3">
        <v>39.368345795549097</v>
      </c>
      <c r="H1239" s="3" t="str">
        <f>IF(Table1[[#This Row],[BMI]]&lt;18.5,"Underweight",IF(AND(Table1[[#This Row],[BMI]]&gt;=18.5,Table1[[#This Row],[BMI]]&lt;25),"Normal Weight",IF(AND(Table1[[#This Row],[BMI]]&gt;=25,Table1[[#This Row],[BMI]]&lt;30),"Overweight","Obesity")))</f>
        <v>Obesity</v>
      </c>
      <c r="I1239">
        <v>0</v>
      </c>
      <c r="J1239">
        <v>11.5802066973603</v>
      </c>
      <c r="K1239">
        <v>6.6123416525296497</v>
      </c>
      <c r="L1239">
        <v>7.7984434541918697</v>
      </c>
      <c r="M1239">
        <v>9.2211815785056093</v>
      </c>
      <c r="N1239">
        <v>0</v>
      </c>
      <c r="O1239">
        <v>1</v>
      </c>
      <c r="P1239">
        <v>0</v>
      </c>
      <c r="Q1239">
        <v>0</v>
      </c>
      <c r="R1239">
        <v>0</v>
      </c>
      <c r="S1239">
        <v>0</v>
      </c>
      <c r="T1239">
        <v>116</v>
      </c>
      <c r="U1239">
        <v>86</v>
      </c>
      <c r="V1239">
        <v>203.44473197599501</v>
      </c>
      <c r="W1239">
        <v>81.518715507874504</v>
      </c>
      <c r="X1239">
        <v>80.120019746246896</v>
      </c>
      <c r="Y1239">
        <v>370.10225019295802</v>
      </c>
      <c r="Z1239">
        <v>14.711841915303101</v>
      </c>
      <c r="AA1239" t="str">
        <f>IF(Table1[[#This Row],[MMSE]]&lt;10, "Severe", IF(AND(Table1[[#This Row],[MMSE]]&gt;10,Table1[[#This Row],[MMSE]]&lt;21),"Moderate",IF(AND(Table1[[#This Row],[MMSE]]&gt;=21,Table1[[#This Row],[MMSE]]&lt;25),"Mild","Normal")))</f>
        <v>Moderate</v>
      </c>
      <c r="AB1239">
        <v>7.2553039238053501</v>
      </c>
      <c r="AC1239">
        <v>0</v>
      </c>
      <c r="AD1239">
        <v>0</v>
      </c>
      <c r="AE1239">
        <v>7.1389274640563096</v>
      </c>
      <c r="AF1239">
        <v>0</v>
      </c>
      <c r="AG1239">
        <v>0</v>
      </c>
      <c r="AH1239">
        <v>0</v>
      </c>
      <c r="AI1239">
        <v>0</v>
      </c>
      <c r="AJ1239">
        <v>1</v>
      </c>
      <c r="AK1239">
        <v>0</v>
      </c>
      <c r="AL1239" t="s">
        <v>35</v>
      </c>
    </row>
    <row r="1240" spans="1:38" x14ac:dyDescent="0.2">
      <c r="A1240">
        <v>5989</v>
      </c>
      <c r="B1240">
        <v>88</v>
      </c>
      <c r="C1240" t="str">
        <f>QUOTIENT(Table1[[#This Row],[Age]],10)*10&amp;"-"&amp;(QUOTIENT(Table1[[#This Row],[Age]],10)*10)+9</f>
        <v>80-89</v>
      </c>
      <c r="D1240">
        <v>1</v>
      </c>
      <c r="E1240">
        <v>0</v>
      </c>
      <c r="F1240">
        <v>0</v>
      </c>
      <c r="G1240" s="3">
        <v>17.112554904414498</v>
      </c>
      <c r="H1240" s="3" t="str">
        <f>IF(Table1[[#This Row],[BMI]]&lt;18.5,"Underweight",IF(AND(Table1[[#This Row],[BMI]]&gt;=18.5,Table1[[#This Row],[BMI]]&lt;25),"Normal Weight",IF(AND(Table1[[#This Row],[BMI]]&gt;=25,Table1[[#This Row],[BMI]]&lt;30),"Overweight","Obesity")))</f>
        <v>Underweight</v>
      </c>
      <c r="I1240">
        <v>1</v>
      </c>
      <c r="J1240">
        <v>2.8558300942555102</v>
      </c>
      <c r="K1240">
        <v>1.2781796792243301</v>
      </c>
      <c r="L1240">
        <v>2.9906510062845002</v>
      </c>
      <c r="M1240">
        <v>7.7670955849424796</v>
      </c>
      <c r="N1240">
        <v>0</v>
      </c>
      <c r="O1240">
        <v>1</v>
      </c>
      <c r="P1240">
        <v>0</v>
      </c>
      <c r="Q1240">
        <v>0</v>
      </c>
      <c r="R1240">
        <v>0</v>
      </c>
      <c r="S1240">
        <v>0</v>
      </c>
      <c r="T1240">
        <v>155</v>
      </c>
      <c r="U1240">
        <v>112</v>
      </c>
      <c r="V1240">
        <v>231.437515573507</v>
      </c>
      <c r="W1240">
        <v>72.753148239557902</v>
      </c>
      <c r="X1240">
        <v>45.002147922449801</v>
      </c>
      <c r="Y1240">
        <v>104.133180937991</v>
      </c>
      <c r="Z1240">
        <v>20.9661609543612</v>
      </c>
      <c r="AA1240" t="str">
        <f>IF(Table1[[#This Row],[MMSE]]&lt;10, "Severe", IF(AND(Table1[[#This Row],[MMSE]]&gt;10,Table1[[#This Row],[MMSE]]&lt;21),"Moderate",IF(AND(Table1[[#This Row],[MMSE]]&gt;=21,Table1[[#This Row],[MMSE]]&lt;25),"Mild","Normal")))</f>
        <v>Moderate</v>
      </c>
      <c r="AB1240">
        <v>2.6947335093739899</v>
      </c>
      <c r="AC1240">
        <v>0</v>
      </c>
      <c r="AD1240">
        <v>0</v>
      </c>
      <c r="AE1240">
        <v>1.4803246577324001</v>
      </c>
      <c r="AF1240">
        <v>1</v>
      </c>
      <c r="AG1240">
        <v>0</v>
      </c>
      <c r="AH1240">
        <v>0</v>
      </c>
      <c r="AI1240">
        <v>0</v>
      </c>
      <c r="AJ1240">
        <v>1</v>
      </c>
      <c r="AK1240">
        <v>1</v>
      </c>
      <c r="AL1240" t="s">
        <v>35</v>
      </c>
    </row>
    <row r="1241" spans="1:38" x14ac:dyDescent="0.2">
      <c r="A1241">
        <v>5990</v>
      </c>
      <c r="B1241">
        <v>83</v>
      </c>
      <c r="C1241" t="str">
        <f>QUOTIENT(Table1[[#This Row],[Age]],10)*10&amp;"-"&amp;(QUOTIENT(Table1[[#This Row],[Age]],10)*10)+9</f>
        <v>80-89</v>
      </c>
      <c r="D1241">
        <v>0</v>
      </c>
      <c r="E1241">
        <v>0</v>
      </c>
      <c r="F1241">
        <v>2</v>
      </c>
      <c r="G1241" s="3">
        <v>33.553095967336198</v>
      </c>
      <c r="H1241" s="3" t="str">
        <f>IF(Table1[[#This Row],[BMI]]&lt;18.5,"Underweight",IF(AND(Table1[[#This Row],[BMI]]&gt;=18.5,Table1[[#This Row],[BMI]]&lt;25),"Normal Weight",IF(AND(Table1[[#This Row],[BMI]]&gt;=25,Table1[[#This Row],[BMI]]&lt;30),"Overweight","Obesity")))</f>
        <v>Obesity</v>
      </c>
      <c r="I1241">
        <v>0</v>
      </c>
      <c r="J1241">
        <v>18.925669134412601</v>
      </c>
      <c r="K1241">
        <v>0.66279927469627897</v>
      </c>
      <c r="L1241">
        <v>9.1293823523555595</v>
      </c>
      <c r="M1241">
        <v>9.4434519564196595</v>
      </c>
      <c r="N1241">
        <v>0</v>
      </c>
      <c r="O1241">
        <v>0</v>
      </c>
      <c r="P1241">
        <v>1</v>
      </c>
      <c r="Q1241">
        <v>0</v>
      </c>
      <c r="R1241">
        <v>0</v>
      </c>
      <c r="S1241">
        <v>0</v>
      </c>
      <c r="T1241">
        <v>108</v>
      </c>
      <c r="U1241">
        <v>99</v>
      </c>
      <c r="V1241">
        <v>185.30835204396999</v>
      </c>
      <c r="W1241">
        <v>125.012223670437</v>
      </c>
      <c r="X1241">
        <v>25.451238837216401</v>
      </c>
      <c r="Y1241">
        <v>90.175924195461207</v>
      </c>
      <c r="Z1241">
        <v>10.0239870311977</v>
      </c>
      <c r="AA1241" t="str">
        <f>IF(Table1[[#This Row],[MMSE]]&lt;10, "Severe", IF(AND(Table1[[#This Row],[MMSE]]&gt;10,Table1[[#This Row],[MMSE]]&lt;21),"Moderate",IF(AND(Table1[[#This Row],[MMSE]]&gt;=21,Table1[[#This Row],[MMSE]]&lt;25),"Mild","Normal")))</f>
        <v>Moderate</v>
      </c>
      <c r="AB1241">
        <v>9.5361015576780694</v>
      </c>
      <c r="AC1241">
        <v>0</v>
      </c>
      <c r="AD1241">
        <v>1</v>
      </c>
      <c r="AE1241">
        <v>6.8715904556913703</v>
      </c>
      <c r="AF1241">
        <v>0</v>
      </c>
      <c r="AG1241">
        <v>0</v>
      </c>
      <c r="AH1241">
        <v>0</v>
      </c>
      <c r="AI1241">
        <v>0</v>
      </c>
      <c r="AJ1241">
        <v>0</v>
      </c>
      <c r="AK1241">
        <v>0</v>
      </c>
      <c r="AL1241" t="s">
        <v>35</v>
      </c>
    </row>
    <row r="1242" spans="1:38" hidden="1" x14ac:dyDescent="0.2">
      <c r="A1242">
        <v>5991</v>
      </c>
      <c r="B1242">
        <v>77</v>
      </c>
      <c r="C1242" t="str">
        <f>QUOTIENT(Table1[[#This Row],[Age]],10)*10&amp;"-"&amp;(QUOTIENT(Table1[[#This Row],[Age]],10)*10)+9</f>
        <v>70-79</v>
      </c>
      <c r="D1242">
        <v>0</v>
      </c>
      <c r="E1242">
        <v>2</v>
      </c>
      <c r="F1242">
        <v>0</v>
      </c>
      <c r="G1242" s="3">
        <v>24.4228369874088</v>
      </c>
      <c r="H1242" s="3" t="str">
        <f>IF(Table1[[#This Row],[BMI]]&lt;18.5,"Underweight",IF(AND(Table1[[#This Row],[BMI]]&gt;=18.5,Table1[[#This Row],[BMI]]&lt;25),"Normal Weight",IF(AND(Table1[[#This Row],[BMI]]&gt;=25,Table1[[#This Row],[BMI]]&lt;30),"Overweight","Obesity")))</f>
        <v>Normal Weight</v>
      </c>
      <c r="I1242">
        <v>0</v>
      </c>
      <c r="J1242">
        <v>2.2257676557174899</v>
      </c>
      <c r="K1242">
        <v>1.58568280018759</v>
      </c>
      <c r="L1242">
        <v>4.1044060148397099</v>
      </c>
      <c r="M1242">
        <v>6.73116905462091</v>
      </c>
      <c r="N1242">
        <v>1</v>
      </c>
      <c r="O1242">
        <v>0</v>
      </c>
      <c r="P1242">
        <v>0</v>
      </c>
      <c r="Q1242">
        <v>1</v>
      </c>
      <c r="R1242">
        <v>1</v>
      </c>
      <c r="S1242">
        <v>0</v>
      </c>
      <c r="T1242">
        <v>152</v>
      </c>
      <c r="U1242">
        <v>106</v>
      </c>
      <c r="V1242">
        <v>191.99988008450299</v>
      </c>
      <c r="W1242">
        <v>102.178679408637</v>
      </c>
      <c r="X1242">
        <v>73.2254053694503</v>
      </c>
      <c r="Y1242">
        <v>77.142544712691105</v>
      </c>
      <c r="Z1242">
        <v>23.708464848645601</v>
      </c>
      <c r="AA1242" t="str">
        <f>IF(Table1[[#This Row],[MMSE]]&lt;10, "Severe", IF(AND(Table1[[#This Row],[MMSE]]&gt;10,Table1[[#This Row],[MMSE]]&lt;21),"Moderate",IF(AND(Table1[[#This Row],[MMSE]]&gt;=21,Table1[[#This Row],[MMSE]]&lt;25),"Mild","Normal")))</f>
        <v>Mild</v>
      </c>
      <c r="AB1242">
        <v>5.72621675840431</v>
      </c>
      <c r="AC1242">
        <v>0</v>
      </c>
      <c r="AD1242">
        <v>1</v>
      </c>
      <c r="AE1242">
        <v>5.4146377954005196</v>
      </c>
      <c r="AF1242">
        <v>0</v>
      </c>
      <c r="AG1242">
        <v>0</v>
      </c>
      <c r="AH1242">
        <v>1</v>
      </c>
      <c r="AI1242">
        <v>0</v>
      </c>
      <c r="AJ1242">
        <v>0</v>
      </c>
      <c r="AK1242">
        <v>0</v>
      </c>
      <c r="AL1242" t="s">
        <v>35</v>
      </c>
    </row>
    <row r="1243" spans="1:38" hidden="1" x14ac:dyDescent="0.2">
      <c r="A1243">
        <v>5992</v>
      </c>
      <c r="B1243">
        <v>78</v>
      </c>
      <c r="C1243" t="str">
        <f>QUOTIENT(Table1[[#This Row],[Age]],10)*10&amp;"-"&amp;(QUOTIENT(Table1[[#This Row],[Age]],10)*10)+9</f>
        <v>70-79</v>
      </c>
      <c r="D1243">
        <v>1</v>
      </c>
      <c r="E1243">
        <v>0</v>
      </c>
      <c r="F1243">
        <v>2</v>
      </c>
      <c r="G1243" s="3">
        <v>39.171891523675598</v>
      </c>
      <c r="H1243" s="3" t="str">
        <f>IF(Table1[[#This Row],[BMI]]&lt;18.5,"Underweight",IF(AND(Table1[[#This Row],[BMI]]&gt;=18.5,Table1[[#This Row],[BMI]]&lt;25),"Normal Weight",IF(AND(Table1[[#This Row],[BMI]]&gt;=25,Table1[[#This Row],[BMI]]&lt;30),"Overweight","Obesity")))</f>
        <v>Obesity</v>
      </c>
      <c r="I1243">
        <v>0</v>
      </c>
      <c r="J1243">
        <v>12.8315563800207</v>
      </c>
      <c r="K1243">
        <v>4.4872459400346303</v>
      </c>
      <c r="L1243">
        <v>8.0933853050386109</v>
      </c>
      <c r="M1243">
        <v>5.8942275426504702</v>
      </c>
      <c r="N1243">
        <v>1</v>
      </c>
      <c r="O1243">
        <v>0</v>
      </c>
      <c r="P1243">
        <v>0</v>
      </c>
      <c r="Q1243">
        <v>1</v>
      </c>
      <c r="R1243">
        <v>0</v>
      </c>
      <c r="S1243">
        <v>0</v>
      </c>
      <c r="T1243">
        <v>146</v>
      </c>
      <c r="U1243">
        <v>73</v>
      </c>
      <c r="V1243">
        <v>168.39616543653699</v>
      </c>
      <c r="W1243">
        <v>181.248094990948</v>
      </c>
      <c r="X1243">
        <v>35.134819033805698</v>
      </c>
      <c r="Y1243">
        <v>232.70230093736001</v>
      </c>
      <c r="Z1243">
        <v>23.2022144169072</v>
      </c>
      <c r="AA1243" t="str">
        <f>IF(Table1[[#This Row],[MMSE]]&lt;10, "Severe", IF(AND(Table1[[#This Row],[MMSE]]&gt;10,Table1[[#This Row],[MMSE]]&lt;21),"Moderate",IF(AND(Table1[[#This Row],[MMSE]]&gt;=21,Table1[[#This Row],[MMSE]]&lt;25),"Mild","Normal")))</f>
        <v>Mild</v>
      </c>
      <c r="AB1243">
        <v>8.4903853725575598</v>
      </c>
      <c r="AC1243">
        <v>0</v>
      </c>
      <c r="AD1243">
        <v>0</v>
      </c>
      <c r="AE1243">
        <v>0.81030822727485696</v>
      </c>
      <c r="AF1243">
        <v>0</v>
      </c>
      <c r="AG1243">
        <v>0</v>
      </c>
      <c r="AH1243">
        <v>0</v>
      </c>
      <c r="AI1243">
        <v>0</v>
      </c>
      <c r="AJ1243">
        <v>1</v>
      </c>
      <c r="AK1243">
        <v>0</v>
      </c>
      <c r="AL1243" t="s">
        <v>35</v>
      </c>
    </row>
    <row r="1244" spans="1:38" hidden="1" x14ac:dyDescent="0.2">
      <c r="A1244">
        <v>5993</v>
      </c>
      <c r="B1244">
        <v>89</v>
      </c>
      <c r="C1244" t="str">
        <f>QUOTIENT(Table1[[#This Row],[Age]],10)*10&amp;"-"&amp;(QUOTIENT(Table1[[#This Row],[Age]],10)*10)+9</f>
        <v>80-89</v>
      </c>
      <c r="D1244">
        <v>0</v>
      </c>
      <c r="E1244">
        <v>0</v>
      </c>
      <c r="F1244">
        <v>0</v>
      </c>
      <c r="G1244" s="3">
        <v>25.559269966855499</v>
      </c>
      <c r="H1244" s="3" t="str">
        <f>IF(Table1[[#This Row],[BMI]]&lt;18.5,"Underweight",IF(AND(Table1[[#This Row],[BMI]]&gt;=18.5,Table1[[#This Row],[BMI]]&lt;25),"Normal Weight",IF(AND(Table1[[#This Row],[BMI]]&gt;=25,Table1[[#This Row],[BMI]]&lt;30),"Overweight","Obesity")))</f>
        <v>Overweight</v>
      </c>
      <c r="I1244">
        <v>0</v>
      </c>
      <c r="J1244">
        <v>11.839192807810701</v>
      </c>
      <c r="K1244">
        <v>8.1325662461194295</v>
      </c>
      <c r="L1244">
        <v>8.3496862481503094</v>
      </c>
      <c r="M1244">
        <v>4.6178823951197598</v>
      </c>
      <c r="N1244">
        <v>0</v>
      </c>
      <c r="O1244">
        <v>0</v>
      </c>
      <c r="P1244">
        <v>1</v>
      </c>
      <c r="Q1244">
        <v>0</v>
      </c>
      <c r="R1244">
        <v>0</v>
      </c>
      <c r="S1244">
        <v>0</v>
      </c>
      <c r="T1244">
        <v>138</v>
      </c>
      <c r="U1244">
        <v>110</v>
      </c>
      <c r="V1244">
        <v>261.989643621678</v>
      </c>
      <c r="W1244">
        <v>150.55330031487799</v>
      </c>
      <c r="X1244">
        <v>52.790479303065602</v>
      </c>
      <c r="Y1244">
        <v>216.247859220956</v>
      </c>
      <c r="Z1244">
        <v>28.707812399090301</v>
      </c>
      <c r="AA1244" t="str">
        <f>IF(Table1[[#This Row],[MMSE]]&lt;10, "Severe", IF(AND(Table1[[#This Row],[MMSE]]&gt;10,Table1[[#This Row],[MMSE]]&lt;21),"Moderate",IF(AND(Table1[[#This Row],[MMSE]]&gt;=21,Table1[[#This Row],[MMSE]]&lt;25),"Mild","Normal")))</f>
        <v>Normal</v>
      </c>
      <c r="AB1244">
        <v>9.7743627811184801</v>
      </c>
      <c r="AC1244">
        <v>0</v>
      </c>
      <c r="AD1244">
        <v>0</v>
      </c>
      <c r="AE1244">
        <v>3.89881160576636</v>
      </c>
      <c r="AF1244">
        <v>0</v>
      </c>
      <c r="AG1244">
        <v>0</v>
      </c>
      <c r="AH1244">
        <v>1</v>
      </c>
      <c r="AI1244">
        <v>0</v>
      </c>
      <c r="AJ1244">
        <v>0</v>
      </c>
      <c r="AK1244">
        <v>0</v>
      </c>
      <c r="AL1244" t="s">
        <v>35</v>
      </c>
    </row>
    <row r="1245" spans="1:38" hidden="1" x14ac:dyDescent="0.2">
      <c r="A1245">
        <v>5994</v>
      </c>
      <c r="B1245">
        <v>84</v>
      </c>
      <c r="C1245" t="str">
        <f>QUOTIENT(Table1[[#This Row],[Age]],10)*10&amp;"-"&amp;(QUOTIENT(Table1[[#This Row],[Age]],10)*10)+9</f>
        <v>80-89</v>
      </c>
      <c r="D1245">
        <v>1</v>
      </c>
      <c r="E1245">
        <v>3</v>
      </c>
      <c r="F1245">
        <v>0</v>
      </c>
      <c r="G1245" s="3">
        <v>37.782762694255297</v>
      </c>
      <c r="H1245" s="3" t="str">
        <f>IF(Table1[[#This Row],[BMI]]&lt;18.5,"Underweight",IF(AND(Table1[[#This Row],[BMI]]&gt;=18.5,Table1[[#This Row],[BMI]]&lt;25),"Normal Weight",IF(AND(Table1[[#This Row],[BMI]]&gt;=25,Table1[[#This Row],[BMI]]&lt;30),"Overweight","Obesity")))</f>
        <v>Obesity</v>
      </c>
      <c r="I1245">
        <v>0</v>
      </c>
      <c r="J1245">
        <v>10.5945653532316</v>
      </c>
      <c r="K1245">
        <v>7.3967834967618904</v>
      </c>
      <c r="L1245">
        <v>1.84910897433781</v>
      </c>
      <c r="M1245">
        <v>9.2666545464031795</v>
      </c>
      <c r="N1245">
        <v>1</v>
      </c>
      <c r="O1245">
        <v>0</v>
      </c>
      <c r="P1245">
        <v>0</v>
      </c>
      <c r="Q1245">
        <v>0</v>
      </c>
      <c r="R1245">
        <v>0</v>
      </c>
      <c r="S1245">
        <v>1</v>
      </c>
      <c r="T1245">
        <v>155</v>
      </c>
      <c r="U1245">
        <v>73</v>
      </c>
      <c r="V1245">
        <v>216.19948346735401</v>
      </c>
      <c r="W1245">
        <v>82.9340741759803</v>
      </c>
      <c r="X1245">
        <v>62.9004119921224</v>
      </c>
      <c r="Y1245">
        <v>272.55494819521499</v>
      </c>
      <c r="Z1245">
        <v>1.4748588968651399</v>
      </c>
      <c r="AA1245" t="str">
        <f>IF(Table1[[#This Row],[MMSE]]&lt;10, "Severe", IF(AND(Table1[[#This Row],[MMSE]]&gt;10,Table1[[#This Row],[MMSE]]&lt;21),"Moderate",IF(AND(Table1[[#This Row],[MMSE]]&gt;=21,Table1[[#This Row],[MMSE]]&lt;25),"Mild","Normal")))</f>
        <v>Severe</v>
      </c>
      <c r="AB1245">
        <v>3.2045810678160702</v>
      </c>
      <c r="AC1245">
        <v>0</v>
      </c>
      <c r="AD1245">
        <v>0</v>
      </c>
      <c r="AE1245">
        <v>4.1090893231159296</v>
      </c>
      <c r="AF1245">
        <v>1</v>
      </c>
      <c r="AG1245">
        <v>0</v>
      </c>
      <c r="AH1245">
        <v>0</v>
      </c>
      <c r="AI1245">
        <v>1</v>
      </c>
      <c r="AJ1245">
        <v>1</v>
      </c>
      <c r="AK1245">
        <v>1</v>
      </c>
      <c r="AL1245" t="s">
        <v>35</v>
      </c>
    </row>
    <row r="1246" spans="1:38" hidden="1" x14ac:dyDescent="0.2">
      <c r="A1246">
        <v>5995</v>
      </c>
      <c r="B1246">
        <v>63</v>
      </c>
      <c r="C1246" t="str">
        <f>QUOTIENT(Table1[[#This Row],[Age]],10)*10&amp;"-"&amp;(QUOTIENT(Table1[[#This Row],[Age]],10)*10)+9</f>
        <v>60-69</v>
      </c>
      <c r="D1246">
        <v>1</v>
      </c>
      <c r="E1246">
        <v>0</v>
      </c>
      <c r="F1246">
        <v>0</v>
      </c>
      <c r="G1246" s="3">
        <v>25.435030861631699</v>
      </c>
      <c r="H1246" s="3" t="str">
        <f>IF(Table1[[#This Row],[BMI]]&lt;18.5,"Underweight",IF(AND(Table1[[#This Row],[BMI]]&gt;=18.5,Table1[[#This Row],[BMI]]&lt;25),"Normal Weight",IF(AND(Table1[[#This Row],[BMI]]&gt;=25,Table1[[#This Row],[BMI]]&lt;30),"Overweight","Obesity")))</f>
        <v>Overweight</v>
      </c>
      <c r="I1246">
        <v>0</v>
      </c>
      <c r="J1246">
        <v>7.3955336934590399</v>
      </c>
      <c r="K1246">
        <v>6.7251690856669804</v>
      </c>
      <c r="L1246">
        <v>9.0683470900473999</v>
      </c>
      <c r="M1246">
        <v>8.6792411813430803</v>
      </c>
      <c r="N1246">
        <v>1</v>
      </c>
      <c r="O1246">
        <v>0</v>
      </c>
      <c r="P1246">
        <v>0</v>
      </c>
      <c r="Q1246">
        <v>0</v>
      </c>
      <c r="R1246">
        <v>0</v>
      </c>
      <c r="S1246">
        <v>0</v>
      </c>
      <c r="T1246">
        <v>165</v>
      </c>
      <c r="U1246">
        <v>107</v>
      </c>
      <c r="V1246">
        <v>234.09166983107701</v>
      </c>
      <c r="W1246">
        <v>104.5653581537</v>
      </c>
      <c r="X1246">
        <v>72.549093629800396</v>
      </c>
      <c r="Y1246">
        <v>69.2656758595149</v>
      </c>
      <c r="Z1246">
        <v>25.434632759489698</v>
      </c>
      <c r="AA1246" t="str">
        <f>IF(Table1[[#This Row],[MMSE]]&lt;10, "Severe", IF(AND(Table1[[#This Row],[MMSE]]&gt;10,Table1[[#This Row],[MMSE]]&lt;21),"Moderate",IF(AND(Table1[[#This Row],[MMSE]]&gt;=21,Table1[[#This Row],[MMSE]]&lt;25),"Mild","Normal")))</f>
        <v>Normal</v>
      </c>
      <c r="AB1246">
        <v>5.7256011444254504</v>
      </c>
      <c r="AC1246">
        <v>1</v>
      </c>
      <c r="AD1246">
        <v>0</v>
      </c>
      <c r="AE1246">
        <v>0.23675054685872199</v>
      </c>
      <c r="AF1246">
        <v>0</v>
      </c>
      <c r="AG1246">
        <v>0</v>
      </c>
      <c r="AH1246">
        <v>0</v>
      </c>
      <c r="AI1246">
        <v>1</v>
      </c>
      <c r="AJ1246">
        <v>0</v>
      </c>
      <c r="AK1246">
        <v>0</v>
      </c>
      <c r="AL1246" t="s">
        <v>35</v>
      </c>
    </row>
    <row r="1247" spans="1:38" hidden="1" x14ac:dyDescent="0.2">
      <c r="A1247">
        <v>5996</v>
      </c>
      <c r="B1247">
        <v>86</v>
      </c>
      <c r="C1247" t="str">
        <f>QUOTIENT(Table1[[#This Row],[Age]],10)*10&amp;"-"&amp;(QUOTIENT(Table1[[#This Row],[Age]],10)*10)+9</f>
        <v>80-89</v>
      </c>
      <c r="D1247">
        <v>1</v>
      </c>
      <c r="E1247">
        <v>0</v>
      </c>
      <c r="F1247">
        <v>0</v>
      </c>
      <c r="G1247" s="3">
        <v>16.656064227347699</v>
      </c>
      <c r="H1247" s="3" t="str">
        <f>IF(Table1[[#This Row],[BMI]]&lt;18.5,"Underweight",IF(AND(Table1[[#This Row],[BMI]]&gt;=18.5,Table1[[#This Row],[BMI]]&lt;25),"Normal Weight",IF(AND(Table1[[#This Row],[BMI]]&gt;=25,Table1[[#This Row],[BMI]]&lt;30),"Overweight","Obesity")))</f>
        <v>Underweight</v>
      </c>
      <c r="I1247">
        <v>0</v>
      </c>
      <c r="J1247">
        <v>1.9451745987707401</v>
      </c>
      <c r="K1247">
        <v>5.7952478635135396</v>
      </c>
      <c r="L1247">
        <v>6.0693160360245102</v>
      </c>
      <c r="M1247">
        <v>9.6033423021964399</v>
      </c>
      <c r="N1247">
        <v>0</v>
      </c>
      <c r="O1247">
        <v>0</v>
      </c>
      <c r="P1247">
        <v>0</v>
      </c>
      <c r="Q1247">
        <v>0</v>
      </c>
      <c r="R1247">
        <v>0</v>
      </c>
      <c r="S1247">
        <v>0</v>
      </c>
      <c r="T1247">
        <v>95</v>
      </c>
      <c r="U1247">
        <v>77</v>
      </c>
      <c r="V1247">
        <v>228.37520991902099</v>
      </c>
      <c r="W1247">
        <v>68.922823617624204</v>
      </c>
      <c r="X1247">
        <v>41.603095920042897</v>
      </c>
      <c r="Y1247">
        <v>248.27455706698001</v>
      </c>
      <c r="Z1247">
        <v>21.649188772672002</v>
      </c>
      <c r="AA1247" t="str">
        <f>IF(Table1[[#This Row],[MMSE]]&lt;10, "Severe", IF(AND(Table1[[#This Row],[MMSE]]&gt;10,Table1[[#This Row],[MMSE]]&lt;21),"Moderate",IF(AND(Table1[[#This Row],[MMSE]]&gt;=21,Table1[[#This Row],[MMSE]]&lt;25),"Mild","Normal")))</f>
        <v>Mild</v>
      </c>
      <c r="AB1247">
        <v>8.5623098887140205</v>
      </c>
      <c r="AC1247">
        <v>0</v>
      </c>
      <c r="AD1247">
        <v>1</v>
      </c>
      <c r="AE1247">
        <v>5.8927790127115998</v>
      </c>
      <c r="AF1247">
        <v>0</v>
      </c>
      <c r="AG1247">
        <v>0</v>
      </c>
      <c r="AH1247">
        <v>0</v>
      </c>
      <c r="AI1247">
        <v>1</v>
      </c>
      <c r="AJ1247">
        <v>1</v>
      </c>
      <c r="AK1247">
        <v>0</v>
      </c>
      <c r="AL1247" t="s">
        <v>35</v>
      </c>
    </row>
    <row r="1248" spans="1:38" hidden="1" x14ac:dyDescent="0.2">
      <c r="A1248">
        <v>5997</v>
      </c>
      <c r="B1248">
        <v>88</v>
      </c>
      <c r="C1248" t="str">
        <f>QUOTIENT(Table1[[#This Row],[Age]],10)*10&amp;"-"&amp;(QUOTIENT(Table1[[#This Row],[Age]],10)*10)+9</f>
        <v>80-89</v>
      </c>
      <c r="D1248">
        <v>1</v>
      </c>
      <c r="E1248">
        <v>0</v>
      </c>
      <c r="F1248">
        <v>1</v>
      </c>
      <c r="G1248" s="3">
        <v>25.673892232278401</v>
      </c>
      <c r="H1248" s="3" t="str">
        <f>IF(Table1[[#This Row],[BMI]]&lt;18.5,"Underweight",IF(AND(Table1[[#This Row],[BMI]]&gt;=18.5,Table1[[#This Row],[BMI]]&lt;25),"Normal Weight",IF(AND(Table1[[#This Row],[BMI]]&gt;=25,Table1[[#This Row],[BMI]]&lt;30),"Overweight","Obesity")))</f>
        <v>Overweight</v>
      </c>
      <c r="I1248">
        <v>0</v>
      </c>
      <c r="J1248">
        <v>10.3799868532753</v>
      </c>
      <c r="K1248">
        <v>8.0431955159245092</v>
      </c>
      <c r="L1248">
        <v>2.3544240148631799</v>
      </c>
      <c r="M1248">
        <v>4.7643780356734302</v>
      </c>
      <c r="N1248">
        <v>0</v>
      </c>
      <c r="O1248">
        <v>0</v>
      </c>
      <c r="P1248">
        <v>0</v>
      </c>
      <c r="Q1248">
        <v>0</v>
      </c>
      <c r="R1248">
        <v>1</v>
      </c>
      <c r="S1248">
        <v>0</v>
      </c>
      <c r="T1248">
        <v>126</v>
      </c>
      <c r="U1248">
        <v>83</v>
      </c>
      <c r="V1248">
        <v>270.95446086326001</v>
      </c>
      <c r="W1248">
        <v>85.936146075812204</v>
      </c>
      <c r="X1248">
        <v>65.781873098536295</v>
      </c>
      <c r="Y1248">
        <v>59.475367085045697</v>
      </c>
      <c r="Z1248">
        <v>22.169922409246599</v>
      </c>
      <c r="AA1248" t="str">
        <f>IF(Table1[[#This Row],[MMSE]]&lt;10, "Severe", IF(AND(Table1[[#This Row],[MMSE]]&gt;10,Table1[[#This Row],[MMSE]]&lt;21),"Moderate",IF(AND(Table1[[#This Row],[MMSE]]&gt;=21,Table1[[#This Row],[MMSE]]&lt;25),"Mild","Normal")))</f>
        <v>Mild</v>
      </c>
      <c r="AB1248">
        <v>6.5923338656070198</v>
      </c>
      <c r="AC1248">
        <v>0</v>
      </c>
      <c r="AD1248">
        <v>0</v>
      </c>
      <c r="AE1248">
        <v>9.4208873306491707</v>
      </c>
      <c r="AF1248">
        <v>0</v>
      </c>
      <c r="AG1248">
        <v>1</v>
      </c>
      <c r="AH1248">
        <v>1</v>
      </c>
      <c r="AI1248">
        <v>0</v>
      </c>
      <c r="AJ1248">
        <v>0</v>
      </c>
      <c r="AK1248">
        <v>0</v>
      </c>
      <c r="AL1248" t="s">
        <v>35</v>
      </c>
    </row>
    <row r="1249" spans="1:38" x14ac:dyDescent="0.2">
      <c r="A1249">
        <v>5998</v>
      </c>
      <c r="B1249">
        <v>74</v>
      </c>
      <c r="C1249" t="str">
        <f>QUOTIENT(Table1[[#This Row],[Age]],10)*10&amp;"-"&amp;(QUOTIENT(Table1[[#This Row],[Age]],10)*10)+9</f>
        <v>70-79</v>
      </c>
      <c r="D1249">
        <v>1</v>
      </c>
      <c r="E1249">
        <v>1</v>
      </c>
      <c r="F1249">
        <v>3</v>
      </c>
      <c r="G1249" s="3">
        <v>15.372438526457699</v>
      </c>
      <c r="H1249" s="3" t="str">
        <f>IF(Table1[[#This Row],[BMI]]&lt;18.5,"Underweight",IF(AND(Table1[[#This Row],[BMI]]&gt;=18.5,Table1[[#This Row],[BMI]]&lt;25),"Normal Weight",IF(AND(Table1[[#This Row],[BMI]]&gt;=25,Table1[[#This Row],[BMI]]&lt;30),"Overweight","Obesity")))</f>
        <v>Underweight</v>
      </c>
      <c r="I1249">
        <v>0</v>
      </c>
      <c r="J1249">
        <v>17.143863521319599</v>
      </c>
      <c r="K1249">
        <v>4.7331161665416301</v>
      </c>
      <c r="L1249">
        <v>6.1697550922408597</v>
      </c>
      <c r="M1249">
        <v>5.14688631593976</v>
      </c>
      <c r="N1249">
        <v>0</v>
      </c>
      <c r="O1249">
        <v>0</v>
      </c>
      <c r="P1249">
        <v>0</v>
      </c>
      <c r="Q1249">
        <v>1</v>
      </c>
      <c r="R1249">
        <v>0</v>
      </c>
      <c r="S1249">
        <v>0</v>
      </c>
      <c r="T1249">
        <v>178</v>
      </c>
      <c r="U1249">
        <v>106</v>
      </c>
      <c r="V1249">
        <v>166.34832349844001</v>
      </c>
      <c r="W1249">
        <v>111.793679641221</v>
      </c>
      <c r="X1249">
        <v>28.012045533290699</v>
      </c>
      <c r="Y1249">
        <v>196.33737097563599</v>
      </c>
      <c r="Z1249">
        <v>19.503514128024399</v>
      </c>
      <c r="AA1249" t="str">
        <f>IF(Table1[[#This Row],[MMSE]]&lt;10, "Severe", IF(AND(Table1[[#This Row],[MMSE]]&gt;10,Table1[[#This Row],[MMSE]]&lt;21),"Moderate",IF(AND(Table1[[#This Row],[MMSE]]&gt;=21,Table1[[#This Row],[MMSE]]&lt;25),"Mild","Normal")))</f>
        <v>Moderate</v>
      </c>
      <c r="AB1249">
        <v>4.9446043303321803</v>
      </c>
      <c r="AC1249">
        <v>0</v>
      </c>
      <c r="AD1249">
        <v>0</v>
      </c>
      <c r="AE1249">
        <v>9.7770128509026897</v>
      </c>
      <c r="AF1249">
        <v>0</v>
      </c>
      <c r="AG1249">
        <v>0</v>
      </c>
      <c r="AH1249">
        <v>1</v>
      </c>
      <c r="AI1249">
        <v>1</v>
      </c>
      <c r="AJ1249">
        <v>0</v>
      </c>
      <c r="AK1249">
        <v>0</v>
      </c>
      <c r="AL1249" t="s">
        <v>35</v>
      </c>
    </row>
    <row r="1250" spans="1:38" hidden="1" x14ac:dyDescent="0.2">
      <c r="A1250">
        <v>5999</v>
      </c>
      <c r="B1250">
        <v>87</v>
      </c>
      <c r="C1250" t="str">
        <f>QUOTIENT(Table1[[#This Row],[Age]],10)*10&amp;"-"&amp;(QUOTIENT(Table1[[#This Row],[Age]],10)*10)+9</f>
        <v>80-89</v>
      </c>
      <c r="D1250">
        <v>1</v>
      </c>
      <c r="E1250">
        <v>1</v>
      </c>
      <c r="F1250">
        <v>1</v>
      </c>
      <c r="G1250" s="3">
        <v>31.358487089362999</v>
      </c>
      <c r="H1250" s="3" t="str">
        <f>IF(Table1[[#This Row],[BMI]]&lt;18.5,"Underweight",IF(AND(Table1[[#This Row],[BMI]]&gt;=18.5,Table1[[#This Row],[BMI]]&lt;25),"Normal Weight",IF(AND(Table1[[#This Row],[BMI]]&gt;=25,Table1[[#This Row],[BMI]]&lt;30),"Overweight","Obesity")))</f>
        <v>Obesity</v>
      </c>
      <c r="I1250">
        <v>0</v>
      </c>
      <c r="J1250">
        <v>5.3745216630605404</v>
      </c>
      <c r="K1250">
        <v>4.9449506181548104</v>
      </c>
      <c r="L1250">
        <v>1.6690657294692299</v>
      </c>
      <c r="M1250">
        <v>7.3134175282378697</v>
      </c>
      <c r="N1250">
        <v>1</v>
      </c>
      <c r="O1250">
        <v>0</v>
      </c>
      <c r="P1250">
        <v>0</v>
      </c>
      <c r="Q1250">
        <v>0</v>
      </c>
      <c r="R1250">
        <v>0</v>
      </c>
      <c r="S1250">
        <v>1</v>
      </c>
      <c r="T1250">
        <v>103</v>
      </c>
      <c r="U1250">
        <v>93</v>
      </c>
      <c r="V1250">
        <v>287.07979006268101</v>
      </c>
      <c r="W1250">
        <v>119.175745530669</v>
      </c>
      <c r="X1250">
        <v>76.828479794376705</v>
      </c>
      <c r="Y1250">
        <v>277.74908271804202</v>
      </c>
      <c r="Z1250">
        <v>0.12705125263731301</v>
      </c>
      <c r="AA1250" t="str">
        <f>IF(Table1[[#This Row],[MMSE]]&lt;10, "Severe", IF(AND(Table1[[#This Row],[MMSE]]&gt;10,Table1[[#This Row],[MMSE]]&lt;21),"Moderate",IF(AND(Table1[[#This Row],[MMSE]]&gt;=21,Table1[[#This Row],[MMSE]]&lt;25),"Mild","Normal")))</f>
        <v>Severe</v>
      </c>
      <c r="AB1250">
        <v>1.45239266968919</v>
      </c>
      <c r="AC1250">
        <v>0</v>
      </c>
      <c r="AD1250">
        <v>0</v>
      </c>
      <c r="AE1250">
        <v>5.5938209776574102</v>
      </c>
      <c r="AF1250">
        <v>0</v>
      </c>
      <c r="AG1250">
        <v>0</v>
      </c>
      <c r="AH1250">
        <v>0</v>
      </c>
      <c r="AI1250">
        <v>0</v>
      </c>
      <c r="AJ1250">
        <v>0</v>
      </c>
      <c r="AK1250">
        <v>0</v>
      </c>
      <c r="AL1250" t="s">
        <v>35</v>
      </c>
    </row>
    <row r="1251" spans="1:38" hidden="1" x14ac:dyDescent="0.2">
      <c r="A1251">
        <v>6000</v>
      </c>
      <c r="B1251">
        <v>62</v>
      </c>
      <c r="C1251" t="str">
        <f>QUOTIENT(Table1[[#This Row],[Age]],10)*10&amp;"-"&amp;(QUOTIENT(Table1[[#This Row],[Age]],10)*10)+9</f>
        <v>60-69</v>
      </c>
      <c r="D1251">
        <v>1</v>
      </c>
      <c r="E1251">
        <v>0</v>
      </c>
      <c r="F1251">
        <v>1</v>
      </c>
      <c r="G1251" s="3">
        <v>22.081275243740802</v>
      </c>
      <c r="H1251" s="3" t="str">
        <f>IF(Table1[[#This Row],[BMI]]&lt;18.5,"Underweight",IF(AND(Table1[[#This Row],[BMI]]&gt;=18.5,Table1[[#This Row],[BMI]]&lt;25),"Normal Weight",IF(AND(Table1[[#This Row],[BMI]]&gt;=25,Table1[[#This Row],[BMI]]&lt;30),"Overweight","Obesity")))</f>
        <v>Normal Weight</v>
      </c>
      <c r="I1251">
        <v>1</v>
      </c>
      <c r="J1251">
        <v>14.2672602860754</v>
      </c>
      <c r="K1251">
        <v>2.11955842276766</v>
      </c>
      <c r="L1251">
        <v>5.8678526125130901</v>
      </c>
      <c r="M1251">
        <v>4.9893569410443401</v>
      </c>
      <c r="N1251">
        <v>1</v>
      </c>
      <c r="O1251">
        <v>0</v>
      </c>
      <c r="P1251">
        <v>0</v>
      </c>
      <c r="Q1251">
        <v>0</v>
      </c>
      <c r="R1251">
        <v>0</v>
      </c>
      <c r="S1251">
        <v>0</v>
      </c>
      <c r="T1251">
        <v>95</v>
      </c>
      <c r="U1251">
        <v>65</v>
      </c>
      <c r="V1251">
        <v>243.626749300315</v>
      </c>
      <c r="W1251">
        <v>112.473130211438</v>
      </c>
      <c r="X1251">
        <v>73.752697035588497</v>
      </c>
      <c r="Y1251">
        <v>258.77823447081897</v>
      </c>
      <c r="Z1251">
        <v>8.5954094125587694</v>
      </c>
      <c r="AA1251" t="str">
        <f>IF(Table1[[#This Row],[MMSE]]&lt;10, "Severe", IF(AND(Table1[[#This Row],[MMSE]]&gt;10,Table1[[#This Row],[MMSE]]&lt;21),"Moderate",IF(AND(Table1[[#This Row],[MMSE]]&gt;=21,Table1[[#This Row],[MMSE]]&lt;25),"Mild","Normal")))</f>
        <v>Severe</v>
      </c>
      <c r="AB1251">
        <v>0.40516699567273101</v>
      </c>
      <c r="AC1251">
        <v>0</v>
      </c>
      <c r="AD1251">
        <v>0</v>
      </c>
      <c r="AE1251">
        <v>0.46161470965394902</v>
      </c>
      <c r="AF1251">
        <v>1</v>
      </c>
      <c r="AG1251">
        <v>1</v>
      </c>
      <c r="AH1251">
        <v>0</v>
      </c>
      <c r="AI1251">
        <v>0</v>
      </c>
      <c r="AJ1251">
        <v>0</v>
      </c>
      <c r="AK1251">
        <v>1</v>
      </c>
      <c r="AL1251" t="s">
        <v>35</v>
      </c>
    </row>
    <row r="1252" spans="1:38" x14ac:dyDescent="0.2">
      <c r="A1252">
        <v>6001</v>
      </c>
      <c r="B1252">
        <v>72</v>
      </c>
      <c r="C1252" t="str">
        <f>QUOTIENT(Table1[[#This Row],[Age]],10)*10&amp;"-"&amp;(QUOTIENT(Table1[[#This Row],[Age]],10)*10)+9</f>
        <v>70-79</v>
      </c>
      <c r="D1252">
        <v>1</v>
      </c>
      <c r="E1252">
        <v>1</v>
      </c>
      <c r="F1252">
        <v>1</v>
      </c>
      <c r="G1252" s="3">
        <v>20.796585613430601</v>
      </c>
      <c r="H1252" s="3" t="str">
        <f>IF(Table1[[#This Row],[BMI]]&lt;18.5,"Underweight",IF(AND(Table1[[#This Row],[BMI]]&gt;=18.5,Table1[[#This Row],[BMI]]&lt;25),"Normal Weight",IF(AND(Table1[[#This Row],[BMI]]&gt;=25,Table1[[#This Row],[BMI]]&lt;30),"Overweight","Obesity")))</f>
        <v>Normal Weight</v>
      </c>
      <c r="I1252">
        <v>0</v>
      </c>
      <c r="J1252">
        <v>10.070795312655299</v>
      </c>
      <c r="K1252">
        <v>3.4768164851249801</v>
      </c>
      <c r="L1252">
        <v>8.6441784716848993</v>
      </c>
      <c r="M1252">
        <v>9.2497628370654308</v>
      </c>
      <c r="N1252">
        <v>0</v>
      </c>
      <c r="O1252">
        <v>1</v>
      </c>
      <c r="P1252">
        <v>0</v>
      </c>
      <c r="Q1252">
        <v>0</v>
      </c>
      <c r="R1252">
        <v>1</v>
      </c>
      <c r="S1252">
        <v>1</v>
      </c>
      <c r="T1252">
        <v>112</v>
      </c>
      <c r="U1252">
        <v>96</v>
      </c>
      <c r="V1252">
        <v>288.91351242598699</v>
      </c>
      <c r="W1252">
        <v>54.079218409247197</v>
      </c>
      <c r="X1252">
        <v>92.116598713868598</v>
      </c>
      <c r="Y1252">
        <v>298.45345576656302</v>
      </c>
      <c r="Z1252">
        <v>14.4102209712114</v>
      </c>
      <c r="AA1252" t="str">
        <f>IF(Table1[[#This Row],[MMSE]]&lt;10, "Severe", IF(AND(Table1[[#This Row],[MMSE]]&gt;10,Table1[[#This Row],[MMSE]]&lt;21),"Moderate",IF(AND(Table1[[#This Row],[MMSE]]&gt;=21,Table1[[#This Row],[MMSE]]&lt;25),"Mild","Normal")))</f>
        <v>Moderate</v>
      </c>
      <c r="AB1252">
        <v>1.5866435065306901</v>
      </c>
      <c r="AC1252">
        <v>1</v>
      </c>
      <c r="AD1252">
        <v>0</v>
      </c>
      <c r="AE1252">
        <v>0.79590688687545297</v>
      </c>
      <c r="AF1252">
        <v>0</v>
      </c>
      <c r="AG1252">
        <v>0</v>
      </c>
      <c r="AH1252">
        <v>0</v>
      </c>
      <c r="AI1252">
        <v>1</v>
      </c>
      <c r="AJ1252">
        <v>1</v>
      </c>
      <c r="AK1252">
        <v>1</v>
      </c>
      <c r="AL1252" t="s">
        <v>35</v>
      </c>
    </row>
    <row r="1253" spans="1:38" x14ac:dyDescent="0.2">
      <c r="A1253">
        <v>6002</v>
      </c>
      <c r="B1253">
        <v>67</v>
      </c>
      <c r="C1253" t="str">
        <f>QUOTIENT(Table1[[#This Row],[Age]],10)*10&amp;"-"&amp;(QUOTIENT(Table1[[#This Row],[Age]],10)*10)+9</f>
        <v>60-69</v>
      </c>
      <c r="D1253">
        <v>1</v>
      </c>
      <c r="E1253">
        <v>0</v>
      </c>
      <c r="F1253">
        <v>1</v>
      </c>
      <c r="G1253" s="3">
        <v>24.066062909536701</v>
      </c>
      <c r="H1253" s="3" t="str">
        <f>IF(Table1[[#This Row],[BMI]]&lt;18.5,"Underweight",IF(AND(Table1[[#This Row],[BMI]]&gt;=18.5,Table1[[#This Row],[BMI]]&lt;25),"Normal Weight",IF(AND(Table1[[#This Row],[BMI]]&gt;=25,Table1[[#This Row],[BMI]]&lt;30),"Overweight","Obesity")))</f>
        <v>Normal Weight</v>
      </c>
      <c r="I1253">
        <v>1</v>
      </c>
      <c r="J1253">
        <v>10.8464939199116</v>
      </c>
      <c r="K1253">
        <v>5.8329942008050599</v>
      </c>
      <c r="L1253">
        <v>5.5019400436239003</v>
      </c>
      <c r="M1253">
        <v>5.3892445123358002</v>
      </c>
      <c r="N1253">
        <v>0</v>
      </c>
      <c r="O1253">
        <v>0</v>
      </c>
      <c r="P1253">
        <v>1</v>
      </c>
      <c r="Q1253">
        <v>0</v>
      </c>
      <c r="R1253">
        <v>0</v>
      </c>
      <c r="S1253">
        <v>0</v>
      </c>
      <c r="T1253">
        <v>112</v>
      </c>
      <c r="U1253">
        <v>92</v>
      </c>
      <c r="V1253">
        <v>154.974228838789</v>
      </c>
      <c r="W1253">
        <v>96.022948723686298</v>
      </c>
      <c r="X1253">
        <v>66.382272146802407</v>
      </c>
      <c r="Y1253">
        <v>260.13467999961301</v>
      </c>
      <c r="Z1253">
        <v>17.601813678787298</v>
      </c>
      <c r="AA1253" t="str">
        <f>IF(Table1[[#This Row],[MMSE]]&lt;10, "Severe", IF(AND(Table1[[#This Row],[MMSE]]&gt;10,Table1[[#This Row],[MMSE]]&lt;21),"Moderate",IF(AND(Table1[[#This Row],[MMSE]]&gt;=21,Table1[[#This Row],[MMSE]]&lt;25),"Mild","Normal")))</f>
        <v>Moderate</v>
      </c>
      <c r="AB1253">
        <v>8.3660696029928605</v>
      </c>
      <c r="AC1253">
        <v>0</v>
      </c>
      <c r="AD1253">
        <v>0</v>
      </c>
      <c r="AE1253">
        <v>7.7899466389474998</v>
      </c>
      <c r="AF1253">
        <v>0</v>
      </c>
      <c r="AG1253">
        <v>0</v>
      </c>
      <c r="AH1253">
        <v>1</v>
      </c>
      <c r="AI1253">
        <v>0</v>
      </c>
      <c r="AJ1253">
        <v>0</v>
      </c>
      <c r="AK1253">
        <v>0</v>
      </c>
      <c r="AL1253" t="s">
        <v>35</v>
      </c>
    </row>
    <row r="1254" spans="1:38" hidden="1" x14ac:dyDescent="0.2">
      <c r="A1254">
        <v>6003</v>
      </c>
      <c r="B1254">
        <v>72</v>
      </c>
      <c r="C1254" t="str">
        <f>QUOTIENT(Table1[[#This Row],[Age]],10)*10&amp;"-"&amp;(QUOTIENT(Table1[[#This Row],[Age]],10)*10)+9</f>
        <v>70-79</v>
      </c>
      <c r="D1254">
        <v>0</v>
      </c>
      <c r="E1254">
        <v>0</v>
      </c>
      <c r="F1254">
        <v>1</v>
      </c>
      <c r="G1254" s="3">
        <v>16.3322167539588</v>
      </c>
      <c r="H1254" s="3" t="str">
        <f>IF(Table1[[#This Row],[BMI]]&lt;18.5,"Underweight",IF(AND(Table1[[#This Row],[BMI]]&gt;=18.5,Table1[[#This Row],[BMI]]&lt;25),"Normal Weight",IF(AND(Table1[[#This Row],[BMI]]&gt;=25,Table1[[#This Row],[BMI]]&lt;30),"Overweight","Obesity")))</f>
        <v>Underweight</v>
      </c>
      <c r="I1254">
        <v>0</v>
      </c>
      <c r="J1254">
        <v>7.7810032083994898</v>
      </c>
      <c r="K1254">
        <v>7.5325273532965502</v>
      </c>
      <c r="L1254">
        <v>6.71422783012118</v>
      </c>
      <c r="M1254">
        <v>4.6232341543535496</v>
      </c>
      <c r="N1254">
        <v>0</v>
      </c>
      <c r="O1254">
        <v>0</v>
      </c>
      <c r="P1254">
        <v>0</v>
      </c>
      <c r="Q1254">
        <v>0</v>
      </c>
      <c r="R1254">
        <v>0</v>
      </c>
      <c r="S1254">
        <v>0</v>
      </c>
      <c r="T1254">
        <v>155</v>
      </c>
      <c r="U1254">
        <v>63</v>
      </c>
      <c r="V1254">
        <v>286.88298857369301</v>
      </c>
      <c r="W1254">
        <v>89.295134299077603</v>
      </c>
      <c r="X1254">
        <v>36.942961892500399</v>
      </c>
      <c r="Y1254">
        <v>111.932407866692</v>
      </c>
      <c r="Z1254">
        <v>28.457718269603799</v>
      </c>
      <c r="AA1254" t="str">
        <f>IF(Table1[[#This Row],[MMSE]]&lt;10, "Severe", IF(AND(Table1[[#This Row],[MMSE]]&gt;10,Table1[[#This Row],[MMSE]]&lt;21),"Moderate",IF(AND(Table1[[#This Row],[MMSE]]&gt;=21,Table1[[#This Row],[MMSE]]&lt;25),"Mild","Normal")))</f>
        <v>Normal</v>
      </c>
      <c r="AB1254">
        <v>8.7536779696172005</v>
      </c>
      <c r="AC1254">
        <v>0</v>
      </c>
      <c r="AD1254">
        <v>0</v>
      </c>
      <c r="AE1254">
        <v>7.1454510246218099</v>
      </c>
      <c r="AF1254">
        <v>0</v>
      </c>
      <c r="AG1254">
        <v>0</v>
      </c>
      <c r="AH1254">
        <v>0</v>
      </c>
      <c r="AI1254">
        <v>0</v>
      </c>
      <c r="AJ1254">
        <v>0</v>
      </c>
      <c r="AK1254">
        <v>0</v>
      </c>
      <c r="AL1254" t="s">
        <v>35</v>
      </c>
    </row>
    <row r="1255" spans="1:38" x14ac:dyDescent="0.2">
      <c r="A1255">
        <v>6004</v>
      </c>
      <c r="B1255">
        <v>82</v>
      </c>
      <c r="C1255" t="str">
        <f>QUOTIENT(Table1[[#This Row],[Age]],10)*10&amp;"-"&amp;(QUOTIENT(Table1[[#This Row],[Age]],10)*10)+9</f>
        <v>80-89</v>
      </c>
      <c r="D1255">
        <v>1</v>
      </c>
      <c r="E1255">
        <v>0</v>
      </c>
      <c r="F1255">
        <v>2</v>
      </c>
      <c r="G1255" s="3">
        <v>21.335958599026501</v>
      </c>
      <c r="H1255" s="3" t="str">
        <f>IF(Table1[[#This Row],[BMI]]&lt;18.5,"Underweight",IF(AND(Table1[[#This Row],[BMI]]&gt;=18.5,Table1[[#This Row],[BMI]]&lt;25),"Normal Weight",IF(AND(Table1[[#This Row],[BMI]]&gt;=25,Table1[[#This Row],[BMI]]&lt;30),"Overweight","Obesity")))</f>
        <v>Normal Weight</v>
      </c>
      <c r="I1255">
        <v>1</v>
      </c>
      <c r="J1255">
        <v>5.9619611136829498</v>
      </c>
      <c r="K1255">
        <v>7.8234110386181301</v>
      </c>
      <c r="L1255">
        <v>8.4802797150354898</v>
      </c>
      <c r="M1255">
        <v>6.5723834185505599</v>
      </c>
      <c r="N1255">
        <v>0</v>
      </c>
      <c r="O1255">
        <v>0</v>
      </c>
      <c r="P1255">
        <v>0</v>
      </c>
      <c r="Q1255">
        <v>0</v>
      </c>
      <c r="R1255">
        <v>0</v>
      </c>
      <c r="S1255">
        <v>0</v>
      </c>
      <c r="T1255">
        <v>98</v>
      </c>
      <c r="U1255">
        <v>104</v>
      </c>
      <c r="V1255">
        <v>183.87994853329201</v>
      </c>
      <c r="W1255">
        <v>87.491315227146799</v>
      </c>
      <c r="X1255">
        <v>21.969074722147099</v>
      </c>
      <c r="Y1255">
        <v>60.199169356956801</v>
      </c>
      <c r="Z1255">
        <v>11.511558483964199</v>
      </c>
      <c r="AA1255" t="str">
        <f>IF(Table1[[#This Row],[MMSE]]&lt;10, "Severe", IF(AND(Table1[[#This Row],[MMSE]]&gt;10,Table1[[#This Row],[MMSE]]&lt;21),"Moderate",IF(AND(Table1[[#This Row],[MMSE]]&gt;=21,Table1[[#This Row],[MMSE]]&lt;25),"Mild","Normal")))</f>
        <v>Moderate</v>
      </c>
      <c r="AB1255">
        <v>5.2988632034542897</v>
      </c>
      <c r="AC1255">
        <v>0</v>
      </c>
      <c r="AD1255">
        <v>0</v>
      </c>
      <c r="AE1255">
        <v>9.7151889348088893</v>
      </c>
      <c r="AF1255">
        <v>0</v>
      </c>
      <c r="AG1255">
        <v>0</v>
      </c>
      <c r="AH1255">
        <v>0</v>
      </c>
      <c r="AI1255">
        <v>0</v>
      </c>
      <c r="AJ1255">
        <v>1</v>
      </c>
      <c r="AK1255">
        <v>0</v>
      </c>
      <c r="AL1255" t="s">
        <v>35</v>
      </c>
    </row>
    <row r="1256" spans="1:38" x14ac:dyDescent="0.2">
      <c r="A1256">
        <v>6005</v>
      </c>
      <c r="B1256">
        <v>72</v>
      </c>
      <c r="C1256" t="str">
        <f>QUOTIENT(Table1[[#This Row],[Age]],10)*10&amp;"-"&amp;(QUOTIENT(Table1[[#This Row],[Age]],10)*10)+9</f>
        <v>70-79</v>
      </c>
      <c r="D1256">
        <v>1</v>
      </c>
      <c r="E1256">
        <v>1</v>
      </c>
      <c r="F1256">
        <v>1</v>
      </c>
      <c r="G1256" s="3">
        <v>32.391942130442999</v>
      </c>
      <c r="H1256" s="3" t="str">
        <f>IF(Table1[[#This Row],[BMI]]&lt;18.5,"Underweight",IF(AND(Table1[[#This Row],[BMI]]&gt;=18.5,Table1[[#This Row],[BMI]]&lt;25),"Normal Weight",IF(AND(Table1[[#This Row],[BMI]]&gt;=25,Table1[[#This Row],[BMI]]&lt;30),"Overweight","Obesity")))</f>
        <v>Obesity</v>
      </c>
      <c r="I1256">
        <v>0</v>
      </c>
      <c r="J1256">
        <v>18.6682098544109</v>
      </c>
      <c r="K1256">
        <v>9.3357021691443904</v>
      </c>
      <c r="L1256">
        <v>8.3232860531244999</v>
      </c>
      <c r="M1256">
        <v>7.9507856380050104</v>
      </c>
      <c r="N1256">
        <v>1</v>
      </c>
      <c r="O1256">
        <v>0</v>
      </c>
      <c r="P1256">
        <v>0</v>
      </c>
      <c r="Q1256">
        <v>1</v>
      </c>
      <c r="R1256">
        <v>0</v>
      </c>
      <c r="S1256">
        <v>0</v>
      </c>
      <c r="T1256">
        <v>117</v>
      </c>
      <c r="U1256">
        <v>102</v>
      </c>
      <c r="V1256">
        <v>240.31349195272301</v>
      </c>
      <c r="W1256">
        <v>145.30493798533601</v>
      </c>
      <c r="X1256">
        <v>53.150571064431396</v>
      </c>
      <c r="Y1256">
        <v>221.03533423138001</v>
      </c>
      <c r="Z1256">
        <v>20.469966294799999</v>
      </c>
      <c r="AA1256" t="str">
        <f>IF(Table1[[#This Row],[MMSE]]&lt;10, "Severe", IF(AND(Table1[[#This Row],[MMSE]]&gt;10,Table1[[#This Row],[MMSE]]&lt;21),"Moderate",IF(AND(Table1[[#This Row],[MMSE]]&gt;=21,Table1[[#This Row],[MMSE]]&lt;25),"Mild","Normal")))</f>
        <v>Moderate</v>
      </c>
      <c r="AB1256">
        <v>7.6781717721376399</v>
      </c>
      <c r="AC1256">
        <v>0</v>
      </c>
      <c r="AD1256">
        <v>0</v>
      </c>
      <c r="AE1256">
        <v>3.0371577947667801</v>
      </c>
      <c r="AF1256">
        <v>0</v>
      </c>
      <c r="AG1256">
        <v>0</v>
      </c>
      <c r="AH1256">
        <v>0</v>
      </c>
      <c r="AI1256">
        <v>0</v>
      </c>
      <c r="AJ1256">
        <v>0</v>
      </c>
      <c r="AK1256">
        <v>0</v>
      </c>
      <c r="AL1256" t="s">
        <v>35</v>
      </c>
    </row>
    <row r="1257" spans="1:38" hidden="1" x14ac:dyDescent="0.2">
      <c r="A1257">
        <v>6006</v>
      </c>
      <c r="B1257">
        <v>84</v>
      </c>
      <c r="C1257" t="str">
        <f>QUOTIENT(Table1[[#This Row],[Age]],10)*10&amp;"-"&amp;(QUOTIENT(Table1[[#This Row],[Age]],10)*10)+9</f>
        <v>80-89</v>
      </c>
      <c r="D1257">
        <v>1</v>
      </c>
      <c r="E1257">
        <v>0</v>
      </c>
      <c r="F1257">
        <v>0</v>
      </c>
      <c r="G1257" s="3">
        <v>20.771862313102002</v>
      </c>
      <c r="H1257" s="3" t="str">
        <f>IF(Table1[[#This Row],[BMI]]&lt;18.5,"Underweight",IF(AND(Table1[[#This Row],[BMI]]&gt;=18.5,Table1[[#This Row],[BMI]]&lt;25),"Normal Weight",IF(AND(Table1[[#This Row],[BMI]]&gt;=25,Table1[[#This Row],[BMI]]&lt;30),"Overweight","Obesity")))</f>
        <v>Normal Weight</v>
      </c>
      <c r="I1257">
        <v>0</v>
      </c>
      <c r="J1257">
        <v>5.2989993203727703</v>
      </c>
      <c r="K1257">
        <v>0.56373315241206001</v>
      </c>
      <c r="L1257">
        <v>0.97667019243816799</v>
      </c>
      <c r="M1257">
        <v>6.4896050901961804</v>
      </c>
      <c r="N1257">
        <v>1</v>
      </c>
      <c r="O1257">
        <v>0</v>
      </c>
      <c r="P1257">
        <v>0</v>
      </c>
      <c r="Q1257">
        <v>1</v>
      </c>
      <c r="R1257">
        <v>0</v>
      </c>
      <c r="S1257">
        <v>0</v>
      </c>
      <c r="T1257">
        <v>112</v>
      </c>
      <c r="U1257">
        <v>81</v>
      </c>
      <c r="V1257">
        <v>238.78846712875</v>
      </c>
      <c r="W1257">
        <v>93.100618188255396</v>
      </c>
      <c r="X1257">
        <v>67.633217379075006</v>
      </c>
      <c r="Y1257">
        <v>338.63577464859998</v>
      </c>
      <c r="Z1257">
        <v>27.433483214073899</v>
      </c>
      <c r="AA1257" t="str">
        <f>IF(Table1[[#This Row],[MMSE]]&lt;10, "Severe", IF(AND(Table1[[#This Row],[MMSE]]&gt;10,Table1[[#This Row],[MMSE]]&lt;21),"Moderate",IF(AND(Table1[[#This Row],[MMSE]]&gt;=21,Table1[[#This Row],[MMSE]]&lt;25),"Mild","Normal")))</f>
        <v>Normal</v>
      </c>
      <c r="AB1257">
        <v>8.8072155545725899</v>
      </c>
      <c r="AC1257">
        <v>1</v>
      </c>
      <c r="AD1257">
        <v>1</v>
      </c>
      <c r="AE1257">
        <v>5.8076339096904999</v>
      </c>
      <c r="AF1257">
        <v>0</v>
      </c>
      <c r="AG1257">
        <v>0</v>
      </c>
      <c r="AH1257">
        <v>1</v>
      </c>
      <c r="AI1257">
        <v>0</v>
      </c>
      <c r="AJ1257">
        <v>1</v>
      </c>
      <c r="AK1257">
        <v>0</v>
      </c>
      <c r="AL1257" t="s">
        <v>35</v>
      </c>
    </row>
    <row r="1258" spans="1:38" hidden="1" x14ac:dyDescent="0.2">
      <c r="A1258">
        <v>6007</v>
      </c>
      <c r="B1258">
        <v>85</v>
      </c>
      <c r="C1258" t="str">
        <f>QUOTIENT(Table1[[#This Row],[Age]],10)*10&amp;"-"&amp;(QUOTIENT(Table1[[#This Row],[Age]],10)*10)+9</f>
        <v>80-89</v>
      </c>
      <c r="D1258">
        <v>1</v>
      </c>
      <c r="E1258">
        <v>0</v>
      </c>
      <c r="F1258">
        <v>1</v>
      </c>
      <c r="G1258" s="3">
        <v>26.383700597239098</v>
      </c>
      <c r="H1258" s="3" t="str">
        <f>IF(Table1[[#This Row],[BMI]]&lt;18.5,"Underweight",IF(AND(Table1[[#This Row],[BMI]]&gt;=18.5,Table1[[#This Row],[BMI]]&lt;25),"Normal Weight",IF(AND(Table1[[#This Row],[BMI]]&gt;=25,Table1[[#This Row],[BMI]]&lt;30),"Overweight","Obesity")))</f>
        <v>Overweight</v>
      </c>
      <c r="I1258">
        <v>0</v>
      </c>
      <c r="J1258">
        <v>13.342013258614999</v>
      </c>
      <c r="K1258">
        <v>2.9335083885393298</v>
      </c>
      <c r="L1258">
        <v>4.8338254202159501</v>
      </c>
      <c r="M1258">
        <v>4.0732092491661698</v>
      </c>
      <c r="N1258">
        <v>0</v>
      </c>
      <c r="O1258">
        <v>0</v>
      </c>
      <c r="P1258">
        <v>0</v>
      </c>
      <c r="Q1258">
        <v>0</v>
      </c>
      <c r="R1258">
        <v>0</v>
      </c>
      <c r="S1258">
        <v>0</v>
      </c>
      <c r="T1258">
        <v>145</v>
      </c>
      <c r="U1258">
        <v>85</v>
      </c>
      <c r="V1258">
        <v>186.343188743155</v>
      </c>
      <c r="W1258">
        <v>163.14164876462999</v>
      </c>
      <c r="X1258">
        <v>48.106513874550302</v>
      </c>
      <c r="Y1258">
        <v>392.45203833608701</v>
      </c>
      <c r="Z1258">
        <v>28.174741366154102</v>
      </c>
      <c r="AA1258" t="str">
        <f>IF(Table1[[#This Row],[MMSE]]&lt;10, "Severe", IF(AND(Table1[[#This Row],[MMSE]]&gt;10,Table1[[#This Row],[MMSE]]&lt;21),"Moderate",IF(AND(Table1[[#This Row],[MMSE]]&gt;=21,Table1[[#This Row],[MMSE]]&lt;25),"Mild","Normal")))</f>
        <v>Normal</v>
      </c>
      <c r="AB1258">
        <v>7.0807459242255497</v>
      </c>
      <c r="AC1258">
        <v>0</v>
      </c>
      <c r="AD1258">
        <v>0</v>
      </c>
      <c r="AE1258">
        <v>2.2307228281371199</v>
      </c>
      <c r="AF1258">
        <v>0</v>
      </c>
      <c r="AG1258">
        <v>0</v>
      </c>
      <c r="AH1258">
        <v>0</v>
      </c>
      <c r="AI1258">
        <v>0</v>
      </c>
      <c r="AJ1258">
        <v>0</v>
      </c>
      <c r="AK1258">
        <v>0</v>
      </c>
      <c r="AL1258" t="s">
        <v>35</v>
      </c>
    </row>
    <row r="1259" spans="1:38" hidden="1" x14ac:dyDescent="0.2">
      <c r="A1259">
        <v>6008</v>
      </c>
      <c r="B1259">
        <v>71</v>
      </c>
      <c r="C1259" t="str">
        <f>QUOTIENT(Table1[[#This Row],[Age]],10)*10&amp;"-"&amp;(QUOTIENT(Table1[[#This Row],[Age]],10)*10)+9</f>
        <v>70-79</v>
      </c>
      <c r="D1259">
        <v>1</v>
      </c>
      <c r="E1259">
        <v>1</v>
      </c>
      <c r="F1259">
        <v>2</v>
      </c>
      <c r="G1259" s="3">
        <v>27.241423342446499</v>
      </c>
      <c r="H1259" s="3" t="str">
        <f>IF(Table1[[#This Row],[BMI]]&lt;18.5,"Underweight",IF(AND(Table1[[#This Row],[BMI]]&gt;=18.5,Table1[[#This Row],[BMI]]&lt;25),"Normal Weight",IF(AND(Table1[[#This Row],[BMI]]&gt;=25,Table1[[#This Row],[BMI]]&lt;30),"Overweight","Obesity")))</f>
        <v>Overweight</v>
      </c>
      <c r="I1259">
        <v>0</v>
      </c>
      <c r="J1259">
        <v>0.24476412017646301</v>
      </c>
      <c r="K1259">
        <v>1.9433175431524901</v>
      </c>
      <c r="L1259">
        <v>4.3538741539096701</v>
      </c>
      <c r="M1259">
        <v>7.5776000742179797</v>
      </c>
      <c r="N1259">
        <v>0</v>
      </c>
      <c r="O1259">
        <v>1</v>
      </c>
      <c r="P1259">
        <v>0</v>
      </c>
      <c r="Q1259">
        <v>0</v>
      </c>
      <c r="R1259">
        <v>0</v>
      </c>
      <c r="S1259">
        <v>0</v>
      </c>
      <c r="T1259">
        <v>158</v>
      </c>
      <c r="U1259">
        <v>116</v>
      </c>
      <c r="V1259">
        <v>243.48867923362499</v>
      </c>
      <c r="W1259">
        <v>88.400922202712195</v>
      </c>
      <c r="X1259">
        <v>64.518576863093003</v>
      </c>
      <c r="Y1259">
        <v>90.035604196224895</v>
      </c>
      <c r="Z1259">
        <v>22.295972784725802</v>
      </c>
      <c r="AA1259" t="str">
        <f>IF(Table1[[#This Row],[MMSE]]&lt;10, "Severe", IF(AND(Table1[[#This Row],[MMSE]]&gt;10,Table1[[#This Row],[MMSE]]&lt;21),"Moderate",IF(AND(Table1[[#This Row],[MMSE]]&gt;=21,Table1[[#This Row],[MMSE]]&lt;25),"Mild","Normal")))</f>
        <v>Mild</v>
      </c>
      <c r="AB1259">
        <v>4.0469975896369004</v>
      </c>
      <c r="AC1259">
        <v>0</v>
      </c>
      <c r="AD1259">
        <v>0</v>
      </c>
      <c r="AE1259">
        <v>9.9406310308475199</v>
      </c>
      <c r="AF1259">
        <v>0</v>
      </c>
      <c r="AG1259">
        <v>0</v>
      </c>
      <c r="AH1259">
        <v>0</v>
      </c>
      <c r="AI1259">
        <v>0</v>
      </c>
      <c r="AJ1259">
        <v>0</v>
      </c>
      <c r="AK1259">
        <v>0</v>
      </c>
      <c r="AL1259" t="s">
        <v>35</v>
      </c>
    </row>
    <row r="1260" spans="1:38" hidden="1" x14ac:dyDescent="0.2">
      <c r="A1260">
        <v>6009</v>
      </c>
      <c r="B1260">
        <v>63</v>
      </c>
      <c r="C1260" t="str">
        <f>QUOTIENT(Table1[[#This Row],[Age]],10)*10&amp;"-"&amp;(QUOTIENT(Table1[[#This Row],[Age]],10)*10)+9</f>
        <v>60-69</v>
      </c>
      <c r="D1260">
        <v>0</v>
      </c>
      <c r="E1260">
        <v>0</v>
      </c>
      <c r="F1260">
        <v>2</v>
      </c>
      <c r="G1260" s="3">
        <v>32.6073659694949</v>
      </c>
      <c r="H1260" s="3" t="str">
        <f>IF(Table1[[#This Row],[BMI]]&lt;18.5,"Underweight",IF(AND(Table1[[#This Row],[BMI]]&gt;=18.5,Table1[[#This Row],[BMI]]&lt;25),"Normal Weight",IF(AND(Table1[[#This Row],[BMI]]&gt;=25,Table1[[#This Row],[BMI]]&lt;30),"Overweight","Obesity")))</f>
        <v>Obesity</v>
      </c>
      <c r="I1260">
        <v>0</v>
      </c>
      <c r="J1260">
        <v>4.6458872187010698</v>
      </c>
      <c r="K1260">
        <v>7.7529034394653999</v>
      </c>
      <c r="L1260">
        <v>7.51380270287319</v>
      </c>
      <c r="M1260">
        <v>8.1596962137549198</v>
      </c>
      <c r="N1260">
        <v>0</v>
      </c>
      <c r="O1260">
        <v>1</v>
      </c>
      <c r="P1260">
        <v>0</v>
      </c>
      <c r="Q1260">
        <v>0</v>
      </c>
      <c r="R1260">
        <v>0</v>
      </c>
      <c r="S1260">
        <v>0</v>
      </c>
      <c r="T1260">
        <v>132</v>
      </c>
      <c r="U1260">
        <v>75</v>
      </c>
      <c r="V1260">
        <v>175.162063674075</v>
      </c>
      <c r="W1260">
        <v>156.07557778266099</v>
      </c>
      <c r="X1260">
        <v>42.063788632989997</v>
      </c>
      <c r="Y1260">
        <v>314.27863661758801</v>
      </c>
      <c r="Z1260">
        <v>23.6827493922247</v>
      </c>
      <c r="AA1260" t="str">
        <f>IF(Table1[[#This Row],[MMSE]]&lt;10, "Severe", IF(AND(Table1[[#This Row],[MMSE]]&gt;10,Table1[[#This Row],[MMSE]]&lt;21),"Moderate",IF(AND(Table1[[#This Row],[MMSE]]&gt;=21,Table1[[#This Row],[MMSE]]&lt;25),"Mild","Normal")))</f>
        <v>Mild</v>
      </c>
      <c r="AB1260">
        <v>4.4905682853775799</v>
      </c>
      <c r="AC1260">
        <v>0</v>
      </c>
      <c r="AD1260">
        <v>0</v>
      </c>
      <c r="AE1260">
        <v>8.3659112801719893</v>
      </c>
      <c r="AF1260">
        <v>1</v>
      </c>
      <c r="AG1260">
        <v>1</v>
      </c>
      <c r="AH1260">
        <v>0</v>
      </c>
      <c r="AI1260">
        <v>0</v>
      </c>
      <c r="AJ1260">
        <v>1</v>
      </c>
      <c r="AK1260">
        <v>0</v>
      </c>
      <c r="AL1260" t="s">
        <v>35</v>
      </c>
    </row>
    <row r="1261" spans="1:38" hidden="1" x14ac:dyDescent="0.2">
      <c r="A1261">
        <v>6010</v>
      </c>
      <c r="B1261">
        <v>81</v>
      </c>
      <c r="C1261" t="str">
        <f>QUOTIENT(Table1[[#This Row],[Age]],10)*10&amp;"-"&amp;(QUOTIENT(Table1[[#This Row],[Age]],10)*10)+9</f>
        <v>80-89</v>
      </c>
      <c r="D1261">
        <v>1</v>
      </c>
      <c r="E1261">
        <v>0</v>
      </c>
      <c r="F1261">
        <v>0</v>
      </c>
      <c r="G1261" s="3">
        <v>18.4204876438192</v>
      </c>
      <c r="H1261" s="3" t="str">
        <f>IF(Table1[[#This Row],[BMI]]&lt;18.5,"Underweight",IF(AND(Table1[[#This Row],[BMI]]&gt;=18.5,Table1[[#This Row],[BMI]]&lt;25),"Normal Weight",IF(AND(Table1[[#This Row],[BMI]]&gt;=25,Table1[[#This Row],[BMI]]&lt;30),"Overweight","Obesity")))</f>
        <v>Underweight</v>
      </c>
      <c r="I1261">
        <v>1</v>
      </c>
      <c r="J1261">
        <v>7.1020614870204604</v>
      </c>
      <c r="K1261">
        <v>3.0969304662608099</v>
      </c>
      <c r="L1261">
        <v>1.58293840194103</v>
      </c>
      <c r="M1261">
        <v>8.39773513169804</v>
      </c>
      <c r="N1261">
        <v>0</v>
      </c>
      <c r="O1261">
        <v>0</v>
      </c>
      <c r="P1261">
        <v>1</v>
      </c>
      <c r="Q1261">
        <v>0</v>
      </c>
      <c r="R1261">
        <v>0</v>
      </c>
      <c r="S1261">
        <v>0</v>
      </c>
      <c r="T1261">
        <v>175</v>
      </c>
      <c r="U1261">
        <v>76</v>
      </c>
      <c r="V1261">
        <v>247.86965773060601</v>
      </c>
      <c r="W1261">
        <v>70.971037078426704</v>
      </c>
      <c r="X1261">
        <v>74.977989925104197</v>
      </c>
      <c r="Y1261">
        <v>204.91504537115199</v>
      </c>
      <c r="Z1261">
        <v>27.191840514835</v>
      </c>
      <c r="AA1261" t="str">
        <f>IF(Table1[[#This Row],[MMSE]]&lt;10, "Severe", IF(AND(Table1[[#This Row],[MMSE]]&gt;10,Table1[[#This Row],[MMSE]]&lt;21),"Moderate",IF(AND(Table1[[#This Row],[MMSE]]&gt;=21,Table1[[#This Row],[MMSE]]&lt;25),"Mild","Normal")))</f>
        <v>Normal</v>
      </c>
      <c r="AB1261">
        <v>9.1101173048237492</v>
      </c>
      <c r="AC1261">
        <v>0</v>
      </c>
      <c r="AD1261">
        <v>0</v>
      </c>
      <c r="AE1261">
        <v>4.9928340763759804</v>
      </c>
      <c r="AF1261">
        <v>0</v>
      </c>
      <c r="AG1261">
        <v>1</v>
      </c>
      <c r="AH1261">
        <v>0</v>
      </c>
      <c r="AI1261">
        <v>0</v>
      </c>
      <c r="AJ1261">
        <v>0</v>
      </c>
      <c r="AK1261">
        <v>0</v>
      </c>
      <c r="AL1261" t="s">
        <v>35</v>
      </c>
    </row>
    <row r="1262" spans="1:38" hidden="1" x14ac:dyDescent="0.2">
      <c r="A1262">
        <v>6011</v>
      </c>
      <c r="B1262">
        <v>69</v>
      </c>
      <c r="C1262" t="str">
        <f>QUOTIENT(Table1[[#This Row],[Age]],10)*10&amp;"-"&amp;(QUOTIENT(Table1[[#This Row],[Age]],10)*10)+9</f>
        <v>60-69</v>
      </c>
      <c r="D1262">
        <v>0</v>
      </c>
      <c r="E1262">
        <v>2</v>
      </c>
      <c r="F1262">
        <v>1</v>
      </c>
      <c r="G1262" s="3">
        <v>30.3208295572528</v>
      </c>
      <c r="H1262" s="3" t="str">
        <f>IF(Table1[[#This Row],[BMI]]&lt;18.5,"Underweight",IF(AND(Table1[[#This Row],[BMI]]&gt;=18.5,Table1[[#This Row],[BMI]]&lt;25),"Normal Weight",IF(AND(Table1[[#This Row],[BMI]]&gt;=25,Table1[[#This Row],[BMI]]&lt;30),"Overweight","Obesity")))</f>
        <v>Obesity</v>
      </c>
      <c r="I1262">
        <v>0</v>
      </c>
      <c r="J1262">
        <v>14.237337591761101</v>
      </c>
      <c r="K1262">
        <v>4.0409681815313103</v>
      </c>
      <c r="L1262">
        <v>8.4226006441361996</v>
      </c>
      <c r="M1262">
        <v>6.1394024343479696</v>
      </c>
      <c r="N1262">
        <v>0</v>
      </c>
      <c r="O1262">
        <v>0</v>
      </c>
      <c r="P1262">
        <v>0</v>
      </c>
      <c r="Q1262">
        <v>0</v>
      </c>
      <c r="R1262">
        <v>0</v>
      </c>
      <c r="S1262">
        <v>0</v>
      </c>
      <c r="T1262">
        <v>138</v>
      </c>
      <c r="U1262">
        <v>92</v>
      </c>
      <c r="V1262">
        <v>155.31014587195099</v>
      </c>
      <c r="W1262">
        <v>125.08407699991299</v>
      </c>
      <c r="X1262">
        <v>66.151530381575199</v>
      </c>
      <c r="Y1262">
        <v>68.2196413994197</v>
      </c>
      <c r="Z1262">
        <v>6.8812192877061999</v>
      </c>
      <c r="AA1262" t="str">
        <f>IF(Table1[[#This Row],[MMSE]]&lt;10, "Severe", IF(AND(Table1[[#This Row],[MMSE]]&gt;10,Table1[[#This Row],[MMSE]]&lt;21),"Moderate",IF(AND(Table1[[#This Row],[MMSE]]&gt;=21,Table1[[#This Row],[MMSE]]&lt;25),"Mild","Normal")))</f>
        <v>Severe</v>
      </c>
      <c r="AB1262">
        <v>9.6253060777936099</v>
      </c>
      <c r="AC1262">
        <v>0</v>
      </c>
      <c r="AD1262">
        <v>0</v>
      </c>
      <c r="AE1262">
        <v>0.248865287205665</v>
      </c>
      <c r="AF1262">
        <v>0</v>
      </c>
      <c r="AG1262">
        <v>0</v>
      </c>
      <c r="AH1262">
        <v>0</v>
      </c>
      <c r="AI1262">
        <v>0</v>
      </c>
      <c r="AJ1262">
        <v>0</v>
      </c>
      <c r="AK1262">
        <v>0</v>
      </c>
      <c r="AL1262" t="s">
        <v>35</v>
      </c>
    </row>
    <row r="1263" spans="1:38" hidden="1" x14ac:dyDescent="0.2">
      <c r="A1263">
        <v>6012</v>
      </c>
      <c r="B1263">
        <v>83</v>
      </c>
      <c r="C1263" t="str">
        <f>QUOTIENT(Table1[[#This Row],[Age]],10)*10&amp;"-"&amp;(QUOTIENT(Table1[[#This Row],[Age]],10)*10)+9</f>
        <v>80-89</v>
      </c>
      <c r="D1263">
        <v>0</v>
      </c>
      <c r="E1263">
        <v>0</v>
      </c>
      <c r="F1263">
        <v>2</v>
      </c>
      <c r="G1263" s="3">
        <v>32.692336390246901</v>
      </c>
      <c r="H1263" s="3" t="str">
        <f>IF(Table1[[#This Row],[BMI]]&lt;18.5,"Underweight",IF(AND(Table1[[#This Row],[BMI]]&gt;=18.5,Table1[[#This Row],[BMI]]&lt;25),"Normal Weight",IF(AND(Table1[[#This Row],[BMI]]&gt;=25,Table1[[#This Row],[BMI]]&lt;30),"Overweight","Obesity")))</f>
        <v>Obesity</v>
      </c>
      <c r="I1263">
        <v>0</v>
      </c>
      <c r="J1263">
        <v>17.8844386422406</v>
      </c>
      <c r="K1263">
        <v>1.70421758345661</v>
      </c>
      <c r="L1263">
        <v>2.7559167924349999</v>
      </c>
      <c r="M1263">
        <v>6.0778076508604402</v>
      </c>
      <c r="N1263">
        <v>0</v>
      </c>
      <c r="O1263">
        <v>0</v>
      </c>
      <c r="P1263">
        <v>0</v>
      </c>
      <c r="Q1263">
        <v>0</v>
      </c>
      <c r="R1263">
        <v>0</v>
      </c>
      <c r="S1263">
        <v>0</v>
      </c>
      <c r="T1263">
        <v>161</v>
      </c>
      <c r="U1263">
        <v>62</v>
      </c>
      <c r="V1263">
        <v>156.37393174745799</v>
      </c>
      <c r="W1263">
        <v>144.31625190628799</v>
      </c>
      <c r="X1263">
        <v>28.260859184323301</v>
      </c>
      <c r="Y1263">
        <v>115.124713002764</v>
      </c>
      <c r="Z1263">
        <v>2.1080609375433901</v>
      </c>
      <c r="AA1263" t="str">
        <f>IF(Table1[[#This Row],[MMSE]]&lt;10, "Severe", IF(AND(Table1[[#This Row],[MMSE]]&gt;10,Table1[[#This Row],[MMSE]]&lt;21),"Moderate",IF(AND(Table1[[#This Row],[MMSE]]&gt;=21,Table1[[#This Row],[MMSE]]&lt;25),"Mild","Normal")))</f>
        <v>Severe</v>
      </c>
      <c r="AB1263">
        <v>1.2718081528727601</v>
      </c>
      <c r="AC1263">
        <v>1</v>
      </c>
      <c r="AD1263">
        <v>0</v>
      </c>
      <c r="AE1263">
        <v>7.5397643038058799</v>
      </c>
      <c r="AF1263">
        <v>0</v>
      </c>
      <c r="AG1263">
        <v>0</v>
      </c>
      <c r="AH1263">
        <v>0</v>
      </c>
      <c r="AI1263">
        <v>1</v>
      </c>
      <c r="AJ1263">
        <v>0</v>
      </c>
      <c r="AK1263">
        <v>1</v>
      </c>
      <c r="AL1263" t="s">
        <v>35</v>
      </c>
    </row>
    <row r="1264" spans="1:38" hidden="1" x14ac:dyDescent="0.2">
      <c r="A1264">
        <v>6013</v>
      </c>
      <c r="B1264">
        <v>75</v>
      </c>
      <c r="C1264" t="str">
        <f>QUOTIENT(Table1[[#This Row],[Age]],10)*10&amp;"-"&amp;(QUOTIENT(Table1[[#This Row],[Age]],10)*10)+9</f>
        <v>70-79</v>
      </c>
      <c r="D1264">
        <v>0</v>
      </c>
      <c r="E1264">
        <v>0</v>
      </c>
      <c r="F1264">
        <v>0</v>
      </c>
      <c r="G1264" s="3">
        <v>21.6827626822196</v>
      </c>
      <c r="H1264" s="3" t="str">
        <f>IF(Table1[[#This Row],[BMI]]&lt;18.5,"Underweight",IF(AND(Table1[[#This Row],[BMI]]&gt;=18.5,Table1[[#This Row],[BMI]]&lt;25),"Normal Weight",IF(AND(Table1[[#This Row],[BMI]]&gt;=25,Table1[[#This Row],[BMI]]&lt;30),"Overweight","Obesity")))</f>
        <v>Normal Weight</v>
      </c>
      <c r="I1264">
        <v>0</v>
      </c>
      <c r="J1264">
        <v>19.327958236988199</v>
      </c>
      <c r="K1264">
        <v>3.8641149829641201</v>
      </c>
      <c r="L1264">
        <v>1.06967773198738</v>
      </c>
      <c r="M1264">
        <v>6.1052000406053102</v>
      </c>
      <c r="N1264">
        <v>0</v>
      </c>
      <c r="O1264">
        <v>0</v>
      </c>
      <c r="P1264">
        <v>0</v>
      </c>
      <c r="Q1264">
        <v>0</v>
      </c>
      <c r="R1264">
        <v>0</v>
      </c>
      <c r="S1264">
        <v>0</v>
      </c>
      <c r="T1264">
        <v>110</v>
      </c>
      <c r="U1264">
        <v>119</v>
      </c>
      <c r="V1264">
        <v>257.53758013203901</v>
      </c>
      <c r="W1264">
        <v>77.393821771354297</v>
      </c>
      <c r="X1264">
        <v>86.423186157078405</v>
      </c>
      <c r="Y1264">
        <v>102.476792540782</v>
      </c>
      <c r="Z1264">
        <v>2.0438833105098002</v>
      </c>
      <c r="AA1264" t="str">
        <f>IF(Table1[[#This Row],[MMSE]]&lt;10, "Severe", IF(AND(Table1[[#This Row],[MMSE]]&gt;10,Table1[[#This Row],[MMSE]]&lt;21),"Moderate",IF(AND(Table1[[#This Row],[MMSE]]&gt;=21,Table1[[#This Row],[MMSE]]&lt;25),"Mild","Normal")))</f>
        <v>Severe</v>
      </c>
      <c r="AB1264">
        <v>9.5167337824386298</v>
      </c>
      <c r="AC1264">
        <v>0</v>
      </c>
      <c r="AD1264">
        <v>1</v>
      </c>
      <c r="AE1264">
        <v>6.6869317022277501</v>
      </c>
      <c r="AF1264">
        <v>0</v>
      </c>
      <c r="AG1264">
        <v>0</v>
      </c>
      <c r="AH1264">
        <v>0</v>
      </c>
      <c r="AI1264">
        <v>0</v>
      </c>
      <c r="AJ1264">
        <v>1</v>
      </c>
      <c r="AK1264">
        <v>0</v>
      </c>
      <c r="AL1264" t="s">
        <v>35</v>
      </c>
    </row>
    <row r="1265" spans="1:38" x14ac:dyDescent="0.2">
      <c r="A1265">
        <v>6014</v>
      </c>
      <c r="B1265">
        <v>60</v>
      </c>
      <c r="C1265" t="str">
        <f>QUOTIENT(Table1[[#This Row],[Age]],10)*10&amp;"-"&amp;(QUOTIENT(Table1[[#This Row],[Age]],10)*10)+9</f>
        <v>60-69</v>
      </c>
      <c r="D1265">
        <v>0</v>
      </c>
      <c r="E1265">
        <v>0</v>
      </c>
      <c r="F1265">
        <v>2</v>
      </c>
      <c r="G1265" s="3">
        <v>21.7996612499939</v>
      </c>
      <c r="H1265" s="3" t="str">
        <f>IF(Table1[[#This Row],[BMI]]&lt;18.5,"Underweight",IF(AND(Table1[[#This Row],[BMI]]&gt;=18.5,Table1[[#This Row],[BMI]]&lt;25),"Normal Weight",IF(AND(Table1[[#This Row],[BMI]]&gt;=25,Table1[[#This Row],[BMI]]&lt;30),"Overweight","Obesity")))</f>
        <v>Normal Weight</v>
      </c>
      <c r="I1265">
        <v>1</v>
      </c>
      <c r="J1265">
        <v>5.6893158329256304</v>
      </c>
      <c r="K1265">
        <v>0.52949033576342397</v>
      </c>
      <c r="L1265">
        <v>6.4466485862798999</v>
      </c>
      <c r="M1265">
        <v>7.9133717061154698</v>
      </c>
      <c r="N1265">
        <v>1</v>
      </c>
      <c r="O1265">
        <v>0</v>
      </c>
      <c r="P1265">
        <v>0</v>
      </c>
      <c r="Q1265">
        <v>0</v>
      </c>
      <c r="R1265">
        <v>0</v>
      </c>
      <c r="S1265">
        <v>0</v>
      </c>
      <c r="T1265">
        <v>111</v>
      </c>
      <c r="U1265">
        <v>74</v>
      </c>
      <c r="V1265">
        <v>279.68301355061499</v>
      </c>
      <c r="W1265">
        <v>133.42089139569799</v>
      </c>
      <c r="X1265">
        <v>21.540457703929999</v>
      </c>
      <c r="Y1265">
        <v>195.76891333343599</v>
      </c>
      <c r="Z1265">
        <v>14.6502794090284</v>
      </c>
      <c r="AA1265" t="str">
        <f>IF(Table1[[#This Row],[MMSE]]&lt;10, "Severe", IF(AND(Table1[[#This Row],[MMSE]]&gt;10,Table1[[#This Row],[MMSE]]&lt;21),"Moderate",IF(AND(Table1[[#This Row],[MMSE]]&gt;=21,Table1[[#This Row],[MMSE]]&lt;25),"Mild","Normal")))</f>
        <v>Moderate</v>
      </c>
      <c r="AB1265">
        <v>5.7153309518998201</v>
      </c>
      <c r="AC1265">
        <v>1</v>
      </c>
      <c r="AD1265">
        <v>0</v>
      </c>
      <c r="AE1265">
        <v>1.6365703969974199</v>
      </c>
      <c r="AF1265">
        <v>0</v>
      </c>
      <c r="AG1265">
        <v>0</v>
      </c>
      <c r="AH1265">
        <v>0</v>
      </c>
      <c r="AI1265">
        <v>0</v>
      </c>
      <c r="AJ1265">
        <v>1</v>
      </c>
      <c r="AK1265">
        <v>1</v>
      </c>
      <c r="AL1265" t="s">
        <v>35</v>
      </c>
    </row>
    <row r="1266" spans="1:38" x14ac:dyDescent="0.2">
      <c r="A1266">
        <v>6015</v>
      </c>
      <c r="B1266">
        <v>78</v>
      </c>
      <c r="C1266" t="str">
        <f>QUOTIENT(Table1[[#This Row],[Age]],10)*10&amp;"-"&amp;(QUOTIENT(Table1[[#This Row],[Age]],10)*10)+9</f>
        <v>70-79</v>
      </c>
      <c r="D1266">
        <v>0</v>
      </c>
      <c r="E1266">
        <v>0</v>
      </c>
      <c r="F1266">
        <v>1</v>
      </c>
      <c r="G1266" s="3">
        <v>29.803745837224699</v>
      </c>
      <c r="H1266" s="3" t="str">
        <f>IF(Table1[[#This Row],[BMI]]&lt;18.5,"Underweight",IF(AND(Table1[[#This Row],[BMI]]&gt;=18.5,Table1[[#This Row],[BMI]]&lt;25),"Normal Weight",IF(AND(Table1[[#This Row],[BMI]]&gt;=25,Table1[[#This Row],[BMI]]&lt;30),"Overweight","Obesity")))</f>
        <v>Overweight</v>
      </c>
      <c r="I1266">
        <v>1</v>
      </c>
      <c r="J1266">
        <v>8.5216501976347008</v>
      </c>
      <c r="K1266">
        <v>3.40097547088472</v>
      </c>
      <c r="L1266">
        <v>4.1475687108191996</v>
      </c>
      <c r="M1266">
        <v>5.0475240910451502</v>
      </c>
      <c r="N1266">
        <v>1</v>
      </c>
      <c r="O1266">
        <v>1</v>
      </c>
      <c r="P1266">
        <v>0</v>
      </c>
      <c r="Q1266">
        <v>1</v>
      </c>
      <c r="R1266">
        <v>0</v>
      </c>
      <c r="S1266">
        <v>0</v>
      </c>
      <c r="T1266">
        <v>167</v>
      </c>
      <c r="U1266">
        <v>88</v>
      </c>
      <c r="V1266">
        <v>199.87748740315001</v>
      </c>
      <c r="W1266">
        <v>105.646618629423</v>
      </c>
      <c r="X1266">
        <v>58.736437308901102</v>
      </c>
      <c r="Y1266">
        <v>229.877804563083</v>
      </c>
      <c r="Z1266">
        <v>16.555954248172299</v>
      </c>
      <c r="AA1266" t="str">
        <f>IF(Table1[[#This Row],[MMSE]]&lt;10, "Severe", IF(AND(Table1[[#This Row],[MMSE]]&gt;10,Table1[[#This Row],[MMSE]]&lt;21),"Moderate",IF(AND(Table1[[#This Row],[MMSE]]&gt;=21,Table1[[#This Row],[MMSE]]&lt;25),"Mild","Normal")))</f>
        <v>Moderate</v>
      </c>
      <c r="AB1266">
        <v>3.3973753076466902</v>
      </c>
      <c r="AC1266">
        <v>0</v>
      </c>
      <c r="AD1266">
        <v>0</v>
      </c>
      <c r="AE1266">
        <v>3.7474635682244299</v>
      </c>
      <c r="AF1266">
        <v>0</v>
      </c>
      <c r="AG1266">
        <v>1</v>
      </c>
      <c r="AH1266">
        <v>1</v>
      </c>
      <c r="AI1266">
        <v>0</v>
      </c>
      <c r="AJ1266">
        <v>0</v>
      </c>
      <c r="AK1266">
        <v>1</v>
      </c>
      <c r="AL1266" t="s">
        <v>35</v>
      </c>
    </row>
    <row r="1267" spans="1:38" hidden="1" x14ac:dyDescent="0.2">
      <c r="A1267">
        <v>6016</v>
      </c>
      <c r="B1267">
        <v>70</v>
      </c>
      <c r="C1267" t="str">
        <f>QUOTIENT(Table1[[#This Row],[Age]],10)*10&amp;"-"&amp;(QUOTIENT(Table1[[#This Row],[Age]],10)*10)+9</f>
        <v>70-79</v>
      </c>
      <c r="D1267">
        <v>1</v>
      </c>
      <c r="E1267">
        <v>0</v>
      </c>
      <c r="F1267">
        <v>2</v>
      </c>
      <c r="G1267" s="3">
        <v>32.401369244365803</v>
      </c>
      <c r="H1267" s="3" t="str">
        <f>IF(Table1[[#This Row],[BMI]]&lt;18.5,"Underweight",IF(AND(Table1[[#This Row],[BMI]]&gt;=18.5,Table1[[#This Row],[BMI]]&lt;25),"Normal Weight",IF(AND(Table1[[#This Row],[BMI]]&gt;=25,Table1[[#This Row],[BMI]]&lt;30),"Overweight","Obesity")))</f>
        <v>Obesity</v>
      </c>
      <c r="I1267">
        <v>1</v>
      </c>
      <c r="J1267">
        <v>1.5412338508560099</v>
      </c>
      <c r="K1267">
        <v>4.4343278546914702</v>
      </c>
      <c r="L1267">
        <v>5.0531043302576997</v>
      </c>
      <c r="M1267">
        <v>5.1649890621008296</v>
      </c>
      <c r="N1267">
        <v>0</v>
      </c>
      <c r="O1267">
        <v>0</v>
      </c>
      <c r="P1267">
        <v>0</v>
      </c>
      <c r="Q1267">
        <v>0</v>
      </c>
      <c r="R1267">
        <v>0</v>
      </c>
      <c r="S1267">
        <v>0</v>
      </c>
      <c r="T1267">
        <v>167</v>
      </c>
      <c r="U1267">
        <v>105</v>
      </c>
      <c r="V1267">
        <v>261.37078373123899</v>
      </c>
      <c r="W1267">
        <v>71.049873867351806</v>
      </c>
      <c r="X1267">
        <v>91.573293487258297</v>
      </c>
      <c r="Y1267">
        <v>275.38004837754602</v>
      </c>
      <c r="Z1267">
        <v>7.7041796578615802</v>
      </c>
      <c r="AA1267" t="str">
        <f>IF(Table1[[#This Row],[MMSE]]&lt;10, "Severe", IF(AND(Table1[[#This Row],[MMSE]]&gt;10,Table1[[#This Row],[MMSE]]&lt;21),"Moderate",IF(AND(Table1[[#This Row],[MMSE]]&gt;=21,Table1[[#This Row],[MMSE]]&lt;25),"Mild","Normal")))</f>
        <v>Severe</v>
      </c>
      <c r="AB1267">
        <v>4.1469212521681804</v>
      </c>
      <c r="AC1267">
        <v>1</v>
      </c>
      <c r="AD1267">
        <v>0</v>
      </c>
      <c r="AE1267">
        <v>8.6996077180120803</v>
      </c>
      <c r="AF1267">
        <v>0</v>
      </c>
      <c r="AG1267">
        <v>0</v>
      </c>
      <c r="AH1267">
        <v>0</v>
      </c>
      <c r="AI1267">
        <v>0</v>
      </c>
      <c r="AJ1267">
        <v>1</v>
      </c>
      <c r="AK1267">
        <v>1</v>
      </c>
      <c r="AL1267" t="s">
        <v>35</v>
      </c>
    </row>
    <row r="1268" spans="1:38" hidden="1" x14ac:dyDescent="0.2">
      <c r="A1268">
        <v>6017</v>
      </c>
      <c r="B1268">
        <v>63</v>
      </c>
      <c r="C1268" t="str">
        <f>QUOTIENT(Table1[[#This Row],[Age]],10)*10&amp;"-"&amp;(QUOTIENT(Table1[[#This Row],[Age]],10)*10)+9</f>
        <v>60-69</v>
      </c>
      <c r="D1268">
        <v>1</v>
      </c>
      <c r="E1268">
        <v>2</v>
      </c>
      <c r="F1268">
        <v>1</v>
      </c>
      <c r="G1268" s="3">
        <v>26.8411020622267</v>
      </c>
      <c r="H1268" s="3" t="str">
        <f>IF(Table1[[#This Row],[BMI]]&lt;18.5,"Underweight",IF(AND(Table1[[#This Row],[BMI]]&gt;=18.5,Table1[[#This Row],[BMI]]&lt;25),"Normal Weight",IF(AND(Table1[[#This Row],[BMI]]&gt;=25,Table1[[#This Row],[BMI]]&lt;30),"Overweight","Obesity")))</f>
        <v>Overweight</v>
      </c>
      <c r="I1268">
        <v>0</v>
      </c>
      <c r="J1268">
        <v>2.1610323970149401</v>
      </c>
      <c r="K1268">
        <v>6.4669768433306203</v>
      </c>
      <c r="L1268">
        <v>1.26457316200334E-2</v>
      </c>
      <c r="M1268">
        <v>9.5080791417248598</v>
      </c>
      <c r="N1268">
        <v>1</v>
      </c>
      <c r="O1268">
        <v>0</v>
      </c>
      <c r="P1268">
        <v>0</v>
      </c>
      <c r="Q1268">
        <v>0</v>
      </c>
      <c r="R1268">
        <v>0</v>
      </c>
      <c r="S1268">
        <v>0</v>
      </c>
      <c r="T1268">
        <v>143</v>
      </c>
      <c r="U1268">
        <v>61</v>
      </c>
      <c r="V1268">
        <v>241.31914983815301</v>
      </c>
      <c r="W1268">
        <v>183.83527515099701</v>
      </c>
      <c r="X1268">
        <v>88.671259782628994</v>
      </c>
      <c r="Y1268">
        <v>138.38264313137</v>
      </c>
      <c r="Z1268">
        <v>27.430116814583702</v>
      </c>
      <c r="AA1268" t="str">
        <f>IF(Table1[[#This Row],[MMSE]]&lt;10, "Severe", IF(AND(Table1[[#This Row],[MMSE]]&gt;10,Table1[[#This Row],[MMSE]]&lt;21),"Moderate",IF(AND(Table1[[#This Row],[MMSE]]&gt;=21,Table1[[#This Row],[MMSE]]&lt;25),"Mild","Normal")))</f>
        <v>Normal</v>
      </c>
      <c r="AB1268">
        <v>3.3113745543964601</v>
      </c>
      <c r="AC1268">
        <v>0</v>
      </c>
      <c r="AD1268">
        <v>0</v>
      </c>
      <c r="AE1268">
        <v>4.4468103379766299</v>
      </c>
      <c r="AF1268">
        <v>0</v>
      </c>
      <c r="AG1268">
        <v>0</v>
      </c>
      <c r="AH1268">
        <v>0</v>
      </c>
      <c r="AI1268">
        <v>0</v>
      </c>
      <c r="AJ1268">
        <v>1</v>
      </c>
      <c r="AK1268">
        <v>0</v>
      </c>
      <c r="AL1268" t="s">
        <v>35</v>
      </c>
    </row>
    <row r="1269" spans="1:38" hidden="1" x14ac:dyDescent="0.2">
      <c r="A1269">
        <v>6018</v>
      </c>
      <c r="B1269">
        <v>76</v>
      </c>
      <c r="C1269" t="str">
        <f>QUOTIENT(Table1[[#This Row],[Age]],10)*10&amp;"-"&amp;(QUOTIENT(Table1[[#This Row],[Age]],10)*10)+9</f>
        <v>70-79</v>
      </c>
      <c r="D1269">
        <v>1</v>
      </c>
      <c r="E1269">
        <v>0</v>
      </c>
      <c r="F1269">
        <v>1</v>
      </c>
      <c r="G1269" s="3">
        <v>25.882105853009399</v>
      </c>
      <c r="H1269" s="3" t="str">
        <f>IF(Table1[[#This Row],[BMI]]&lt;18.5,"Underweight",IF(AND(Table1[[#This Row],[BMI]]&gt;=18.5,Table1[[#This Row],[BMI]]&lt;25),"Normal Weight",IF(AND(Table1[[#This Row],[BMI]]&gt;=25,Table1[[#This Row],[BMI]]&lt;30),"Overweight","Obesity")))</f>
        <v>Overweight</v>
      </c>
      <c r="I1269">
        <v>0</v>
      </c>
      <c r="J1269">
        <v>8.3712490576152394</v>
      </c>
      <c r="K1269">
        <v>4.1240159390328603</v>
      </c>
      <c r="L1269">
        <v>6.4014863274357703</v>
      </c>
      <c r="M1269">
        <v>4.0976026939963397</v>
      </c>
      <c r="N1269">
        <v>0</v>
      </c>
      <c r="O1269">
        <v>0</v>
      </c>
      <c r="P1269">
        <v>0</v>
      </c>
      <c r="Q1269">
        <v>0</v>
      </c>
      <c r="R1269">
        <v>0</v>
      </c>
      <c r="S1269">
        <v>0</v>
      </c>
      <c r="T1269">
        <v>165</v>
      </c>
      <c r="U1269">
        <v>110</v>
      </c>
      <c r="V1269">
        <v>208.14817735534999</v>
      </c>
      <c r="W1269">
        <v>70.213101889247795</v>
      </c>
      <c r="X1269">
        <v>47.808781373188403</v>
      </c>
      <c r="Y1269">
        <v>80.212865746586004</v>
      </c>
      <c r="Z1269">
        <v>6.7365405990492002</v>
      </c>
      <c r="AA1269" t="str">
        <f>IF(Table1[[#This Row],[MMSE]]&lt;10, "Severe", IF(AND(Table1[[#This Row],[MMSE]]&gt;10,Table1[[#This Row],[MMSE]]&lt;21),"Moderate",IF(AND(Table1[[#This Row],[MMSE]]&gt;=21,Table1[[#This Row],[MMSE]]&lt;25),"Mild","Normal")))</f>
        <v>Severe</v>
      </c>
      <c r="AB1269">
        <v>2.1328244010897</v>
      </c>
      <c r="AC1269">
        <v>0</v>
      </c>
      <c r="AD1269">
        <v>0</v>
      </c>
      <c r="AE1269">
        <v>2.9465334247835702</v>
      </c>
      <c r="AF1269">
        <v>0</v>
      </c>
      <c r="AG1269">
        <v>1</v>
      </c>
      <c r="AH1269">
        <v>0</v>
      </c>
      <c r="AI1269">
        <v>0</v>
      </c>
      <c r="AJ1269">
        <v>0</v>
      </c>
      <c r="AK1269">
        <v>1</v>
      </c>
      <c r="AL1269" t="s">
        <v>35</v>
      </c>
    </row>
    <row r="1270" spans="1:38" hidden="1" x14ac:dyDescent="0.2">
      <c r="A1270">
        <v>6019</v>
      </c>
      <c r="B1270">
        <v>88</v>
      </c>
      <c r="C1270" t="str">
        <f>QUOTIENT(Table1[[#This Row],[Age]],10)*10&amp;"-"&amp;(QUOTIENT(Table1[[#This Row],[Age]],10)*10)+9</f>
        <v>80-89</v>
      </c>
      <c r="D1270">
        <v>1</v>
      </c>
      <c r="E1270">
        <v>3</v>
      </c>
      <c r="F1270">
        <v>0</v>
      </c>
      <c r="G1270" s="3">
        <v>27.920592234155698</v>
      </c>
      <c r="H1270" s="3" t="str">
        <f>IF(Table1[[#This Row],[BMI]]&lt;18.5,"Underweight",IF(AND(Table1[[#This Row],[BMI]]&gt;=18.5,Table1[[#This Row],[BMI]]&lt;25),"Normal Weight",IF(AND(Table1[[#This Row],[BMI]]&gt;=25,Table1[[#This Row],[BMI]]&lt;30),"Overweight","Obesity")))</f>
        <v>Overweight</v>
      </c>
      <c r="I1270">
        <v>0</v>
      </c>
      <c r="J1270">
        <v>6.4759052485118298</v>
      </c>
      <c r="K1270">
        <v>6.3818093803964002</v>
      </c>
      <c r="L1270">
        <v>5.8534727416322196</v>
      </c>
      <c r="M1270">
        <v>8.3308087719166899</v>
      </c>
      <c r="N1270">
        <v>0</v>
      </c>
      <c r="O1270">
        <v>0</v>
      </c>
      <c r="P1270">
        <v>0</v>
      </c>
      <c r="Q1270">
        <v>0</v>
      </c>
      <c r="R1270">
        <v>0</v>
      </c>
      <c r="S1270">
        <v>1</v>
      </c>
      <c r="T1270">
        <v>135</v>
      </c>
      <c r="U1270">
        <v>111</v>
      </c>
      <c r="V1270">
        <v>244.57602044183301</v>
      </c>
      <c r="W1270">
        <v>184.099472026283</v>
      </c>
      <c r="X1270">
        <v>49.458225088115299</v>
      </c>
      <c r="Y1270">
        <v>339.53583714482301</v>
      </c>
      <c r="Z1270">
        <v>6.4054726493017604</v>
      </c>
      <c r="AA1270" t="str">
        <f>IF(Table1[[#This Row],[MMSE]]&lt;10, "Severe", IF(AND(Table1[[#This Row],[MMSE]]&gt;10,Table1[[#This Row],[MMSE]]&lt;21),"Moderate",IF(AND(Table1[[#This Row],[MMSE]]&gt;=21,Table1[[#This Row],[MMSE]]&lt;25),"Mild","Normal")))</f>
        <v>Severe</v>
      </c>
      <c r="AB1270">
        <v>2.9082001124858499</v>
      </c>
      <c r="AC1270">
        <v>0</v>
      </c>
      <c r="AD1270">
        <v>0</v>
      </c>
      <c r="AE1270">
        <v>9.5594799765648109</v>
      </c>
      <c r="AF1270">
        <v>0</v>
      </c>
      <c r="AG1270">
        <v>0</v>
      </c>
      <c r="AH1270">
        <v>0</v>
      </c>
      <c r="AI1270">
        <v>0</v>
      </c>
      <c r="AJ1270">
        <v>1</v>
      </c>
      <c r="AK1270">
        <v>0</v>
      </c>
      <c r="AL1270" t="s">
        <v>35</v>
      </c>
    </row>
    <row r="1271" spans="1:38" x14ac:dyDescent="0.2">
      <c r="A1271">
        <v>6020</v>
      </c>
      <c r="B1271">
        <v>63</v>
      </c>
      <c r="C1271" t="str">
        <f>QUOTIENT(Table1[[#This Row],[Age]],10)*10&amp;"-"&amp;(QUOTIENT(Table1[[#This Row],[Age]],10)*10)+9</f>
        <v>60-69</v>
      </c>
      <c r="D1271">
        <v>1</v>
      </c>
      <c r="E1271">
        <v>1</v>
      </c>
      <c r="F1271">
        <v>2</v>
      </c>
      <c r="G1271" s="3">
        <v>37.795440505069799</v>
      </c>
      <c r="H1271" s="3" t="str">
        <f>IF(Table1[[#This Row],[BMI]]&lt;18.5,"Underweight",IF(AND(Table1[[#This Row],[BMI]]&gt;=18.5,Table1[[#This Row],[BMI]]&lt;25),"Normal Weight",IF(AND(Table1[[#This Row],[BMI]]&gt;=25,Table1[[#This Row],[BMI]]&lt;30),"Overweight","Obesity")))</f>
        <v>Obesity</v>
      </c>
      <c r="I1271">
        <v>0</v>
      </c>
      <c r="J1271">
        <v>4.7412661300153998</v>
      </c>
      <c r="K1271">
        <v>8.7645796544647308</v>
      </c>
      <c r="L1271">
        <v>9.8863657441243493</v>
      </c>
      <c r="M1271">
        <v>9.6848937742222905</v>
      </c>
      <c r="N1271">
        <v>0</v>
      </c>
      <c r="O1271">
        <v>0</v>
      </c>
      <c r="P1271">
        <v>0</v>
      </c>
      <c r="Q1271">
        <v>1</v>
      </c>
      <c r="R1271">
        <v>0</v>
      </c>
      <c r="S1271">
        <v>0</v>
      </c>
      <c r="T1271">
        <v>103</v>
      </c>
      <c r="U1271">
        <v>91</v>
      </c>
      <c r="V1271">
        <v>226.67517773304399</v>
      </c>
      <c r="W1271">
        <v>178.02767730718401</v>
      </c>
      <c r="X1271">
        <v>34.786301823901098</v>
      </c>
      <c r="Y1271">
        <v>273.257050849054</v>
      </c>
      <c r="Z1271">
        <v>18.619454621035601</v>
      </c>
      <c r="AA1271" t="str">
        <f>IF(Table1[[#This Row],[MMSE]]&lt;10, "Severe", IF(AND(Table1[[#This Row],[MMSE]]&gt;10,Table1[[#This Row],[MMSE]]&lt;21),"Moderate",IF(AND(Table1[[#This Row],[MMSE]]&gt;=21,Table1[[#This Row],[MMSE]]&lt;25),"Mild","Normal")))</f>
        <v>Moderate</v>
      </c>
      <c r="AB1271">
        <v>0.60553092806865805</v>
      </c>
      <c r="AC1271">
        <v>1</v>
      </c>
      <c r="AD1271">
        <v>0</v>
      </c>
      <c r="AE1271">
        <v>6.9991844780635599</v>
      </c>
      <c r="AF1271">
        <v>1</v>
      </c>
      <c r="AG1271">
        <v>0</v>
      </c>
      <c r="AH1271">
        <v>0</v>
      </c>
      <c r="AI1271">
        <v>0</v>
      </c>
      <c r="AJ1271">
        <v>0</v>
      </c>
      <c r="AK1271">
        <v>1</v>
      </c>
      <c r="AL1271" t="s">
        <v>35</v>
      </c>
    </row>
    <row r="1272" spans="1:38" hidden="1" x14ac:dyDescent="0.2">
      <c r="A1272">
        <v>6021</v>
      </c>
      <c r="B1272">
        <v>82</v>
      </c>
      <c r="C1272" t="str">
        <f>QUOTIENT(Table1[[#This Row],[Age]],10)*10&amp;"-"&amp;(QUOTIENT(Table1[[#This Row],[Age]],10)*10)+9</f>
        <v>80-89</v>
      </c>
      <c r="D1272">
        <v>0</v>
      </c>
      <c r="E1272">
        <v>0</v>
      </c>
      <c r="F1272">
        <v>1</v>
      </c>
      <c r="G1272" s="3">
        <v>27.251593553423302</v>
      </c>
      <c r="H1272" s="3" t="str">
        <f>IF(Table1[[#This Row],[BMI]]&lt;18.5,"Underweight",IF(AND(Table1[[#This Row],[BMI]]&gt;=18.5,Table1[[#This Row],[BMI]]&lt;25),"Normal Weight",IF(AND(Table1[[#This Row],[BMI]]&gt;=25,Table1[[#This Row],[BMI]]&lt;30),"Overweight","Obesity")))</f>
        <v>Overweight</v>
      </c>
      <c r="I1272">
        <v>0</v>
      </c>
      <c r="J1272">
        <v>6.7617153814953399</v>
      </c>
      <c r="K1272">
        <v>5.8127788560842504</v>
      </c>
      <c r="L1272">
        <v>6.0995313528528703</v>
      </c>
      <c r="M1272">
        <v>9.4816357495655303</v>
      </c>
      <c r="N1272">
        <v>0</v>
      </c>
      <c r="O1272">
        <v>0</v>
      </c>
      <c r="P1272">
        <v>0</v>
      </c>
      <c r="Q1272">
        <v>0</v>
      </c>
      <c r="R1272">
        <v>0</v>
      </c>
      <c r="S1272">
        <v>0</v>
      </c>
      <c r="T1272">
        <v>152</v>
      </c>
      <c r="U1272">
        <v>84</v>
      </c>
      <c r="V1272">
        <v>236.614885374057</v>
      </c>
      <c r="W1272">
        <v>114.21287694789901</v>
      </c>
      <c r="X1272">
        <v>67.602169770686004</v>
      </c>
      <c r="Y1272">
        <v>336.29645168893398</v>
      </c>
      <c r="Z1272">
        <v>8.6374230414917808</v>
      </c>
      <c r="AA1272" t="str">
        <f>IF(Table1[[#This Row],[MMSE]]&lt;10, "Severe", IF(AND(Table1[[#This Row],[MMSE]]&gt;10,Table1[[#This Row],[MMSE]]&lt;21),"Moderate",IF(AND(Table1[[#This Row],[MMSE]]&gt;=21,Table1[[#This Row],[MMSE]]&lt;25),"Mild","Normal")))</f>
        <v>Severe</v>
      </c>
      <c r="AB1272">
        <v>9.9468846809098093</v>
      </c>
      <c r="AC1272">
        <v>0</v>
      </c>
      <c r="AD1272">
        <v>0</v>
      </c>
      <c r="AE1272">
        <v>3.6967607369160702</v>
      </c>
      <c r="AF1272">
        <v>1</v>
      </c>
      <c r="AG1272">
        <v>0</v>
      </c>
      <c r="AH1272">
        <v>1</v>
      </c>
      <c r="AI1272">
        <v>0</v>
      </c>
      <c r="AJ1272">
        <v>0</v>
      </c>
      <c r="AK1272">
        <v>0</v>
      </c>
      <c r="AL1272" t="s">
        <v>35</v>
      </c>
    </row>
    <row r="1273" spans="1:38" x14ac:dyDescent="0.2">
      <c r="A1273">
        <v>6022</v>
      </c>
      <c r="B1273">
        <v>62</v>
      </c>
      <c r="C1273" t="str">
        <f>QUOTIENT(Table1[[#This Row],[Age]],10)*10&amp;"-"&amp;(QUOTIENT(Table1[[#This Row],[Age]],10)*10)+9</f>
        <v>60-69</v>
      </c>
      <c r="D1273">
        <v>0</v>
      </c>
      <c r="E1273">
        <v>0</v>
      </c>
      <c r="F1273">
        <v>2</v>
      </c>
      <c r="G1273" s="3">
        <v>21.599893097608799</v>
      </c>
      <c r="H1273" s="3" t="str">
        <f>IF(Table1[[#This Row],[BMI]]&lt;18.5,"Underweight",IF(AND(Table1[[#This Row],[BMI]]&gt;=18.5,Table1[[#This Row],[BMI]]&lt;25),"Normal Weight",IF(AND(Table1[[#This Row],[BMI]]&gt;=25,Table1[[#This Row],[BMI]]&lt;30),"Overweight","Obesity")))</f>
        <v>Normal Weight</v>
      </c>
      <c r="I1273">
        <v>0</v>
      </c>
      <c r="J1273">
        <v>14.8924980858901</v>
      </c>
      <c r="K1273">
        <v>7.7559555058759102</v>
      </c>
      <c r="L1273">
        <v>0.61227578298150898</v>
      </c>
      <c r="M1273">
        <v>7.8934862166129296</v>
      </c>
      <c r="N1273">
        <v>0</v>
      </c>
      <c r="O1273">
        <v>0</v>
      </c>
      <c r="P1273">
        <v>0</v>
      </c>
      <c r="Q1273">
        <v>0</v>
      </c>
      <c r="R1273">
        <v>0</v>
      </c>
      <c r="S1273">
        <v>0</v>
      </c>
      <c r="T1273">
        <v>90</v>
      </c>
      <c r="U1273">
        <v>81</v>
      </c>
      <c r="V1273">
        <v>162.93794876452</v>
      </c>
      <c r="W1273">
        <v>135.22910101500401</v>
      </c>
      <c r="X1273">
        <v>27.1810929298214</v>
      </c>
      <c r="Y1273">
        <v>62.174186242408503</v>
      </c>
      <c r="Z1273">
        <v>15.9635080947607</v>
      </c>
      <c r="AA1273" t="str">
        <f>IF(Table1[[#This Row],[MMSE]]&lt;10, "Severe", IF(AND(Table1[[#This Row],[MMSE]]&gt;10,Table1[[#This Row],[MMSE]]&lt;21),"Moderate",IF(AND(Table1[[#This Row],[MMSE]]&gt;=21,Table1[[#This Row],[MMSE]]&lt;25),"Mild","Normal")))</f>
        <v>Moderate</v>
      </c>
      <c r="AB1273">
        <v>5.66696906307972</v>
      </c>
      <c r="AC1273">
        <v>0</v>
      </c>
      <c r="AD1273">
        <v>0</v>
      </c>
      <c r="AE1273">
        <v>6.2112789166417999</v>
      </c>
      <c r="AF1273">
        <v>0</v>
      </c>
      <c r="AG1273">
        <v>0</v>
      </c>
      <c r="AH1273">
        <v>0</v>
      </c>
      <c r="AI1273">
        <v>0</v>
      </c>
      <c r="AJ1273">
        <v>0</v>
      </c>
      <c r="AK1273">
        <v>0</v>
      </c>
      <c r="AL1273" t="s">
        <v>35</v>
      </c>
    </row>
    <row r="1274" spans="1:38" x14ac:dyDescent="0.2">
      <c r="A1274">
        <v>6023</v>
      </c>
      <c r="B1274">
        <v>73</v>
      </c>
      <c r="C1274" t="str">
        <f>QUOTIENT(Table1[[#This Row],[Age]],10)*10&amp;"-"&amp;(QUOTIENT(Table1[[#This Row],[Age]],10)*10)+9</f>
        <v>70-79</v>
      </c>
      <c r="D1274">
        <v>0</v>
      </c>
      <c r="E1274">
        <v>3</v>
      </c>
      <c r="F1274">
        <v>2</v>
      </c>
      <c r="G1274" s="3">
        <v>16.4532452494912</v>
      </c>
      <c r="H1274" s="3" t="str">
        <f>IF(Table1[[#This Row],[BMI]]&lt;18.5,"Underweight",IF(AND(Table1[[#This Row],[BMI]]&gt;=18.5,Table1[[#This Row],[BMI]]&lt;25),"Normal Weight",IF(AND(Table1[[#This Row],[BMI]]&gt;=25,Table1[[#This Row],[BMI]]&lt;30),"Overweight","Obesity")))</f>
        <v>Underweight</v>
      </c>
      <c r="I1274">
        <v>0</v>
      </c>
      <c r="J1274">
        <v>2.2067588653694901</v>
      </c>
      <c r="K1274">
        <v>8.9099336196470098</v>
      </c>
      <c r="L1274">
        <v>6.7048528964632004</v>
      </c>
      <c r="M1274">
        <v>4.4200360448978397</v>
      </c>
      <c r="N1274">
        <v>0</v>
      </c>
      <c r="O1274">
        <v>0</v>
      </c>
      <c r="P1274">
        <v>0</v>
      </c>
      <c r="Q1274">
        <v>0</v>
      </c>
      <c r="R1274">
        <v>0</v>
      </c>
      <c r="S1274">
        <v>0</v>
      </c>
      <c r="T1274">
        <v>110</v>
      </c>
      <c r="U1274">
        <v>96</v>
      </c>
      <c r="V1274">
        <v>236.88087001091</v>
      </c>
      <c r="W1274">
        <v>157.59988514782799</v>
      </c>
      <c r="X1274">
        <v>84.478718882159797</v>
      </c>
      <c r="Y1274">
        <v>53.317196795733601</v>
      </c>
      <c r="Z1274">
        <v>17.224419854253298</v>
      </c>
      <c r="AA1274" t="str">
        <f>IF(Table1[[#This Row],[MMSE]]&lt;10, "Severe", IF(AND(Table1[[#This Row],[MMSE]]&gt;10,Table1[[#This Row],[MMSE]]&lt;21),"Moderate",IF(AND(Table1[[#This Row],[MMSE]]&gt;=21,Table1[[#This Row],[MMSE]]&lt;25),"Mild","Normal")))</f>
        <v>Moderate</v>
      </c>
      <c r="AB1274">
        <v>7.9777921062501198</v>
      </c>
      <c r="AC1274">
        <v>0</v>
      </c>
      <c r="AD1274">
        <v>0</v>
      </c>
      <c r="AE1274">
        <v>5.8893360399508197</v>
      </c>
      <c r="AF1274">
        <v>0</v>
      </c>
      <c r="AG1274">
        <v>0</v>
      </c>
      <c r="AH1274">
        <v>1</v>
      </c>
      <c r="AI1274">
        <v>0</v>
      </c>
      <c r="AJ1274">
        <v>1</v>
      </c>
      <c r="AK1274">
        <v>0</v>
      </c>
      <c r="AL1274" t="s">
        <v>35</v>
      </c>
    </row>
    <row r="1275" spans="1:38" hidden="1" x14ac:dyDescent="0.2">
      <c r="A1275">
        <v>6024</v>
      </c>
      <c r="B1275">
        <v>60</v>
      </c>
      <c r="C1275" t="str">
        <f>QUOTIENT(Table1[[#This Row],[Age]],10)*10&amp;"-"&amp;(QUOTIENT(Table1[[#This Row],[Age]],10)*10)+9</f>
        <v>60-69</v>
      </c>
      <c r="D1275">
        <v>0</v>
      </c>
      <c r="E1275">
        <v>0</v>
      </c>
      <c r="F1275">
        <v>1</v>
      </c>
      <c r="G1275" s="3">
        <v>33.996955888309998</v>
      </c>
      <c r="H1275" s="3" t="str">
        <f>IF(Table1[[#This Row],[BMI]]&lt;18.5,"Underweight",IF(AND(Table1[[#This Row],[BMI]]&gt;=18.5,Table1[[#This Row],[BMI]]&lt;25),"Normal Weight",IF(AND(Table1[[#This Row],[BMI]]&gt;=25,Table1[[#This Row],[BMI]]&lt;30),"Overweight","Obesity")))</f>
        <v>Obesity</v>
      </c>
      <c r="I1275">
        <v>0</v>
      </c>
      <c r="J1275">
        <v>8.4021992648600694</v>
      </c>
      <c r="K1275">
        <v>8.5260695093550094</v>
      </c>
      <c r="L1275">
        <v>1.26742557355296</v>
      </c>
      <c r="M1275">
        <v>4.3354232531288099</v>
      </c>
      <c r="N1275">
        <v>0</v>
      </c>
      <c r="O1275">
        <v>0</v>
      </c>
      <c r="P1275">
        <v>0</v>
      </c>
      <c r="Q1275">
        <v>1</v>
      </c>
      <c r="R1275">
        <v>0</v>
      </c>
      <c r="S1275">
        <v>1</v>
      </c>
      <c r="T1275">
        <v>177</v>
      </c>
      <c r="U1275">
        <v>98</v>
      </c>
      <c r="V1275">
        <v>233.49181253043599</v>
      </c>
      <c r="W1275">
        <v>69.689169119845403</v>
      </c>
      <c r="X1275">
        <v>31.7081035557561</v>
      </c>
      <c r="Y1275">
        <v>342.95724515590302</v>
      </c>
      <c r="Z1275">
        <v>22.102904495377398</v>
      </c>
      <c r="AA1275" t="str">
        <f>IF(Table1[[#This Row],[MMSE]]&lt;10, "Severe", IF(AND(Table1[[#This Row],[MMSE]]&gt;10,Table1[[#This Row],[MMSE]]&lt;21),"Moderate",IF(AND(Table1[[#This Row],[MMSE]]&gt;=21,Table1[[#This Row],[MMSE]]&lt;25),"Mild","Normal")))</f>
        <v>Mild</v>
      </c>
      <c r="AB1275">
        <v>1.8461076315121701</v>
      </c>
      <c r="AC1275">
        <v>0</v>
      </c>
      <c r="AD1275">
        <v>1</v>
      </c>
      <c r="AE1275">
        <v>5.0246722526980898</v>
      </c>
      <c r="AF1275">
        <v>0</v>
      </c>
      <c r="AG1275">
        <v>0</v>
      </c>
      <c r="AH1275">
        <v>1</v>
      </c>
      <c r="AI1275">
        <v>0</v>
      </c>
      <c r="AJ1275">
        <v>1</v>
      </c>
      <c r="AK1275">
        <v>1</v>
      </c>
      <c r="AL1275" t="s">
        <v>35</v>
      </c>
    </row>
    <row r="1276" spans="1:38" hidden="1" x14ac:dyDescent="0.2">
      <c r="A1276">
        <v>6025</v>
      </c>
      <c r="B1276">
        <v>68</v>
      </c>
      <c r="C1276" t="str">
        <f>QUOTIENT(Table1[[#This Row],[Age]],10)*10&amp;"-"&amp;(QUOTIENT(Table1[[#This Row],[Age]],10)*10)+9</f>
        <v>60-69</v>
      </c>
      <c r="D1276">
        <v>0</v>
      </c>
      <c r="E1276">
        <v>2</v>
      </c>
      <c r="F1276">
        <v>2</v>
      </c>
      <c r="G1276" s="3">
        <v>16.475864511412102</v>
      </c>
      <c r="H1276" s="3" t="str">
        <f>IF(Table1[[#This Row],[BMI]]&lt;18.5,"Underweight",IF(AND(Table1[[#This Row],[BMI]]&gt;=18.5,Table1[[#This Row],[BMI]]&lt;25),"Normal Weight",IF(AND(Table1[[#This Row],[BMI]]&gt;=25,Table1[[#This Row],[BMI]]&lt;30),"Overweight","Obesity")))</f>
        <v>Underweight</v>
      </c>
      <c r="I1276">
        <v>1</v>
      </c>
      <c r="J1276">
        <v>19.882533188110202</v>
      </c>
      <c r="K1276">
        <v>3.3199770895879501</v>
      </c>
      <c r="L1276">
        <v>4.7083652831290603</v>
      </c>
      <c r="M1276">
        <v>5.7062734797855104</v>
      </c>
      <c r="N1276">
        <v>1</v>
      </c>
      <c r="O1276">
        <v>0</v>
      </c>
      <c r="P1276">
        <v>0</v>
      </c>
      <c r="Q1276">
        <v>0</v>
      </c>
      <c r="R1276">
        <v>0</v>
      </c>
      <c r="S1276">
        <v>0</v>
      </c>
      <c r="T1276">
        <v>96</v>
      </c>
      <c r="U1276">
        <v>116</v>
      </c>
      <c r="V1276">
        <v>153.10831766618401</v>
      </c>
      <c r="W1276">
        <v>151.09764692270599</v>
      </c>
      <c r="X1276">
        <v>27.161512152278402</v>
      </c>
      <c r="Y1276">
        <v>335.37703660395101</v>
      </c>
      <c r="Z1276">
        <v>6.2205073948758001</v>
      </c>
      <c r="AA1276" t="str">
        <f>IF(Table1[[#This Row],[MMSE]]&lt;10, "Severe", IF(AND(Table1[[#This Row],[MMSE]]&gt;10,Table1[[#This Row],[MMSE]]&lt;21),"Moderate",IF(AND(Table1[[#This Row],[MMSE]]&gt;=21,Table1[[#This Row],[MMSE]]&lt;25),"Mild","Normal")))</f>
        <v>Severe</v>
      </c>
      <c r="AB1276">
        <v>4.2487926863768601</v>
      </c>
      <c r="AC1276">
        <v>1</v>
      </c>
      <c r="AD1276">
        <v>0</v>
      </c>
      <c r="AE1276">
        <v>2.9379707294237898</v>
      </c>
      <c r="AF1276">
        <v>0</v>
      </c>
      <c r="AG1276">
        <v>0</v>
      </c>
      <c r="AH1276">
        <v>0</v>
      </c>
      <c r="AI1276">
        <v>0</v>
      </c>
      <c r="AJ1276">
        <v>0</v>
      </c>
      <c r="AK1276">
        <v>1</v>
      </c>
      <c r="AL1276" t="s">
        <v>35</v>
      </c>
    </row>
    <row r="1277" spans="1:38" hidden="1" x14ac:dyDescent="0.2">
      <c r="A1277">
        <v>6026</v>
      </c>
      <c r="B1277">
        <v>73</v>
      </c>
      <c r="C1277" t="str">
        <f>QUOTIENT(Table1[[#This Row],[Age]],10)*10&amp;"-"&amp;(QUOTIENT(Table1[[#This Row],[Age]],10)*10)+9</f>
        <v>70-79</v>
      </c>
      <c r="D1277">
        <v>0</v>
      </c>
      <c r="E1277">
        <v>0</v>
      </c>
      <c r="F1277">
        <v>0</v>
      </c>
      <c r="G1277" s="3">
        <v>38.747330403523499</v>
      </c>
      <c r="H1277" s="3" t="str">
        <f>IF(Table1[[#This Row],[BMI]]&lt;18.5,"Underweight",IF(AND(Table1[[#This Row],[BMI]]&gt;=18.5,Table1[[#This Row],[BMI]]&lt;25),"Normal Weight",IF(AND(Table1[[#This Row],[BMI]]&gt;=25,Table1[[#This Row],[BMI]]&lt;30),"Overweight","Obesity")))</f>
        <v>Obesity</v>
      </c>
      <c r="I1277">
        <v>1</v>
      </c>
      <c r="J1277">
        <v>11.1493549542329</v>
      </c>
      <c r="K1277">
        <v>0.97731220625766002</v>
      </c>
      <c r="L1277">
        <v>8.0777139056309508</v>
      </c>
      <c r="M1277">
        <v>7.7057767425978696</v>
      </c>
      <c r="N1277">
        <v>0</v>
      </c>
      <c r="O1277">
        <v>0</v>
      </c>
      <c r="P1277">
        <v>0</v>
      </c>
      <c r="Q1277">
        <v>0</v>
      </c>
      <c r="R1277">
        <v>1</v>
      </c>
      <c r="S1277">
        <v>0</v>
      </c>
      <c r="T1277">
        <v>156</v>
      </c>
      <c r="U1277">
        <v>111</v>
      </c>
      <c r="V1277">
        <v>281.48388556011201</v>
      </c>
      <c r="W1277">
        <v>131.85280306774999</v>
      </c>
      <c r="X1277">
        <v>83.085956690150198</v>
      </c>
      <c r="Y1277">
        <v>124.78104185169499</v>
      </c>
      <c r="Z1277">
        <v>8.5097003734770809</v>
      </c>
      <c r="AA1277" t="str">
        <f>IF(Table1[[#This Row],[MMSE]]&lt;10, "Severe", IF(AND(Table1[[#This Row],[MMSE]]&gt;10,Table1[[#This Row],[MMSE]]&lt;21),"Moderate",IF(AND(Table1[[#This Row],[MMSE]]&gt;=21,Table1[[#This Row],[MMSE]]&lt;25),"Mild","Normal")))</f>
        <v>Severe</v>
      </c>
      <c r="AB1277">
        <v>4.1720139645425602</v>
      </c>
      <c r="AC1277">
        <v>0</v>
      </c>
      <c r="AD1277">
        <v>0</v>
      </c>
      <c r="AE1277">
        <v>1.97544284812485</v>
      </c>
      <c r="AF1277">
        <v>0</v>
      </c>
      <c r="AG1277">
        <v>0</v>
      </c>
      <c r="AH1277">
        <v>0</v>
      </c>
      <c r="AI1277">
        <v>0</v>
      </c>
      <c r="AJ1277">
        <v>0</v>
      </c>
      <c r="AK1277">
        <v>1</v>
      </c>
      <c r="AL1277" t="s">
        <v>35</v>
      </c>
    </row>
    <row r="1278" spans="1:38" hidden="1" x14ac:dyDescent="0.2">
      <c r="A1278">
        <v>6027</v>
      </c>
      <c r="B1278">
        <v>67</v>
      </c>
      <c r="C1278" t="str">
        <f>QUOTIENT(Table1[[#This Row],[Age]],10)*10&amp;"-"&amp;(QUOTIENT(Table1[[#This Row],[Age]],10)*10)+9</f>
        <v>60-69</v>
      </c>
      <c r="D1278">
        <v>1</v>
      </c>
      <c r="E1278">
        <v>2</v>
      </c>
      <c r="F1278">
        <v>2</v>
      </c>
      <c r="G1278" s="3">
        <v>30.914016446206599</v>
      </c>
      <c r="H1278" s="3" t="str">
        <f>IF(Table1[[#This Row],[BMI]]&lt;18.5,"Underweight",IF(AND(Table1[[#This Row],[BMI]]&gt;=18.5,Table1[[#This Row],[BMI]]&lt;25),"Normal Weight",IF(AND(Table1[[#This Row],[BMI]]&gt;=25,Table1[[#This Row],[BMI]]&lt;30),"Overweight","Obesity")))</f>
        <v>Obesity</v>
      </c>
      <c r="I1278">
        <v>1</v>
      </c>
      <c r="J1278">
        <v>11.9362278697315</v>
      </c>
      <c r="K1278">
        <v>2.36794583218447</v>
      </c>
      <c r="L1278">
        <v>7.66501827150931</v>
      </c>
      <c r="M1278">
        <v>5.53420195234823</v>
      </c>
      <c r="N1278">
        <v>0</v>
      </c>
      <c r="O1278">
        <v>0</v>
      </c>
      <c r="P1278">
        <v>0</v>
      </c>
      <c r="Q1278">
        <v>0</v>
      </c>
      <c r="R1278">
        <v>0</v>
      </c>
      <c r="S1278">
        <v>1</v>
      </c>
      <c r="T1278">
        <v>178</v>
      </c>
      <c r="U1278">
        <v>61</v>
      </c>
      <c r="V1278">
        <v>184.233061297917</v>
      </c>
      <c r="W1278">
        <v>190.40282450380801</v>
      </c>
      <c r="X1278">
        <v>49.037458659834002</v>
      </c>
      <c r="Y1278">
        <v>242.11709552404099</v>
      </c>
      <c r="Z1278">
        <v>24.800813859927</v>
      </c>
      <c r="AA1278" t="str">
        <f>IF(Table1[[#This Row],[MMSE]]&lt;10, "Severe", IF(AND(Table1[[#This Row],[MMSE]]&gt;10,Table1[[#This Row],[MMSE]]&lt;21),"Moderate",IF(AND(Table1[[#This Row],[MMSE]]&gt;=21,Table1[[#This Row],[MMSE]]&lt;25),"Mild","Normal")))</f>
        <v>Mild</v>
      </c>
      <c r="AB1278">
        <v>4.4745533916669604</v>
      </c>
      <c r="AC1278">
        <v>0</v>
      </c>
      <c r="AD1278">
        <v>0</v>
      </c>
      <c r="AE1278">
        <v>3.0639056267255498</v>
      </c>
      <c r="AF1278">
        <v>0</v>
      </c>
      <c r="AG1278">
        <v>0</v>
      </c>
      <c r="AH1278">
        <v>0</v>
      </c>
      <c r="AI1278">
        <v>0</v>
      </c>
      <c r="AJ1278">
        <v>0</v>
      </c>
      <c r="AK1278">
        <v>0</v>
      </c>
      <c r="AL1278" t="s">
        <v>35</v>
      </c>
    </row>
    <row r="1279" spans="1:38" hidden="1" x14ac:dyDescent="0.2">
      <c r="A1279">
        <v>6028</v>
      </c>
      <c r="B1279">
        <v>88</v>
      </c>
      <c r="C1279" t="str">
        <f>QUOTIENT(Table1[[#This Row],[Age]],10)*10&amp;"-"&amp;(QUOTIENT(Table1[[#This Row],[Age]],10)*10)+9</f>
        <v>80-89</v>
      </c>
      <c r="D1279">
        <v>1</v>
      </c>
      <c r="E1279">
        <v>0</v>
      </c>
      <c r="F1279">
        <v>1</v>
      </c>
      <c r="G1279" s="3">
        <v>29.501616827788499</v>
      </c>
      <c r="H1279" s="3" t="str">
        <f>IF(Table1[[#This Row],[BMI]]&lt;18.5,"Underweight",IF(AND(Table1[[#This Row],[BMI]]&gt;=18.5,Table1[[#This Row],[BMI]]&lt;25),"Normal Weight",IF(AND(Table1[[#This Row],[BMI]]&gt;=25,Table1[[#This Row],[BMI]]&lt;30),"Overweight","Obesity")))</f>
        <v>Overweight</v>
      </c>
      <c r="I1279">
        <v>0</v>
      </c>
      <c r="J1279">
        <v>6.3746674002578896</v>
      </c>
      <c r="K1279">
        <v>1.9315477051409</v>
      </c>
      <c r="L1279">
        <v>3.4010041074885498E-2</v>
      </c>
      <c r="M1279">
        <v>7.86566211156397</v>
      </c>
      <c r="N1279">
        <v>0</v>
      </c>
      <c r="O1279">
        <v>0</v>
      </c>
      <c r="P1279">
        <v>0</v>
      </c>
      <c r="Q1279">
        <v>1</v>
      </c>
      <c r="R1279">
        <v>0</v>
      </c>
      <c r="S1279">
        <v>0</v>
      </c>
      <c r="T1279">
        <v>90</v>
      </c>
      <c r="U1279">
        <v>73</v>
      </c>
      <c r="V1279">
        <v>220.40554284791199</v>
      </c>
      <c r="W1279">
        <v>167.84626004511401</v>
      </c>
      <c r="X1279">
        <v>77.783145745816896</v>
      </c>
      <c r="Y1279">
        <v>246.54796907789699</v>
      </c>
      <c r="Z1279">
        <v>28.316032765639498</v>
      </c>
      <c r="AA1279" t="str">
        <f>IF(Table1[[#This Row],[MMSE]]&lt;10, "Severe", IF(AND(Table1[[#This Row],[MMSE]]&gt;10,Table1[[#This Row],[MMSE]]&lt;21),"Moderate",IF(AND(Table1[[#This Row],[MMSE]]&gt;=21,Table1[[#This Row],[MMSE]]&lt;25),"Mild","Normal")))</f>
        <v>Normal</v>
      </c>
      <c r="AB1279">
        <v>5.0218100802018499</v>
      </c>
      <c r="AC1279">
        <v>0</v>
      </c>
      <c r="AD1279">
        <v>0</v>
      </c>
      <c r="AE1279">
        <v>2.8731322834714201</v>
      </c>
      <c r="AF1279">
        <v>0</v>
      </c>
      <c r="AG1279">
        <v>1</v>
      </c>
      <c r="AH1279">
        <v>0</v>
      </c>
      <c r="AI1279">
        <v>0</v>
      </c>
      <c r="AJ1279">
        <v>1</v>
      </c>
      <c r="AK1279">
        <v>0</v>
      </c>
      <c r="AL1279" t="s">
        <v>35</v>
      </c>
    </row>
    <row r="1280" spans="1:38" hidden="1" x14ac:dyDescent="0.2">
      <c r="A1280">
        <v>6029</v>
      </c>
      <c r="B1280">
        <v>77</v>
      </c>
      <c r="C1280" t="str">
        <f>QUOTIENT(Table1[[#This Row],[Age]],10)*10&amp;"-"&amp;(QUOTIENT(Table1[[#This Row],[Age]],10)*10)+9</f>
        <v>70-79</v>
      </c>
      <c r="D1280">
        <v>1</v>
      </c>
      <c r="E1280">
        <v>1</v>
      </c>
      <c r="F1280">
        <v>2</v>
      </c>
      <c r="G1280" s="3">
        <v>26.022077551152499</v>
      </c>
      <c r="H1280" s="3" t="str">
        <f>IF(Table1[[#This Row],[BMI]]&lt;18.5,"Underweight",IF(AND(Table1[[#This Row],[BMI]]&gt;=18.5,Table1[[#This Row],[BMI]]&lt;25),"Normal Weight",IF(AND(Table1[[#This Row],[BMI]]&gt;=25,Table1[[#This Row],[BMI]]&lt;30),"Overweight","Obesity")))</f>
        <v>Overweight</v>
      </c>
      <c r="I1280">
        <v>0</v>
      </c>
      <c r="J1280">
        <v>6.7930414478457299</v>
      </c>
      <c r="K1280">
        <v>8.0487457414743098</v>
      </c>
      <c r="L1280">
        <v>3.2723340937779102</v>
      </c>
      <c r="M1280">
        <v>6.8715086249770998</v>
      </c>
      <c r="N1280">
        <v>1</v>
      </c>
      <c r="O1280">
        <v>0</v>
      </c>
      <c r="P1280">
        <v>0</v>
      </c>
      <c r="Q1280">
        <v>0</v>
      </c>
      <c r="R1280">
        <v>0</v>
      </c>
      <c r="S1280">
        <v>0</v>
      </c>
      <c r="T1280">
        <v>113</v>
      </c>
      <c r="U1280">
        <v>88</v>
      </c>
      <c r="V1280">
        <v>183.36134499769301</v>
      </c>
      <c r="W1280">
        <v>177.93236712822301</v>
      </c>
      <c r="X1280">
        <v>20.0034340149844</v>
      </c>
      <c r="Y1280">
        <v>60.345148776054302</v>
      </c>
      <c r="Z1280">
        <v>1.1102186398409699</v>
      </c>
      <c r="AA1280" t="str">
        <f>IF(Table1[[#This Row],[MMSE]]&lt;10, "Severe", IF(AND(Table1[[#This Row],[MMSE]]&gt;10,Table1[[#This Row],[MMSE]]&lt;21),"Moderate",IF(AND(Table1[[#This Row],[MMSE]]&gt;=21,Table1[[#This Row],[MMSE]]&lt;25),"Mild","Normal")))</f>
        <v>Severe</v>
      </c>
      <c r="AB1280">
        <v>9.8749239702627598</v>
      </c>
      <c r="AC1280">
        <v>0</v>
      </c>
      <c r="AD1280">
        <v>0</v>
      </c>
      <c r="AE1280">
        <v>1.8326749922044301</v>
      </c>
      <c r="AF1280">
        <v>1</v>
      </c>
      <c r="AG1280">
        <v>1</v>
      </c>
      <c r="AH1280">
        <v>0</v>
      </c>
      <c r="AI1280">
        <v>1</v>
      </c>
      <c r="AJ1280">
        <v>1</v>
      </c>
      <c r="AK1280">
        <v>0</v>
      </c>
      <c r="AL1280" t="s">
        <v>35</v>
      </c>
    </row>
    <row r="1281" spans="1:38" hidden="1" x14ac:dyDescent="0.2">
      <c r="A1281">
        <v>6030</v>
      </c>
      <c r="B1281">
        <v>63</v>
      </c>
      <c r="C1281" t="str">
        <f>QUOTIENT(Table1[[#This Row],[Age]],10)*10&amp;"-"&amp;(QUOTIENT(Table1[[#This Row],[Age]],10)*10)+9</f>
        <v>60-69</v>
      </c>
      <c r="D1281">
        <v>0</v>
      </c>
      <c r="E1281">
        <v>3</v>
      </c>
      <c r="F1281">
        <v>1</v>
      </c>
      <c r="G1281" s="3">
        <v>32.212718288491502</v>
      </c>
      <c r="H1281" s="3" t="str">
        <f>IF(Table1[[#This Row],[BMI]]&lt;18.5,"Underweight",IF(AND(Table1[[#This Row],[BMI]]&gt;=18.5,Table1[[#This Row],[BMI]]&lt;25),"Normal Weight",IF(AND(Table1[[#This Row],[BMI]]&gt;=25,Table1[[#This Row],[BMI]]&lt;30),"Overweight","Obesity")))</f>
        <v>Obesity</v>
      </c>
      <c r="I1281">
        <v>1</v>
      </c>
      <c r="J1281">
        <v>12.752015182253199</v>
      </c>
      <c r="K1281">
        <v>8.8430009042539197</v>
      </c>
      <c r="L1281">
        <v>9.9561992493267404</v>
      </c>
      <c r="M1281">
        <v>6.7865569480874504</v>
      </c>
      <c r="N1281">
        <v>0</v>
      </c>
      <c r="O1281">
        <v>0</v>
      </c>
      <c r="P1281">
        <v>0</v>
      </c>
      <c r="Q1281">
        <v>0</v>
      </c>
      <c r="R1281">
        <v>0</v>
      </c>
      <c r="S1281">
        <v>0</v>
      </c>
      <c r="T1281">
        <v>131</v>
      </c>
      <c r="U1281">
        <v>65</v>
      </c>
      <c r="V1281">
        <v>184.112269083922</v>
      </c>
      <c r="W1281">
        <v>94.288896771033194</v>
      </c>
      <c r="X1281">
        <v>35.6209015327806</v>
      </c>
      <c r="Y1281">
        <v>375.50203488116102</v>
      </c>
      <c r="Z1281">
        <v>8.0312451273972698</v>
      </c>
      <c r="AA1281" t="str">
        <f>IF(Table1[[#This Row],[MMSE]]&lt;10, "Severe", IF(AND(Table1[[#This Row],[MMSE]]&gt;10,Table1[[#This Row],[MMSE]]&lt;21),"Moderate",IF(AND(Table1[[#This Row],[MMSE]]&gt;=21,Table1[[#This Row],[MMSE]]&lt;25),"Mild","Normal")))</f>
        <v>Severe</v>
      </c>
      <c r="AB1281">
        <v>0.25604011196561799</v>
      </c>
      <c r="AC1281">
        <v>0</v>
      </c>
      <c r="AD1281">
        <v>1</v>
      </c>
      <c r="AE1281">
        <v>1.5970814091243699</v>
      </c>
      <c r="AF1281">
        <v>1</v>
      </c>
      <c r="AG1281">
        <v>0</v>
      </c>
      <c r="AH1281">
        <v>0</v>
      </c>
      <c r="AI1281">
        <v>0</v>
      </c>
      <c r="AJ1281">
        <v>1</v>
      </c>
      <c r="AK1281">
        <v>1</v>
      </c>
      <c r="AL1281" t="s">
        <v>35</v>
      </c>
    </row>
    <row r="1282" spans="1:38" x14ac:dyDescent="0.2">
      <c r="A1282">
        <v>6031</v>
      </c>
      <c r="B1282">
        <v>77</v>
      </c>
      <c r="C1282" t="str">
        <f>QUOTIENT(Table1[[#This Row],[Age]],10)*10&amp;"-"&amp;(QUOTIENT(Table1[[#This Row],[Age]],10)*10)+9</f>
        <v>70-79</v>
      </c>
      <c r="D1282">
        <v>1</v>
      </c>
      <c r="E1282">
        <v>0</v>
      </c>
      <c r="F1282">
        <v>2</v>
      </c>
      <c r="G1282" s="3">
        <v>21.5389942780164</v>
      </c>
      <c r="H1282" s="3" t="str">
        <f>IF(Table1[[#This Row],[BMI]]&lt;18.5,"Underweight",IF(AND(Table1[[#This Row],[BMI]]&gt;=18.5,Table1[[#This Row],[BMI]]&lt;25),"Normal Weight",IF(AND(Table1[[#This Row],[BMI]]&gt;=25,Table1[[#This Row],[BMI]]&lt;30),"Overweight","Obesity")))</f>
        <v>Normal Weight</v>
      </c>
      <c r="I1282">
        <v>1</v>
      </c>
      <c r="J1282">
        <v>7.4542561066151203</v>
      </c>
      <c r="K1282">
        <v>6.2160649090008304</v>
      </c>
      <c r="L1282">
        <v>7.9547740544193202</v>
      </c>
      <c r="M1282">
        <v>4.1098707788288298</v>
      </c>
      <c r="N1282">
        <v>0</v>
      </c>
      <c r="O1282">
        <v>0</v>
      </c>
      <c r="P1282">
        <v>0</v>
      </c>
      <c r="Q1282">
        <v>0</v>
      </c>
      <c r="R1282">
        <v>0</v>
      </c>
      <c r="S1282">
        <v>0</v>
      </c>
      <c r="T1282">
        <v>144</v>
      </c>
      <c r="U1282">
        <v>93</v>
      </c>
      <c r="V1282">
        <v>172.74503825766999</v>
      </c>
      <c r="W1282">
        <v>135.22350100768901</v>
      </c>
      <c r="X1282">
        <v>96.074862301699</v>
      </c>
      <c r="Y1282">
        <v>280.932424760868</v>
      </c>
      <c r="Z1282">
        <v>11.591965153740899</v>
      </c>
      <c r="AA1282" t="str">
        <f>IF(Table1[[#This Row],[MMSE]]&lt;10, "Severe", IF(AND(Table1[[#This Row],[MMSE]]&gt;10,Table1[[#This Row],[MMSE]]&lt;21),"Moderate",IF(AND(Table1[[#This Row],[MMSE]]&gt;=21,Table1[[#This Row],[MMSE]]&lt;25),"Mild","Normal")))</f>
        <v>Moderate</v>
      </c>
      <c r="AB1282">
        <v>6.9259720273540601</v>
      </c>
      <c r="AC1282">
        <v>0</v>
      </c>
      <c r="AD1282">
        <v>0</v>
      </c>
      <c r="AE1282">
        <v>2.3355880726779299</v>
      </c>
      <c r="AF1282">
        <v>1</v>
      </c>
      <c r="AG1282">
        <v>0</v>
      </c>
      <c r="AH1282">
        <v>0</v>
      </c>
      <c r="AI1282">
        <v>0</v>
      </c>
      <c r="AJ1282">
        <v>0</v>
      </c>
      <c r="AK1282">
        <v>0</v>
      </c>
      <c r="AL1282" t="s">
        <v>35</v>
      </c>
    </row>
    <row r="1283" spans="1:38" x14ac:dyDescent="0.2">
      <c r="A1283">
        <v>6032</v>
      </c>
      <c r="B1283">
        <v>66</v>
      </c>
      <c r="C1283" t="str">
        <f>QUOTIENT(Table1[[#This Row],[Age]],10)*10&amp;"-"&amp;(QUOTIENT(Table1[[#This Row],[Age]],10)*10)+9</f>
        <v>60-69</v>
      </c>
      <c r="D1283">
        <v>0</v>
      </c>
      <c r="E1283">
        <v>1</v>
      </c>
      <c r="F1283">
        <v>2</v>
      </c>
      <c r="G1283" s="3">
        <v>32.184845614000103</v>
      </c>
      <c r="H1283" s="3" t="str">
        <f>IF(Table1[[#This Row],[BMI]]&lt;18.5,"Underweight",IF(AND(Table1[[#This Row],[BMI]]&gt;=18.5,Table1[[#This Row],[BMI]]&lt;25),"Normal Weight",IF(AND(Table1[[#This Row],[BMI]]&gt;=25,Table1[[#This Row],[BMI]]&lt;30),"Overweight","Obesity")))</f>
        <v>Obesity</v>
      </c>
      <c r="I1283">
        <v>0</v>
      </c>
      <c r="J1283">
        <v>2.2162079893097899</v>
      </c>
      <c r="K1283">
        <v>9.1381696028219306</v>
      </c>
      <c r="L1283">
        <v>1.27905745585871</v>
      </c>
      <c r="M1283">
        <v>5.6883346092173301</v>
      </c>
      <c r="N1283">
        <v>1</v>
      </c>
      <c r="O1283">
        <v>1</v>
      </c>
      <c r="P1283">
        <v>0</v>
      </c>
      <c r="Q1283">
        <v>0</v>
      </c>
      <c r="R1283">
        <v>0</v>
      </c>
      <c r="S1283">
        <v>0</v>
      </c>
      <c r="T1283">
        <v>117</v>
      </c>
      <c r="U1283">
        <v>88</v>
      </c>
      <c r="V1283">
        <v>232.15607604549001</v>
      </c>
      <c r="W1283">
        <v>160.85654568346999</v>
      </c>
      <c r="X1283">
        <v>27.941018254630301</v>
      </c>
      <c r="Y1283">
        <v>138.27937954208599</v>
      </c>
      <c r="Z1283">
        <v>11.4769641418986</v>
      </c>
      <c r="AA1283" t="str">
        <f>IF(Table1[[#This Row],[MMSE]]&lt;10, "Severe", IF(AND(Table1[[#This Row],[MMSE]]&gt;10,Table1[[#This Row],[MMSE]]&lt;21),"Moderate",IF(AND(Table1[[#This Row],[MMSE]]&gt;=21,Table1[[#This Row],[MMSE]]&lt;25),"Mild","Normal")))</f>
        <v>Moderate</v>
      </c>
      <c r="AB1283">
        <v>0.12853686438315501</v>
      </c>
      <c r="AC1283">
        <v>0</v>
      </c>
      <c r="AD1283">
        <v>0</v>
      </c>
      <c r="AE1283">
        <v>7.0369023746433701</v>
      </c>
      <c r="AF1283">
        <v>0</v>
      </c>
      <c r="AG1283">
        <v>0</v>
      </c>
      <c r="AH1283">
        <v>0</v>
      </c>
      <c r="AI1283">
        <v>1</v>
      </c>
      <c r="AJ1283">
        <v>1</v>
      </c>
      <c r="AK1283">
        <v>0</v>
      </c>
      <c r="AL1283" t="s">
        <v>35</v>
      </c>
    </row>
    <row r="1284" spans="1:38" x14ac:dyDescent="0.2">
      <c r="A1284">
        <v>6033</v>
      </c>
      <c r="B1284">
        <v>75</v>
      </c>
      <c r="C1284" t="str">
        <f>QUOTIENT(Table1[[#This Row],[Age]],10)*10&amp;"-"&amp;(QUOTIENT(Table1[[#This Row],[Age]],10)*10)+9</f>
        <v>70-79</v>
      </c>
      <c r="D1284">
        <v>1</v>
      </c>
      <c r="E1284">
        <v>1</v>
      </c>
      <c r="F1284">
        <v>2</v>
      </c>
      <c r="G1284" s="3">
        <v>17.989630605402699</v>
      </c>
      <c r="H1284" s="3" t="str">
        <f>IF(Table1[[#This Row],[BMI]]&lt;18.5,"Underweight",IF(AND(Table1[[#This Row],[BMI]]&gt;=18.5,Table1[[#This Row],[BMI]]&lt;25),"Normal Weight",IF(AND(Table1[[#This Row],[BMI]]&gt;=25,Table1[[#This Row],[BMI]]&lt;30),"Overweight","Obesity")))</f>
        <v>Underweight</v>
      </c>
      <c r="I1284">
        <v>0</v>
      </c>
      <c r="J1284">
        <v>5.3644833990827996</v>
      </c>
      <c r="K1284">
        <v>5.6134414511619397</v>
      </c>
      <c r="L1284">
        <v>2.4327042392119602</v>
      </c>
      <c r="M1284">
        <v>5.6797205889759503</v>
      </c>
      <c r="N1284">
        <v>0</v>
      </c>
      <c r="O1284">
        <v>1</v>
      </c>
      <c r="P1284">
        <v>0</v>
      </c>
      <c r="Q1284">
        <v>0</v>
      </c>
      <c r="R1284">
        <v>0</v>
      </c>
      <c r="S1284">
        <v>0</v>
      </c>
      <c r="T1284">
        <v>100</v>
      </c>
      <c r="U1284">
        <v>82</v>
      </c>
      <c r="V1284">
        <v>278.75453138553399</v>
      </c>
      <c r="W1284">
        <v>52.511286858798002</v>
      </c>
      <c r="X1284">
        <v>97.072680507303204</v>
      </c>
      <c r="Y1284">
        <v>177.47257882512599</v>
      </c>
      <c r="Z1284">
        <v>14.0638354700938</v>
      </c>
      <c r="AA1284" t="str">
        <f>IF(Table1[[#This Row],[MMSE]]&lt;10, "Severe", IF(AND(Table1[[#This Row],[MMSE]]&gt;10,Table1[[#This Row],[MMSE]]&lt;21),"Moderate",IF(AND(Table1[[#This Row],[MMSE]]&gt;=21,Table1[[#This Row],[MMSE]]&lt;25),"Mild","Normal")))</f>
        <v>Moderate</v>
      </c>
      <c r="AB1284">
        <v>1.97953648139869</v>
      </c>
      <c r="AC1284">
        <v>0</v>
      </c>
      <c r="AD1284">
        <v>1</v>
      </c>
      <c r="AE1284">
        <v>2.9597257939807702</v>
      </c>
      <c r="AF1284">
        <v>0</v>
      </c>
      <c r="AG1284">
        <v>0</v>
      </c>
      <c r="AH1284">
        <v>0</v>
      </c>
      <c r="AI1284">
        <v>0</v>
      </c>
      <c r="AJ1284">
        <v>0</v>
      </c>
      <c r="AK1284">
        <v>1</v>
      </c>
      <c r="AL1284" t="s">
        <v>35</v>
      </c>
    </row>
    <row r="1285" spans="1:38" hidden="1" x14ac:dyDescent="0.2">
      <c r="A1285">
        <v>6034</v>
      </c>
      <c r="B1285">
        <v>72</v>
      </c>
      <c r="C1285" t="str">
        <f>QUOTIENT(Table1[[#This Row],[Age]],10)*10&amp;"-"&amp;(QUOTIENT(Table1[[#This Row],[Age]],10)*10)+9</f>
        <v>70-79</v>
      </c>
      <c r="D1285">
        <v>1</v>
      </c>
      <c r="E1285">
        <v>0</v>
      </c>
      <c r="F1285">
        <v>1</v>
      </c>
      <c r="G1285" s="3">
        <v>31.3837602871074</v>
      </c>
      <c r="H1285" s="3" t="str">
        <f>IF(Table1[[#This Row],[BMI]]&lt;18.5,"Underweight",IF(AND(Table1[[#This Row],[BMI]]&gt;=18.5,Table1[[#This Row],[BMI]]&lt;25),"Normal Weight",IF(AND(Table1[[#This Row],[BMI]]&gt;=25,Table1[[#This Row],[BMI]]&lt;30),"Overweight","Obesity")))</f>
        <v>Obesity</v>
      </c>
      <c r="I1285">
        <v>0</v>
      </c>
      <c r="J1285">
        <v>14.233645369474701</v>
      </c>
      <c r="K1285">
        <v>5.1692998067992004</v>
      </c>
      <c r="L1285">
        <v>1.43325560957634</v>
      </c>
      <c r="M1285">
        <v>4.8465225640721403</v>
      </c>
      <c r="N1285">
        <v>0</v>
      </c>
      <c r="O1285">
        <v>0</v>
      </c>
      <c r="P1285">
        <v>0</v>
      </c>
      <c r="Q1285">
        <v>0</v>
      </c>
      <c r="R1285">
        <v>0</v>
      </c>
      <c r="S1285">
        <v>0</v>
      </c>
      <c r="T1285">
        <v>95</v>
      </c>
      <c r="U1285">
        <v>106</v>
      </c>
      <c r="V1285">
        <v>180.57167496883201</v>
      </c>
      <c r="W1285">
        <v>133.028273515216</v>
      </c>
      <c r="X1285">
        <v>22.250837230089299</v>
      </c>
      <c r="Y1285">
        <v>148.326550053273</v>
      </c>
      <c r="Z1285">
        <v>26.951226526622499</v>
      </c>
      <c r="AA1285" t="str">
        <f>IF(Table1[[#This Row],[MMSE]]&lt;10, "Severe", IF(AND(Table1[[#This Row],[MMSE]]&gt;10,Table1[[#This Row],[MMSE]]&lt;21),"Moderate",IF(AND(Table1[[#This Row],[MMSE]]&gt;=21,Table1[[#This Row],[MMSE]]&lt;25),"Mild","Normal")))</f>
        <v>Normal</v>
      </c>
      <c r="AB1285">
        <v>8.6971208205753197</v>
      </c>
      <c r="AC1285">
        <v>0</v>
      </c>
      <c r="AD1285">
        <v>1</v>
      </c>
      <c r="AE1285">
        <v>6.9482355913897997</v>
      </c>
      <c r="AF1285">
        <v>0</v>
      </c>
      <c r="AG1285">
        <v>0</v>
      </c>
      <c r="AH1285">
        <v>0</v>
      </c>
      <c r="AI1285">
        <v>0</v>
      </c>
      <c r="AJ1285">
        <v>1</v>
      </c>
      <c r="AK1285">
        <v>0</v>
      </c>
      <c r="AL1285" t="s">
        <v>35</v>
      </c>
    </row>
    <row r="1286" spans="1:38" hidden="1" x14ac:dyDescent="0.2">
      <c r="A1286">
        <v>6035</v>
      </c>
      <c r="B1286">
        <v>70</v>
      </c>
      <c r="C1286" t="str">
        <f>QUOTIENT(Table1[[#This Row],[Age]],10)*10&amp;"-"&amp;(QUOTIENT(Table1[[#This Row],[Age]],10)*10)+9</f>
        <v>70-79</v>
      </c>
      <c r="D1286">
        <v>1</v>
      </c>
      <c r="E1286">
        <v>0</v>
      </c>
      <c r="F1286">
        <v>2</v>
      </c>
      <c r="G1286" s="3">
        <v>25.595418701343402</v>
      </c>
      <c r="H1286" s="3" t="str">
        <f>IF(Table1[[#This Row],[BMI]]&lt;18.5,"Underweight",IF(AND(Table1[[#This Row],[BMI]]&gt;=18.5,Table1[[#This Row],[BMI]]&lt;25),"Normal Weight",IF(AND(Table1[[#This Row],[BMI]]&gt;=25,Table1[[#This Row],[BMI]]&lt;30),"Overweight","Obesity")))</f>
        <v>Overweight</v>
      </c>
      <c r="I1286">
        <v>0</v>
      </c>
      <c r="J1286">
        <v>17.400645932947999</v>
      </c>
      <c r="K1286">
        <v>2.67257634386011</v>
      </c>
      <c r="L1286">
        <v>6.5871169870000399</v>
      </c>
      <c r="M1286">
        <v>9.4099644160406903</v>
      </c>
      <c r="N1286">
        <v>1</v>
      </c>
      <c r="O1286">
        <v>0</v>
      </c>
      <c r="P1286">
        <v>0</v>
      </c>
      <c r="Q1286">
        <v>0</v>
      </c>
      <c r="R1286">
        <v>0</v>
      </c>
      <c r="S1286">
        <v>0</v>
      </c>
      <c r="T1286">
        <v>110</v>
      </c>
      <c r="U1286">
        <v>63</v>
      </c>
      <c r="V1286">
        <v>296.95991396155301</v>
      </c>
      <c r="W1286">
        <v>76.272127216940802</v>
      </c>
      <c r="X1286">
        <v>92.352485886706404</v>
      </c>
      <c r="Y1286">
        <v>173.159145033426</v>
      </c>
      <c r="Z1286">
        <v>21.6435601389014</v>
      </c>
      <c r="AA1286" t="str">
        <f>IF(Table1[[#This Row],[MMSE]]&lt;10, "Severe", IF(AND(Table1[[#This Row],[MMSE]]&gt;10,Table1[[#This Row],[MMSE]]&lt;21),"Moderate",IF(AND(Table1[[#This Row],[MMSE]]&gt;=21,Table1[[#This Row],[MMSE]]&lt;25),"Mild","Normal")))</f>
        <v>Mild</v>
      </c>
      <c r="AB1286">
        <v>4.3990821484278797</v>
      </c>
      <c r="AC1286">
        <v>0</v>
      </c>
      <c r="AD1286">
        <v>1</v>
      </c>
      <c r="AE1286">
        <v>8.3485208377879001</v>
      </c>
      <c r="AF1286">
        <v>0</v>
      </c>
      <c r="AG1286">
        <v>0</v>
      </c>
      <c r="AH1286">
        <v>1</v>
      </c>
      <c r="AI1286">
        <v>0</v>
      </c>
      <c r="AJ1286">
        <v>1</v>
      </c>
      <c r="AK1286">
        <v>1</v>
      </c>
      <c r="AL1286" t="s">
        <v>35</v>
      </c>
    </row>
    <row r="1287" spans="1:38" hidden="1" x14ac:dyDescent="0.2">
      <c r="A1287">
        <v>6036</v>
      </c>
      <c r="B1287">
        <v>68</v>
      </c>
      <c r="C1287" t="str">
        <f>QUOTIENT(Table1[[#This Row],[Age]],10)*10&amp;"-"&amp;(QUOTIENT(Table1[[#This Row],[Age]],10)*10)+9</f>
        <v>60-69</v>
      </c>
      <c r="D1287">
        <v>1</v>
      </c>
      <c r="E1287">
        <v>3</v>
      </c>
      <c r="F1287">
        <v>0</v>
      </c>
      <c r="G1287" s="3">
        <v>20.333972292095599</v>
      </c>
      <c r="H1287" s="3" t="str">
        <f>IF(Table1[[#This Row],[BMI]]&lt;18.5,"Underweight",IF(AND(Table1[[#This Row],[BMI]]&gt;=18.5,Table1[[#This Row],[BMI]]&lt;25),"Normal Weight",IF(AND(Table1[[#This Row],[BMI]]&gt;=25,Table1[[#This Row],[BMI]]&lt;30),"Overweight","Obesity")))</f>
        <v>Normal Weight</v>
      </c>
      <c r="I1287">
        <v>1</v>
      </c>
      <c r="J1287">
        <v>0.99274562914983799</v>
      </c>
      <c r="K1287">
        <v>7.0474391516794999</v>
      </c>
      <c r="L1287">
        <v>5.3157554055016298</v>
      </c>
      <c r="M1287">
        <v>9.1124667111958004</v>
      </c>
      <c r="N1287">
        <v>0</v>
      </c>
      <c r="O1287">
        <v>0</v>
      </c>
      <c r="P1287">
        <v>0</v>
      </c>
      <c r="Q1287">
        <v>0</v>
      </c>
      <c r="R1287">
        <v>0</v>
      </c>
      <c r="S1287">
        <v>1</v>
      </c>
      <c r="T1287">
        <v>146</v>
      </c>
      <c r="U1287">
        <v>88</v>
      </c>
      <c r="V1287">
        <v>191.44411555405199</v>
      </c>
      <c r="W1287">
        <v>87.420547194199798</v>
      </c>
      <c r="X1287">
        <v>97.224271684212297</v>
      </c>
      <c r="Y1287">
        <v>163.931184012134</v>
      </c>
      <c r="Z1287">
        <v>26.3299103084025</v>
      </c>
      <c r="AA1287" t="str">
        <f>IF(Table1[[#This Row],[MMSE]]&lt;10, "Severe", IF(AND(Table1[[#This Row],[MMSE]]&gt;10,Table1[[#This Row],[MMSE]]&lt;21),"Moderate",IF(AND(Table1[[#This Row],[MMSE]]&gt;=21,Table1[[#This Row],[MMSE]]&lt;25),"Mild","Normal")))</f>
        <v>Normal</v>
      </c>
      <c r="AB1287">
        <v>7.6059246095537603</v>
      </c>
      <c r="AC1287">
        <v>0</v>
      </c>
      <c r="AD1287">
        <v>0</v>
      </c>
      <c r="AE1287">
        <v>7.7937939032734196</v>
      </c>
      <c r="AF1287">
        <v>0</v>
      </c>
      <c r="AG1287">
        <v>0</v>
      </c>
      <c r="AH1287">
        <v>1</v>
      </c>
      <c r="AI1287">
        <v>0</v>
      </c>
      <c r="AJ1287">
        <v>0</v>
      </c>
      <c r="AK1287">
        <v>0</v>
      </c>
      <c r="AL1287" t="s">
        <v>35</v>
      </c>
    </row>
    <row r="1288" spans="1:38" x14ac:dyDescent="0.2">
      <c r="A1288">
        <v>6037</v>
      </c>
      <c r="B1288">
        <v>87</v>
      </c>
      <c r="C1288" t="str">
        <f>QUOTIENT(Table1[[#This Row],[Age]],10)*10&amp;"-"&amp;(QUOTIENT(Table1[[#This Row],[Age]],10)*10)+9</f>
        <v>80-89</v>
      </c>
      <c r="D1288">
        <v>1</v>
      </c>
      <c r="E1288">
        <v>0</v>
      </c>
      <c r="F1288">
        <v>3</v>
      </c>
      <c r="G1288" s="3">
        <v>24.7882908926114</v>
      </c>
      <c r="H1288" s="3" t="str">
        <f>IF(Table1[[#This Row],[BMI]]&lt;18.5,"Underweight",IF(AND(Table1[[#This Row],[BMI]]&gt;=18.5,Table1[[#This Row],[BMI]]&lt;25),"Normal Weight",IF(AND(Table1[[#This Row],[BMI]]&gt;=25,Table1[[#This Row],[BMI]]&lt;30),"Overweight","Obesity")))</f>
        <v>Normal Weight</v>
      </c>
      <c r="I1288">
        <v>0</v>
      </c>
      <c r="J1288">
        <v>1.3669570438107701</v>
      </c>
      <c r="K1288">
        <v>8.5569113669513506</v>
      </c>
      <c r="L1288">
        <v>7.9027270303529704</v>
      </c>
      <c r="M1288">
        <v>5.8711775035016496</v>
      </c>
      <c r="N1288">
        <v>0</v>
      </c>
      <c r="O1288">
        <v>1</v>
      </c>
      <c r="P1288">
        <v>0</v>
      </c>
      <c r="Q1288">
        <v>0</v>
      </c>
      <c r="R1288">
        <v>0</v>
      </c>
      <c r="S1288">
        <v>0</v>
      </c>
      <c r="T1288">
        <v>116</v>
      </c>
      <c r="U1288">
        <v>61</v>
      </c>
      <c r="V1288">
        <v>296.63632049378799</v>
      </c>
      <c r="W1288">
        <v>178.34437021358599</v>
      </c>
      <c r="X1288">
        <v>87.655357129612398</v>
      </c>
      <c r="Y1288">
        <v>233.31257174363299</v>
      </c>
      <c r="Z1288">
        <v>10.1845319903105</v>
      </c>
      <c r="AA1288" t="str">
        <f>IF(Table1[[#This Row],[MMSE]]&lt;10, "Severe", IF(AND(Table1[[#This Row],[MMSE]]&gt;10,Table1[[#This Row],[MMSE]]&lt;21),"Moderate",IF(AND(Table1[[#This Row],[MMSE]]&gt;=21,Table1[[#This Row],[MMSE]]&lt;25),"Mild","Normal")))</f>
        <v>Moderate</v>
      </c>
      <c r="AB1288">
        <v>7.1624097505902897</v>
      </c>
      <c r="AC1288">
        <v>0</v>
      </c>
      <c r="AD1288">
        <v>0</v>
      </c>
      <c r="AE1288">
        <v>0.91222677546050801</v>
      </c>
      <c r="AF1288">
        <v>1</v>
      </c>
      <c r="AG1288">
        <v>0</v>
      </c>
      <c r="AH1288">
        <v>0</v>
      </c>
      <c r="AI1288">
        <v>0</v>
      </c>
      <c r="AJ1288">
        <v>0</v>
      </c>
      <c r="AK1288">
        <v>0</v>
      </c>
      <c r="AL1288" t="s">
        <v>35</v>
      </c>
    </row>
    <row r="1289" spans="1:38" hidden="1" x14ac:dyDescent="0.2">
      <c r="A1289">
        <v>6038</v>
      </c>
      <c r="B1289">
        <v>62</v>
      </c>
      <c r="C1289" t="str">
        <f>QUOTIENT(Table1[[#This Row],[Age]],10)*10&amp;"-"&amp;(QUOTIENT(Table1[[#This Row],[Age]],10)*10)+9</f>
        <v>60-69</v>
      </c>
      <c r="D1289">
        <v>1</v>
      </c>
      <c r="E1289">
        <v>0</v>
      </c>
      <c r="F1289">
        <v>1</v>
      </c>
      <c r="G1289" s="3">
        <v>39.388158516530801</v>
      </c>
      <c r="H1289" s="3" t="str">
        <f>IF(Table1[[#This Row],[BMI]]&lt;18.5,"Underweight",IF(AND(Table1[[#This Row],[BMI]]&gt;=18.5,Table1[[#This Row],[BMI]]&lt;25),"Normal Weight",IF(AND(Table1[[#This Row],[BMI]]&gt;=25,Table1[[#This Row],[BMI]]&lt;30),"Overweight","Obesity")))</f>
        <v>Obesity</v>
      </c>
      <c r="I1289">
        <v>0</v>
      </c>
      <c r="J1289">
        <v>14.5100036123817</v>
      </c>
      <c r="K1289">
        <v>6.4993057269784398</v>
      </c>
      <c r="L1289">
        <v>2.6040030904964602</v>
      </c>
      <c r="M1289">
        <v>8.2040631830343003</v>
      </c>
      <c r="N1289">
        <v>0</v>
      </c>
      <c r="O1289">
        <v>0</v>
      </c>
      <c r="P1289">
        <v>0</v>
      </c>
      <c r="Q1289">
        <v>0</v>
      </c>
      <c r="R1289">
        <v>0</v>
      </c>
      <c r="S1289">
        <v>0</v>
      </c>
      <c r="T1289">
        <v>123</v>
      </c>
      <c r="U1289">
        <v>92</v>
      </c>
      <c r="V1289">
        <v>293.17429971406398</v>
      </c>
      <c r="W1289">
        <v>94.152204439274598</v>
      </c>
      <c r="X1289">
        <v>81.800131908560701</v>
      </c>
      <c r="Y1289">
        <v>392.729463728241</v>
      </c>
      <c r="Z1289">
        <v>28.151536957701399</v>
      </c>
      <c r="AA1289" t="str">
        <f>IF(Table1[[#This Row],[MMSE]]&lt;10, "Severe", IF(AND(Table1[[#This Row],[MMSE]]&gt;10,Table1[[#This Row],[MMSE]]&lt;21),"Moderate",IF(AND(Table1[[#This Row],[MMSE]]&gt;=21,Table1[[#This Row],[MMSE]]&lt;25),"Mild","Normal")))</f>
        <v>Normal</v>
      </c>
      <c r="AB1289">
        <v>8.6378189036201292</v>
      </c>
      <c r="AC1289">
        <v>0</v>
      </c>
      <c r="AD1289">
        <v>0</v>
      </c>
      <c r="AE1289">
        <v>5.2690842858017897</v>
      </c>
      <c r="AF1289">
        <v>0</v>
      </c>
      <c r="AG1289">
        <v>0</v>
      </c>
      <c r="AH1289">
        <v>0</v>
      </c>
      <c r="AI1289">
        <v>0</v>
      </c>
      <c r="AJ1289">
        <v>0</v>
      </c>
      <c r="AK1289">
        <v>0</v>
      </c>
      <c r="AL1289" t="s">
        <v>35</v>
      </c>
    </row>
    <row r="1290" spans="1:38" hidden="1" x14ac:dyDescent="0.2">
      <c r="A1290">
        <v>6039</v>
      </c>
      <c r="B1290">
        <v>78</v>
      </c>
      <c r="C1290" t="str">
        <f>QUOTIENT(Table1[[#This Row],[Age]],10)*10&amp;"-"&amp;(QUOTIENT(Table1[[#This Row],[Age]],10)*10)+9</f>
        <v>70-79</v>
      </c>
      <c r="D1290">
        <v>1</v>
      </c>
      <c r="E1290">
        <v>0</v>
      </c>
      <c r="F1290">
        <v>1</v>
      </c>
      <c r="G1290" s="3">
        <v>25.618783626534</v>
      </c>
      <c r="H1290" s="3" t="str">
        <f>IF(Table1[[#This Row],[BMI]]&lt;18.5,"Underweight",IF(AND(Table1[[#This Row],[BMI]]&gt;=18.5,Table1[[#This Row],[BMI]]&lt;25),"Normal Weight",IF(AND(Table1[[#This Row],[BMI]]&gt;=25,Table1[[#This Row],[BMI]]&lt;30),"Overweight","Obesity")))</f>
        <v>Overweight</v>
      </c>
      <c r="I1290">
        <v>0</v>
      </c>
      <c r="J1290">
        <v>9.9344123762417293</v>
      </c>
      <c r="K1290">
        <v>1.5035282138977999</v>
      </c>
      <c r="L1290">
        <v>5.7310512670068103</v>
      </c>
      <c r="M1290">
        <v>6.9963842445526403</v>
      </c>
      <c r="N1290">
        <v>1</v>
      </c>
      <c r="O1290">
        <v>0</v>
      </c>
      <c r="P1290">
        <v>0</v>
      </c>
      <c r="Q1290">
        <v>0</v>
      </c>
      <c r="R1290">
        <v>0</v>
      </c>
      <c r="S1290">
        <v>0</v>
      </c>
      <c r="T1290">
        <v>170</v>
      </c>
      <c r="U1290">
        <v>95</v>
      </c>
      <c r="V1290">
        <v>256.78590429501003</v>
      </c>
      <c r="W1290">
        <v>80.471949337926205</v>
      </c>
      <c r="X1290">
        <v>96.181082743711201</v>
      </c>
      <c r="Y1290">
        <v>321.60093483161802</v>
      </c>
      <c r="Z1290">
        <v>26.4896038556166</v>
      </c>
      <c r="AA1290" t="str">
        <f>IF(Table1[[#This Row],[MMSE]]&lt;10, "Severe", IF(AND(Table1[[#This Row],[MMSE]]&gt;10,Table1[[#This Row],[MMSE]]&lt;21),"Moderate",IF(AND(Table1[[#This Row],[MMSE]]&gt;=21,Table1[[#This Row],[MMSE]]&lt;25),"Mild","Normal")))</f>
        <v>Normal</v>
      </c>
      <c r="AB1290">
        <v>0.34977884257373498</v>
      </c>
      <c r="AC1290">
        <v>0</v>
      </c>
      <c r="AD1290">
        <v>0</v>
      </c>
      <c r="AE1290">
        <v>3.2300135081252899</v>
      </c>
      <c r="AF1290">
        <v>0</v>
      </c>
      <c r="AG1290">
        <v>0</v>
      </c>
      <c r="AH1290">
        <v>0</v>
      </c>
      <c r="AI1290">
        <v>0</v>
      </c>
      <c r="AJ1290">
        <v>1</v>
      </c>
      <c r="AK1290">
        <v>0</v>
      </c>
      <c r="AL1290" t="s">
        <v>35</v>
      </c>
    </row>
    <row r="1291" spans="1:38" hidden="1" x14ac:dyDescent="0.2">
      <c r="A1291">
        <v>6040</v>
      </c>
      <c r="B1291">
        <v>88</v>
      </c>
      <c r="C1291" t="str">
        <f>QUOTIENT(Table1[[#This Row],[Age]],10)*10&amp;"-"&amp;(QUOTIENT(Table1[[#This Row],[Age]],10)*10)+9</f>
        <v>80-89</v>
      </c>
      <c r="D1291">
        <v>1</v>
      </c>
      <c r="E1291">
        <v>1</v>
      </c>
      <c r="F1291">
        <v>2</v>
      </c>
      <c r="G1291" s="3">
        <v>20.870683399780098</v>
      </c>
      <c r="H1291" s="3" t="str">
        <f>IF(Table1[[#This Row],[BMI]]&lt;18.5,"Underweight",IF(AND(Table1[[#This Row],[BMI]]&gt;=18.5,Table1[[#This Row],[BMI]]&lt;25),"Normal Weight",IF(AND(Table1[[#This Row],[BMI]]&gt;=25,Table1[[#This Row],[BMI]]&lt;30),"Overweight","Obesity")))</f>
        <v>Normal Weight</v>
      </c>
      <c r="I1291">
        <v>0</v>
      </c>
      <c r="J1291">
        <v>17.1179601647531</v>
      </c>
      <c r="K1291">
        <v>6.1720942243499497</v>
      </c>
      <c r="L1291">
        <v>7.1528841821819498</v>
      </c>
      <c r="M1291">
        <v>7.29416258714659</v>
      </c>
      <c r="N1291">
        <v>0</v>
      </c>
      <c r="O1291">
        <v>0</v>
      </c>
      <c r="P1291">
        <v>0</v>
      </c>
      <c r="Q1291">
        <v>0</v>
      </c>
      <c r="R1291">
        <v>0</v>
      </c>
      <c r="S1291">
        <v>0</v>
      </c>
      <c r="T1291">
        <v>140</v>
      </c>
      <c r="U1291">
        <v>106</v>
      </c>
      <c r="V1291">
        <v>220.50042397903201</v>
      </c>
      <c r="W1291">
        <v>98.0446700118233</v>
      </c>
      <c r="X1291">
        <v>29.4647147135483</v>
      </c>
      <c r="Y1291">
        <v>243.61944923162301</v>
      </c>
      <c r="Z1291">
        <v>25.683382436043701</v>
      </c>
      <c r="AA1291" t="str">
        <f>IF(Table1[[#This Row],[MMSE]]&lt;10, "Severe", IF(AND(Table1[[#This Row],[MMSE]]&gt;10,Table1[[#This Row],[MMSE]]&lt;21),"Moderate",IF(AND(Table1[[#This Row],[MMSE]]&gt;=21,Table1[[#This Row],[MMSE]]&lt;25),"Mild","Normal")))</f>
        <v>Normal</v>
      </c>
      <c r="AB1291">
        <v>8.7278608681107492</v>
      </c>
      <c r="AC1291">
        <v>1</v>
      </c>
      <c r="AD1291">
        <v>0</v>
      </c>
      <c r="AE1291">
        <v>2.1345430387195301</v>
      </c>
      <c r="AF1291">
        <v>0</v>
      </c>
      <c r="AG1291">
        <v>0</v>
      </c>
      <c r="AH1291">
        <v>0</v>
      </c>
      <c r="AI1291">
        <v>0</v>
      </c>
      <c r="AJ1291">
        <v>0</v>
      </c>
      <c r="AK1291">
        <v>0</v>
      </c>
      <c r="AL1291" t="s">
        <v>35</v>
      </c>
    </row>
    <row r="1292" spans="1:38" x14ac:dyDescent="0.2">
      <c r="A1292">
        <v>6041</v>
      </c>
      <c r="B1292">
        <v>82</v>
      </c>
      <c r="C1292" t="str">
        <f>QUOTIENT(Table1[[#This Row],[Age]],10)*10&amp;"-"&amp;(QUOTIENT(Table1[[#This Row],[Age]],10)*10)+9</f>
        <v>80-89</v>
      </c>
      <c r="D1292">
        <v>1</v>
      </c>
      <c r="E1292">
        <v>1</v>
      </c>
      <c r="F1292">
        <v>1</v>
      </c>
      <c r="G1292" s="3">
        <v>29.2242783326564</v>
      </c>
      <c r="H1292" s="3" t="str">
        <f>IF(Table1[[#This Row],[BMI]]&lt;18.5,"Underweight",IF(AND(Table1[[#This Row],[BMI]]&gt;=18.5,Table1[[#This Row],[BMI]]&lt;25),"Normal Weight",IF(AND(Table1[[#This Row],[BMI]]&gt;=25,Table1[[#This Row],[BMI]]&lt;30),"Overweight","Obesity")))</f>
        <v>Overweight</v>
      </c>
      <c r="I1292">
        <v>0</v>
      </c>
      <c r="J1292">
        <v>10.2770108230535</v>
      </c>
      <c r="K1292">
        <v>8.5347615313966898</v>
      </c>
      <c r="L1292">
        <v>1.7593132103559499</v>
      </c>
      <c r="M1292">
        <v>4.4836477481392603</v>
      </c>
      <c r="N1292">
        <v>0</v>
      </c>
      <c r="O1292">
        <v>0</v>
      </c>
      <c r="P1292">
        <v>0</v>
      </c>
      <c r="Q1292">
        <v>0</v>
      </c>
      <c r="R1292">
        <v>0</v>
      </c>
      <c r="S1292">
        <v>0</v>
      </c>
      <c r="T1292">
        <v>119</v>
      </c>
      <c r="U1292">
        <v>81</v>
      </c>
      <c r="V1292">
        <v>259.46989991144801</v>
      </c>
      <c r="W1292">
        <v>165.51500499209601</v>
      </c>
      <c r="X1292">
        <v>50.922993693842798</v>
      </c>
      <c r="Y1292">
        <v>305.45752797118399</v>
      </c>
      <c r="Z1292">
        <v>14.9875956073393</v>
      </c>
      <c r="AA1292" t="str">
        <f>IF(Table1[[#This Row],[MMSE]]&lt;10, "Severe", IF(AND(Table1[[#This Row],[MMSE]]&gt;10,Table1[[#This Row],[MMSE]]&lt;21),"Moderate",IF(AND(Table1[[#This Row],[MMSE]]&gt;=21,Table1[[#This Row],[MMSE]]&lt;25),"Mild","Normal")))</f>
        <v>Moderate</v>
      </c>
      <c r="AB1292">
        <v>1.5569119453986699</v>
      </c>
      <c r="AC1292">
        <v>1</v>
      </c>
      <c r="AD1292">
        <v>0</v>
      </c>
      <c r="AE1292">
        <v>5.0318998285786902</v>
      </c>
      <c r="AF1292">
        <v>0</v>
      </c>
      <c r="AG1292">
        <v>0</v>
      </c>
      <c r="AH1292">
        <v>0</v>
      </c>
      <c r="AI1292">
        <v>0</v>
      </c>
      <c r="AJ1292">
        <v>1</v>
      </c>
      <c r="AK1292">
        <v>1</v>
      </c>
      <c r="AL1292" t="s">
        <v>35</v>
      </c>
    </row>
    <row r="1293" spans="1:38" hidden="1" x14ac:dyDescent="0.2">
      <c r="A1293">
        <v>6042</v>
      </c>
      <c r="B1293">
        <v>84</v>
      </c>
      <c r="C1293" t="str">
        <f>QUOTIENT(Table1[[#This Row],[Age]],10)*10&amp;"-"&amp;(QUOTIENT(Table1[[#This Row],[Age]],10)*10)+9</f>
        <v>80-89</v>
      </c>
      <c r="D1293">
        <v>1</v>
      </c>
      <c r="E1293">
        <v>0</v>
      </c>
      <c r="F1293">
        <v>3</v>
      </c>
      <c r="G1293" s="3">
        <v>31.930697388507799</v>
      </c>
      <c r="H1293" s="3" t="str">
        <f>IF(Table1[[#This Row],[BMI]]&lt;18.5,"Underweight",IF(AND(Table1[[#This Row],[BMI]]&gt;=18.5,Table1[[#This Row],[BMI]]&lt;25),"Normal Weight",IF(AND(Table1[[#This Row],[BMI]]&gt;=25,Table1[[#This Row],[BMI]]&lt;30),"Overweight","Obesity")))</f>
        <v>Obesity</v>
      </c>
      <c r="I1293">
        <v>1</v>
      </c>
      <c r="J1293">
        <v>9.6877600892013795</v>
      </c>
      <c r="K1293">
        <v>6.1461671443082597</v>
      </c>
      <c r="L1293">
        <v>9.2797939854743596</v>
      </c>
      <c r="M1293">
        <v>7.1359662987549903</v>
      </c>
      <c r="N1293">
        <v>0</v>
      </c>
      <c r="O1293">
        <v>0</v>
      </c>
      <c r="P1293">
        <v>0</v>
      </c>
      <c r="Q1293">
        <v>0</v>
      </c>
      <c r="R1293">
        <v>0</v>
      </c>
      <c r="S1293">
        <v>0</v>
      </c>
      <c r="T1293">
        <v>151</v>
      </c>
      <c r="U1293">
        <v>66</v>
      </c>
      <c r="V1293">
        <v>192.55940803224399</v>
      </c>
      <c r="W1293">
        <v>67.403050246545405</v>
      </c>
      <c r="X1293">
        <v>75.930588472635407</v>
      </c>
      <c r="Y1293">
        <v>289.250248038986</v>
      </c>
      <c r="Z1293">
        <v>5.8354912163442103</v>
      </c>
      <c r="AA1293" t="str">
        <f>IF(Table1[[#This Row],[MMSE]]&lt;10, "Severe", IF(AND(Table1[[#This Row],[MMSE]]&gt;10,Table1[[#This Row],[MMSE]]&lt;21),"Moderate",IF(AND(Table1[[#This Row],[MMSE]]&gt;=21,Table1[[#This Row],[MMSE]]&lt;25),"Mild","Normal")))</f>
        <v>Severe</v>
      </c>
      <c r="AB1293">
        <v>8.6525682318719603</v>
      </c>
      <c r="AC1293">
        <v>0</v>
      </c>
      <c r="AD1293">
        <v>0</v>
      </c>
      <c r="AE1293">
        <v>8.4455475257637094</v>
      </c>
      <c r="AF1293">
        <v>0</v>
      </c>
      <c r="AG1293">
        <v>0</v>
      </c>
      <c r="AH1293">
        <v>0</v>
      </c>
      <c r="AI1293">
        <v>0</v>
      </c>
      <c r="AJ1293">
        <v>1</v>
      </c>
      <c r="AK1293">
        <v>0</v>
      </c>
      <c r="AL1293" t="s">
        <v>35</v>
      </c>
    </row>
    <row r="1294" spans="1:38" hidden="1" x14ac:dyDescent="0.2">
      <c r="A1294">
        <v>6043</v>
      </c>
      <c r="B1294">
        <v>83</v>
      </c>
      <c r="C1294" t="str">
        <f>QUOTIENT(Table1[[#This Row],[Age]],10)*10&amp;"-"&amp;(QUOTIENT(Table1[[#This Row],[Age]],10)*10)+9</f>
        <v>80-89</v>
      </c>
      <c r="D1294">
        <v>1</v>
      </c>
      <c r="E1294">
        <v>0</v>
      </c>
      <c r="F1294">
        <v>0</v>
      </c>
      <c r="G1294" s="3">
        <v>36.001098804547702</v>
      </c>
      <c r="H1294" s="3" t="str">
        <f>IF(Table1[[#This Row],[BMI]]&lt;18.5,"Underweight",IF(AND(Table1[[#This Row],[BMI]]&gt;=18.5,Table1[[#This Row],[BMI]]&lt;25),"Normal Weight",IF(AND(Table1[[#This Row],[BMI]]&gt;=25,Table1[[#This Row],[BMI]]&lt;30),"Overweight","Obesity")))</f>
        <v>Obesity</v>
      </c>
      <c r="I1294">
        <v>0</v>
      </c>
      <c r="J1294">
        <v>1.6453059913085999</v>
      </c>
      <c r="K1294">
        <v>9.1605119448119297</v>
      </c>
      <c r="L1294">
        <v>3.6059497164991599</v>
      </c>
      <c r="M1294">
        <v>6.40825615817496</v>
      </c>
      <c r="N1294">
        <v>0</v>
      </c>
      <c r="O1294">
        <v>0</v>
      </c>
      <c r="P1294">
        <v>0</v>
      </c>
      <c r="Q1294">
        <v>0</v>
      </c>
      <c r="R1294">
        <v>0</v>
      </c>
      <c r="S1294">
        <v>0</v>
      </c>
      <c r="T1294">
        <v>174</v>
      </c>
      <c r="U1294">
        <v>81</v>
      </c>
      <c r="V1294">
        <v>222.72777193164899</v>
      </c>
      <c r="W1294">
        <v>136.07194276442601</v>
      </c>
      <c r="X1294">
        <v>42.677097390719297</v>
      </c>
      <c r="Y1294">
        <v>126.974839654444</v>
      </c>
      <c r="Z1294">
        <v>5.1398498558609003</v>
      </c>
      <c r="AA1294" t="str">
        <f>IF(Table1[[#This Row],[MMSE]]&lt;10, "Severe", IF(AND(Table1[[#This Row],[MMSE]]&gt;10,Table1[[#This Row],[MMSE]]&lt;21),"Moderate",IF(AND(Table1[[#This Row],[MMSE]]&gt;=21,Table1[[#This Row],[MMSE]]&lt;25),"Mild","Normal")))</f>
        <v>Severe</v>
      </c>
      <c r="AB1294">
        <v>8.4014394922737097</v>
      </c>
      <c r="AC1294">
        <v>0</v>
      </c>
      <c r="AD1294">
        <v>0</v>
      </c>
      <c r="AE1294">
        <v>1.1500893766798099</v>
      </c>
      <c r="AF1294">
        <v>0</v>
      </c>
      <c r="AG1294">
        <v>0</v>
      </c>
      <c r="AH1294">
        <v>1</v>
      </c>
      <c r="AI1294">
        <v>0</v>
      </c>
      <c r="AJ1294">
        <v>0</v>
      </c>
      <c r="AK1294">
        <v>0</v>
      </c>
      <c r="AL1294" t="s">
        <v>35</v>
      </c>
    </row>
    <row r="1295" spans="1:38" hidden="1" x14ac:dyDescent="0.2">
      <c r="A1295">
        <v>6044</v>
      </c>
      <c r="B1295">
        <v>89</v>
      </c>
      <c r="C1295" t="str">
        <f>QUOTIENT(Table1[[#This Row],[Age]],10)*10&amp;"-"&amp;(QUOTIENT(Table1[[#This Row],[Age]],10)*10)+9</f>
        <v>80-89</v>
      </c>
      <c r="D1295">
        <v>1</v>
      </c>
      <c r="E1295">
        <v>0</v>
      </c>
      <c r="F1295">
        <v>1</v>
      </c>
      <c r="G1295" s="3">
        <v>18.433309701392702</v>
      </c>
      <c r="H1295" s="3" t="str">
        <f>IF(Table1[[#This Row],[BMI]]&lt;18.5,"Underweight",IF(AND(Table1[[#This Row],[BMI]]&gt;=18.5,Table1[[#This Row],[BMI]]&lt;25),"Normal Weight",IF(AND(Table1[[#This Row],[BMI]]&gt;=25,Table1[[#This Row],[BMI]]&lt;30),"Overweight","Obesity")))</f>
        <v>Underweight</v>
      </c>
      <c r="I1295">
        <v>1</v>
      </c>
      <c r="J1295">
        <v>15.571790714965999</v>
      </c>
      <c r="K1295">
        <v>7.77440021346648</v>
      </c>
      <c r="L1295">
        <v>2.6290564110028201</v>
      </c>
      <c r="M1295">
        <v>4.1335896116034103</v>
      </c>
      <c r="N1295">
        <v>0</v>
      </c>
      <c r="O1295">
        <v>1</v>
      </c>
      <c r="P1295">
        <v>0</v>
      </c>
      <c r="Q1295">
        <v>0</v>
      </c>
      <c r="R1295">
        <v>0</v>
      </c>
      <c r="S1295">
        <v>0</v>
      </c>
      <c r="T1295">
        <v>164</v>
      </c>
      <c r="U1295">
        <v>92</v>
      </c>
      <c r="V1295">
        <v>295.88692325441798</v>
      </c>
      <c r="W1295">
        <v>149.695140732743</v>
      </c>
      <c r="X1295">
        <v>81.100541701958505</v>
      </c>
      <c r="Y1295">
        <v>276.73499866255798</v>
      </c>
      <c r="Z1295">
        <v>29.421360363053999</v>
      </c>
      <c r="AA1295" t="str">
        <f>IF(Table1[[#This Row],[MMSE]]&lt;10, "Severe", IF(AND(Table1[[#This Row],[MMSE]]&gt;10,Table1[[#This Row],[MMSE]]&lt;21),"Moderate",IF(AND(Table1[[#This Row],[MMSE]]&gt;=21,Table1[[#This Row],[MMSE]]&lt;25),"Mild","Normal")))</f>
        <v>Normal</v>
      </c>
      <c r="AB1295">
        <v>3.4238724852754001</v>
      </c>
      <c r="AC1295">
        <v>0</v>
      </c>
      <c r="AD1295">
        <v>1</v>
      </c>
      <c r="AE1295">
        <v>8.8743728261795294</v>
      </c>
      <c r="AF1295">
        <v>0</v>
      </c>
      <c r="AG1295">
        <v>1</v>
      </c>
      <c r="AH1295">
        <v>0</v>
      </c>
      <c r="AI1295">
        <v>0</v>
      </c>
      <c r="AJ1295">
        <v>0</v>
      </c>
      <c r="AK1295">
        <v>0</v>
      </c>
      <c r="AL1295" t="s">
        <v>35</v>
      </c>
    </row>
    <row r="1296" spans="1:38" hidden="1" x14ac:dyDescent="0.2">
      <c r="A1296">
        <v>6045</v>
      </c>
      <c r="B1296">
        <v>89</v>
      </c>
      <c r="C1296" t="str">
        <f>QUOTIENT(Table1[[#This Row],[Age]],10)*10&amp;"-"&amp;(QUOTIENT(Table1[[#This Row],[Age]],10)*10)+9</f>
        <v>80-89</v>
      </c>
      <c r="D1296">
        <v>1</v>
      </c>
      <c r="E1296">
        <v>0</v>
      </c>
      <c r="F1296">
        <v>1</v>
      </c>
      <c r="G1296" s="3">
        <v>25.741021264744798</v>
      </c>
      <c r="H1296" s="3" t="str">
        <f>IF(Table1[[#This Row],[BMI]]&lt;18.5,"Underweight",IF(AND(Table1[[#This Row],[BMI]]&gt;=18.5,Table1[[#This Row],[BMI]]&lt;25),"Normal Weight",IF(AND(Table1[[#This Row],[BMI]]&gt;=25,Table1[[#This Row],[BMI]]&lt;30),"Overweight","Obesity")))</f>
        <v>Overweight</v>
      </c>
      <c r="I1296">
        <v>0</v>
      </c>
      <c r="J1296">
        <v>3.6260467068980298E-2</v>
      </c>
      <c r="K1296">
        <v>6.2920842934417998</v>
      </c>
      <c r="L1296">
        <v>9.0722486060312697</v>
      </c>
      <c r="M1296">
        <v>8.4974933852339092</v>
      </c>
      <c r="N1296">
        <v>0</v>
      </c>
      <c r="O1296">
        <v>0</v>
      </c>
      <c r="P1296">
        <v>1</v>
      </c>
      <c r="Q1296">
        <v>1</v>
      </c>
      <c r="R1296">
        <v>0</v>
      </c>
      <c r="S1296">
        <v>1</v>
      </c>
      <c r="T1296">
        <v>161</v>
      </c>
      <c r="U1296">
        <v>76</v>
      </c>
      <c r="V1296">
        <v>165.713425738013</v>
      </c>
      <c r="W1296">
        <v>143.62654619964999</v>
      </c>
      <c r="X1296">
        <v>85.622160358932007</v>
      </c>
      <c r="Y1296">
        <v>340.89095052567598</v>
      </c>
      <c r="Z1296">
        <v>6.2301886498378103</v>
      </c>
      <c r="AA1296" t="str">
        <f>IF(Table1[[#This Row],[MMSE]]&lt;10, "Severe", IF(AND(Table1[[#This Row],[MMSE]]&gt;10,Table1[[#This Row],[MMSE]]&lt;21),"Moderate",IF(AND(Table1[[#This Row],[MMSE]]&gt;=21,Table1[[#This Row],[MMSE]]&lt;25),"Mild","Normal")))</f>
        <v>Severe</v>
      </c>
      <c r="AB1296">
        <v>5.5355472836495796</v>
      </c>
      <c r="AC1296">
        <v>0</v>
      </c>
      <c r="AD1296">
        <v>0</v>
      </c>
      <c r="AE1296">
        <v>3.4648614561815698</v>
      </c>
      <c r="AF1296">
        <v>0</v>
      </c>
      <c r="AG1296">
        <v>0</v>
      </c>
      <c r="AH1296">
        <v>0</v>
      </c>
      <c r="AI1296">
        <v>0</v>
      </c>
      <c r="AJ1296">
        <v>0</v>
      </c>
      <c r="AK1296">
        <v>0</v>
      </c>
      <c r="AL1296" t="s">
        <v>35</v>
      </c>
    </row>
    <row r="1297" spans="1:38" hidden="1" x14ac:dyDescent="0.2">
      <c r="A1297">
        <v>6046</v>
      </c>
      <c r="B1297">
        <v>89</v>
      </c>
      <c r="C1297" t="str">
        <f>QUOTIENT(Table1[[#This Row],[Age]],10)*10&amp;"-"&amp;(QUOTIENT(Table1[[#This Row],[Age]],10)*10)+9</f>
        <v>80-89</v>
      </c>
      <c r="D1297">
        <v>0</v>
      </c>
      <c r="E1297">
        <v>0</v>
      </c>
      <c r="F1297">
        <v>2</v>
      </c>
      <c r="G1297" s="3">
        <v>25.192829062198399</v>
      </c>
      <c r="H1297" s="3" t="str">
        <f>IF(Table1[[#This Row],[BMI]]&lt;18.5,"Underweight",IF(AND(Table1[[#This Row],[BMI]]&gt;=18.5,Table1[[#This Row],[BMI]]&lt;25),"Normal Weight",IF(AND(Table1[[#This Row],[BMI]]&gt;=25,Table1[[#This Row],[BMI]]&lt;30),"Overweight","Obesity")))</f>
        <v>Overweight</v>
      </c>
      <c r="I1297">
        <v>0</v>
      </c>
      <c r="J1297">
        <v>7.0703710618869504</v>
      </c>
      <c r="K1297">
        <v>2.4913151375695501</v>
      </c>
      <c r="L1297">
        <v>5.0583686585023599</v>
      </c>
      <c r="M1297">
        <v>8.7615721233435693</v>
      </c>
      <c r="N1297">
        <v>1</v>
      </c>
      <c r="O1297">
        <v>0</v>
      </c>
      <c r="P1297">
        <v>1</v>
      </c>
      <c r="Q1297">
        <v>0</v>
      </c>
      <c r="R1297">
        <v>0</v>
      </c>
      <c r="S1297">
        <v>0</v>
      </c>
      <c r="T1297">
        <v>147</v>
      </c>
      <c r="U1297">
        <v>93</v>
      </c>
      <c r="V1297">
        <v>264.62338424397001</v>
      </c>
      <c r="W1297">
        <v>153.05853554480299</v>
      </c>
      <c r="X1297">
        <v>59.834666797949197</v>
      </c>
      <c r="Y1297">
        <v>226.907063470905</v>
      </c>
      <c r="Z1297">
        <v>5.8215555384959199</v>
      </c>
      <c r="AA1297" t="str">
        <f>IF(Table1[[#This Row],[MMSE]]&lt;10, "Severe", IF(AND(Table1[[#This Row],[MMSE]]&gt;10,Table1[[#This Row],[MMSE]]&lt;21),"Moderate",IF(AND(Table1[[#This Row],[MMSE]]&gt;=21,Table1[[#This Row],[MMSE]]&lt;25),"Mild","Normal")))</f>
        <v>Severe</v>
      </c>
      <c r="AB1297">
        <v>3.5865204499914598</v>
      </c>
      <c r="AC1297">
        <v>0</v>
      </c>
      <c r="AD1297">
        <v>0</v>
      </c>
      <c r="AE1297">
        <v>8.4726735813803096</v>
      </c>
      <c r="AF1297">
        <v>0</v>
      </c>
      <c r="AG1297">
        <v>1</v>
      </c>
      <c r="AH1297">
        <v>0</v>
      </c>
      <c r="AI1297">
        <v>1</v>
      </c>
      <c r="AJ1297">
        <v>0</v>
      </c>
      <c r="AK1297">
        <v>0</v>
      </c>
      <c r="AL1297" t="s">
        <v>35</v>
      </c>
    </row>
    <row r="1298" spans="1:38" hidden="1" x14ac:dyDescent="0.2">
      <c r="A1298">
        <v>6047</v>
      </c>
      <c r="B1298">
        <v>66</v>
      </c>
      <c r="C1298" t="str">
        <f>QUOTIENT(Table1[[#This Row],[Age]],10)*10&amp;"-"&amp;(QUOTIENT(Table1[[#This Row],[Age]],10)*10)+9</f>
        <v>60-69</v>
      </c>
      <c r="D1298">
        <v>1</v>
      </c>
      <c r="E1298">
        <v>0</v>
      </c>
      <c r="F1298">
        <v>0</v>
      </c>
      <c r="G1298" s="3">
        <v>27.8052687492915</v>
      </c>
      <c r="H1298" s="3" t="str">
        <f>IF(Table1[[#This Row],[BMI]]&lt;18.5,"Underweight",IF(AND(Table1[[#This Row],[BMI]]&gt;=18.5,Table1[[#This Row],[BMI]]&lt;25),"Normal Weight",IF(AND(Table1[[#This Row],[BMI]]&gt;=25,Table1[[#This Row],[BMI]]&lt;30),"Overweight","Obesity")))</f>
        <v>Overweight</v>
      </c>
      <c r="I1298">
        <v>1</v>
      </c>
      <c r="J1298">
        <v>5.0108003692699397</v>
      </c>
      <c r="K1298">
        <v>0.89738709373399705</v>
      </c>
      <c r="L1298">
        <v>9.9524509621267292</v>
      </c>
      <c r="M1298">
        <v>7.9547947792922296</v>
      </c>
      <c r="N1298">
        <v>0</v>
      </c>
      <c r="O1298">
        <v>0</v>
      </c>
      <c r="P1298">
        <v>0</v>
      </c>
      <c r="Q1298">
        <v>0</v>
      </c>
      <c r="R1298">
        <v>0</v>
      </c>
      <c r="S1298">
        <v>0</v>
      </c>
      <c r="T1298">
        <v>98</v>
      </c>
      <c r="U1298">
        <v>102</v>
      </c>
      <c r="V1298">
        <v>211.70725749526801</v>
      </c>
      <c r="W1298">
        <v>83.951157219509</v>
      </c>
      <c r="X1298">
        <v>71.016985980643696</v>
      </c>
      <c r="Y1298">
        <v>152.54096468324201</v>
      </c>
      <c r="Z1298">
        <v>3.5990972684773999</v>
      </c>
      <c r="AA1298" t="str">
        <f>IF(Table1[[#This Row],[MMSE]]&lt;10, "Severe", IF(AND(Table1[[#This Row],[MMSE]]&gt;10,Table1[[#This Row],[MMSE]]&lt;21),"Moderate",IF(AND(Table1[[#This Row],[MMSE]]&gt;=21,Table1[[#This Row],[MMSE]]&lt;25),"Mild","Normal")))</f>
        <v>Severe</v>
      </c>
      <c r="AB1298">
        <v>9.2820507255715494</v>
      </c>
      <c r="AC1298">
        <v>1</v>
      </c>
      <c r="AD1298">
        <v>0</v>
      </c>
      <c r="AE1298">
        <v>0.19637815311026699</v>
      </c>
      <c r="AF1298">
        <v>0</v>
      </c>
      <c r="AG1298">
        <v>0</v>
      </c>
      <c r="AH1298">
        <v>0</v>
      </c>
      <c r="AI1298">
        <v>0</v>
      </c>
      <c r="AJ1298">
        <v>0</v>
      </c>
      <c r="AK1298">
        <v>1</v>
      </c>
      <c r="AL1298" t="s">
        <v>35</v>
      </c>
    </row>
    <row r="1299" spans="1:38" hidden="1" x14ac:dyDescent="0.2">
      <c r="A1299">
        <v>6048</v>
      </c>
      <c r="B1299">
        <v>88</v>
      </c>
      <c r="C1299" t="str">
        <f>QUOTIENT(Table1[[#This Row],[Age]],10)*10&amp;"-"&amp;(QUOTIENT(Table1[[#This Row],[Age]],10)*10)+9</f>
        <v>80-89</v>
      </c>
      <c r="D1299">
        <v>1</v>
      </c>
      <c r="E1299">
        <v>0</v>
      </c>
      <c r="F1299">
        <v>1</v>
      </c>
      <c r="G1299" s="3">
        <v>39.359945247539898</v>
      </c>
      <c r="H1299" s="3" t="str">
        <f>IF(Table1[[#This Row],[BMI]]&lt;18.5,"Underweight",IF(AND(Table1[[#This Row],[BMI]]&gt;=18.5,Table1[[#This Row],[BMI]]&lt;25),"Normal Weight",IF(AND(Table1[[#This Row],[BMI]]&gt;=25,Table1[[#This Row],[BMI]]&lt;30),"Overweight","Obesity")))</f>
        <v>Obesity</v>
      </c>
      <c r="I1299">
        <v>0</v>
      </c>
      <c r="J1299">
        <v>4.6849513127459197</v>
      </c>
      <c r="K1299">
        <v>4.2619793828219104</v>
      </c>
      <c r="L1299">
        <v>2.2632826607311598</v>
      </c>
      <c r="M1299">
        <v>7.4615665682995997</v>
      </c>
      <c r="N1299">
        <v>0</v>
      </c>
      <c r="O1299">
        <v>0</v>
      </c>
      <c r="P1299">
        <v>0</v>
      </c>
      <c r="Q1299">
        <v>0</v>
      </c>
      <c r="R1299">
        <v>0</v>
      </c>
      <c r="S1299">
        <v>0</v>
      </c>
      <c r="T1299">
        <v>161</v>
      </c>
      <c r="U1299">
        <v>84</v>
      </c>
      <c r="V1299">
        <v>269.95369216142001</v>
      </c>
      <c r="W1299">
        <v>141.569546865592</v>
      </c>
      <c r="X1299">
        <v>49.012258355449603</v>
      </c>
      <c r="Y1299">
        <v>97.672220361315595</v>
      </c>
      <c r="Z1299">
        <v>3.3630717732570599</v>
      </c>
      <c r="AA1299" t="str">
        <f>IF(Table1[[#This Row],[MMSE]]&lt;10, "Severe", IF(AND(Table1[[#This Row],[MMSE]]&gt;10,Table1[[#This Row],[MMSE]]&lt;21),"Moderate",IF(AND(Table1[[#This Row],[MMSE]]&gt;=21,Table1[[#This Row],[MMSE]]&lt;25),"Mild","Normal")))</f>
        <v>Severe</v>
      </c>
      <c r="AB1299">
        <v>4.9876573974953802</v>
      </c>
      <c r="AC1299">
        <v>0</v>
      </c>
      <c r="AD1299">
        <v>0</v>
      </c>
      <c r="AE1299">
        <v>1.6757242524420199</v>
      </c>
      <c r="AF1299">
        <v>0</v>
      </c>
      <c r="AG1299">
        <v>0</v>
      </c>
      <c r="AH1299">
        <v>0</v>
      </c>
      <c r="AI1299">
        <v>0</v>
      </c>
      <c r="AJ1299">
        <v>0</v>
      </c>
      <c r="AK1299">
        <v>1</v>
      </c>
      <c r="AL1299" t="s">
        <v>35</v>
      </c>
    </row>
    <row r="1300" spans="1:38" hidden="1" x14ac:dyDescent="0.2">
      <c r="A1300">
        <v>6049</v>
      </c>
      <c r="B1300">
        <v>77</v>
      </c>
      <c r="C1300" t="str">
        <f>QUOTIENT(Table1[[#This Row],[Age]],10)*10&amp;"-"&amp;(QUOTIENT(Table1[[#This Row],[Age]],10)*10)+9</f>
        <v>70-79</v>
      </c>
      <c r="D1300">
        <v>0</v>
      </c>
      <c r="E1300">
        <v>0</v>
      </c>
      <c r="F1300">
        <v>0</v>
      </c>
      <c r="G1300" s="3">
        <v>38.232103000101397</v>
      </c>
      <c r="H1300" s="3" t="str">
        <f>IF(Table1[[#This Row],[BMI]]&lt;18.5,"Underweight",IF(AND(Table1[[#This Row],[BMI]]&gt;=18.5,Table1[[#This Row],[BMI]]&lt;25),"Normal Weight",IF(AND(Table1[[#This Row],[BMI]]&gt;=25,Table1[[#This Row],[BMI]]&lt;30),"Overweight","Obesity")))</f>
        <v>Obesity</v>
      </c>
      <c r="I1300">
        <v>0</v>
      </c>
      <c r="J1300">
        <v>15.667625411775999</v>
      </c>
      <c r="K1300">
        <v>8.5957282446410908</v>
      </c>
      <c r="L1300">
        <v>7.4474403886398601</v>
      </c>
      <c r="M1300">
        <v>6.0127586036557599</v>
      </c>
      <c r="N1300">
        <v>1</v>
      </c>
      <c r="O1300">
        <v>0</v>
      </c>
      <c r="P1300">
        <v>0</v>
      </c>
      <c r="Q1300">
        <v>0</v>
      </c>
      <c r="R1300">
        <v>0</v>
      </c>
      <c r="S1300">
        <v>0</v>
      </c>
      <c r="T1300">
        <v>179</v>
      </c>
      <c r="U1300">
        <v>74</v>
      </c>
      <c r="V1300">
        <v>294.43467362230899</v>
      </c>
      <c r="W1300">
        <v>67.0083181770067</v>
      </c>
      <c r="X1300">
        <v>77.960763296578406</v>
      </c>
      <c r="Y1300">
        <v>188.532653782757</v>
      </c>
      <c r="Z1300">
        <v>7.4401167637299697</v>
      </c>
      <c r="AA1300" t="str">
        <f>IF(Table1[[#This Row],[MMSE]]&lt;10, "Severe", IF(AND(Table1[[#This Row],[MMSE]]&gt;10,Table1[[#This Row],[MMSE]]&lt;21),"Moderate",IF(AND(Table1[[#This Row],[MMSE]]&gt;=21,Table1[[#This Row],[MMSE]]&lt;25),"Mild","Normal")))</f>
        <v>Severe</v>
      </c>
      <c r="AB1300">
        <v>7.5690365706392297</v>
      </c>
      <c r="AC1300">
        <v>1</v>
      </c>
      <c r="AD1300">
        <v>0</v>
      </c>
      <c r="AE1300">
        <v>0.70981358016113805</v>
      </c>
      <c r="AF1300">
        <v>0</v>
      </c>
      <c r="AG1300">
        <v>1</v>
      </c>
      <c r="AH1300">
        <v>0</v>
      </c>
      <c r="AI1300">
        <v>0</v>
      </c>
      <c r="AJ1300">
        <v>0</v>
      </c>
      <c r="AK1300">
        <v>1</v>
      </c>
      <c r="AL1300" t="s">
        <v>35</v>
      </c>
    </row>
    <row r="1301" spans="1:38" hidden="1" x14ac:dyDescent="0.2">
      <c r="A1301">
        <v>6050</v>
      </c>
      <c r="B1301">
        <v>88</v>
      </c>
      <c r="C1301" t="str">
        <f>QUOTIENT(Table1[[#This Row],[Age]],10)*10&amp;"-"&amp;(QUOTIENT(Table1[[#This Row],[Age]],10)*10)+9</f>
        <v>80-89</v>
      </c>
      <c r="D1301">
        <v>1</v>
      </c>
      <c r="E1301">
        <v>0</v>
      </c>
      <c r="F1301">
        <v>1</v>
      </c>
      <c r="G1301" s="3">
        <v>21.560129823511499</v>
      </c>
      <c r="H1301" s="3" t="str">
        <f>IF(Table1[[#This Row],[BMI]]&lt;18.5,"Underweight",IF(AND(Table1[[#This Row],[BMI]]&gt;=18.5,Table1[[#This Row],[BMI]]&lt;25),"Normal Weight",IF(AND(Table1[[#This Row],[BMI]]&gt;=25,Table1[[#This Row],[BMI]]&lt;30),"Overweight","Obesity")))</f>
        <v>Normal Weight</v>
      </c>
      <c r="I1301">
        <v>1</v>
      </c>
      <c r="J1301">
        <v>6.1928851552593303</v>
      </c>
      <c r="K1301">
        <v>1.7948718246136799</v>
      </c>
      <c r="L1301">
        <v>6.2468391311567597</v>
      </c>
      <c r="M1301">
        <v>9.0100699469419592</v>
      </c>
      <c r="N1301">
        <v>0</v>
      </c>
      <c r="O1301">
        <v>0</v>
      </c>
      <c r="P1301">
        <v>0</v>
      </c>
      <c r="Q1301">
        <v>0</v>
      </c>
      <c r="R1301">
        <v>0</v>
      </c>
      <c r="S1301">
        <v>0</v>
      </c>
      <c r="T1301">
        <v>100</v>
      </c>
      <c r="U1301">
        <v>113</v>
      </c>
      <c r="V1301">
        <v>227.023226856908</v>
      </c>
      <c r="W1301">
        <v>109.55893814701901</v>
      </c>
      <c r="X1301">
        <v>71.210416178562795</v>
      </c>
      <c r="Y1301">
        <v>290.82391858919499</v>
      </c>
      <c r="Z1301">
        <v>25.0336693122374</v>
      </c>
      <c r="AA1301" t="str">
        <f>IF(Table1[[#This Row],[MMSE]]&lt;10, "Severe", IF(AND(Table1[[#This Row],[MMSE]]&gt;10,Table1[[#This Row],[MMSE]]&lt;21),"Moderate",IF(AND(Table1[[#This Row],[MMSE]]&gt;=21,Table1[[#This Row],[MMSE]]&lt;25),"Mild","Normal")))</f>
        <v>Normal</v>
      </c>
      <c r="AB1301">
        <v>4.1340769354790297</v>
      </c>
      <c r="AC1301">
        <v>0</v>
      </c>
      <c r="AD1301">
        <v>0</v>
      </c>
      <c r="AE1301">
        <v>5.3283937342958998</v>
      </c>
      <c r="AF1301">
        <v>0</v>
      </c>
      <c r="AG1301">
        <v>0</v>
      </c>
      <c r="AH1301">
        <v>0</v>
      </c>
      <c r="AI1301">
        <v>0</v>
      </c>
      <c r="AJ1301">
        <v>0</v>
      </c>
      <c r="AK1301">
        <v>0</v>
      </c>
      <c r="AL1301" t="s">
        <v>35</v>
      </c>
    </row>
    <row r="1302" spans="1:38" hidden="1" x14ac:dyDescent="0.2">
      <c r="A1302">
        <v>6051</v>
      </c>
      <c r="B1302">
        <v>78</v>
      </c>
      <c r="C1302" t="str">
        <f>QUOTIENT(Table1[[#This Row],[Age]],10)*10&amp;"-"&amp;(QUOTIENT(Table1[[#This Row],[Age]],10)*10)+9</f>
        <v>70-79</v>
      </c>
      <c r="D1302">
        <v>1</v>
      </c>
      <c r="E1302">
        <v>0</v>
      </c>
      <c r="F1302">
        <v>1</v>
      </c>
      <c r="G1302" s="3">
        <v>35.708298789365202</v>
      </c>
      <c r="H1302" s="3" t="str">
        <f>IF(Table1[[#This Row],[BMI]]&lt;18.5,"Underweight",IF(AND(Table1[[#This Row],[BMI]]&gt;=18.5,Table1[[#This Row],[BMI]]&lt;25),"Normal Weight",IF(AND(Table1[[#This Row],[BMI]]&gt;=25,Table1[[#This Row],[BMI]]&lt;30),"Overweight","Obesity")))</f>
        <v>Obesity</v>
      </c>
      <c r="I1302">
        <v>0</v>
      </c>
      <c r="J1302">
        <v>14.9558065367988</v>
      </c>
      <c r="K1302">
        <v>0.130995472643639</v>
      </c>
      <c r="L1302">
        <v>6.7650335806766702</v>
      </c>
      <c r="M1302">
        <v>9.3352164522948495</v>
      </c>
      <c r="N1302">
        <v>0</v>
      </c>
      <c r="O1302">
        <v>1</v>
      </c>
      <c r="P1302">
        <v>0</v>
      </c>
      <c r="Q1302">
        <v>0</v>
      </c>
      <c r="R1302">
        <v>0</v>
      </c>
      <c r="S1302">
        <v>0</v>
      </c>
      <c r="T1302">
        <v>165</v>
      </c>
      <c r="U1302">
        <v>62</v>
      </c>
      <c r="V1302">
        <v>164.71525404027801</v>
      </c>
      <c r="W1302">
        <v>162.08706889903499</v>
      </c>
      <c r="X1302">
        <v>98.028905480394698</v>
      </c>
      <c r="Y1302">
        <v>274.44326392534202</v>
      </c>
      <c r="Z1302">
        <v>28.356550990025301</v>
      </c>
      <c r="AA1302" t="str">
        <f>IF(Table1[[#This Row],[MMSE]]&lt;10, "Severe", IF(AND(Table1[[#This Row],[MMSE]]&gt;10,Table1[[#This Row],[MMSE]]&lt;21),"Moderate",IF(AND(Table1[[#This Row],[MMSE]]&gt;=21,Table1[[#This Row],[MMSE]]&lt;25),"Mild","Normal")))</f>
        <v>Normal</v>
      </c>
      <c r="AB1302">
        <v>9.4605697148594992</v>
      </c>
      <c r="AC1302">
        <v>0</v>
      </c>
      <c r="AD1302">
        <v>0</v>
      </c>
      <c r="AE1302">
        <v>8.9710816434783691</v>
      </c>
      <c r="AF1302">
        <v>0</v>
      </c>
      <c r="AG1302">
        <v>0</v>
      </c>
      <c r="AH1302">
        <v>0</v>
      </c>
      <c r="AI1302">
        <v>0</v>
      </c>
      <c r="AJ1302">
        <v>0</v>
      </c>
      <c r="AK1302">
        <v>0</v>
      </c>
      <c r="AL1302" t="s">
        <v>35</v>
      </c>
    </row>
    <row r="1303" spans="1:38" hidden="1" x14ac:dyDescent="0.2">
      <c r="A1303">
        <v>6052</v>
      </c>
      <c r="B1303">
        <v>81</v>
      </c>
      <c r="C1303" t="str">
        <f>QUOTIENT(Table1[[#This Row],[Age]],10)*10&amp;"-"&amp;(QUOTIENT(Table1[[#This Row],[Age]],10)*10)+9</f>
        <v>80-89</v>
      </c>
      <c r="D1303">
        <v>1</v>
      </c>
      <c r="E1303">
        <v>1</v>
      </c>
      <c r="F1303">
        <v>2</v>
      </c>
      <c r="G1303" s="3">
        <v>37.444606465922803</v>
      </c>
      <c r="H1303" s="3" t="str">
        <f>IF(Table1[[#This Row],[BMI]]&lt;18.5,"Underweight",IF(AND(Table1[[#This Row],[BMI]]&gt;=18.5,Table1[[#This Row],[BMI]]&lt;25),"Normal Weight",IF(AND(Table1[[#This Row],[BMI]]&gt;=25,Table1[[#This Row],[BMI]]&lt;30),"Overweight","Obesity")))</f>
        <v>Obesity</v>
      </c>
      <c r="I1303">
        <v>0</v>
      </c>
      <c r="J1303">
        <v>5.4706110208630099</v>
      </c>
      <c r="K1303">
        <v>2.7414784280564901</v>
      </c>
      <c r="L1303">
        <v>7.3096512929076702</v>
      </c>
      <c r="M1303">
        <v>8.1376985916966902</v>
      </c>
      <c r="N1303">
        <v>1</v>
      </c>
      <c r="O1303">
        <v>1</v>
      </c>
      <c r="P1303">
        <v>0</v>
      </c>
      <c r="Q1303">
        <v>1</v>
      </c>
      <c r="R1303">
        <v>0</v>
      </c>
      <c r="S1303">
        <v>0</v>
      </c>
      <c r="T1303">
        <v>92</v>
      </c>
      <c r="U1303">
        <v>119</v>
      </c>
      <c r="V1303">
        <v>182.31296204089</v>
      </c>
      <c r="W1303">
        <v>105.90740587315</v>
      </c>
      <c r="X1303">
        <v>32.905806862087502</v>
      </c>
      <c r="Y1303">
        <v>270.13061824510697</v>
      </c>
      <c r="Z1303">
        <v>21.718584540361402</v>
      </c>
      <c r="AA1303" t="str">
        <f>IF(Table1[[#This Row],[MMSE]]&lt;10, "Severe", IF(AND(Table1[[#This Row],[MMSE]]&gt;10,Table1[[#This Row],[MMSE]]&lt;21),"Moderate",IF(AND(Table1[[#This Row],[MMSE]]&gt;=21,Table1[[#This Row],[MMSE]]&lt;25),"Mild","Normal")))</f>
        <v>Mild</v>
      </c>
      <c r="AB1303">
        <v>1.25371383068662</v>
      </c>
      <c r="AC1303">
        <v>0</v>
      </c>
      <c r="AD1303">
        <v>1</v>
      </c>
      <c r="AE1303">
        <v>7.1734403115284504</v>
      </c>
      <c r="AF1303">
        <v>0</v>
      </c>
      <c r="AG1303">
        <v>0</v>
      </c>
      <c r="AH1303">
        <v>0</v>
      </c>
      <c r="AI1303">
        <v>0</v>
      </c>
      <c r="AJ1303">
        <v>0</v>
      </c>
      <c r="AK1303">
        <v>1</v>
      </c>
      <c r="AL1303" t="s">
        <v>35</v>
      </c>
    </row>
    <row r="1304" spans="1:38" x14ac:dyDescent="0.2">
      <c r="A1304">
        <v>6053</v>
      </c>
      <c r="B1304">
        <v>90</v>
      </c>
      <c r="C1304" t="str">
        <f>QUOTIENT(Table1[[#This Row],[Age]],10)*10&amp;"-"&amp;(QUOTIENT(Table1[[#This Row],[Age]],10)*10)+9</f>
        <v>90-99</v>
      </c>
      <c r="D1304">
        <v>1</v>
      </c>
      <c r="E1304">
        <v>0</v>
      </c>
      <c r="F1304">
        <v>0</v>
      </c>
      <c r="G1304" s="3">
        <v>24.767681265850602</v>
      </c>
      <c r="H1304" s="3" t="str">
        <f>IF(Table1[[#This Row],[BMI]]&lt;18.5,"Underweight",IF(AND(Table1[[#This Row],[BMI]]&gt;=18.5,Table1[[#This Row],[BMI]]&lt;25),"Normal Weight",IF(AND(Table1[[#This Row],[BMI]]&gt;=25,Table1[[#This Row],[BMI]]&lt;30),"Overweight","Obesity")))</f>
        <v>Normal Weight</v>
      </c>
      <c r="I1304">
        <v>0</v>
      </c>
      <c r="J1304">
        <v>17.4270778441727</v>
      </c>
      <c r="K1304">
        <v>6.3287973580149899</v>
      </c>
      <c r="L1304">
        <v>0.96088810869980501</v>
      </c>
      <c r="M1304">
        <v>8.0106903471933606</v>
      </c>
      <c r="N1304">
        <v>0</v>
      </c>
      <c r="O1304">
        <v>0</v>
      </c>
      <c r="P1304">
        <v>0</v>
      </c>
      <c r="Q1304">
        <v>1</v>
      </c>
      <c r="R1304">
        <v>0</v>
      </c>
      <c r="S1304">
        <v>0</v>
      </c>
      <c r="T1304">
        <v>148</v>
      </c>
      <c r="U1304">
        <v>65</v>
      </c>
      <c r="V1304">
        <v>199.06086758780901</v>
      </c>
      <c r="W1304">
        <v>65.147824024069493</v>
      </c>
      <c r="X1304">
        <v>67.749366564712105</v>
      </c>
      <c r="Y1304">
        <v>305.01880267624801</v>
      </c>
      <c r="Z1304">
        <v>10.504816565860001</v>
      </c>
      <c r="AA1304" t="str">
        <f>IF(Table1[[#This Row],[MMSE]]&lt;10, "Severe", IF(AND(Table1[[#This Row],[MMSE]]&gt;10,Table1[[#This Row],[MMSE]]&lt;21),"Moderate",IF(AND(Table1[[#This Row],[MMSE]]&gt;=21,Table1[[#This Row],[MMSE]]&lt;25),"Mild","Normal")))</f>
        <v>Moderate</v>
      </c>
      <c r="AB1304">
        <v>7.29580724495833</v>
      </c>
      <c r="AC1304">
        <v>0</v>
      </c>
      <c r="AD1304">
        <v>0</v>
      </c>
      <c r="AE1304">
        <v>9.2233620648091801</v>
      </c>
      <c r="AF1304">
        <v>0</v>
      </c>
      <c r="AG1304">
        <v>0</v>
      </c>
      <c r="AH1304">
        <v>0</v>
      </c>
      <c r="AI1304">
        <v>0</v>
      </c>
      <c r="AJ1304">
        <v>0</v>
      </c>
      <c r="AK1304">
        <v>0</v>
      </c>
      <c r="AL1304" t="s">
        <v>35</v>
      </c>
    </row>
    <row r="1305" spans="1:38" hidden="1" x14ac:dyDescent="0.2">
      <c r="A1305">
        <v>6054</v>
      </c>
      <c r="B1305">
        <v>88</v>
      </c>
      <c r="C1305" t="str">
        <f>QUOTIENT(Table1[[#This Row],[Age]],10)*10&amp;"-"&amp;(QUOTIENT(Table1[[#This Row],[Age]],10)*10)+9</f>
        <v>80-89</v>
      </c>
      <c r="D1305">
        <v>1</v>
      </c>
      <c r="E1305">
        <v>0</v>
      </c>
      <c r="F1305">
        <v>0</v>
      </c>
      <c r="G1305" s="3">
        <v>37.222829381446502</v>
      </c>
      <c r="H1305" s="3" t="str">
        <f>IF(Table1[[#This Row],[BMI]]&lt;18.5,"Underweight",IF(AND(Table1[[#This Row],[BMI]]&gt;=18.5,Table1[[#This Row],[BMI]]&lt;25),"Normal Weight",IF(AND(Table1[[#This Row],[BMI]]&gt;=25,Table1[[#This Row],[BMI]]&lt;30),"Overweight","Obesity")))</f>
        <v>Obesity</v>
      </c>
      <c r="I1305">
        <v>1</v>
      </c>
      <c r="J1305">
        <v>9.8181931222496299</v>
      </c>
      <c r="K1305">
        <v>4.0356865918620297</v>
      </c>
      <c r="L1305">
        <v>5.1887039468085696</v>
      </c>
      <c r="M1305">
        <v>6.4079814687567804</v>
      </c>
      <c r="N1305">
        <v>1</v>
      </c>
      <c r="O1305">
        <v>1</v>
      </c>
      <c r="P1305">
        <v>0</v>
      </c>
      <c r="Q1305">
        <v>0</v>
      </c>
      <c r="R1305">
        <v>0</v>
      </c>
      <c r="S1305">
        <v>0</v>
      </c>
      <c r="T1305">
        <v>119</v>
      </c>
      <c r="U1305">
        <v>62</v>
      </c>
      <c r="V1305">
        <v>254.14456213908099</v>
      </c>
      <c r="W1305">
        <v>98.444507350597604</v>
      </c>
      <c r="X1305">
        <v>72.004136238746597</v>
      </c>
      <c r="Y1305">
        <v>351.30592558161499</v>
      </c>
      <c r="Z1305">
        <v>5.1079274871483999</v>
      </c>
      <c r="AA1305" t="str">
        <f>IF(Table1[[#This Row],[MMSE]]&lt;10, "Severe", IF(AND(Table1[[#This Row],[MMSE]]&gt;10,Table1[[#This Row],[MMSE]]&lt;21),"Moderate",IF(AND(Table1[[#This Row],[MMSE]]&gt;=21,Table1[[#This Row],[MMSE]]&lt;25),"Mild","Normal")))</f>
        <v>Severe</v>
      </c>
      <c r="AB1305">
        <v>5.8783869133346398</v>
      </c>
      <c r="AC1305">
        <v>0</v>
      </c>
      <c r="AD1305">
        <v>0</v>
      </c>
      <c r="AE1305">
        <v>9.2699774734761498</v>
      </c>
      <c r="AF1305">
        <v>0</v>
      </c>
      <c r="AG1305">
        <v>0</v>
      </c>
      <c r="AH1305">
        <v>0</v>
      </c>
      <c r="AI1305">
        <v>1</v>
      </c>
      <c r="AJ1305">
        <v>1</v>
      </c>
      <c r="AK1305">
        <v>0</v>
      </c>
      <c r="AL1305" t="s">
        <v>35</v>
      </c>
    </row>
    <row r="1306" spans="1:38" x14ac:dyDescent="0.2">
      <c r="A1306">
        <v>6055</v>
      </c>
      <c r="B1306">
        <v>80</v>
      </c>
      <c r="C1306" t="str">
        <f>QUOTIENT(Table1[[#This Row],[Age]],10)*10&amp;"-"&amp;(QUOTIENT(Table1[[#This Row],[Age]],10)*10)+9</f>
        <v>80-89</v>
      </c>
      <c r="D1306">
        <v>1</v>
      </c>
      <c r="E1306">
        <v>3</v>
      </c>
      <c r="F1306">
        <v>0</v>
      </c>
      <c r="G1306" s="3">
        <v>15.3929602177184</v>
      </c>
      <c r="H1306" s="3" t="str">
        <f>IF(Table1[[#This Row],[BMI]]&lt;18.5,"Underweight",IF(AND(Table1[[#This Row],[BMI]]&gt;=18.5,Table1[[#This Row],[BMI]]&lt;25),"Normal Weight",IF(AND(Table1[[#This Row],[BMI]]&gt;=25,Table1[[#This Row],[BMI]]&lt;30),"Overweight","Obesity")))</f>
        <v>Underweight</v>
      </c>
      <c r="I1306">
        <v>0</v>
      </c>
      <c r="J1306">
        <v>1.3879021083288401</v>
      </c>
      <c r="K1306">
        <v>5.2670569020418796</v>
      </c>
      <c r="L1306">
        <v>4.1112196877518903</v>
      </c>
      <c r="M1306">
        <v>7.97212751122873</v>
      </c>
      <c r="N1306">
        <v>0</v>
      </c>
      <c r="O1306">
        <v>0</v>
      </c>
      <c r="P1306">
        <v>0</v>
      </c>
      <c r="Q1306">
        <v>0</v>
      </c>
      <c r="R1306">
        <v>0</v>
      </c>
      <c r="S1306">
        <v>0</v>
      </c>
      <c r="T1306">
        <v>172</v>
      </c>
      <c r="U1306">
        <v>105</v>
      </c>
      <c r="V1306">
        <v>209.10800894590801</v>
      </c>
      <c r="W1306">
        <v>147.614712788839</v>
      </c>
      <c r="X1306">
        <v>52.2844611921522</v>
      </c>
      <c r="Y1306">
        <v>311.26737524595802</v>
      </c>
      <c r="Z1306">
        <v>12.7154854768128</v>
      </c>
      <c r="AA1306" t="str">
        <f>IF(Table1[[#This Row],[MMSE]]&lt;10, "Severe", IF(AND(Table1[[#This Row],[MMSE]]&gt;10,Table1[[#This Row],[MMSE]]&lt;21),"Moderate",IF(AND(Table1[[#This Row],[MMSE]]&gt;=21,Table1[[#This Row],[MMSE]]&lt;25),"Mild","Normal")))</f>
        <v>Moderate</v>
      </c>
      <c r="AB1306">
        <v>5.6095356947926698</v>
      </c>
      <c r="AC1306">
        <v>0</v>
      </c>
      <c r="AD1306">
        <v>0</v>
      </c>
      <c r="AE1306">
        <v>0.93789688833041895</v>
      </c>
      <c r="AF1306">
        <v>0</v>
      </c>
      <c r="AG1306">
        <v>0</v>
      </c>
      <c r="AH1306">
        <v>0</v>
      </c>
      <c r="AI1306">
        <v>0</v>
      </c>
      <c r="AJ1306">
        <v>0</v>
      </c>
      <c r="AK1306">
        <v>0</v>
      </c>
      <c r="AL1306" t="s">
        <v>35</v>
      </c>
    </row>
    <row r="1307" spans="1:38" hidden="1" x14ac:dyDescent="0.2">
      <c r="A1307">
        <v>6056</v>
      </c>
      <c r="B1307">
        <v>86</v>
      </c>
      <c r="C1307" t="str">
        <f>QUOTIENT(Table1[[#This Row],[Age]],10)*10&amp;"-"&amp;(QUOTIENT(Table1[[#This Row],[Age]],10)*10)+9</f>
        <v>80-89</v>
      </c>
      <c r="D1307">
        <v>0</v>
      </c>
      <c r="E1307">
        <v>1</v>
      </c>
      <c r="F1307">
        <v>1</v>
      </c>
      <c r="G1307" s="3">
        <v>28.838132878063401</v>
      </c>
      <c r="H1307" s="3" t="str">
        <f>IF(Table1[[#This Row],[BMI]]&lt;18.5,"Underweight",IF(AND(Table1[[#This Row],[BMI]]&gt;=18.5,Table1[[#This Row],[BMI]]&lt;25),"Normal Weight",IF(AND(Table1[[#This Row],[BMI]]&gt;=25,Table1[[#This Row],[BMI]]&lt;30),"Overweight","Obesity")))</f>
        <v>Overweight</v>
      </c>
      <c r="I1307">
        <v>0</v>
      </c>
      <c r="J1307">
        <v>14.666655081555</v>
      </c>
      <c r="K1307">
        <v>6.7147821251326096</v>
      </c>
      <c r="L1307">
        <v>5.6582738232221796</v>
      </c>
      <c r="M1307">
        <v>6.77823785456017</v>
      </c>
      <c r="N1307">
        <v>0</v>
      </c>
      <c r="O1307">
        <v>0</v>
      </c>
      <c r="P1307">
        <v>0</v>
      </c>
      <c r="Q1307">
        <v>0</v>
      </c>
      <c r="R1307">
        <v>0</v>
      </c>
      <c r="S1307">
        <v>0</v>
      </c>
      <c r="T1307">
        <v>108</v>
      </c>
      <c r="U1307">
        <v>67</v>
      </c>
      <c r="V1307">
        <v>154.46703660384301</v>
      </c>
      <c r="W1307">
        <v>195.75772210131001</v>
      </c>
      <c r="X1307">
        <v>27.220840367564801</v>
      </c>
      <c r="Y1307">
        <v>357.688647313643</v>
      </c>
      <c r="Z1307">
        <v>29.0846906255187</v>
      </c>
      <c r="AA1307" t="str">
        <f>IF(Table1[[#This Row],[MMSE]]&lt;10, "Severe", IF(AND(Table1[[#This Row],[MMSE]]&gt;10,Table1[[#This Row],[MMSE]]&lt;21),"Moderate",IF(AND(Table1[[#This Row],[MMSE]]&gt;=21,Table1[[#This Row],[MMSE]]&lt;25),"Mild","Normal")))</f>
        <v>Normal</v>
      </c>
      <c r="AB1307">
        <v>0.71022185923817904</v>
      </c>
      <c r="AC1307">
        <v>0</v>
      </c>
      <c r="AD1307">
        <v>0</v>
      </c>
      <c r="AE1307">
        <v>0.82537383832538702</v>
      </c>
      <c r="AF1307">
        <v>0</v>
      </c>
      <c r="AG1307">
        <v>0</v>
      </c>
      <c r="AH1307">
        <v>0</v>
      </c>
      <c r="AI1307">
        <v>0</v>
      </c>
      <c r="AJ1307">
        <v>0</v>
      </c>
      <c r="AK1307">
        <v>0</v>
      </c>
      <c r="AL1307" t="s">
        <v>35</v>
      </c>
    </row>
    <row r="1308" spans="1:38" hidden="1" x14ac:dyDescent="0.2">
      <c r="A1308">
        <v>6057</v>
      </c>
      <c r="B1308">
        <v>70</v>
      </c>
      <c r="C1308" t="str">
        <f>QUOTIENT(Table1[[#This Row],[Age]],10)*10&amp;"-"&amp;(QUOTIENT(Table1[[#This Row],[Age]],10)*10)+9</f>
        <v>70-79</v>
      </c>
      <c r="D1308">
        <v>0</v>
      </c>
      <c r="E1308">
        <v>2</v>
      </c>
      <c r="F1308">
        <v>1</v>
      </c>
      <c r="G1308" s="3">
        <v>35.269437314723199</v>
      </c>
      <c r="H1308" s="3" t="str">
        <f>IF(Table1[[#This Row],[BMI]]&lt;18.5,"Underweight",IF(AND(Table1[[#This Row],[BMI]]&gt;=18.5,Table1[[#This Row],[BMI]]&lt;25),"Normal Weight",IF(AND(Table1[[#This Row],[BMI]]&gt;=25,Table1[[#This Row],[BMI]]&lt;30),"Overweight","Obesity")))</f>
        <v>Obesity</v>
      </c>
      <c r="I1308">
        <v>0</v>
      </c>
      <c r="J1308">
        <v>16.4878295371389</v>
      </c>
      <c r="K1308">
        <v>2.9465828946078401</v>
      </c>
      <c r="L1308">
        <v>2.83311896171314</v>
      </c>
      <c r="M1308">
        <v>7.9235456071912704</v>
      </c>
      <c r="N1308">
        <v>1</v>
      </c>
      <c r="O1308">
        <v>0</v>
      </c>
      <c r="P1308">
        <v>0</v>
      </c>
      <c r="Q1308">
        <v>1</v>
      </c>
      <c r="R1308">
        <v>0</v>
      </c>
      <c r="S1308">
        <v>0</v>
      </c>
      <c r="T1308">
        <v>171</v>
      </c>
      <c r="U1308">
        <v>79</v>
      </c>
      <c r="V1308">
        <v>254.81570657216301</v>
      </c>
      <c r="W1308">
        <v>198.32029206591801</v>
      </c>
      <c r="X1308">
        <v>83.016542226155806</v>
      </c>
      <c r="Y1308">
        <v>380.102787857007</v>
      </c>
      <c r="Z1308">
        <v>5.9400553334935502</v>
      </c>
      <c r="AA1308" t="str">
        <f>IF(Table1[[#This Row],[MMSE]]&lt;10, "Severe", IF(AND(Table1[[#This Row],[MMSE]]&gt;10,Table1[[#This Row],[MMSE]]&lt;21),"Moderate",IF(AND(Table1[[#This Row],[MMSE]]&gt;=21,Table1[[#This Row],[MMSE]]&lt;25),"Mild","Normal")))</f>
        <v>Severe</v>
      </c>
      <c r="AB1308">
        <v>7.7273754110300104</v>
      </c>
      <c r="AC1308">
        <v>0</v>
      </c>
      <c r="AD1308">
        <v>0</v>
      </c>
      <c r="AE1308">
        <v>5.8970476086443604</v>
      </c>
      <c r="AF1308">
        <v>0</v>
      </c>
      <c r="AG1308">
        <v>1</v>
      </c>
      <c r="AH1308">
        <v>0</v>
      </c>
      <c r="AI1308">
        <v>0</v>
      </c>
      <c r="AJ1308">
        <v>1</v>
      </c>
      <c r="AK1308">
        <v>0</v>
      </c>
      <c r="AL1308" t="s">
        <v>35</v>
      </c>
    </row>
    <row r="1309" spans="1:38" hidden="1" x14ac:dyDescent="0.2">
      <c r="A1309">
        <v>6058</v>
      </c>
      <c r="B1309">
        <v>83</v>
      </c>
      <c r="C1309" t="str">
        <f>QUOTIENT(Table1[[#This Row],[Age]],10)*10&amp;"-"&amp;(QUOTIENT(Table1[[#This Row],[Age]],10)*10)+9</f>
        <v>80-89</v>
      </c>
      <c r="D1309">
        <v>0</v>
      </c>
      <c r="E1309">
        <v>0</v>
      </c>
      <c r="F1309">
        <v>1</v>
      </c>
      <c r="G1309" s="3">
        <v>37.493342964931799</v>
      </c>
      <c r="H1309" s="3" t="str">
        <f>IF(Table1[[#This Row],[BMI]]&lt;18.5,"Underweight",IF(AND(Table1[[#This Row],[BMI]]&gt;=18.5,Table1[[#This Row],[BMI]]&lt;25),"Normal Weight",IF(AND(Table1[[#This Row],[BMI]]&gt;=25,Table1[[#This Row],[BMI]]&lt;30),"Overweight","Obesity")))</f>
        <v>Obesity</v>
      </c>
      <c r="I1309">
        <v>0</v>
      </c>
      <c r="J1309">
        <v>0.74804977924003402</v>
      </c>
      <c r="K1309">
        <v>8.5927315854872095</v>
      </c>
      <c r="L1309">
        <v>0.89668045566691101</v>
      </c>
      <c r="M1309">
        <v>9.7140681476126307</v>
      </c>
      <c r="N1309">
        <v>0</v>
      </c>
      <c r="O1309">
        <v>0</v>
      </c>
      <c r="P1309">
        <v>0</v>
      </c>
      <c r="Q1309">
        <v>0</v>
      </c>
      <c r="R1309">
        <v>0</v>
      </c>
      <c r="S1309">
        <v>0</v>
      </c>
      <c r="T1309">
        <v>99</v>
      </c>
      <c r="U1309">
        <v>117</v>
      </c>
      <c r="V1309">
        <v>224.140081073278</v>
      </c>
      <c r="W1309">
        <v>96.512665908726802</v>
      </c>
      <c r="X1309">
        <v>93.811270815329095</v>
      </c>
      <c r="Y1309">
        <v>57.389854244125601</v>
      </c>
      <c r="Z1309">
        <v>4.6927529345390698E-2</v>
      </c>
      <c r="AA1309" t="str">
        <f>IF(Table1[[#This Row],[MMSE]]&lt;10, "Severe", IF(AND(Table1[[#This Row],[MMSE]]&gt;10,Table1[[#This Row],[MMSE]]&lt;21),"Moderate",IF(AND(Table1[[#This Row],[MMSE]]&gt;=21,Table1[[#This Row],[MMSE]]&lt;25),"Mild","Normal")))</f>
        <v>Severe</v>
      </c>
      <c r="AB1309">
        <v>8.4380398462927193</v>
      </c>
      <c r="AC1309">
        <v>0</v>
      </c>
      <c r="AD1309">
        <v>0</v>
      </c>
      <c r="AE1309">
        <v>7.2958831929939798</v>
      </c>
      <c r="AF1309">
        <v>0</v>
      </c>
      <c r="AG1309">
        <v>0</v>
      </c>
      <c r="AH1309">
        <v>0</v>
      </c>
      <c r="AI1309">
        <v>0</v>
      </c>
      <c r="AJ1309">
        <v>0</v>
      </c>
      <c r="AK1309">
        <v>0</v>
      </c>
      <c r="AL1309" t="s">
        <v>35</v>
      </c>
    </row>
    <row r="1310" spans="1:38" hidden="1" x14ac:dyDescent="0.2">
      <c r="A1310">
        <v>6059</v>
      </c>
      <c r="B1310">
        <v>81</v>
      </c>
      <c r="C1310" t="str">
        <f>QUOTIENT(Table1[[#This Row],[Age]],10)*10&amp;"-"&amp;(QUOTIENT(Table1[[#This Row],[Age]],10)*10)+9</f>
        <v>80-89</v>
      </c>
      <c r="D1310">
        <v>0</v>
      </c>
      <c r="E1310">
        <v>0</v>
      </c>
      <c r="F1310">
        <v>1</v>
      </c>
      <c r="G1310" s="3">
        <v>20.186426392619399</v>
      </c>
      <c r="H1310" s="3" t="str">
        <f>IF(Table1[[#This Row],[BMI]]&lt;18.5,"Underweight",IF(AND(Table1[[#This Row],[BMI]]&gt;=18.5,Table1[[#This Row],[BMI]]&lt;25),"Normal Weight",IF(AND(Table1[[#This Row],[BMI]]&gt;=25,Table1[[#This Row],[BMI]]&lt;30),"Overweight","Obesity")))</f>
        <v>Normal Weight</v>
      </c>
      <c r="I1310">
        <v>0</v>
      </c>
      <c r="J1310">
        <v>5.6260245004571701</v>
      </c>
      <c r="K1310">
        <v>1.53728294281096</v>
      </c>
      <c r="L1310">
        <v>6.5024657258923897</v>
      </c>
      <c r="M1310">
        <v>9.5419683542193603</v>
      </c>
      <c r="N1310">
        <v>0</v>
      </c>
      <c r="O1310">
        <v>0</v>
      </c>
      <c r="P1310">
        <v>0</v>
      </c>
      <c r="Q1310">
        <v>0</v>
      </c>
      <c r="R1310">
        <v>0</v>
      </c>
      <c r="S1310">
        <v>0</v>
      </c>
      <c r="T1310">
        <v>147</v>
      </c>
      <c r="U1310">
        <v>72</v>
      </c>
      <c r="V1310">
        <v>175.484368888658</v>
      </c>
      <c r="W1310">
        <v>194.57370197019901</v>
      </c>
      <c r="X1310">
        <v>75.614930323486107</v>
      </c>
      <c r="Y1310">
        <v>358.00629094866298</v>
      </c>
      <c r="Z1310">
        <v>22.4737702239138</v>
      </c>
      <c r="AA1310" t="str">
        <f>IF(Table1[[#This Row],[MMSE]]&lt;10, "Severe", IF(AND(Table1[[#This Row],[MMSE]]&gt;10,Table1[[#This Row],[MMSE]]&lt;21),"Moderate",IF(AND(Table1[[#This Row],[MMSE]]&gt;=21,Table1[[#This Row],[MMSE]]&lt;25),"Mild","Normal")))</f>
        <v>Mild</v>
      </c>
      <c r="AB1310">
        <v>2.1081533548361899</v>
      </c>
      <c r="AC1310">
        <v>0</v>
      </c>
      <c r="AD1310">
        <v>0</v>
      </c>
      <c r="AE1310">
        <v>0.98620929666101698</v>
      </c>
      <c r="AF1310">
        <v>0</v>
      </c>
      <c r="AG1310">
        <v>0</v>
      </c>
      <c r="AH1310">
        <v>0</v>
      </c>
      <c r="AI1310">
        <v>0</v>
      </c>
      <c r="AJ1310">
        <v>0</v>
      </c>
      <c r="AK1310">
        <v>1</v>
      </c>
      <c r="AL1310" t="s">
        <v>35</v>
      </c>
    </row>
    <row r="1311" spans="1:38" hidden="1" x14ac:dyDescent="0.2">
      <c r="A1311">
        <v>6060</v>
      </c>
      <c r="B1311">
        <v>85</v>
      </c>
      <c r="C1311" t="str">
        <f>QUOTIENT(Table1[[#This Row],[Age]],10)*10&amp;"-"&amp;(QUOTIENT(Table1[[#This Row],[Age]],10)*10)+9</f>
        <v>80-89</v>
      </c>
      <c r="D1311">
        <v>0</v>
      </c>
      <c r="E1311">
        <v>0</v>
      </c>
      <c r="F1311">
        <v>1</v>
      </c>
      <c r="G1311" s="3">
        <v>36.6966325826765</v>
      </c>
      <c r="H1311" s="3" t="str">
        <f>IF(Table1[[#This Row],[BMI]]&lt;18.5,"Underweight",IF(AND(Table1[[#This Row],[BMI]]&gt;=18.5,Table1[[#This Row],[BMI]]&lt;25),"Normal Weight",IF(AND(Table1[[#This Row],[BMI]]&gt;=25,Table1[[#This Row],[BMI]]&lt;30),"Overweight","Obesity")))</f>
        <v>Obesity</v>
      </c>
      <c r="I1311">
        <v>0</v>
      </c>
      <c r="J1311">
        <v>17.340267119931301</v>
      </c>
      <c r="K1311">
        <v>0.247722520013232</v>
      </c>
      <c r="L1311">
        <v>8.8337481246915299</v>
      </c>
      <c r="M1311">
        <v>7.4348234278079097</v>
      </c>
      <c r="N1311">
        <v>0</v>
      </c>
      <c r="O1311">
        <v>0</v>
      </c>
      <c r="P1311">
        <v>0</v>
      </c>
      <c r="Q1311">
        <v>0</v>
      </c>
      <c r="R1311">
        <v>0</v>
      </c>
      <c r="S1311">
        <v>1</v>
      </c>
      <c r="T1311">
        <v>163</v>
      </c>
      <c r="U1311">
        <v>71</v>
      </c>
      <c r="V1311">
        <v>182.39896440691399</v>
      </c>
      <c r="W1311">
        <v>84.010070513861507</v>
      </c>
      <c r="X1311">
        <v>72.176023909166204</v>
      </c>
      <c r="Y1311">
        <v>187.127085514025</v>
      </c>
      <c r="Z1311">
        <v>6.8952244503276496</v>
      </c>
      <c r="AA1311" t="str">
        <f>IF(Table1[[#This Row],[MMSE]]&lt;10, "Severe", IF(AND(Table1[[#This Row],[MMSE]]&gt;10,Table1[[#This Row],[MMSE]]&lt;21),"Moderate",IF(AND(Table1[[#This Row],[MMSE]]&gt;=21,Table1[[#This Row],[MMSE]]&lt;25),"Mild","Normal")))</f>
        <v>Severe</v>
      </c>
      <c r="AB1311">
        <v>1.91648249521572</v>
      </c>
      <c r="AC1311">
        <v>0</v>
      </c>
      <c r="AD1311">
        <v>1</v>
      </c>
      <c r="AE1311">
        <v>4.2508556500153896</v>
      </c>
      <c r="AF1311">
        <v>0</v>
      </c>
      <c r="AG1311">
        <v>0</v>
      </c>
      <c r="AH1311">
        <v>0</v>
      </c>
      <c r="AI1311">
        <v>1</v>
      </c>
      <c r="AJ1311">
        <v>0</v>
      </c>
      <c r="AK1311">
        <v>1</v>
      </c>
      <c r="AL1311" t="s">
        <v>35</v>
      </c>
    </row>
    <row r="1312" spans="1:38" hidden="1" x14ac:dyDescent="0.2">
      <c r="A1312">
        <v>6061</v>
      </c>
      <c r="B1312">
        <v>62</v>
      </c>
      <c r="C1312" t="str">
        <f>QUOTIENT(Table1[[#This Row],[Age]],10)*10&amp;"-"&amp;(QUOTIENT(Table1[[#This Row],[Age]],10)*10)+9</f>
        <v>60-69</v>
      </c>
      <c r="D1312">
        <v>0</v>
      </c>
      <c r="E1312">
        <v>0</v>
      </c>
      <c r="F1312">
        <v>2</v>
      </c>
      <c r="G1312" s="3">
        <v>17.891463791772701</v>
      </c>
      <c r="H1312" s="3" t="str">
        <f>IF(Table1[[#This Row],[BMI]]&lt;18.5,"Underweight",IF(AND(Table1[[#This Row],[BMI]]&gt;=18.5,Table1[[#This Row],[BMI]]&lt;25),"Normal Weight",IF(AND(Table1[[#This Row],[BMI]]&gt;=25,Table1[[#This Row],[BMI]]&lt;30),"Overweight","Obesity")))</f>
        <v>Underweight</v>
      </c>
      <c r="I1312">
        <v>1</v>
      </c>
      <c r="J1312">
        <v>13.803552926119901</v>
      </c>
      <c r="K1312">
        <v>4.1286810914789198</v>
      </c>
      <c r="L1312">
        <v>5.9596938760090499</v>
      </c>
      <c r="M1312">
        <v>9.8474876674270106</v>
      </c>
      <c r="N1312">
        <v>1</v>
      </c>
      <c r="O1312">
        <v>0</v>
      </c>
      <c r="P1312">
        <v>0</v>
      </c>
      <c r="Q1312">
        <v>1</v>
      </c>
      <c r="R1312">
        <v>0</v>
      </c>
      <c r="S1312">
        <v>0</v>
      </c>
      <c r="T1312">
        <v>145</v>
      </c>
      <c r="U1312">
        <v>64</v>
      </c>
      <c r="V1312">
        <v>290.80354139402999</v>
      </c>
      <c r="W1312">
        <v>159.45343845624501</v>
      </c>
      <c r="X1312">
        <v>69.021166451779195</v>
      </c>
      <c r="Y1312">
        <v>380.92818293874802</v>
      </c>
      <c r="Z1312">
        <v>1.74504026701976</v>
      </c>
      <c r="AA1312" t="str">
        <f>IF(Table1[[#This Row],[MMSE]]&lt;10, "Severe", IF(AND(Table1[[#This Row],[MMSE]]&gt;10,Table1[[#This Row],[MMSE]]&lt;21),"Moderate",IF(AND(Table1[[#This Row],[MMSE]]&gt;=21,Table1[[#This Row],[MMSE]]&lt;25),"Mild","Normal")))</f>
        <v>Severe</v>
      </c>
      <c r="AB1312">
        <v>4.0117180505888701</v>
      </c>
      <c r="AC1312">
        <v>0</v>
      </c>
      <c r="AD1312">
        <v>0</v>
      </c>
      <c r="AE1312">
        <v>9.1723419241596602</v>
      </c>
      <c r="AF1312">
        <v>0</v>
      </c>
      <c r="AG1312">
        <v>0</v>
      </c>
      <c r="AH1312">
        <v>0</v>
      </c>
      <c r="AI1312">
        <v>0</v>
      </c>
      <c r="AJ1312">
        <v>1</v>
      </c>
      <c r="AK1312">
        <v>0</v>
      </c>
      <c r="AL1312" t="s">
        <v>35</v>
      </c>
    </row>
    <row r="1313" spans="1:38" x14ac:dyDescent="0.2">
      <c r="A1313">
        <v>6062</v>
      </c>
      <c r="B1313">
        <v>60</v>
      </c>
      <c r="C1313" t="str">
        <f>QUOTIENT(Table1[[#This Row],[Age]],10)*10&amp;"-"&amp;(QUOTIENT(Table1[[#This Row],[Age]],10)*10)+9</f>
        <v>60-69</v>
      </c>
      <c r="D1313">
        <v>1</v>
      </c>
      <c r="E1313">
        <v>0</v>
      </c>
      <c r="F1313">
        <v>0</v>
      </c>
      <c r="G1313" s="3">
        <v>33.391497416327098</v>
      </c>
      <c r="H1313" s="3" t="str">
        <f>IF(Table1[[#This Row],[BMI]]&lt;18.5,"Underweight",IF(AND(Table1[[#This Row],[BMI]]&gt;=18.5,Table1[[#This Row],[BMI]]&lt;25),"Normal Weight",IF(AND(Table1[[#This Row],[BMI]]&gt;=25,Table1[[#This Row],[BMI]]&lt;30),"Overweight","Obesity")))</f>
        <v>Obesity</v>
      </c>
      <c r="I1313">
        <v>0</v>
      </c>
      <c r="J1313">
        <v>6.7832484011926804</v>
      </c>
      <c r="K1313">
        <v>8.2990789195022803</v>
      </c>
      <c r="L1313">
        <v>5.6080970677880604</v>
      </c>
      <c r="M1313">
        <v>8.7373365392751001</v>
      </c>
      <c r="N1313">
        <v>1</v>
      </c>
      <c r="O1313">
        <v>0</v>
      </c>
      <c r="P1313">
        <v>0</v>
      </c>
      <c r="Q1313">
        <v>0</v>
      </c>
      <c r="R1313">
        <v>1</v>
      </c>
      <c r="S1313">
        <v>0</v>
      </c>
      <c r="T1313">
        <v>110</v>
      </c>
      <c r="U1313">
        <v>94</v>
      </c>
      <c r="V1313">
        <v>253.383124943339</v>
      </c>
      <c r="W1313">
        <v>126.589741244465</v>
      </c>
      <c r="X1313">
        <v>31.407100432356401</v>
      </c>
      <c r="Y1313">
        <v>96.698645296493197</v>
      </c>
      <c r="Z1313">
        <v>10.704780623760801</v>
      </c>
      <c r="AA1313" t="str">
        <f>IF(Table1[[#This Row],[MMSE]]&lt;10, "Severe", IF(AND(Table1[[#This Row],[MMSE]]&gt;10,Table1[[#This Row],[MMSE]]&lt;21),"Moderate",IF(AND(Table1[[#This Row],[MMSE]]&gt;=21,Table1[[#This Row],[MMSE]]&lt;25),"Mild","Normal")))</f>
        <v>Moderate</v>
      </c>
      <c r="AB1313">
        <v>3.79162874419817</v>
      </c>
      <c r="AC1313">
        <v>0</v>
      </c>
      <c r="AD1313">
        <v>0</v>
      </c>
      <c r="AE1313">
        <v>5.88711773569828</v>
      </c>
      <c r="AF1313">
        <v>0</v>
      </c>
      <c r="AG1313">
        <v>0</v>
      </c>
      <c r="AH1313">
        <v>0</v>
      </c>
      <c r="AI1313">
        <v>1</v>
      </c>
      <c r="AJ1313">
        <v>0</v>
      </c>
      <c r="AK1313">
        <v>0</v>
      </c>
      <c r="AL1313" t="s">
        <v>35</v>
      </c>
    </row>
    <row r="1314" spans="1:38" hidden="1" x14ac:dyDescent="0.2">
      <c r="A1314">
        <v>6063</v>
      </c>
      <c r="B1314">
        <v>67</v>
      </c>
      <c r="C1314" t="str">
        <f>QUOTIENT(Table1[[#This Row],[Age]],10)*10&amp;"-"&amp;(QUOTIENT(Table1[[#This Row],[Age]],10)*10)+9</f>
        <v>60-69</v>
      </c>
      <c r="D1314">
        <v>0</v>
      </c>
      <c r="E1314">
        <v>0</v>
      </c>
      <c r="F1314">
        <v>3</v>
      </c>
      <c r="G1314" s="3">
        <v>20.124908132963601</v>
      </c>
      <c r="H1314" s="3" t="str">
        <f>IF(Table1[[#This Row],[BMI]]&lt;18.5,"Underweight",IF(AND(Table1[[#This Row],[BMI]]&gt;=18.5,Table1[[#This Row],[BMI]]&lt;25),"Normal Weight",IF(AND(Table1[[#This Row],[BMI]]&gt;=25,Table1[[#This Row],[BMI]]&lt;30),"Overweight","Obesity")))</f>
        <v>Normal Weight</v>
      </c>
      <c r="I1314">
        <v>1</v>
      </c>
      <c r="J1314">
        <v>10.248479366517801</v>
      </c>
      <c r="K1314">
        <v>6.0269170200545901</v>
      </c>
      <c r="L1314">
        <v>9.2208374570689404</v>
      </c>
      <c r="M1314">
        <v>4.5377028285231997</v>
      </c>
      <c r="N1314">
        <v>0</v>
      </c>
      <c r="O1314">
        <v>0</v>
      </c>
      <c r="P1314">
        <v>0</v>
      </c>
      <c r="Q1314">
        <v>0</v>
      </c>
      <c r="R1314">
        <v>0</v>
      </c>
      <c r="S1314">
        <v>1</v>
      </c>
      <c r="T1314">
        <v>140</v>
      </c>
      <c r="U1314">
        <v>96</v>
      </c>
      <c r="V1314">
        <v>254.207769295189</v>
      </c>
      <c r="W1314">
        <v>104.464287690345</v>
      </c>
      <c r="X1314">
        <v>60.255970946520002</v>
      </c>
      <c r="Y1314">
        <v>147.52192507317699</v>
      </c>
      <c r="Z1314">
        <v>0.155119331106509</v>
      </c>
      <c r="AA1314" t="str">
        <f>IF(Table1[[#This Row],[MMSE]]&lt;10, "Severe", IF(AND(Table1[[#This Row],[MMSE]]&gt;10,Table1[[#This Row],[MMSE]]&lt;21),"Moderate",IF(AND(Table1[[#This Row],[MMSE]]&gt;=21,Table1[[#This Row],[MMSE]]&lt;25),"Mild","Normal")))</f>
        <v>Severe</v>
      </c>
      <c r="AB1314">
        <v>9.0776049393516196</v>
      </c>
      <c r="AC1314">
        <v>0</v>
      </c>
      <c r="AD1314">
        <v>1</v>
      </c>
      <c r="AE1314">
        <v>0.98987366446910696</v>
      </c>
      <c r="AF1314">
        <v>0</v>
      </c>
      <c r="AG1314">
        <v>0</v>
      </c>
      <c r="AH1314">
        <v>0</v>
      </c>
      <c r="AI1314">
        <v>0</v>
      </c>
      <c r="AJ1314">
        <v>0</v>
      </c>
      <c r="AK1314">
        <v>1</v>
      </c>
      <c r="AL1314" t="s">
        <v>35</v>
      </c>
    </row>
    <row r="1315" spans="1:38" hidden="1" x14ac:dyDescent="0.2">
      <c r="A1315">
        <v>6064</v>
      </c>
      <c r="B1315">
        <v>78</v>
      </c>
      <c r="C1315" t="str">
        <f>QUOTIENT(Table1[[#This Row],[Age]],10)*10&amp;"-"&amp;(QUOTIENT(Table1[[#This Row],[Age]],10)*10)+9</f>
        <v>70-79</v>
      </c>
      <c r="D1315">
        <v>1</v>
      </c>
      <c r="E1315">
        <v>0</v>
      </c>
      <c r="F1315">
        <v>1</v>
      </c>
      <c r="G1315" s="3">
        <v>23.960749688899799</v>
      </c>
      <c r="H1315" s="3" t="str">
        <f>IF(Table1[[#This Row],[BMI]]&lt;18.5,"Underweight",IF(AND(Table1[[#This Row],[BMI]]&gt;=18.5,Table1[[#This Row],[BMI]]&lt;25),"Normal Weight",IF(AND(Table1[[#This Row],[BMI]]&gt;=25,Table1[[#This Row],[BMI]]&lt;30),"Overweight","Obesity")))</f>
        <v>Normal Weight</v>
      </c>
      <c r="I1315">
        <v>1</v>
      </c>
      <c r="J1315">
        <v>12.2475787343196</v>
      </c>
      <c r="K1315">
        <v>2.1217643682715801</v>
      </c>
      <c r="L1315">
        <v>4.1791765214837397</v>
      </c>
      <c r="M1315">
        <v>4.9881477896561099</v>
      </c>
      <c r="N1315">
        <v>0</v>
      </c>
      <c r="O1315">
        <v>0</v>
      </c>
      <c r="P1315">
        <v>0</v>
      </c>
      <c r="Q1315">
        <v>1</v>
      </c>
      <c r="R1315">
        <v>0</v>
      </c>
      <c r="S1315">
        <v>0</v>
      </c>
      <c r="T1315">
        <v>155</v>
      </c>
      <c r="U1315">
        <v>76</v>
      </c>
      <c r="V1315">
        <v>214.02591076186499</v>
      </c>
      <c r="W1315">
        <v>197.67874237107799</v>
      </c>
      <c r="X1315">
        <v>99.628361540244995</v>
      </c>
      <c r="Y1315">
        <v>374.78418316072299</v>
      </c>
      <c r="Z1315">
        <v>28.4143571868041</v>
      </c>
      <c r="AA1315" t="str">
        <f>IF(Table1[[#This Row],[MMSE]]&lt;10, "Severe", IF(AND(Table1[[#This Row],[MMSE]]&gt;10,Table1[[#This Row],[MMSE]]&lt;21),"Moderate",IF(AND(Table1[[#This Row],[MMSE]]&gt;=21,Table1[[#This Row],[MMSE]]&lt;25),"Mild","Normal")))</f>
        <v>Normal</v>
      </c>
      <c r="AB1315">
        <v>9.8150629347243896</v>
      </c>
      <c r="AC1315">
        <v>1</v>
      </c>
      <c r="AD1315">
        <v>0</v>
      </c>
      <c r="AE1315">
        <v>6.56525046459004</v>
      </c>
      <c r="AF1315">
        <v>0</v>
      </c>
      <c r="AG1315">
        <v>0</v>
      </c>
      <c r="AH1315">
        <v>0</v>
      </c>
      <c r="AI1315">
        <v>0</v>
      </c>
      <c r="AJ1315">
        <v>0</v>
      </c>
      <c r="AK1315">
        <v>0</v>
      </c>
      <c r="AL1315" t="s">
        <v>35</v>
      </c>
    </row>
    <row r="1316" spans="1:38" hidden="1" x14ac:dyDescent="0.2">
      <c r="A1316">
        <v>6065</v>
      </c>
      <c r="B1316">
        <v>89</v>
      </c>
      <c r="C1316" t="str">
        <f>QUOTIENT(Table1[[#This Row],[Age]],10)*10&amp;"-"&amp;(QUOTIENT(Table1[[#This Row],[Age]],10)*10)+9</f>
        <v>80-89</v>
      </c>
      <c r="D1316">
        <v>0</v>
      </c>
      <c r="E1316">
        <v>2</v>
      </c>
      <c r="F1316">
        <v>2</v>
      </c>
      <c r="G1316" s="3">
        <v>30.7953979801175</v>
      </c>
      <c r="H1316" s="3" t="str">
        <f>IF(Table1[[#This Row],[BMI]]&lt;18.5,"Underweight",IF(AND(Table1[[#This Row],[BMI]]&gt;=18.5,Table1[[#This Row],[BMI]]&lt;25),"Normal Weight",IF(AND(Table1[[#This Row],[BMI]]&gt;=25,Table1[[#This Row],[BMI]]&lt;30),"Overweight","Obesity")))</f>
        <v>Obesity</v>
      </c>
      <c r="I1316">
        <v>0</v>
      </c>
      <c r="J1316">
        <v>5.5319343614670897</v>
      </c>
      <c r="K1316">
        <v>0.99947252119053298</v>
      </c>
      <c r="L1316">
        <v>7.58805447016237</v>
      </c>
      <c r="M1316">
        <v>8.0035485611920105</v>
      </c>
      <c r="N1316">
        <v>1</v>
      </c>
      <c r="O1316">
        <v>0</v>
      </c>
      <c r="P1316">
        <v>0</v>
      </c>
      <c r="Q1316">
        <v>0</v>
      </c>
      <c r="R1316">
        <v>1</v>
      </c>
      <c r="S1316">
        <v>0</v>
      </c>
      <c r="T1316">
        <v>163</v>
      </c>
      <c r="U1316">
        <v>86</v>
      </c>
      <c r="V1316">
        <v>260.15350785445997</v>
      </c>
      <c r="W1316">
        <v>87.631051434040998</v>
      </c>
      <c r="X1316">
        <v>38.599408558483297</v>
      </c>
      <c r="Y1316">
        <v>55.379682094819401</v>
      </c>
      <c r="Z1316">
        <v>6.2570594859078401</v>
      </c>
      <c r="AA1316" t="str">
        <f>IF(Table1[[#This Row],[MMSE]]&lt;10, "Severe", IF(AND(Table1[[#This Row],[MMSE]]&gt;10,Table1[[#This Row],[MMSE]]&lt;21),"Moderate",IF(AND(Table1[[#This Row],[MMSE]]&gt;=21,Table1[[#This Row],[MMSE]]&lt;25),"Mild","Normal")))</f>
        <v>Severe</v>
      </c>
      <c r="AB1316">
        <v>6.2359386777298802</v>
      </c>
      <c r="AC1316">
        <v>0</v>
      </c>
      <c r="AD1316">
        <v>1</v>
      </c>
      <c r="AE1316">
        <v>9.6496013314445204</v>
      </c>
      <c r="AF1316">
        <v>0</v>
      </c>
      <c r="AG1316">
        <v>0</v>
      </c>
      <c r="AH1316">
        <v>0</v>
      </c>
      <c r="AI1316">
        <v>0</v>
      </c>
      <c r="AJ1316">
        <v>0</v>
      </c>
      <c r="AK1316">
        <v>0</v>
      </c>
      <c r="AL1316" t="s">
        <v>35</v>
      </c>
    </row>
    <row r="1317" spans="1:38" hidden="1" x14ac:dyDescent="0.2">
      <c r="A1317">
        <v>6066</v>
      </c>
      <c r="B1317">
        <v>90</v>
      </c>
      <c r="C1317" t="str">
        <f>QUOTIENT(Table1[[#This Row],[Age]],10)*10&amp;"-"&amp;(QUOTIENT(Table1[[#This Row],[Age]],10)*10)+9</f>
        <v>90-99</v>
      </c>
      <c r="D1317">
        <v>1</v>
      </c>
      <c r="E1317">
        <v>0</v>
      </c>
      <c r="F1317">
        <v>2</v>
      </c>
      <c r="G1317" s="3">
        <v>27.919813203372101</v>
      </c>
      <c r="H1317" s="3" t="str">
        <f>IF(Table1[[#This Row],[BMI]]&lt;18.5,"Underweight",IF(AND(Table1[[#This Row],[BMI]]&gt;=18.5,Table1[[#This Row],[BMI]]&lt;25),"Normal Weight",IF(AND(Table1[[#This Row],[BMI]]&gt;=25,Table1[[#This Row],[BMI]]&lt;30),"Overweight","Obesity")))</f>
        <v>Overweight</v>
      </c>
      <c r="I1317">
        <v>0</v>
      </c>
      <c r="J1317">
        <v>11.027066416533099</v>
      </c>
      <c r="K1317">
        <v>5.9394170470923404</v>
      </c>
      <c r="L1317">
        <v>6.0288710592330403</v>
      </c>
      <c r="M1317">
        <v>6.5458219625182599</v>
      </c>
      <c r="N1317">
        <v>0</v>
      </c>
      <c r="O1317">
        <v>0</v>
      </c>
      <c r="P1317">
        <v>0</v>
      </c>
      <c r="Q1317">
        <v>0</v>
      </c>
      <c r="R1317">
        <v>0</v>
      </c>
      <c r="S1317">
        <v>0</v>
      </c>
      <c r="T1317">
        <v>123</v>
      </c>
      <c r="U1317">
        <v>78</v>
      </c>
      <c r="V1317">
        <v>174.37236561589501</v>
      </c>
      <c r="W1317">
        <v>143.77670496681301</v>
      </c>
      <c r="X1317">
        <v>32.595810000695302</v>
      </c>
      <c r="Y1317">
        <v>291.303740233268</v>
      </c>
      <c r="Z1317">
        <v>22.8784760725216</v>
      </c>
      <c r="AA1317" t="str">
        <f>IF(Table1[[#This Row],[MMSE]]&lt;10, "Severe", IF(AND(Table1[[#This Row],[MMSE]]&gt;10,Table1[[#This Row],[MMSE]]&lt;21),"Moderate",IF(AND(Table1[[#This Row],[MMSE]]&gt;=21,Table1[[#This Row],[MMSE]]&lt;25),"Mild","Normal")))</f>
        <v>Mild</v>
      </c>
      <c r="AB1317">
        <v>8.1544335188012305</v>
      </c>
      <c r="AC1317">
        <v>1</v>
      </c>
      <c r="AD1317">
        <v>1</v>
      </c>
      <c r="AE1317">
        <v>3.0021686592078698</v>
      </c>
      <c r="AF1317">
        <v>0</v>
      </c>
      <c r="AG1317">
        <v>0</v>
      </c>
      <c r="AH1317">
        <v>0</v>
      </c>
      <c r="AI1317">
        <v>0</v>
      </c>
      <c r="AJ1317">
        <v>0</v>
      </c>
      <c r="AK1317">
        <v>1</v>
      </c>
      <c r="AL1317" t="s">
        <v>35</v>
      </c>
    </row>
    <row r="1318" spans="1:38" x14ac:dyDescent="0.2">
      <c r="A1318">
        <v>6067</v>
      </c>
      <c r="B1318">
        <v>74</v>
      </c>
      <c r="C1318" t="str">
        <f>QUOTIENT(Table1[[#This Row],[Age]],10)*10&amp;"-"&amp;(QUOTIENT(Table1[[#This Row],[Age]],10)*10)+9</f>
        <v>70-79</v>
      </c>
      <c r="D1318">
        <v>0</v>
      </c>
      <c r="E1318">
        <v>0</v>
      </c>
      <c r="F1318">
        <v>1</v>
      </c>
      <c r="G1318" s="3">
        <v>17.461073105748699</v>
      </c>
      <c r="H1318" s="3" t="str">
        <f>IF(Table1[[#This Row],[BMI]]&lt;18.5,"Underweight",IF(AND(Table1[[#This Row],[BMI]]&gt;=18.5,Table1[[#This Row],[BMI]]&lt;25),"Normal Weight",IF(AND(Table1[[#This Row],[BMI]]&gt;=25,Table1[[#This Row],[BMI]]&lt;30),"Overweight","Obesity")))</f>
        <v>Underweight</v>
      </c>
      <c r="I1318">
        <v>0</v>
      </c>
      <c r="J1318">
        <v>15.4087661974662</v>
      </c>
      <c r="K1318">
        <v>3.7192469325107198</v>
      </c>
      <c r="L1318">
        <v>8.5043895531189602</v>
      </c>
      <c r="M1318">
        <v>4.5123057029285096</v>
      </c>
      <c r="N1318">
        <v>0</v>
      </c>
      <c r="O1318">
        <v>0</v>
      </c>
      <c r="P1318">
        <v>0</v>
      </c>
      <c r="Q1318">
        <v>0</v>
      </c>
      <c r="R1318">
        <v>0</v>
      </c>
      <c r="S1318">
        <v>0</v>
      </c>
      <c r="T1318">
        <v>134</v>
      </c>
      <c r="U1318">
        <v>110</v>
      </c>
      <c r="V1318">
        <v>283.00878534559001</v>
      </c>
      <c r="W1318">
        <v>123.25458589194299</v>
      </c>
      <c r="X1318">
        <v>37.587255256780601</v>
      </c>
      <c r="Y1318">
        <v>63.779004423036902</v>
      </c>
      <c r="Z1318">
        <v>17.532834238599801</v>
      </c>
      <c r="AA1318" t="str">
        <f>IF(Table1[[#This Row],[MMSE]]&lt;10, "Severe", IF(AND(Table1[[#This Row],[MMSE]]&gt;10,Table1[[#This Row],[MMSE]]&lt;21),"Moderate",IF(AND(Table1[[#This Row],[MMSE]]&gt;=21,Table1[[#This Row],[MMSE]]&lt;25),"Mild","Normal")))</f>
        <v>Moderate</v>
      </c>
      <c r="AB1318">
        <v>3.45082286446257</v>
      </c>
      <c r="AC1318">
        <v>0</v>
      </c>
      <c r="AD1318">
        <v>0</v>
      </c>
      <c r="AE1318">
        <v>0.73082270166847296</v>
      </c>
      <c r="AF1318">
        <v>0</v>
      </c>
      <c r="AG1318">
        <v>1</v>
      </c>
      <c r="AH1318">
        <v>1</v>
      </c>
      <c r="AI1318">
        <v>0</v>
      </c>
      <c r="AJ1318">
        <v>1</v>
      </c>
      <c r="AK1318">
        <v>1</v>
      </c>
      <c r="AL1318" t="s">
        <v>35</v>
      </c>
    </row>
    <row r="1319" spans="1:38" x14ac:dyDescent="0.2">
      <c r="A1319">
        <v>6068</v>
      </c>
      <c r="B1319">
        <v>60</v>
      </c>
      <c r="C1319" t="str">
        <f>QUOTIENT(Table1[[#This Row],[Age]],10)*10&amp;"-"&amp;(QUOTIENT(Table1[[#This Row],[Age]],10)*10)+9</f>
        <v>60-69</v>
      </c>
      <c r="D1319">
        <v>0</v>
      </c>
      <c r="E1319">
        <v>0</v>
      </c>
      <c r="F1319">
        <v>1</v>
      </c>
      <c r="G1319" s="3">
        <v>31.425225513449998</v>
      </c>
      <c r="H1319" s="3" t="str">
        <f>IF(Table1[[#This Row],[BMI]]&lt;18.5,"Underweight",IF(AND(Table1[[#This Row],[BMI]]&gt;=18.5,Table1[[#This Row],[BMI]]&lt;25),"Normal Weight",IF(AND(Table1[[#This Row],[BMI]]&gt;=25,Table1[[#This Row],[BMI]]&lt;30),"Overweight","Obesity")))</f>
        <v>Obesity</v>
      </c>
      <c r="I1319">
        <v>0</v>
      </c>
      <c r="J1319">
        <v>1.7425787777644901</v>
      </c>
      <c r="K1319">
        <v>2.6893624215935001</v>
      </c>
      <c r="L1319">
        <v>3.26614643092769</v>
      </c>
      <c r="M1319">
        <v>5.8806691294138203</v>
      </c>
      <c r="N1319">
        <v>0</v>
      </c>
      <c r="O1319">
        <v>1</v>
      </c>
      <c r="P1319">
        <v>0</v>
      </c>
      <c r="Q1319">
        <v>0</v>
      </c>
      <c r="R1319">
        <v>0</v>
      </c>
      <c r="S1319">
        <v>0</v>
      </c>
      <c r="T1319">
        <v>147</v>
      </c>
      <c r="U1319">
        <v>86</v>
      </c>
      <c r="V1319">
        <v>251.08384001985701</v>
      </c>
      <c r="W1319">
        <v>70.633682493784903</v>
      </c>
      <c r="X1319">
        <v>84.612365111789202</v>
      </c>
      <c r="Y1319">
        <v>149.20998713441099</v>
      </c>
      <c r="Z1319">
        <v>19.624474105834398</v>
      </c>
      <c r="AA1319" t="str">
        <f>IF(Table1[[#This Row],[MMSE]]&lt;10, "Severe", IF(AND(Table1[[#This Row],[MMSE]]&gt;10,Table1[[#This Row],[MMSE]]&lt;21),"Moderate",IF(AND(Table1[[#This Row],[MMSE]]&gt;=21,Table1[[#This Row],[MMSE]]&lt;25),"Mild","Normal")))</f>
        <v>Moderate</v>
      </c>
      <c r="AB1319">
        <v>4.4086685299771302</v>
      </c>
      <c r="AC1319">
        <v>0</v>
      </c>
      <c r="AD1319">
        <v>0</v>
      </c>
      <c r="AE1319">
        <v>3.0275786367897499</v>
      </c>
      <c r="AF1319">
        <v>0</v>
      </c>
      <c r="AG1319">
        <v>0</v>
      </c>
      <c r="AH1319">
        <v>0</v>
      </c>
      <c r="AI1319">
        <v>0</v>
      </c>
      <c r="AJ1319">
        <v>0</v>
      </c>
      <c r="AK1319">
        <v>1</v>
      </c>
      <c r="AL1319" t="s">
        <v>35</v>
      </c>
    </row>
    <row r="1320" spans="1:38" x14ac:dyDescent="0.2">
      <c r="A1320">
        <v>6069</v>
      </c>
      <c r="B1320">
        <v>65</v>
      </c>
      <c r="C1320" t="str">
        <f>QUOTIENT(Table1[[#This Row],[Age]],10)*10&amp;"-"&amp;(QUOTIENT(Table1[[#This Row],[Age]],10)*10)+9</f>
        <v>60-69</v>
      </c>
      <c r="D1320">
        <v>1</v>
      </c>
      <c r="E1320">
        <v>0</v>
      </c>
      <c r="F1320">
        <v>0</v>
      </c>
      <c r="G1320" s="3">
        <v>22.372554635491198</v>
      </c>
      <c r="H1320" s="3" t="str">
        <f>IF(Table1[[#This Row],[BMI]]&lt;18.5,"Underweight",IF(AND(Table1[[#This Row],[BMI]]&gt;=18.5,Table1[[#This Row],[BMI]]&lt;25),"Normal Weight",IF(AND(Table1[[#This Row],[BMI]]&gt;=25,Table1[[#This Row],[BMI]]&lt;30),"Overweight","Obesity")))</f>
        <v>Normal Weight</v>
      </c>
      <c r="I1320">
        <v>0</v>
      </c>
      <c r="J1320">
        <v>19.7627802014756</v>
      </c>
      <c r="K1320">
        <v>0.75394341480661697</v>
      </c>
      <c r="L1320">
        <v>7.1311371666546997</v>
      </c>
      <c r="M1320">
        <v>4.56513573035798</v>
      </c>
      <c r="N1320">
        <v>0</v>
      </c>
      <c r="O1320">
        <v>1</v>
      </c>
      <c r="P1320">
        <v>1</v>
      </c>
      <c r="Q1320">
        <v>0</v>
      </c>
      <c r="R1320">
        <v>0</v>
      </c>
      <c r="S1320">
        <v>0</v>
      </c>
      <c r="T1320">
        <v>179</v>
      </c>
      <c r="U1320">
        <v>82</v>
      </c>
      <c r="V1320">
        <v>213.39053735728899</v>
      </c>
      <c r="W1320">
        <v>90.004381153883102</v>
      </c>
      <c r="X1320">
        <v>32.115001176086103</v>
      </c>
      <c r="Y1320">
        <v>190.65253395802799</v>
      </c>
      <c r="Z1320">
        <v>12.064938598653301</v>
      </c>
      <c r="AA1320" t="str">
        <f>IF(Table1[[#This Row],[MMSE]]&lt;10, "Severe", IF(AND(Table1[[#This Row],[MMSE]]&gt;10,Table1[[#This Row],[MMSE]]&lt;21),"Moderate",IF(AND(Table1[[#This Row],[MMSE]]&gt;=21,Table1[[#This Row],[MMSE]]&lt;25),"Mild","Normal")))</f>
        <v>Moderate</v>
      </c>
      <c r="AB1320">
        <v>2.6515313687297599</v>
      </c>
      <c r="AC1320">
        <v>0</v>
      </c>
      <c r="AD1320">
        <v>0</v>
      </c>
      <c r="AE1320">
        <v>7.68981223093094</v>
      </c>
      <c r="AF1320">
        <v>0</v>
      </c>
      <c r="AG1320">
        <v>1</v>
      </c>
      <c r="AH1320">
        <v>0</v>
      </c>
      <c r="AI1320">
        <v>0</v>
      </c>
      <c r="AJ1320">
        <v>0</v>
      </c>
      <c r="AK1320">
        <v>0</v>
      </c>
      <c r="AL1320" t="s">
        <v>35</v>
      </c>
    </row>
    <row r="1321" spans="1:38" hidden="1" x14ac:dyDescent="0.2">
      <c r="A1321">
        <v>6070</v>
      </c>
      <c r="B1321">
        <v>61</v>
      </c>
      <c r="C1321" t="str">
        <f>QUOTIENT(Table1[[#This Row],[Age]],10)*10&amp;"-"&amp;(QUOTIENT(Table1[[#This Row],[Age]],10)*10)+9</f>
        <v>60-69</v>
      </c>
      <c r="D1321">
        <v>1</v>
      </c>
      <c r="E1321">
        <v>0</v>
      </c>
      <c r="F1321">
        <v>1</v>
      </c>
      <c r="G1321" s="3">
        <v>27.3628883530866</v>
      </c>
      <c r="H1321" s="3" t="str">
        <f>IF(Table1[[#This Row],[BMI]]&lt;18.5,"Underweight",IF(AND(Table1[[#This Row],[BMI]]&gt;=18.5,Table1[[#This Row],[BMI]]&lt;25),"Normal Weight",IF(AND(Table1[[#This Row],[BMI]]&gt;=25,Table1[[#This Row],[BMI]]&lt;30),"Overweight","Obesity")))</f>
        <v>Overweight</v>
      </c>
      <c r="I1321">
        <v>0</v>
      </c>
      <c r="J1321">
        <v>13.841036160790299</v>
      </c>
      <c r="K1321">
        <v>1.9471356987245501</v>
      </c>
      <c r="L1321">
        <v>6.8659094633474398</v>
      </c>
      <c r="M1321">
        <v>7.5778519998213101</v>
      </c>
      <c r="N1321">
        <v>1</v>
      </c>
      <c r="O1321">
        <v>0</v>
      </c>
      <c r="P1321">
        <v>0</v>
      </c>
      <c r="Q1321">
        <v>0</v>
      </c>
      <c r="R1321">
        <v>0</v>
      </c>
      <c r="S1321">
        <v>0</v>
      </c>
      <c r="T1321">
        <v>160</v>
      </c>
      <c r="U1321">
        <v>118</v>
      </c>
      <c r="V1321">
        <v>271.48998222484698</v>
      </c>
      <c r="W1321">
        <v>183.10558466657801</v>
      </c>
      <c r="X1321">
        <v>27.096095648717299</v>
      </c>
      <c r="Y1321">
        <v>394.22157350735398</v>
      </c>
      <c r="Z1321">
        <v>29.2306959224994</v>
      </c>
      <c r="AA1321" t="str">
        <f>IF(Table1[[#This Row],[MMSE]]&lt;10, "Severe", IF(AND(Table1[[#This Row],[MMSE]]&gt;10,Table1[[#This Row],[MMSE]]&lt;21),"Moderate",IF(AND(Table1[[#This Row],[MMSE]]&gt;=21,Table1[[#This Row],[MMSE]]&lt;25),"Mild","Normal")))</f>
        <v>Normal</v>
      </c>
      <c r="AB1321">
        <v>0.25084213381176301</v>
      </c>
      <c r="AC1321">
        <v>1</v>
      </c>
      <c r="AD1321">
        <v>0</v>
      </c>
      <c r="AE1321">
        <v>0.90313192450755497</v>
      </c>
      <c r="AF1321">
        <v>0</v>
      </c>
      <c r="AG1321">
        <v>0</v>
      </c>
      <c r="AH1321">
        <v>0</v>
      </c>
      <c r="AI1321">
        <v>0</v>
      </c>
      <c r="AJ1321">
        <v>1</v>
      </c>
      <c r="AK1321">
        <v>0</v>
      </c>
      <c r="AL1321" t="s">
        <v>35</v>
      </c>
    </row>
    <row r="1322" spans="1:38" hidden="1" x14ac:dyDescent="0.2">
      <c r="A1322">
        <v>6071</v>
      </c>
      <c r="B1322">
        <v>81</v>
      </c>
      <c r="C1322" t="str">
        <f>QUOTIENT(Table1[[#This Row],[Age]],10)*10&amp;"-"&amp;(QUOTIENT(Table1[[#This Row],[Age]],10)*10)+9</f>
        <v>80-89</v>
      </c>
      <c r="D1322">
        <v>0</v>
      </c>
      <c r="E1322">
        <v>0</v>
      </c>
      <c r="F1322">
        <v>1</v>
      </c>
      <c r="G1322" s="3">
        <v>29.178139274924899</v>
      </c>
      <c r="H1322" s="3" t="str">
        <f>IF(Table1[[#This Row],[BMI]]&lt;18.5,"Underweight",IF(AND(Table1[[#This Row],[BMI]]&gt;=18.5,Table1[[#This Row],[BMI]]&lt;25),"Normal Weight",IF(AND(Table1[[#This Row],[BMI]]&gt;=25,Table1[[#This Row],[BMI]]&lt;30),"Overweight","Obesity")))</f>
        <v>Overweight</v>
      </c>
      <c r="I1322">
        <v>0</v>
      </c>
      <c r="J1322">
        <v>9.4982671346356309</v>
      </c>
      <c r="K1322">
        <v>9.2793407614365497E-2</v>
      </c>
      <c r="L1322">
        <v>7.09334678654686</v>
      </c>
      <c r="M1322">
        <v>4.2294696317740499</v>
      </c>
      <c r="N1322">
        <v>1</v>
      </c>
      <c r="O1322">
        <v>0</v>
      </c>
      <c r="P1322">
        <v>0</v>
      </c>
      <c r="Q1322">
        <v>0</v>
      </c>
      <c r="R1322">
        <v>1</v>
      </c>
      <c r="S1322">
        <v>0</v>
      </c>
      <c r="T1322">
        <v>107</v>
      </c>
      <c r="U1322">
        <v>92</v>
      </c>
      <c r="V1322">
        <v>236.98630201374201</v>
      </c>
      <c r="W1322">
        <v>163.26570900645899</v>
      </c>
      <c r="X1322">
        <v>81.869585169443994</v>
      </c>
      <c r="Y1322">
        <v>343.984778884018</v>
      </c>
      <c r="Z1322">
        <v>27.756304909615601</v>
      </c>
      <c r="AA1322" t="str">
        <f>IF(Table1[[#This Row],[MMSE]]&lt;10, "Severe", IF(AND(Table1[[#This Row],[MMSE]]&gt;10,Table1[[#This Row],[MMSE]]&lt;21),"Moderate",IF(AND(Table1[[#This Row],[MMSE]]&gt;=21,Table1[[#This Row],[MMSE]]&lt;25),"Mild","Normal")))</f>
        <v>Normal</v>
      </c>
      <c r="AB1322">
        <v>2.4938190862427199</v>
      </c>
      <c r="AC1322">
        <v>0</v>
      </c>
      <c r="AD1322">
        <v>0</v>
      </c>
      <c r="AE1322">
        <v>3.1536741804941202</v>
      </c>
      <c r="AF1322">
        <v>0</v>
      </c>
      <c r="AG1322">
        <v>0</v>
      </c>
      <c r="AH1322">
        <v>1</v>
      </c>
      <c r="AI1322">
        <v>0</v>
      </c>
      <c r="AJ1322">
        <v>0</v>
      </c>
      <c r="AK1322">
        <v>0</v>
      </c>
      <c r="AL1322" t="s">
        <v>35</v>
      </c>
    </row>
    <row r="1323" spans="1:38" hidden="1" x14ac:dyDescent="0.2">
      <c r="A1323">
        <v>6072</v>
      </c>
      <c r="B1323">
        <v>82</v>
      </c>
      <c r="C1323" t="str">
        <f>QUOTIENT(Table1[[#This Row],[Age]],10)*10&amp;"-"&amp;(QUOTIENT(Table1[[#This Row],[Age]],10)*10)+9</f>
        <v>80-89</v>
      </c>
      <c r="D1323">
        <v>0</v>
      </c>
      <c r="E1323">
        <v>0</v>
      </c>
      <c r="F1323">
        <v>2</v>
      </c>
      <c r="G1323" s="3">
        <v>26.191381052341399</v>
      </c>
      <c r="H1323" s="3" t="str">
        <f>IF(Table1[[#This Row],[BMI]]&lt;18.5,"Underweight",IF(AND(Table1[[#This Row],[BMI]]&gt;=18.5,Table1[[#This Row],[BMI]]&lt;25),"Normal Weight",IF(AND(Table1[[#This Row],[BMI]]&gt;=25,Table1[[#This Row],[BMI]]&lt;30),"Overweight","Obesity")))</f>
        <v>Overweight</v>
      </c>
      <c r="I1323">
        <v>0</v>
      </c>
      <c r="J1323">
        <v>4.0356055432221796</v>
      </c>
      <c r="K1323">
        <v>6.7200126380782903</v>
      </c>
      <c r="L1323">
        <v>0.31486732761569802</v>
      </c>
      <c r="M1323">
        <v>7.9524072024069898</v>
      </c>
      <c r="N1323">
        <v>0</v>
      </c>
      <c r="O1323">
        <v>1</v>
      </c>
      <c r="P1323">
        <v>0</v>
      </c>
      <c r="Q1323">
        <v>0</v>
      </c>
      <c r="R1323">
        <v>0</v>
      </c>
      <c r="S1323">
        <v>1</v>
      </c>
      <c r="T1323">
        <v>165</v>
      </c>
      <c r="U1323">
        <v>66</v>
      </c>
      <c r="V1323">
        <v>250.02882294696499</v>
      </c>
      <c r="W1323">
        <v>180.95545918552699</v>
      </c>
      <c r="X1323">
        <v>94.328698972712104</v>
      </c>
      <c r="Y1323">
        <v>284.93092375906099</v>
      </c>
      <c r="Z1323">
        <v>8.5583900877364698</v>
      </c>
      <c r="AA1323" t="str">
        <f>IF(Table1[[#This Row],[MMSE]]&lt;10, "Severe", IF(AND(Table1[[#This Row],[MMSE]]&gt;10,Table1[[#This Row],[MMSE]]&lt;21),"Moderate",IF(AND(Table1[[#This Row],[MMSE]]&gt;=21,Table1[[#This Row],[MMSE]]&lt;25),"Mild","Normal")))</f>
        <v>Severe</v>
      </c>
      <c r="AB1323">
        <v>3.5641859624499901</v>
      </c>
      <c r="AC1323">
        <v>0</v>
      </c>
      <c r="AD1323">
        <v>0</v>
      </c>
      <c r="AE1323">
        <v>2.1132878675294502</v>
      </c>
      <c r="AF1323">
        <v>1</v>
      </c>
      <c r="AG1323">
        <v>0</v>
      </c>
      <c r="AH1323">
        <v>0</v>
      </c>
      <c r="AI1323">
        <v>0</v>
      </c>
      <c r="AJ1323">
        <v>0</v>
      </c>
      <c r="AK1323">
        <v>1</v>
      </c>
      <c r="AL1323" t="s">
        <v>35</v>
      </c>
    </row>
    <row r="1324" spans="1:38" x14ac:dyDescent="0.2">
      <c r="A1324">
        <v>6073</v>
      </c>
      <c r="B1324">
        <v>69</v>
      </c>
      <c r="C1324" t="str">
        <f>QUOTIENT(Table1[[#This Row],[Age]],10)*10&amp;"-"&amp;(QUOTIENT(Table1[[#This Row],[Age]],10)*10)+9</f>
        <v>60-69</v>
      </c>
      <c r="D1324">
        <v>0</v>
      </c>
      <c r="E1324">
        <v>1</v>
      </c>
      <c r="F1324">
        <v>3</v>
      </c>
      <c r="G1324" s="3">
        <v>37.174530650072803</v>
      </c>
      <c r="H1324" s="3" t="str">
        <f>IF(Table1[[#This Row],[BMI]]&lt;18.5,"Underweight",IF(AND(Table1[[#This Row],[BMI]]&gt;=18.5,Table1[[#This Row],[BMI]]&lt;25),"Normal Weight",IF(AND(Table1[[#This Row],[BMI]]&gt;=25,Table1[[#This Row],[BMI]]&lt;30),"Overweight","Obesity")))</f>
        <v>Obesity</v>
      </c>
      <c r="I1324">
        <v>0</v>
      </c>
      <c r="J1324">
        <v>5.4959621510147203</v>
      </c>
      <c r="K1324">
        <v>4.0507159748893597</v>
      </c>
      <c r="L1324">
        <v>3.3145280848048801</v>
      </c>
      <c r="M1324">
        <v>7.9761758397047497</v>
      </c>
      <c r="N1324">
        <v>0</v>
      </c>
      <c r="O1324">
        <v>0</v>
      </c>
      <c r="P1324">
        <v>0</v>
      </c>
      <c r="Q1324">
        <v>0</v>
      </c>
      <c r="R1324">
        <v>0</v>
      </c>
      <c r="S1324">
        <v>1</v>
      </c>
      <c r="T1324">
        <v>171</v>
      </c>
      <c r="U1324">
        <v>83</v>
      </c>
      <c r="V1324">
        <v>273.17361096758498</v>
      </c>
      <c r="W1324">
        <v>142.46461535559001</v>
      </c>
      <c r="X1324">
        <v>73.562147652235893</v>
      </c>
      <c r="Y1324">
        <v>227.75953802237601</v>
      </c>
      <c r="Z1324">
        <v>10.652878095852399</v>
      </c>
      <c r="AA1324" t="str">
        <f>IF(Table1[[#This Row],[MMSE]]&lt;10, "Severe", IF(AND(Table1[[#This Row],[MMSE]]&gt;10,Table1[[#This Row],[MMSE]]&lt;21),"Moderate",IF(AND(Table1[[#This Row],[MMSE]]&gt;=21,Table1[[#This Row],[MMSE]]&lt;25),"Mild","Normal")))</f>
        <v>Moderate</v>
      </c>
      <c r="AB1324">
        <v>9.8265321230508995</v>
      </c>
      <c r="AC1324">
        <v>0</v>
      </c>
      <c r="AD1324">
        <v>0</v>
      </c>
      <c r="AE1324">
        <v>8.6611251378628804</v>
      </c>
      <c r="AF1324">
        <v>0</v>
      </c>
      <c r="AG1324">
        <v>1</v>
      </c>
      <c r="AH1324">
        <v>0</v>
      </c>
      <c r="AI1324">
        <v>0</v>
      </c>
      <c r="AJ1324">
        <v>1</v>
      </c>
      <c r="AK1324">
        <v>0</v>
      </c>
      <c r="AL1324" t="s">
        <v>35</v>
      </c>
    </row>
    <row r="1325" spans="1:38" hidden="1" x14ac:dyDescent="0.2">
      <c r="A1325">
        <v>6074</v>
      </c>
      <c r="B1325">
        <v>69</v>
      </c>
      <c r="C1325" t="str">
        <f>QUOTIENT(Table1[[#This Row],[Age]],10)*10&amp;"-"&amp;(QUOTIENT(Table1[[#This Row],[Age]],10)*10)+9</f>
        <v>60-69</v>
      </c>
      <c r="D1325">
        <v>1</v>
      </c>
      <c r="E1325">
        <v>0</v>
      </c>
      <c r="F1325">
        <v>1</v>
      </c>
      <c r="G1325" s="3">
        <v>38.450687979629301</v>
      </c>
      <c r="H1325" s="3" t="str">
        <f>IF(Table1[[#This Row],[BMI]]&lt;18.5,"Underweight",IF(AND(Table1[[#This Row],[BMI]]&gt;=18.5,Table1[[#This Row],[BMI]]&lt;25),"Normal Weight",IF(AND(Table1[[#This Row],[BMI]]&gt;=25,Table1[[#This Row],[BMI]]&lt;30),"Overweight","Obesity")))</f>
        <v>Obesity</v>
      </c>
      <c r="I1325">
        <v>1</v>
      </c>
      <c r="J1325">
        <v>3.4816599354206601</v>
      </c>
      <c r="K1325">
        <v>8.9320727713750294</v>
      </c>
      <c r="L1325">
        <v>2.5635716666819302</v>
      </c>
      <c r="M1325">
        <v>6.9537523139076098</v>
      </c>
      <c r="N1325">
        <v>1</v>
      </c>
      <c r="O1325">
        <v>0</v>
      </c>
      <c r="P1325">
        <v>0</v>
      </c>
      <c r="Q1325">
        <v>1</v>
      </c>
      <c r="R1325">
        <v>0</v>
      </c>
      <c r="S1325">
        <v>0</v>
      </c>
      <c r="T1325">
        <v>107</v>
      </c>
      <c r="U1325">
        <v>112</v>
      </c>
      <c r="V1325">
        <v>158.39632391044699</v>
      </c>
      <c r="W1325">
        <v>112.252810360895</v>
      </c>
      <c r="X1325">
        <v>59.980232962848604</v>
      </c>
      <c r="Y1325">
        <v>393.245622041682</v>
      </c>
      <c r="Z1325">
        <v>9.3367349963236101</v>
      </c>
      <c r="AA1325" t="str">
        <f>IF(Table1[[#This Row],[MMSE]]&lt;10, "Severe", IF(AND(Table1[[#This Row],[MMSE]]&gt;10,Table1[[#This Row],[MMSE]]&lt;21),"Moderate",IF(AND(Table1[[#This Row],[MMSE]]&gt;=21,Table1[[#This Row],[MMSE]]&lt;25),"Mild","Normal")))</f>
        <v>Severe</v>
      </c>
      <c r="AB1325">
        <v>5.6430953742465304</v>
      </c>
      <c r="AC1325">
        <v>0</v>
      </c>
      <c r="AD1325">
        <v>0</v>
      </c>
      <c r="AE1325">
        <v>4.8327500323074304</v>
      </c>
      <c r="AF1325">
        <v>0</v>
      </c>
      <c r="AG1325">
        <v>0</v>
      </c>
      <c r="AH1325">
        <v>0</v>
      </c>
      <c r="AI1325">
        <v>0</v>
      </c>
      <c r="AJ1325">
        <v>1</v>
      </c>
      <c r="AK1325">
        <v>0</v>
      </c>
      <c r="AL1325" t="s">
        <v>35</v>
      </c>
    </row>
    <row r="1326" spans="1:38" hidden="1" x14ac:dyDescent="0.2">
      <c r="A1326">
        <v>6075</v>
      </c>
      <c r="B1326">
        <v>61</v>
      </c>
      <c r="C1326" t="str">
        <f>QUOTIENT(Table1[[#This Row],[Age]],10)*10&amp;"-"&amp;(QUOTIENT(Table1[[#This Row],[Age]],10)*10)+9</f>
        <v>60-69</v>
      </c>
      <c r="D1326">
        <v>0</v>
      </c>
      <c r="E1326">
        <v>3</v>
      </c>
      <c r="F1326">
        <v>2</v>
      </c>
      <c r="G1326" s="3">
        <v>35.251441051809003</v>
      </c>
      <c r="H1326" s="3" t="str">
        <f>IF(Table1[[#This Row],[BMI]]&lt;18.5,"Underweight",IF(AND(Table1[[#This Row],[BMI]]&gt;=18.5,Table1[[#This Row],[BMI]]&lt;25),"Normal Weight",IF(AND(Table1[[#This Row],[BMI]]&gt;=25,Table1[[#This Row],[BMI]]&lt;30),"Overweight","Obesity")))</f>
        <v>Obesity</v>
      </c>
      <c r="I1326">
        <v>0</v>
      </c>
      <c r="J1326">
        <v>5.77082705501397</v>
      </c>
      <c r="K1326">
        <v>2.4028436437356002</v>
      </c>
      <c r="L1326">
        <v>3.64521668830321</v>
      </c>
      <c r="M1326">
        <v>8.6517856087179492</v>
      </c>
      <c r="N1326">
        <v>1</v>
      </c>
      <c r="O1326">
        <v>0</v>
      </c>
      <c r="P1326">
        <v>1</v>
      </c>
      <c r="Q1326">
        <v>0</v>
      </c>
      <c r="R1326">
        <v>0</v>
      </c>
      <c r="S1326">
        <v>0</v>
      </c>
      <c r="T1326">
        <v>124</v>
      </c>
      <c r="U1326">
        <v>99</v>
      </c>
      <c r="V1326">
        <v>230.17549087791099</v>
      </c>
      <c r="W1326">
        <v>77.809511082618201</v>
      </c>
      <c r="X1326">
        <v>44.098587820953803</v>
      </c>
      <c r="Y1326">
        <v>239.686086899017</v>
      </c>
      <c r="Z1326">
        <v>21.220361265849998</v>
      </c>
      <c r="AA1326" t="str">
        <f>IF(Table1[[#This Row],[MMSE]]&lt;10, "Severe", IF(AND(Table1[[#This Row],[MMSE]]&gt;10,Table1[[#This Row],[MMSE]]&lt;21),"Moderate",IF(AND(Table1[[#This Row],[MMSE]]&gt;=21,Table1[[#This Row],[MMSE]]&lt;25),"Mild","Normal")))</f>
        <v>Mild</v>
      </c>
      <c r="AB1326">
        <v>0.85837120742697004</v>
      </c>
      <c r="AC1326">
        <v>0</v>
      </c>
      <c r="AD1326">
        <v>0</v>
      </c>
      <c r="AE1326">
        <v>9.3729404310663291</v>
      </c>
      <c r="AF1326">
        <v>0</v>
      </c>
      <c r="AG1326">
        <v>0</v>
      </c>
      <c r="AH1326">
        <v>0</v>
      </c>
      <c r="AI1326">
        <v>0</v>
      </c>
      <c r="AJ1326">
        <v>0</v>
      </c>
      <c r="AK1326">
        <v>0</v>
      </c>
      <c r="AL1326" t="s">
        <v>35</v>
      </c>
    </row>
    <row r="1327" spans="1:38" x14ac:dyDescent="0.2">
      <c r="A1327">
        <v>6076</v>
      </c>
      <c r="B1327">
        <v>68</v>
      </c>
      <c r="C1327" t="str">
        <f>QUOTIENT(Table1[[#This Row],[Age]],10)*10&amp;"-"&amp;(QUOTIENT(Table1[[#This Row],[Age]],10)*10)+9</f>
        <v>60-69</v>
      </c>
      <c r="D1327">
        <v>1</v>
      </c>
      <c r="E1327">
        <v>0</v>
      </c>
      <c r="F1327">
        <v>1</v>
      </c>
      <c r="G1327" s="3">
        <v>27.3953455308773</v>
      </c>
      <c r="H1327" s="3" t="str">
        <f>IF(Table1[[#This Row],[BMI]]&lt;18.5,"Underweight",IF(AND(Table1[[#This Row],[BMI]]&gt;=18.5,Table1[[#This Row],[BMI]]&lt;25),"Normal Weight",IF(AND(Table1[[#This Row],[BMI]]&gt;=25,Table1[[#This Row],[BMI]]&lt;30),"Overweight","Obesity")))</f>
        <v>Overweight</v>
      </c>
      <c r="I1327">
        <v>0</v>
      </c>
      <c r="J1327">
        <v>19.619058047711999</v>
      </c>
      <c r="K1327">
        <v>9.7783574698725708</v>
      </c>
      <c r="L1327">
        <v>1.39823614472665</v>
      </c>
      <c r="M1327">
        <v>7.7497870906130801</v>
      </c>
      <c r="N1327">
        <v>0</v>
      </c>
      <c r="O1327">
        <v>0</v>
      </c>
      <c r="P1327">
        <v>0</v>
      </c>
      <c r="Q1327">
        <v>0</v>
      </c>
      <c r="R1327">
        <v>0</v>
      </c>
      <c r="S1327">
        <v>0</v>
      </c>
      <c r="T1327">
        <v>168</v>
      </c>
      <c r="U1327">
        <v>117</v>
      </c>
      <c r="V1327">
        <v>260.18842175517398</v>
      </c>
      <c r="W1327">
        <v>68.165510380437198</v>
      </c>
      <c r="X1327">
        <v>42.310783342542202</v>
      </c>
      <c r="Y1327">
        <v>138.77225191826599</v>
      </c>
      <c r="Z1327">
        <v>11.9418893289644</v>
      </c>
      <c r="AA1327" t="str">
        <f>IF(Table1[[#This Row],[MMSE]]&lt;10, "Severe", IF(AND(Table1[[#This Row],[MMSE]]&gt;10,Table1[[#This Row],[MMSE]]&lt;21),"Moderate",IF(AND(Table1[[#This Row],[MMSE]]&gt;=21,Table1[[#This Row],[MMSE]]&lt;25),"Mild","Normal")))</f>
        <v>Moderate</v>
      </c>
      <c r="AB1327">
        <v>9.6045294040270797</v>
      </c>
      <c r="AC1327">
        <v>0</v>
      </c>
      <c r="AD1327">
        <v>0</v>
      </c>
      <c r="AE1327">
        <v>4.7838670081335799</v>
      </c>
      <c r="AF1327">
        <v>0</v>
      </c>
      <c r="AG1327">
        <v>0</v>
      </c>
      <c r="AH1327">
        <v>0</v>
      </c>
      <c r="AI1327">
        <v>0</v>
      </c>
      <c r="AJ1327">
        <v>0</v>
      </c>
      <c r="AK1327">
        <v>0</v>
      </c>
      <c r="AL1327" t="s">
        <v>35</v>
      </c>
    </row>
    <row r="1328" spans="1:38" x14ac:dyDescent="0.2">
      <c r="A1328">
        <v>6077</v>
      </c>
      <c r="B1328">
        <v>67</v>
      </c>
      <c r="C1328" t="str">
        <f>QUOTIENT(Table1[[#This Row],[Age]],10)*10&amp;"-"&amp;(QUOTIENT(Table1[[#This Row],[Age]],10)*10)+9</f>
        <v>60-69</v>
      </c>
      <c r="D1328">
        <v>1</v>
      </c>
      <c r="E1328">
        <v>1</v>
      </c>
      <c r="F1328">
        <v>2</v>
      </c>
      <c r="G1328" s="3">
        <v>20.731425532329901</v>
      </c>
      <c r="H1328" s="3" t="str">
        <f>IF(Table1[[#This Row],[BMI]]&lt;18.5,"Underweight",IF(AND(Table1[[#This Row],[BMI]]&gt;=18.5,Table1[[#This Row],[BMI]]&lt;25),"Normal Weight",IF(AND(Table1[[#This Row],[BMI]]&gt;=25,Table1[[#This Row],[BMI]]&lt;30),"Overweight","Obesity")))</f>
        <v>Normal Weight</v>
      </c>
      <c r="I1328">
        <v>0</v>
      </c>
      <c r="J1328">
        <v>7.0904845568551398</v>
      </c>
      <c r="K1328">
        <v>4.6378472098079699</v>
      </c>
      <c r="L1328">
        <v>3.7833809668583598</v>
      </c>
      <c r="M1328">
        <v>4.1085842024145203</v>
      </c>
      <c r="N1328">
        <v>0</v>
      </c>
      <c r="O1328">
        <v>1</v>
      </c>
      <c r="P1328">
        <v>0</v>
      </c>
      <c r="Q1328">
        <v>0</v>
      </c>
      <c r="R1328">
        <v>0</v>
      </c>
      <c r="S1328">
        <v>0</v>
      </c>
      <c r="T1328">
        <v>90</v>
      </c>
      <c r="U1328">
        <v>88</v>
      </c>
      <c r="V1328">
        <v>293.77471069427202</v>
      </c>
      <c r="W1328">
        <v>145.53372774275999</v>
      </c>
      <c r="X1328">
        <v>36.686323730244503</v>
      </c>
      <c r="Y1328">
        <v>80.344808075251294</v>
      </c>
      <c r="Z1328">
        <v>15.897732561104799</v>
      </c>
      <c r="AA1328" t="str">
        <f>IF(Table1[[#This Row],[MMSE]]&lt;10, "Severe", IF(AND(Table1[[#This Row],[MMSE]]&gt;10,Table1[[#This Row],[MMSE]]&lt;21),"Moderate",IF(AND(Table1[[#This Row],[MMSE]]&gt;=21,Table1[[#This Row],[MMSE]]&lt;25),"Mild","Normal")))</f>
        <v>Moderate</v>
      </c>
      <c r="AB1328">
        <v>0.45260871086112903</v>
      </c>
      <c r="AC1328">
        <v>0</v>
      </c>
      <c r="AD1328">
        <v>0</v>
      </c>
      <c r="AE1328">
        <v>7.2053574152654498</v>
      </c>
      <c r="AF1328">
        <v>1</v>
      </c>
      <c r="AG1328">
        <v>0</v>
      </c>
      <c r="AH1328">
        <v>0</v>
      </c>
      <c r="AI1328">
        <v>1</v>
      </c>
      <c r="AJ1328">
        <v>1</v>
      </c>
      <c r="AK1328">
        <v>0</v>
      </c>
      <c r="AL1328" t="s">
        <v>35</v>
      </c>
    </row>
    <row r="1329" spans="1:38" hidden="1" x14ac:dyDescent="0.2">
      <c r="A1329">
        <v>6078</v>
      </c>
      <c r="B1329">
        <v>87</v>
      </c>
      <c r="C1329" t="str">
        <f>QUOTIENT(Table1[[#This Row],[Age]],10)*10&amp;"-"&amp;(QUOTIENT(Table1[[#This Row],[Age]],10)*10)+9</f>
        <v>80-89</v>
      </c>
      <c r="D1329">
        <v>0</v>
      </c>
      <c r="E1329">
        <v>0</v>
      </c>
      <c r="F1329">
        <v>2</v>
      </c>
      <c r="G1329" s="3">
        <v>38.852267242515701</v>
      </c>
      <c r="H1329" s="3" t="str">
        <f>IF(Table1[[#This Row],[BMI]]&lt;18.5,"Underweight",IF(AND(Table1[[#This Row],[BMI]]&gt;=18.5,Table1[[#This Row],[BMI]]&lt;25),"Normal Weight",IF(AND(Table1[[#This Row],[BMI]]&gt;=25,Table1[[#This Row],[BMI]]&lt;30),"Overweight","Obesity")))</f>
        <v>Obesity</v>
      </c>
      <c r="I1329">
        <v>0</v>
      </c>
      <c r="J1329">
        <v>17.969848755264199</v>
      </c>
      <c r="K1329">
        <v>7.7176062224965598</v>
      </c>
      <c r="L1329">
        <v>2.58251602439009</v>
      </c>
      <c r="M1329">
        <v>4.3820980150276201</v>
      </c>
      <c r="N1329">
        <v>0</v>
      </c>
      <c r="O1329">
        <v>0</v>
      </c>
      <c r="P1329">
        <v>0</v>
      </c>
      <c r="Q1329">
        <v>1</v>
      </c>
      <c r="R1329">
        <v>0</v>
      </c>
      <c r="S1329">
        <v>1</v>
      </c>
      <c r="T1329">
        <v>111</v>
      </c>
      <c r="U1329">
        <v>66</v>
      </c>
      <c r="V1329">
        <v>252.69798796152699</v>
      </c>
      <c r="W1329">
        <v>166.17992989818501</v>
      </c>
      <c r="X1329">
        <v>75.5030653587486</v>
      </c>
      <c r="Y1329">
        <v>288.91100510603798</v>
      </c>
      <c r="Z1329">
        <v>25.136056151075099</v>
      </c>
      <c r="AA1329" t="str">
        <f>IF(Table1[[#This Row],[MMSE]]&lt;10, "Severe", IF(AND(Table1[[#This Row],[MMSE]]&gt;10,Table1[[#This Row],[MMSE]]&lt;21),"Moderate",IF(AND(Table1[[#This Row],[MMSE]]&gt;=21,Table1[[#This Row],[MMSE]]&lt;25),"Mild","Normal")))</f>
        <v>Normal</v>
      </c>
      <c r="AB1329">
        <v>6.2810733451204097</v>
      </c>
      <c r="AC1329">
        <v>0</v>
      </c>
      <c r="AD1329">
        <v>0</v>
      </c>
      <c r="AE1329">
        <v>4.0275233651221498</v>
      </c>
      <c r="AF1329">
        <v>0</v>
      </c>
      <c r="AG1329">
        <v>0</v>
      </c>
      <c r="AH1329">
        <v>0</v>
      </c>
      <c r="AI1329">
        <v>0</v>
      </c>
      <c r="AJ1329">
        <v>0</v>
      </c>
      <c r="AK1329">
        <v>0</v>
      </c>
      <c r="AL1329" t="s">
        <v>35</v>
      </c>
    </row>
    <row r="1330" spans="1:38" hidden="1" x14ac:dyDescent="0.2">
      <c r="A1330">
        <v>6079</v>
      </c>
      <c r="B1330">
        <v>81</v>
      </c>
      <c r="C1330" t="str">
        <f>QUOTIENT(Table1[[#This Row],[Age]],10)*10&amp;"-"&amp;(QUOTIENT(Table1[[#This Row],[Age]],10)*10)+9</f>
        <v>80-89</v>
      </c>
      <c r="D1330">
        <v>0</v>
      </c>
      <c r="E1330">
        <v>1</v>
      </c>
      <c r="F1330">
        <v>0</v>
      </c>
      <c r="G1330" s="3">
        <v>39.466397914955301</v>
      </c>
      <c r="H1330" s="3" t="str">
        <f>IF(Table1[[#This Row],[BMI]]&lt;18.5,"Underweight",IF(AND(Table1[[#This Row],[BMI]]&gt;=18.5,Table1[[#This Row],[BMI]]&lt;25),"Normal Weight",IF(AND(Table1[[#This Row],[BMI]]&gt;=25,Table1[[#This Row],[BMI]]&lt;30),"Overweight","Obesity")))</f>
        <v>Obesity</v>
      </c>
      <c r="I1330">
        <v>1</v>
      </c>
      <c r="J1330">
        <v>19.927242810825199</v>
      </c>
      <c r="K1330">
        <v>4.1087438693122698</v>
      </c>
      <c r="L1330">
        <v>2.9916893641687898</v>
      </c>
      <c r="M1330">
        <v>5.2555387546069499</v>
      </c>
      <c r="N1330">
        <v>1</v>
      </c>
      <c r="O1330">
        <v>0</v>
      </c>
      <c r="P1330">
        <v>0</v>
      </c>
      <c r="Q1330">
        <v>0</v>
      </c>
      <c r="R1330">
        <v>0</v>
      </c>
      <c r="S1330">
        <v>1</v>
      </c>
      <c r="T1330">
        <v>96</v>
      </c>
      <c r="U1330">
        <v>104</v>
      </c>
      <c r="V1330">
        <v>280.82408537655402</v>
      </c>
      <c r="W1330">
        <v>108.694783802874</v>
      </c>
      <c r="X1330">
        <v>37.985658263325597</v>
      </c>
      <c r="Y1330">
        <v>178.30936645695601</v>
      </c>
      <c r="Z1330">
        <v>6.9847660393938797</v>
      </c>
      <c r="AA1330" t="str">
        <f>IF(Table1[[#This Row],[MMSE]]&lt;10, "Severe", IF(AND(Table1[[#This Row],[MMSE]]&gt;10,Table1[[#This Row],[MMSE]]&lt;21),"Moderate",IF(AND(Table1[[#This Row],[MMSE]]&gt;=21,Table1[[#This Row],[MMSE]]&lt;25),"Mild","Normal")))</f>
        <v>Severe</v>
      </c>
      <c r="AB1330">
        <v>8.4250231798271198</v>
      </c>
      <c r="AC1330">
        <v>0</v>
      </c>
      <c r="AD1330">
        <v>1</v>
      </c>
      <c r="AE1330">
        <v>5.5343732221241302</v>
      </c>
      <c r="AF1330">
        <v>1</v>
      </c>
      <c r="AG1330">
        <v>0</v>
      </c>
      <c r="AH1330">
        <v>0</v>
      </c>
      <c r="AI1330">
        <v>0</v>
      </c>
      <c r="AJ1330">
        <v>1</v>
      </c>
      <c r="AK1330">
        <v>0</v>
      </c>
      <c r="AL1330" t="s">
        <v>35</v>
      </c>
    </row>
    <row r="1331" spans="1:38" hidden="1" x14ac:dyDescent="0.2">
      <c r="A1331">
        <v>6080</v>
      </c>
      <c r="B1331">
        <v>77</v>
      </c>
      <c r="C1331" t="str">
        <f>QUOTIENT(Table1[[#This Row],[Age]],10)*10&amp;"-"&amp;(QUOTIENT(Table1[[#This Row],[Age]],10)*10)+9</f>
        <v>70-79</v>
      </c>
      <c r="D1331">
        <v>1</v>
      </c>
      <c r="E1331">
        <v>2</v>
      </c>
      <c r="F1331">
        <v>1</v>
      </c>
      <c r="G1331" s="3">
        <v>25.870719616622502</v>
      </c>
      <c r="H1331" s="3" t="str">
        <f>IF(Table1[[#This Row],[BMI]]&lt;18.5,"Underweight",IF(AND(Table1[[#This Row],[BMI]]&gt;=18.5,Table1[[#This Row],[BMI]]&lt;25),"Normal Weight",IF(AND(Table1[[#This Row],[BMI]]&gt;=25,Table1[[#This Row],[BMI]]&lt;30),"Overweight","Obesity")))</f>
        <v>Overweight</v>
      </c>
      <c r="I1331">
        <v>0</v>
      </c>
      <c r="J1331">
        <v>3.7162920180751402</v>
      </c>
      <c r="K1331">
        <v>5.5718306225970702</v>
      </c>
      <c r="L1331">
        <v>9.4732818691835305</v>
      </c>
      <c r="M1331">
        <v>9.7722478146515392</v>
      </c>
      <c r="N1331">
        <v>0</v>
      </c>
      <c r="O1331">
        <v>0</v>
      </c>
      <c r="P1331">
        <v>0</v>
      </c>
      <c r="Q1331">
        <v>0</v>
      </c>
      <c r="R1331">
        <v>0</v>
      </c>
      <c r="S1331">
        <v>0</v>
      </c>
      <c r="T1331">
        <v>136</v>
      </c>
      <c r="U1331">
        <v>81</v>
      </c>
      <c r="V1331">
        <v>238.61503181860101</v>
      </c>
      <c r="W1331">
        <v>183.17576259515599</v>
      </c>
      <c r="X1331">
        <v>99.145146554238906</v>
      </c>
      <c r="Y1331">
        <v>203.555191389713</v>
      </c>
      <c r="Z1331">
        <v>3.5568186656577598</v>
      </c>
      <c r="AA1331" t="str">
        <f>IF(Table1[[#This Row],[MMSE]]&lt;10, "Severe", IF(AND(Table1[[#This Row],[MMSE]]&gt;10,Table1[[#This Row],[MMSE]]&lt;21),"Moderate",IF(AND(Table1[[#This Row],[MMSE]]&gt;=21,Table1[[#This Row],[MMSE]]&lt;25),"Mild","Normal")))</f>
        <v>Severe</v>
      </c>
      <c r="AB1331">
        <v>8.9175764357704299</v>
      </c>
      <c r="AC1331">
        <v>0</v>
      </c>
      <c r="AD1331">
        <v>0</v>
      </c>
      <c r="AE1331">
        <v>6.0623861945437501</v>
      </c>
      <c r="AF1331">
        <v>0</v>
      </c>
      <c r="AG1331">
        <v>0</v>
      </c>
      <c r="AH1331">
        <v>0</v>
      </c>
      <c r="AI1331">
        <v>0</v>
      </c>
      <c r="AJ1331">
        <v>0</v>
      </c>
      <c r="AK1331">
        <v>0</v>
      </c>
      <c r="AL1331" t="s">
        <v>35</v>
      </c>
    </row>
    <row r="1332" spans="1:38" x14ac:dyDescent="0.2">
      <c r="A1332">
        <v>6081</v>
      </c>
      <c r="B1332">
        <v>86</v>
      </c>
      <c r="C1332" t="str">
        <f>QUOTIENT(Table1[[#This Row],[Age]],10)*10&amp;"-"&amp;(QUOTIENT(Table1[[#This Row],[Age]],10)*10)+9</f>
        <v>80-89</v>
      </c>
      <c r="D1332">
        <v>1</v>
      </c>
      <c r="E1332">
        <v>1</v>
      </c>
      <c r="F1332">
        <v>0</v>
      </c>
      <c r="G1332" s="3">
        <v>29.336210856464199</v>
      </c>
      <c r="H1332" s="3" t="str">
        <f>IF(Table1[[#This Row],[BMI]]&lt;18.5,"Underweight",IF(AND(Table1[[#This Row],[BMI]]&gt;=18.5,Table1[[#This Row],[BMI]]&lt;25),"Normal Weight",IF(AND(Table1[[#This Row],[BMI]]&gt;=25,Table1[[#This Row],[BMI]]&lt;30),"Overweight","Obesity")))</f>
        <v>Overweight</v>
      </c>
      <c r="I1332">
        <v>0</v>
      </c>
      <c r="J1332">
        <v>9.6903688011126601</v>
      </c>
      <c r="K1332">
        <v>2.6150737731798999</v>
      </c>
      <c r="L1332">
        <v>6.9814131526817196</v>
      </c>
      <c r="M1332">
        <v>7.41360917735238</v>
      </c>
      <c r="N1332">
        <v>0</v>
      </c>
      <c r="O1332">
        <v>0</v>
      </c>
      <c r="P1332">
        <v>0</v>
      </c>
      <c r="Q1332">
        <v>0</v>
      </c>
      <c r="R1332">
        <v>0</v>
      </c>
      <c r="S1332">
        <v>0</v>
      </c>
      <c r="T1332">
        <v>111</v>
      </c>
      <c r="U1332">
        <v>64</v>
      </c>
      <c r="V1332">
        <v>249.51198842228399</v>
      </c>
      <c r="W1332">
        <v>138.55987943739299</v>
      </c>
      <c r="X1332">
        <v>49.582276403962901</v>
      </c>
      <c r="Y1332">
        <v>246.188321250461</v>
      </c>
      <c r="Z1332">
        <v>14.4416599081445</v>
      </c>
      <c r="AA1332" t="str">
        <f>IF(Table1[[#This Row],[MMSE]]&lt;10, "Severe", IF(AND(Table1[[#This Row],[MMSE]]&gt;10,Table1[[#This Row],[MMSE]]&lt;21),"Moderate",IF(AND(Table1[[#This Row],[MMSE]]&gt;=21,Table1[[#This Row],[MMSE]]&lt;25),"Mild","Normal")))</f>
        <v>Moderate</v>
      </c>
      <c r="AB1332">
        <v>0.23248310928438901</v>
      </c>
      <c r="AC1332">
        <v>1</v>
      </c>
      <c r="AD1332">
        <v>0</v>
      </c>
      <c r="AE1332">
        <v>0.83927559421264197</v>
      </c>
      <c r="AF1332">
        <v>0</v>
      </c>
      <c r="AG1332">
        <v>0</v>
      </c>
      <c r="AH1332">
        <v>0</v>
      </c>
      <c r="AI1332">
        <v>1</v>
      </c>
      <c r="AJ1332">
        <v>0</v>
      </c>
      <c r="AK1332">
        <v>1</v>
      </c>
      <c r="AL1332" t="s">
        <v>35</v>
      </c>
    </row>
    <row r="1333" spans="1:38" hidden="1" x14ac:dyDescent="0.2">
      <c r="A1333">
        <v>6082</v>
      </c>
      <c r="B1333">
        <v>84</v>
      </c>
      <c r="C1333" t="str">
        <f>QUOTIENT(Table1[[#This Row],[Age]],10)*10&amp;"-"&amp;(QUOTIENT(Table1[[#This Row],[Age]],10)*10)+9</f>
        <v>80-89</v>
      </c>
      <c r="D1333">
        <v>0</v>
      </c>
      <c r="E1333">
        <v>2</v>
      </c>
      <c r="F1333">
        <v>1</v>
      </c>
      <c r="G1333" s="3">
        <v>26.415144173524599</v>
      </c>
      <c r="H1333" s="3" t="str">
        <f>IF(Table1[[#This Row],[BMI]]&lt;18.5,"Underweight",IF(AND(Table1[[#This Row],[BMI]]&gt;=18.5,Table1[[#This Row],[BMI]]&lt;25),"Normal Weight",IF(AND(Table1[[#This Row],[BMI]]&gt;=25,Table1[[#This Row],[BMI]]&lt;30),"Overweight","Obesity")))</f>
        <v>Overweight</v>
      </c>
      <c r="I1333">
        <v>1</v>
      </c>
      <c r="J1333">
        <v>2.88814530403035</v>
      </c>
      <c r="K1333">
        <v>3.5972255763141199</v>
      </c>
      <c r="L1333">
        <v>3.6430240842867598</v>
      </c>
      <c r="M1333">
        <v>5.2993731597093801</v>
      </c>
      <c r="N1333">
        <v>0</v>
      </c>
      <c r="O1333">
        <v>0</v>
      </c>
      <c r="P1333">
        <v>0</v>
      </c>
      <c r="Q1333">
        <v>0</v>
      </c>
      <c r="R1333">
        <v>0</v>
      </c>
      <c r="S1333">
        <v>0</v>
      </c>
      <c r="T1333">
        <v>92</v>
      </c>
      <c r="U1333">
        <v>98</v>
      </c>
      <c r="V1333">
        <v>208.930518417576</v>
      </c>
      <c r="W1333">
        <v>54.106890594752898</v>
      </c>
      <c r="X1333">
        <v>28.5260690987343</v>
      </c>
      <c r="Y1333">
        <v>255.88634390396999</v>
      </c>
      <c r="Z1333">
        <v>6.0608788251382304</v>
      </c>
      <c r="AA1333" t="str">
        <f>IF(Table1[[#This Row],[MMSE]]&lt;10, "Severe", IF(AND(Table1[[#This Row],[MMSE]]&gt;10,Table1[[#This Row],[MMSE]]&lt;21),"Moderate",IF(AND(Table1[[#This Row],[MMSE]]&gt;=21,Table1[[#This Row],[MMSE]]&lt;25),"Mild","Normal")))</f>
        <v>Severe</v>
      </c>
      <c r="AB1333">
        <v>0.43087688925967099</v>
      </c>
      <c r="AC1333">
        <v>0</v>
      </c>
      <c r="AD1333">
        <v>1</v>
      </c>
      <c r="AE1333">
        <v>0.41510289930647998</v>
      </c>
      <c r="AF1333">
        <v>0</v>
      </c>
      <c r="AG1333">
        <v>0</v>
      </c>
      <c r="AH1333">
        <v>0</v>
      </c>
      <c r="AI1333">
        <v>0</v>
      </c>
      <c r="AJ1333">
        <v>1</v>
      </c>
      <c r="AK1333">
        <v>1</v>
      </c>
      <c r="AL1333" t="s">
        <v>35</v>
      </c>
    </row>
    <row r="1334" spans="1:38" hidden="1" x14ac:dyDescent="0.2">
      <c r="A1334">
        <v>6083</v>
      </c>
      <c r="B1334">
        <v>85</v>
      </c>
      <c r="C1334" t="str">
        <f>QUOTIENT(Table1[[#This Row],[Age]],10)*10&amp;"-"&amp;(QUOTIENT(Table1[[#This Row],[Age]],10)*10)+9</f>
        <v>80-89</v>
      </c>
      <c r="D1334">
        <v>0</v>
      </c>
      <c r="E1334">
        <v>1</v>
      </c>
      <c r="F1334">
        <v>2</v>
      </c>
      <c r="G1334" s="3">
        <v>32.473694758015498</v>
      </c>
      <c r="H1334" s="3" t="str">
        <f>IF(Table1[[#This Row],[BMI]]&lt;18.5,"Underweight",IF(AND(Table1[[#This Row],[BMI]]&gt;=18.5,Table1[[#This Row],[BMI]]&lt;25),"Normal Weight",IF(AND(Table1[[#This Row],[BMI]]&gt;=25,Table1[[#This Row],[BMI]]&lt;30),"Overweight","Obesity")))</f>
        <v>Obesity</v>
      </c>
      <c r="I1334">
        <v>0</v>
      </c>
      <c r="J1334">
        <v>9.9951915752917699</v>
      </c>
      <c r="K1334">
        <v>7.2008825774557499</v>
      </c>
      <c r="L1334">
        <v>0.72600820278370004</v>
      </c>
      <c r="M1334">
        <v>9.7017962118006498</v>
      </c>
      <c r="N1334">
        <v>0</v>
      </c>
      <c r="O1334">
        <v>0</v>
      </c>
      <c r="P1334">
        <v>1</v>
      </c>
      <c r="Q1334">
        <v>0</v>
      </c>
      <c r="R1334">
        <v>0</v>
      </c>
      <c r="S1334">
        <v>0</v>
      </c>
      <c r="T1334">
        <v>128</v>
      </c>
      <c r="U1334">
        <v>95</v>
      </c>
      <c r="V1334">
        <v>274.497814184807</v>
      </c>
      <c r="W1334">
        <v>146.916534468984</v>
      </c>
      <c r="X1334">
        <v>40.994686188300101</v>
      </c>
      <c r="Y1334">
        <v>368.84719463597003</v>
      </c>
      <c r="Z1334">
        <v>26.230852443068901</v>
      </c>
      <c r="AA1334" t="str">
        <f>IF(Table1[[#This Row],[MMSE]]&lt;10, "Severe", IF(AND(Table1[[#This Row],[MMSE]]&gt;10,Table1[[#This Row],[MMSE]]&lt;21),"Moderate",IF(AND(Table1[[#This Row],[MMSE]]&gt;=21,Table1[[#This Row],[MMSE]]&lt;25),"Mild","Normal")))</f>
        <v>Normal</v>
      </c>
      <c r="AB1334">
        <v>9.2702784135336902</v>
      </c>
      <c r="AC1334">
        <v>0</v>
      </c>
      <c r="AD1334">
        <v>0</v>
      </c>
      <c r="AE1334">
        <v>0.57893081481919395</v>
      </c>
      <c r="AF1334">
        <v>0</v>
      </c>
      <c r="AG1334">
        <v>0</v>
      </c>
      <c r="AH1334">
        <v>0</v>
      </c>
      <c r="AI1334">
        <v>0</v>
      </c>
      <c r="AJ1334">
        <v>0</v>
      </c>
      <c r="AK1334">
        <v>0</v>
      </c>
      <c r="AL1334" t="s">
        <v>35</v>
      </c>
    </row>
    <row r="1335" spans="1:38" hidden="1" x14ac:dyDescent="0.2">
      <c r="A1335">
        <v>6084</v>
      </c>
      <c r="B1335">
        <v>71</v>
      </c>
      <c r="C1335" t="str">
        <f>QUOTIENT(Table1[[#This Row],[Age]],10)*10&amp;"-"&amp;(QUOTIENT(Table1[[#This Row],[Age]],10)*10)+9</f>
        <v>70-79</v>
      </c>
      <c r="D1335">
        <v>1</v>
      </c>
      <c r="E1335">
        <v>0</v>
      </c>
      <c r="F1335">
        <v>0</v>
      </c>
      <c r="G1335" s="3">
        <v>29.7103288664951</v>
      </c>
      <c r="H1335" s="3" t="str">
        <f>IF(Table1[[#This Row],[BMI]]&lt;18.5,"Underweight",IF(AND(Table1[[#This Row],[BMI]]&gt;=18.5,Table1[[#This Row],[BMI]]&lt;25),"Normal Weight",IF(AND(Table1[[#This Row],[BMI]]&gt;=25,Table1[[#This Row],[BMI]]&lt;30),"Overweight","Obesity")))</f>
        <v>Overweight</v>
      </c>
      <c r="I1335">
        <v>0</v>
      </c>
      <c r="J1335">
        <v>12.7917886341073</v>
      </c>
      <c r="K1335">
        <v>4.2030837154836398</v>
      </c>
      <c r="L1335">
        <v>7.3584570288649997</v>
      </c>
      <c r="M1335">
        <v>5.6748041594463903</v>
      </c>
      <c r="N1335">
        <v>0</v>
      </c>
      <c r="O1335">
        <v>0</v>
      </c>
      <c r="P1335">
        <v>0</v>
      </c>
      <c r="Q1335">
        <v>1</v>
      </c>
      <c r="R1335">
        <v>0</v>
      </c>
      <c r="S1335">
        <v>0</v>
      </c>
      <c r="T1335">
        <v>102</v>
      </c>
      <c r="U1335">
        <v>105</v>
      </c>
      <c r="V1335">
        <v>249.77855963379801</v>
      </c>
      <c r="W1335">
        <v>58.178123730654498</v>
      </c>
      <c r="X1335">
        <v>71.905609764812993</v>
      </c>
      <c r="Y1335">
        <v>293.48023780339503</v>
      </c>
      <c r="Z1335">
        <v>6.5124481974658304</v>
      </c>
      <c r="AA1335" t="str">
        <f>IF(Table1[[#This Row],[MMSE]]&lt;10, "Severe", IF(AND(Table1[[#This Row],[MMSE]]&gt;10,Table1[[#This Row],[MMSE]]&lt;21),"Moderate",IF(AND(Table1[[#This Row],[MMSE]]&gt;=21,Table1[[#This Row],[MMSE]]&lt;25),"Mild","Normal")))</f>
        <v>Severe</v>
      </c>
      <c r="AB1335">
        <v>1.0656132493902499</v>
      </c>
      <c r="AC1335">
        <v>0</v>
      </c>
      <c r="AD1335">
        <v>0</v>
      </c>
      <c r="AE1335">
        <v>0.21785761792847499</v>
      </c>
      <c r="AF1335">
        <v>1</v>
      </c>
      <c r="AG1335">
        <v>0</v>
      </c>
      <c r="AH1335">
        <v>0</v>
      </c>
      <c r="AI1335">
        <v>0</v>
      </c>
      <c r="AJ1335">
        <v>0</v>
      </c>
      <c r="AK1335">
        <v>1</v>
      </c>
      <c r="AL1335" t="s">
        <v>35</v>
      </c>
    </row>
    <row r="1336" spans="1:38" hidden="1" x14ac:dyDescent="0.2">
      <c r="A1336">
        <v>6085</v>
      </c>
      <c r="B1336">
        <v>81</v>
      </c>
      <c r="C1336" t="str">
        <f>QUOTIENT(Table1[[#This Row],[Age]],10)*10&amp;"-"&amp;(QUOTIENT(Table1[[#This Row],[Age]],10)*10)+9</f>
        <v>80-89</v>
      </c>
      <c r="D1336">
        <v>0</v>
      </c>
      <c r="E1336">
        <v>0</v>
      </c>
      <c r="F1336">
        <v>0</v>
      </c>
      <c r="G1336" s="3">
        <v>15.658661973301299</v>
      </c>
      <c r="H1336" s="3" t="str">
        <f>IF(Table1[[#This Row],[BMI]]&lt;18.5,"Underweight",IF(AND(Table1[[#This Row],[BMI]]&gt;=18.5,Table1[[#This Row],[BMI]]&lt;25),"Normal Weight",IF(AND(Table1[[#This Row],[BMI]]&gt;=25,Table1[[#This Row],[BMI]]&lt;30),"Overweight","Obesity")))</f>
        <v>Underweight</v>
      </c>
      <c r="I1336">
        <v>1</v>
      </c>
      <c r="J1336">
        <v>17.603209214207599</v>
      </c>
      <c r="K1336">
        <v>4.3620450015177399</v>
      </c>
      <c r="L1336">
        <v>9.0749308834705698</v>
      </c>
      <c r="M1336">
        <v>7.7057188970967498</v>
      </c>
      <c r="N1336">
        <v>1</v>
      </c>
      <c r="O1336">
        <v>0</v>
      </c>
      <c r="P1336">
        <v>0</v>
      </c>
      <c r="Q1336">
        <v>0</v>
      </c>
      <c r="R1336">
        <v>0</v>
      </c>
      <c r="S1336">
        <v>0</v>
      </c>
      <c r="T1336">
        <v>98</v>
      </c>
      <c r="U1336">
        <v>112</v>
      </c>
      <c r="V1336">
        <v>254.190950711243</v>
      </c>
      <c r="W1336">
        <v>115.17858352947</v>
      </c>
      <c r="X1336">
        <v>29.7894450489432</v>
      </c>
      <c r="Y1336">
        <v>313.06013421834899</v>
      </c>
      <c r="Z1336">
        <v>25.908247913781601</v>
      </c>
      <c r="AA1336" t="str">
        <f>IF(Table1[[#This Row],[MMSE]]&lt;10, "Severe", IF(AND(Table1[[#This Row],[MMSE]]&gt;10,Table1[[#This Row],[MMSE]]&lt;21),"Moderate",IF(AND(Table1[[#This Row],[MMSE]]&gt;=21,Table1[[#This Row],[MMSE]]&lt;25),"Mild","Normal")))</f>
        <v>Normal</v>
      </c>
      <c r="AB1336">
        <v>2.5676833299699502</v>
      </c>
      <c r="AC1336">
        <v>0</v>
      </c>
      <c r="AD1336">
        <v>0</v>
      </c>
      <c r="AE1336">
        <v>4.93827113610533</v>
      </c>
      <c r="AF1336">
        <v>1</v>
      </c>
      <c r="AG1336">
        <v>0</v>
      </c>
      <c r="AH1336">
        <v>0</v>
      </c>
      <c r="AI1336">
        <v>0</v>
      </c>
      <c r="AJ1336">
        <v>0</v>
      </c>
      <c r="AK1336">
        <v>0</v>
      </c>
      <c r="AL1336" t="s">
        <v>35</v>
      </c>
    </row>
    <row r="1337" spans="1:38" x14ac:dyDescent="0.2">
      <c r="A1337">
        <v>6086</v>
      </c>
      <c r="B1337">
        <v>73</v>
      </c>
      <c r="C1337" t="str">
        <f>QUOTIENT(Table1[[#This Row],[Age]],10)*10&amp;"-"&amp;(QUOTIENT(Table1[[#This Row],[Age]],10)*10)+9</f>
        <v>70-79</v>
      </c>
      <c r="D1337">
        <v>0</v>
      </c>
      <c r="E1337">
        <v>0</v>
      </c>
      <c r="F1337">
        <v>2</v>
      </c>
      <c r="G1337" s="3">
        <v>21.8957997070742</v>
      </c>
      <c r="H1337" s="3" t="str">
        <f>IF(Table1[[#This Row],[BMI]]&lt;18.5,"Underweight",IF(AND(Table1[[#This Row],[BMI]]&gt;=18.5,Table1[[#This Row],[BMI]]&lt;25),"Normal Weight",IF(AND(Table1[[#This Row],[BMI]]&gt;=25,Table1[[#This Row],[BMI]]&lt;30),"Overweight","Obesity")))</f>
        <v>Normal Weight</v>
      </c>
      <c r="I1337">
        <v>0</v>
      </c>
      <c r="J1337">
        <v>6.7682890381097396</v>
      </c>
      <c r="K1337">
        <v>7.1727146437843103</v>
      </c>
      <c r="L1337">
        <v>4.7282804158435097</v>
      </c>
      <c r="M1337">
        <v>9.7117922396593102</v>
      </c>
      <c r="N1337">
        <v>1</v>
      </c>
      <c r="O1337">
        <v>0</v>
      </c>
      <c r="P1337">
        <v>0</v>
      </c>
      <c r="Q1337">
        <v>0</v>
      </c>
      <c r="R1337">
        <v>1</v>
      </c>
      <c r="S1337">
        <v>0</v>
      </c>
      <c r="T1337">
        <v>169</v>
      </c>
      <c r="U1337">
        <v>96</v>
      </c>
      <c r="V1337">
        <v>228.015567514439</v>
      </c>
      <c r="W1337">
        <v>171.879487373773</v>
      </c>
      <c r="X1337">
        <v>34.567273792488599</v>
      </c>
      <c r="Y1337">
        <v>330.56233279994598</v>
      </c>
      <c r="Z1337">
        <v>19.344343632136599</v>
      </c>
      <c r="AA1337" t="str">
        <f>IF(Table1[[#This Row],[MMSE]]&lt;10, "Severe", IF(AND(Table1[[#This Row],[MMSE]]&gt;10,Table1[[#This Row],[MMSE]]&lt;21),"Moderate",IF(AND(Table1[[#This Row],[MMSE]]&gt;=21,Table1[[#This Row],[MMSE]]&lt;25),"Mild","Normal")))</f>
        <v>Moderate</v>
      </c>
      <c r="AB1337">
        <v>9.0248837897535505</v>
      </c>
      <c r="AC1337">
        <v>0</v>
      </c>
      <c r="AD1337">
        <v>0</v>
      </c>
      <c r="AE1337">
        <v>9.1373333314906997</v>
      </c>
      <c r="AF1337">
        <v>1</v>
      </c>
      <c r="AG1337">
        <v>0</v>
      </c>
      <c r="AH1337">
        <v>0</v>
      </c>
      <c r="AI1337">
        <v>0</v>
      </c>
      <c r="AJ1337">
        <v>1</v>
      </c>
      <c r="AK1337">
        <v>0</v>
      </c>
      <c r="AL1337" t="s">
        <v>35</v>
      </c>
    </row>
    <row r="1338" spans="1:38" x14ac:dyDescent="0.2">
      <c r="A1338">
        <v>6087</v>
      </c>
      <c r="B1338">
        <v>76</v>
      </c>
      <c r="C1338" t="str">
        <f>QUOTIENT(Table1[[#This Row],[Age]],10)*10&amp;"-"&amp;(QUOTIENT(Table1[[#This Row],[Age]],10)*10)+9</f>
        <v>70-79</v>
      </c>
      <c r="D1338">
        <v>1</v>
      </c>
      <c r="E1338">
        <v>2</v>
      </c>
      <c r="F1338">
        <v>0</v>
      </c>
      <c r="G1338" s="3">
        <v>33.829363910885903</v>
      </c>
      <c r="H1338" s="3" t="str">
        <f>IF(Table1[[#This Row],[BMI]]&lt;18.5,"Underweight",IF(AND(Table1[[#This Row],[BMI]]&gt;=18.5,Table1[[#This Row],[BMI]]&lt;25),"Normal Weight",IF(AND(Table1[[#This Row],[BMI]]&gt;=25,Table1[[#This Row],[BMI]]&lt;30),"Overweight","Obesity")))</f>
        <v>Obesity</v>
      </c>
      <c r="I1338">
        <v>0</v>
      </c>
      <c r="J1338">
        <v>19.826313091376001</v>
      </c>
      <c r="K1338">
        <v>9.3994627087101801</v>
      </c>
      <c r="L1338">
        <v>4.7941062124568097</v>
      </c>
      <c r="M1338">
        <v>4.9760457401437801</v>
      </c>
      <c r="N1338">
        <v>0</v>
      </c>
      <c r="O1338">
        <v>1</v>
      </c>
      <c r="P1338">
        <v>1</v>
      </c>
      <c r="Q1338">
        <v>1</v>
      </c>
      <c r="R1338">
        <v>0</v>
      </c>
      <c r="S1338">
        <v>0</v>
      </c>
      <c r="T1338">
        <v>125</v>
      </c>
      <c r="U1338">
        <v>108</v>
      </c>
      <c r="V1338">
        <v>270.52446574364899</v>
      </c>
      <c r="W1338">
        <v>113.197119832298</v>
      </c>
      <c r="X1338">
        <v>35.326907803137601</v>
      </c>
      <c r="Y1338">
        <v>152.870399033951</v>
      </c>
      <c r="Z1338">
        <v>18.105555143273001</v>
      </c>
      <c r="AA1338" t="str">
        <f>IF(Table1[[#This Row],[MMSE]]&lt;10, "Severe", IF(AND(Table1[[#This Row],[MMSE]]&gt;10,Table1[[#This Row],[MMSE]]&lt;21),"Moderate",IF(AND(Table1[[#This Row],[MMSE]]&gt;=21,Table1[[#This Row],[MMSE]]&lt;25),"Mild","Normal")))</f>
        <v>Moderate</v>
      </c>
      <c r="AB1338">
        <v>4.8014359927182797</v>
      </c>
      <c r="AC1338">
        <v>0</v>
      </c>
      <c r="AD1338">
        <v>0</v>
      </c>
      <c r="AE1338">
        <v>2.7189069314460501</v>
      </c>
      <c r="AF1338">
        <v>0</v>
      </c>
      <c r="AG1338">
        <v>0</v>
      </c>
      <c r="AH1338">
        <v>0</v>
      </c>
      <c r="AI1338">
        <v>1</v>
      </c>
      <c r="AJ1338">
        <v>1</v>
      </c>
      <c r="AK1338">
        <v>1</v>
      </c>
      <c r="AL1338" t="s">
        <v>35</v>
      </c>
    </row>
    <row r="1339" spans="1:38" x14ac:dyDescent="0.2">
      <c r="A1339">
        <v>6088</v>
      </c>
      <c r="B1339">
        <v>70</v>
      </c>
      <c r="C1339" t="str">
        <f>QUOTIENT(Table1[[#This Row],[Age]],10)*10&amp;"-"&amp;(QUOTIENT(Table1[[#This Row],[Age]],10)*10)+9</f>
        <v>70-79</v>
      </c>
      <c r="D1339">
        <v>1</v>
      </c>
      <c r="E1339">
        <v>0</v>
      </c>
      <c r="F1339">
        <v>2</v>
      </c>
      <c r="G1339" s="3">
        <v>17.021894771748201</v>
      </c>
      <c r="H1339" s="3" t="str">
        <f>IF(Table1[[#This Row],[BMI]]&lt;18.5,"Underweight",IF(AND(Table1[[#This Row],[BMI]]&gt;=18.5,Table1[[#This Row],[BMI]]&lt;25),"Normal Weight",IF(AND(Table1[[#This Row],[BMI]]&gt;=25,Table1[[#This Row],[BMI]]&lt;30),"Overweight","Obesity")))</f>
        <v>Underweight</v>
      </c>
      <c r="I1339">
        <v>0</v>
      </c>
      <c r="J1339">
        <v>16.905398119808702</v>
      </c>
      <c r="K1339">
        <v>5.3465853719219698</v>
      </c>
      <c r="L1339">
        <v>7.6110844157400797</v>
      </c>
      <c r="M1339">
        <v>8.4498547872772907</v>
      </c>
      <c r="N1339">
        <v>0</v>
      </c>
      <c r="O1339">
        <v>0</v>
      </c>
      <c r="P1339">
        <v>1</v>
      </c>
      <c r="Q1339">
        <v>0</v>
      </c>
      <c r="R1339">
        <v>0</v>
      </c>
      <c r="S1339">
        <v>0</v>
      </c>
      <c r="T1339">
        <v>105</v>
      </c>
      <c r="U1339">
        <v>110</v>
      </c>
      <c r="V1339">
        <v>173.57556782434699</v>
      </c>
      <c r="W1339">
        <v>52.691316914979801</v>
      </c>
      <c r="X1339">
        <v>66.140053304492</v>
      </c>
      <c r="Y1339">
        <v>134.06904064075999</v>
      </c>
      <c r="Z1339">
        <v>19.8949152855966</v>
      </c>
      <c r="AA1339" t="str">
        <f>IF(Table1[[#This Row],[MMSE]]&lt;10, "Severe", IF(AND(Table1[[#This Row],[MMSE]]&gt;10,Table1[[#This Row],[MMSE]]&lt;21),"Moderate",IF(AND(Table1[[#This Row],[MMSE]]&gt;=21,Table1[[#This Row],[MMSE]]&lt;25),"Mild","Normal")))</f>
        <v>Moderate</v>
      </c>
      <c r="AB1339">
        <v>6.5220306212657198</v>
      </c>
      <c r="AC1339">
        <v>0</v>
      </c>
      <c r="AD1339">
        <v>0</v>
      </c>
      <c r="AE1339">
        <v>2.2433726154264502</v>
      </c>
      <c r="AF1339">
        <v>0</v>
      </c>
      <c r="AG1339">
        <v>0</v>
      </c>
      <c r="AH1339">
        <v>0</v>
      </c>
      <c r="AI1339">
        <v>1</v>
      </c>
      <c r="AJ1339">
        <v>0</v>
      </c>
      <c r="AK1339">
        <v>0</v>
      </c>
      <c r="AL1339" t="s">
        <v>35</v>
      </c>
    </row>
    <row r="1340" spans="1:38" hidden="1" x14ac:dyDescent="0.2">
      <c r="A1340">
        <v>6089</v>
      </c>
      <c r="B1340">
        <v>89</v>
      </c>
      <c r="C1340" t="str">
        <f>QUOTIENT(Table1[[#This Row],[Age]],10)*10&amp;"-"&amp;(QUOTIENT(Table1[[#This Row],[Age]],10)*10)+9</f>
        <v>80-89</v>
      </c>
      <c r="D1340">
        <v>0</v>
      </c>
      <c r="E1340">
        <v>2</v>
      </c>
      <c r="F1340">
        <v>3</v>
      </c>
      <c r="G1340" s="3">
        <v>15.7739717016357</v>
      </c>
      <c r="H1340" s="3" t="str">
        <f>IF(Table1[[#This Row],[BMI]]&lt;18.5,"Underweight",IF(AND(Table1[[#This Row],[BMI]]&gt;=18.5,Table1[[#This Row],[BMI]]&lt;25),"Normal Weight",IF(AND(Table1[[#This Row],[BMI]]&gt;=25,Table1[[#This Row],[BMI]]&lt;30),"Overweight","Obesity")))</f>
        <v>Underweight</v>
      </c>
      <c r="I1340">
        <v>0</v>
      </c>
      <c r="J1340">
        <v>1.4252277926780501</v>
      </c>
      <c r="K1340">
        <v>9.1159226116903594E-2</v>
      </c>
      <c r="L1340">
        <v>2.6744621816431202</v>
      </c>
      <c r="M1340">
        <v>6.1095290187150102</v>
      </c>
      <c r="N1340">
        <v>1</v>
      </c>
      <c r="O1340">
        <v>0</v>
      </c>
      <c r="P1340">
        <v>0</v>
      </c>
      <c r="Q1340">
        <v>1</v>
      </c>
      <c r="R1340">
        <v>0</v>
      </c>
      <c r="S1340">
        <v>1</v>
      </c>
      <c r="T1340">
        <v>112</v>
      </c>
      <c r="U1340">
        <v>61</v>
      </c>
      <c r="V1340">
        <v>238.99403474042799</v>
      </c>
      <c r="W1340">
        <v>79.671389562606294</v>
      </c>
      <c r="X1340">
        <v>41.5642634175232</v>
      </c>
      <c r="Y1340">
        <v>360.16771521242299</v>
      </c>
      <c r="Z1340">
        <v>29.561096072305599</v>
      </c>
      <c r="AA1340" t="str">
        <f>IF(Table1[[#This Row],[MMSE]]&lt;10, "Severe", IF(AND(Table1[[#This Row],[MMSE]]&gt;10,Table1[[#This Row],[MMSE]]&lt;21),"Moderate",IF(AND(Table1[[#This Row],[MMSE]]&gt;=21,Table1[[#This Row],[MMSE]]&lt;25),"Mild","Normal")))</f>
        <v>Normal</v>
      </c>
      <c r="AB1340">
        <v>0.24231905430363099</v>
      </c>
      <c r="AC1340">
        <v>0</v>
      </c>
      <c r="AD1340">
        <v>1</v>
      </c>
      <c r="AE1340">
        <v>7.0063447698571002</v>
      </c>
      <c r="AF1340">
        <v>0</v>
      </c>
      <c r="AG1340">
        <v>0</v>
      </c>
      <c r="AH1340">
        <v>0</v>
      </c>
      <c r="AI1340">
        <v>0</v>
      </c>
      <c r="AJ1340">
        <v>1</v>
      </c>
      <c r="AK1340">
        <v>0</v>
      </c>
      <c r="AL1340" t="s">
        <v>35</v>
      </c>
    </row>
    <row r="1341" spans="1:38" x14ac:dyDescent="0.2">
      <c r="A1341">
        <v>6090</v>
      </c>
      <c r="B1341">
        <v>80</v>
      </c>
      <c r="C1341" t="str">
        <f>QUOTIENT(Table1[[#This Row],[Age]],10)*10&amp;"-"&amp;(QUOTIENT(Table1[[#This Row],[Age]],10)*10)+9</f>
        <v>80-89</v>
      </c>
      <c r="D1341">
        <v>1</v>
      </c>
      <c r="E1341">
        <v>1</v>
      </c>
      <c r="F1341">
        <v>1</v>
      </c>
      <c r="G1341" s="3">
        <v>22.6771127315107</v>
      </c>
      <c r="H1341" s="3" t="str">
        <f>IF(Table1[[#This Row],[BMI]]&lt;18.5,"Underweight",IF(AND(Table1[[#This Row],[BMI]]&gt;=18.5,Table1[[#This Row],[BMI]]&lt;25),"Normal Weight",IF(AND(Table1[[#This Row],[BMI]]&gt;=25,Table1[[#This Row],[BMI]]&lt;30),"Overweight","Obesity")))</f>
        <v>Normal Weight</v>
      </c>
      <c r="I1341">
        <v>1</v>
      </c>
      <c r="J1341">
        <v>7.7437117325316303</v>
      </c>
      <c r="K1341">
        <v>0.71315450622118604</v>
      </c>
      <c r="L1341">
        <v>5.9402495611528998</v>
      </c>
      <c r="M1341">
        <v>7.9201760098723701</v>
      </c>
      <c r="N1341">
        <v>0</v>
      </c>
      <c r="O1341">
        <v>0</v>
      </c>
      <c r="P1341">
        <v>0</v>
      </c>
      <c r="Q1341">
        <v>0</v>
      </c>
      <c r="R1341">
        <v>0</v>
      </c>
      <c r="S1341">
        <v>0</v>
      </c>
      <c r="T1341">
        <v>126</v>
      </c>
      <c r="U1341">
        <v>99</v>
      </c>
      <c r="V1341">
        <v>211.11106950275999</v>
      </c>
      <c r="W1341">
        <v>113.780272650485</v>
      </c>
      <c r="X1341">
        <v>96.466214037318906</v>
      </c>
      <c r="Y1341">
        <v>105.643061771389</v>
      </c>
      <c r="Z1341">
        <v>20.478339066702699</v>
      </c>
      <c r="AA1341" t="str">
        <f>IF(Table1[[#This Row],[MMSE]]&lt;10, "Severe", IF(AND(Table1[[#This Row],[MMSE]]&gt;10,Table1[[#This Row],[MMSE]]&lt;21),"Moderate",IF(AND(Table1[[#This Row],[MMSE]]&gt;=21,Table1[[#This Row],[MMSE]]&lt;25),"Mild","Normal")))</f>
        <v>Moderate</v>
      </c>
      <c r="AB1341">
        <v>4.2200041819916603</v>
      </c>
      <c r="AC1341">
        <v>0</v>
      </c>
      <c r="AD1341">
        <v>0</v>
      </c>
      <c r="AE1341">
        <v>4.6566679330582099</v>
      </c>
      <c r="AF1341">
        <v>0</v>
      </c>
      <c r="AG1341">
        <v>0</v>
      </c>
      <c r="AH1341">
        <v>1</v>
      </c>
      <c r="AI1341">
        <v>0</v>
      </c>
      <c r="AJ1341">
        <v>0</v>
      </c>
      <c r="AK1341">
        <v>1</v>
      </c>
      <c r="AL1341" t="s">
        <v>35</v>
      </c>
    </row>
    <row r="1342" spans="1:38" hidden="1" x14ac:dyDescent="0.2">
      <c r="A1342">
        <v>6091</v>
      </c>
      <c r="B1342">
        <v>66</v>
      </c>
      <c r="C1342" t="str">
        <f>QUOTIENT(Table1[[#This Row],[Age]],10)*10&amp;"-"&amp;(QUOTIENT(Table1[[#This Row],[Age]],10)*10)+9</f>
        <v>60-69</v>
      </c>
      <c r="D1342">
        <v>1</v>
      </c>
      <c r="E1342">
        <v>1</v>
      </c>
      <c r="F1342">
        <v>1</v>
      </c>
      <c r="G1342" s="3">
        <v>23.948181281364199</v>
      </c>
      <c r="H1342" s="3" t="str">
        <f>IF(Table1[[#This Row],[BMI]]&lt;18.5,"Underweight",IF(AND(Table1[[#This Row],[BMI]]&gt;=18.5,Table1[[#This Row],[BMI]]&lt;25),"Normal Weight",IF(AND(Table1[[#This Row],[BMI]]&gt;=25,Table1[[#This Row],[BMI]]&lt;30),"Overweight","Obesity")))</f>
        <v>Normal Weight</v>
      </c>
      <c r="I1342">
        <v>0</v>
      </c>
      <c r="J1342">
        <v>11.414155956575</v>
      </c>
      <c r="K1342">
        <v>5.2692433205908902</v>
      </c>
      <c r="L1342">
        <v>1.20724517481686</v>
      </c>
      <c r="M1342">
        <v>9.7527417101676299</v>
      </c>
      <c r="N1342">
        <v>0</v>
      </c>
      <c r="O1342">
        <v>0</v>
      </c>
      <c r="P1342">
        <v>0</v>
      </c>
      <c r="Q1342">
        <v>0</v>
      </c>
      <c r="R1342">
        <v>0</v>
      </c>
      <c r="S1342">
        <v>1</v>
      </c>
      <c r="T1342">
        <v>90</v>
      </c>
      <c r="U1342">
        <v>109</v>
      </c>
      <c r="V1342">
        <v>282.43641359096398</v>
      </c>
      <c r="W1342">
        <v>109.582306800111</v>
      </c>
      <c r="X1342">
        <v>35.644162470239898</v>
      </c>
      <c r="Y1342">
        <v>303.847265089144</v>
      </c>
      <c r="Z1342">
        <v>7.0093470672878002</v>
      </c>
      <c r="AA1342" t="str">
        <f>IF(Table1[[#This Row],[MMSE]]&lt;10, "Severe", IF(AND(Table1[[#This Row],[MMSE]]&gt;10,Table1[[#This Row],[MMSE]]&lt;21),"Moderate",IF(AND(Table1[[#This Row],[MMSE]]&gt;=21,Table1[[#This Row],[MMSE]]&lt;25),"Mild","Normal")))</f>
        <v>Severe</v>
      </c>
      <c r="AB1342">
        <v>7.1129843868499396</v>
      </c>
      <c r="AC1342">
        <v>0</v>
      </c>
      <c r="AD1342">
        <v>0</v>
      </c>
      <c r="AE1342">
        <v>8.9116705749078093</v>
      </c>
      <c r="AF1342">
        <v>1</v>
      </c>
      <c r="AG1342">
        <v>0</v>
      </c>
      <c r="AH1342">
        <v>0</v>
      </c>
      <c r="AI1342">
        <v>0</v>
      </c>
      <c r="AJ1342">
        <v>0</v>
      </c>
      <c r="AK1342">
        <v>0</v>
      </c>
      <c r="AL1342" t="s">
        <v>35</v>
      </c>
    </row>
    <row r="1343" spans="1:38" hidden="1" x14ac:dyDescent="0.2">
      <c r="A1343">
        <v>6092</v>
      </c>
      <c r="B1343">
        <v>62</v>
      </c>
      <c r="C1343" t="str">
        <f>QUOTIENT(Table1[[#This Row],[Age]],10)*10&amp;"-"&amp;(QUOTIENT(Table1[[#This Row],[Age]],10)*10)+9</f>
        <v>60-69</v>
      </c>
      <c r="D1343">
        <v>1</v>
      </c>
      <c r="E1343">
        <v>0</v>
      </c>
      <c r="F1343">
        <v>3</v>
      </c>
      <c r="G1343" s="3">
        <v>28.1892096654231</v>
      </c>
      <c r="H1343" s="3" t="str">
        <f>IF(Table1[[#This Row],[BMI]]&lt;18.5,"Underweight",IF(AND(Table1[[#This Row],[BMI]]&gt;=18.5,Table1[[#This Row],[BMI]]&lt;25),"Normal Weight",IF(AND(Table1[[#This Row],[BMI]]&gt;=25,Table1[[#This Row],[BMI]]&lt;30),"Overweight","Obesity")))</f>
        <v>Overweight</v>
      </c>
      <c r="I1343">
        <v>1</v>
      </c>
      <c r="J1343">
        <v>7.7633488549660603</v>
      </c>
      <c r="K1343">
        <v>1.91349149862889</v>
      </c>
      <c r="L1343">
        <v>6.0235765650430499</v>
      </c>
      <c r="M1343">
        <v>5.0391602283843797</v>
      </c>
      <c r="N1343">
        <v>0</v>
      </c>
      <c r="O1343">
        <v>0</v>
      </c>
      <c r="P1343">
        <v>0</v>
      </c>
      <c r="Q1343">
        <v>0</v>
      </c>
      <c r="R1343">
        <v>0</v>
      </c>
      <c r="S1343">
        <v>0</v>
      </c>
      <c r="T1343">
        <v>176</v>
      </c>
      <c r="U1343">
        <v>111</v>
      </c>
      <c r="V1343">
        <v>289.37529867872399</v>
      </c>
      <c r="W1343">
        <v>176.18377768350501</v>
      </c>
      <c r="X1343">
        <v>58.060186142918504</v>
      </c>
      <c r="Y1343">
        <v>364.13405855892302</v>
      </c>
      <c r="Z1343">
        <v>8.9734825784118293</v>
      </c>
      <c r="AA1343" t="str">
        <f>IF(Table1[[#This Row],[MMSE]]&lt;10, "Severe", IF(AND(Table1[[#This Row],[MMSE]]&gt;10,Table1[[#This Row],[MMSE]]&lt;21),"Moderate",IF(AND(Table1[[#This Row],[MMSE]]&gt;=21,Table1[[#This Row],[MMSE]]&lt;25),"Mild","Normal")))</f>
        <v>Severe</v>
      </c>
      <c r="AB1343">
        <v>9.3078956896243508</v>
      </c>
      <c r="AC1343">
        <v>0</v>
      </c>
      <c r="AD1343">
        <v>0</v>
      </c>
      <c r="AE1343">
        <v>0.44232599919210402</v>
      </c>
      <c r="AF1343">
        <v>0</v>
      </c>
      <c r="AG1343">
        <v>0</v>
      </c>
      <c r="AH1343">
        <v>0</v>
      </c>
      <c r="AI1343">
        <v>0</v>
      </c>
      <c r="AJ1343">
        <v>0</v>
      </c>
      <c r="AK1343">
        <v>0</v>
      </c>
      <c r="AL1343" t="s">
        <v>35</v>
      </c>
    </row>
    <row r="1344" spans="1:38" hidden="1" x14ac:dyDescent="0.2">
      <c r="A1344">
        <v>6093</v>
      </c>
      <c r="B1344">
        <v>80</v>
      </c>
      <c r="C1344" t="str">
        <f>QUOTIENT(Table1[[#This Row],[Age]],10)*10&amp;"-"&amp;(QUOTIENT(Table1[[#This Row],[Age]],10)*10)+9</f>
        <v>80-89</v>
      </c>
      <c r="D1344">
        <v>1</v>
      </c>
      <c r="E1344">
        <v>0</v>
      </c>
      <c r="F1344">
        <v>1</v>
      </c>
      <c r="G1344" s="3">
        <v>30.5117324226139</v>
      </c>
      <c r="H1344" s="3" t="str">
        <f>IF(Table1[[#This Row],[BMI]]&lt;18.5,"Underweight",IF(AND(Table1[[#This Row],[BMI]]&gt;=18.5,Table1[[#This Row],[BMI]]&lt;25),"Normal Weight",IF(AND(Table1[[#This Row],[BMI]]&gt;=25,Table1[[#This Row],[BMI]]&lt;30),"Overweight","Obesity")))</f>
        <v>Obesity</v>
      </c>
      <c r="I1344">
        <v>0</v>
      </c>
      <c r="J1344">
        <v>3.7882710558211299</v>
      </c>
      <c r="K1344">
        <v>6.1445658524309996</v>
      </c>
      <c r="L1344">
        <v>9.8072076934154797</v>
      </c>
      <c r="M1344">
        <v>4.5416061582299303</v>
      </c>
      <c r="N1344">
        <v>0</v>
      </c>
      <c r="O1344">
        <v>0</v>
      </c>
      <c r="P1344">
        <v>0</v>
      </c>
      <c r="Q1344">
        <v>0</v>
      </c>
      <c r="R1344">
        <v>0</v>
      </c>
      <c r="S1344">
        <v>0</v>
      </c>
      <c r="T1344">
        <v>166</v>
      </c>
      <c r="U1344">
        <v>62</v>
      </c>
      <c r="V1344">
        <v>230.403771790712</v>
      </c>
      <c r="W1344">
        <v>120.331094111537</v>
      </c>
      <c r="X1344">
        <v>35.437748981118702</v>
      </c>
      <c r="Y1344">
        <v>95.827693021804507</v>
      </c>
      <c r="Z1344">
        <v>4.1033953172529296</v>
      </c>
      <c r="AA1344" t="str">
        <f>IF(Table1[[#This Row],[MMSE]]&lt;10, "Severe", IF(AND(Table1[[#This Row],[MMSE]]&gt;10,Table1[[#This Row],[MMSE]]&lt;21),"Moderate",IF(AND(Table1[[#This Row],[MMSE]]&gt;=21,Table1[[#This Row],[MMSE]]&lt;25),"Mild","Normal")))</f>
        <v>Severe</v>
      </c>
      <c r="AB1344">
        <v>4.80197632715499</v>
      </c>
      <c r="AC1344">
        <v>1</v>
      </c>
      <c r="AD1344">
        <v>0</v>
      </c>
      <c r="AE1344">
        <v>3.5865422974231498</v>
      </c>
      <c r="AF1344">
        <v>0</v>
      </c>
      <c r="AG1344">
        <v>0</v>
      </c>
      <c r="AH1344">
        <v>0</v>
      </c>
      <c r="AI1344">
        <v>0</v>
      </c>
      <c r="AJ1344">
        <v>0</v>
      </c>
      <c r="AK1344">
        <v>1</v>
      </c>
      <c r="AL1344" t="s">
        <v>35</v>
      </c>
    </row>
    <row r="1345" spans="1:38" hidden="1" x14ac:dyDescent="0.2">
      <c r="A1345">
        <v>6094</v>
      </c>
      <c r="B1345">
        <v>64</v>
      </c>
      <c r="C1345" t="str">
        <f>QUOTIENT(Table1[[#This Row],[Age]],10)*10&amp;"-"&amp;(QUOTIENT(Table1[[#This Row],[Age]],10)*10)+9</f>
        <v>60-69</v>
      </c>
      <c r="D1345">
        <v>0</v>
      </c>
      <c r="E1345">
        <v>2</v>
      </c>
      <c r="F1345">
        <v>2</v>
      </c>
      <c r="G1345" s="3">
        <v>34.572331343069798</v>
      </c>
      <c r="H1345" s="3" t="str">
        <f>IF(Table1[[#This Row],[BMI]]&lt;18.5,"Underweight",IF(AND(Table1[[#This Row],[BMI]]&gt;=18.5,Table1[[#This Row],[BMI]]&lt;25),"Normal Weight",IF(AND(Table1[[#This Row],[BMI]]&gt;=25,Table1[[#This Row],[BMI]]&lt;30),"Overweight","Obesity")))</f>
        <v>Obesity</v>
      </c>
      <c r="I1345">
        <v>0</v>
      </c>
      <c r="J1345">
        <v>0.79178757112718701</v>
      </c>
      <c r="K1345">
        <v>4.8935812783966997</v>
      </c>
      <c r="L1345">
        <v>7.7593189502441504</v>
      </c>
      <c r="M1345">
        <v>8.6078671072137798</v>
      </c>
      <c r="N1345">
        <v>0</v>
      </c>
      <c r="O1345">
        <v>0</v>
      </c>
      <c r="P1345">
        <v>0</v>
      </c>
      <c r="Q1345">
        <v>0</v>
      </c>
      <c r="R1345">
        <v>0</v>
      </c>
      <c r="S1345">
        <v>1</v>
      </c>
      <c r="T1345">
        <v>102</v>
      </c>
      <c r="U1345">
        <v>70</v>
      </c>
      <c r="V1345">
        <v>217.573975145703</v>
      </c>
      <c r="W1345">
        <v>149.83848324477501</v>
      </c>
      <c r="X1345">
        <v>44.664039900139997</v>
      </c>
      <c r="Y1345">
        <v>103.77271511369401</v>
      </c>
      <c r="Z1345">
        <v>23.630112658946398</v>
      </c>
      <c r="AA1345" t="str">
        <f>IF(Table1[[#This Row],[MMSE]]&lt;10, "Severe", IF(AND(Table1[[#This Row],[MMSE]]&gt;10,Table1[[#This Row],[MMSE]]&lt;21),"Moderate",IF(AND(Table1[[#This Row],[MMSE]]&gt;=21,Table1[[#This Row],[MMSE]]&lt;25),"Mild","Normal")))</f>
        <v>Mild</v>
      </c>
      <c r="AB1345">
        <v>2.2659360353245899</v>
      </c>
      <c r="AC1345">
        <v>0</v>
      </c>
      <c r="AD1345">
        <v>0</v>
      </c>
      <c r="AE1345">
        <v>3.2160138293209499</v>
      </c>
      <c r="AF1345">
        <v>0</v>
      </c>
      <c r="AG1345">
        <v>0</v>
      </c>
      <c r="AH1345">
        <v>0</v>
      </c>
      <c r="AI1345">
        <v>1</v>
      </c>
      <c r="AJ1345">
        <v>0</v>
      </c>
      <c r="AK1345">
        <v>1</v>
      </c>
      <c r="AL1345" t="s">
        <v>35</v>
      </c>
    </row>
    <row r="1346" spans="1:38" hidden="1" x14ac:dyDescent="0.2">
      <c r="A1346">
        <v>6095</v>
      </c>
      <c r="B1346">
        <v>61</v>
      </c>
      <c r="C1346" t="str">
        <f>QUOTIENT(Table1[[#This Row],[Age]],10)*10&amp;"-"&amp;(QUOTIENT(Table1[[#This Row],[Age]],10)*10)+9</f>
        <v>60-69</v>
      </c>
      <c r="D1346">
        <v>1</v>
      </c>
      <c r="E1346">
        <v>0</v>
      </c>
      <c r="F1346">
        <v>2</v>
      </c>
      <c r="G1346" s="3">
        <v>23.361917294662501</v>
      </c>
      <c r="H1346" s="3" t="str">
        <f>IF(Table1[[#This Row],[BMI]]&lt;18.5,"Underweight",IF(AND(Table1[[#This Row],[BMI]]&gt;=18.5,Table1[[#This Row],[BMI]]&lt;25),"Normal Weight",IF(AND(Table1[[#This Row],[BMI]]&gt;=25,Table1[[#This Row],[BMI]]&lt;30),"Overweight","Obesity")))</f>
        <v>Normal Weight</v>
      </c>
      <c r="I1346">
        <v>1</v>
      </c>
      <c r="J1346">
        <v>4.7592975096337797</v>
      </c>
      <c r="K1346">
        <v>3.30834513765801</v>
      </c>
      <c r="L1346">
        <v>3.9980387183495099</v>
      </c>
      <c r="M1346">
        <v>4.2612690438618301</v>
      </c>
      <c r="N1346">
        <v>0</v>
      </c>
      <c r="O1346">
        <v>0</v>
      </c>
      <c r="P1346">
        <v>0</v>
      </c>
      <c r="Q1346">
        <v>1</v>
      </c>
      <c r="R1346">
        <v>0</v>
      </c>
      <c r="S1346">
        <v>0</v>
      </c>
      <c r="T1346">
        <v>143</v>
      </c>
      <c r="U1346">
        <v>119</v>
      </c>
      <c r="V1346">
        <v>190.63222760061001</v>
      </c>
      <c r="W1346">
        <v>169.85850910016299</v>
      </c>
      <c r="X1346">
        <v>55.806693126761303</v>
      </c>
      <c r="Y1346">
        <v>337.31222818381502</v>
      </c>
      <c r="Z1346">
        <v>25.046823263833101</v>
      </c>
      <c r="AA1346" t="str">
        <f>IF(Table1[[#This Row],[MMSE]]&lt;10, "Severe", IF(AND(Table1[[#This Row],[MMSE]]&gt;10,Table1[[#This Row],[MMSE]]&lt;21),"Moderate",IF(AND(Table1[[#This Row],[MMSE]]&gt;=21,Table1[[#This Row],[MMSE]]&lt;25),"Mild","Normal")))</f>
        <v>Normal</v>
      </c>
      <c r="AB1346">
        <v>9.3065649630745106</v>
      </c>
      <c r="AC1346">
        <v>0</v>
      </c>
      <c r="AD1346">
        <v>0</v>
      </c>
      <c r="AE1346">
        <v>8.9111354359745398</v>
      </c>
      <c r="AF1346">
        <v>0</v>
      </c>
      <c r="AG1346">
        <v>0</v>
      </c>
      <c r="AH1346">
        <v>0</v>
      </c>
      <c r="AI1346">
        <v>0</v>
      </c>
      <c r="AJ1346">
        <v>0</v>
      </c>
      <c r="AK1346">
        <v>0</v>
      </c>
      <c r="AL1346" t="s">
        <v>35</v>
      </c>
    </row>
    <row r="1347" spans="1:38" hidden="1" x14ac:dyDescent="0.2">
      <c r="A1347">
        <v>6096</v>
      </c>
      <c r="B1347">
        <v>90</v>
      </c>
      <c r="C1347" t="str">
        <f>QUOTIENT(Table1[[#This Row],[Age]],10)*10&amp;"-"&amp;(QUOTIENT(Table1[[#This Row],[Age]],10)*10)+9</f>
        <v>90-99</v>
      </c>
      <c r="D1347">
        <v>0</v>
      </c>
      <c r="E1347">
        <v>0</v>
      </c>
      <c r="F1347">
        <v>1</v>
      </c>
      <c r="G1347" s="3">
        <v>38.855794988650601</v>
      </c>
      <c r="H1347" s="3" t="str">
        <f>IF(Table1[[#This Row],[BMI]]&lt;18.5,"Underweight",IF(AND(Table1[[#This Row],[BMI]]&gt;=18.5,Table1[[#This Row],[BMI]]&lt;25),"Normal Weight",IF(AND(Table1[[#This Row],[BMI]]&gt;=25,Table1[[#This Row],[BMI]]&lt;30),"Overweight","Obesity")))</f>
        <v>Obesity</v>
      </c>
      <c r="I1347">
        <v>0</v>
      </c>
      <c r="J1347">
        <v>17.9608785459823</v>
      </c>
      <c r="K1347">
        <v>1.5772184766650299</v>
      </c>
      <c r="L1347">
        <v>6.7677268787899303</v>
      </c>
      <c r="M1347">
        <v>8.7535733271948803</v>
      </c>
      <c r="N1347">
        <v>0</v>
      </c>
      <c r="O1347">
        <v>0</v>
      </c>
      <c r="P1347">
        <v>0</v>
      </c>
      <c r="Q1347">
        <v>1</v>
      </c>
      <c r="R1347">
        <v>0</v>
      </c>
      <c r="S1347">
        <v>0</v>
      </c>
      <c r="T1347">
        <v>113</v>
      </c>
      <c r="U1347">
        <v>95</v>
      </c>
      <c r="V1347">
        <v>216.90002794655999</v>
      </c>
      <c r="W1347">
        <v>67.793525671385893</v>
      </c>
      <c r="X1347">
        <v>91.884591991660102</v>
      </c>
      <c r="Y1347">
        <v>332.04946293282302</v>
      </c>
      <c r="Z1347">
        <v>8.7496665480539999</v>
      </c>
      <c r="AA1347" t="str">
        <f>IF(Table1[[#This Row],[MMSE]]&lt;10, "Severe", IF(AND(Table1[[#This Row],[MMSE]]&gt;10,Table1[[#This Row],[MMSE]]&lt;21),"Moderate",IF(AND(Table1[[#This Row],[MMSE]]&gt;=21,Table1[[#This Row],[MMSE]]&lt;25),"Mild","Normal")))</f>
        <v>Severe</v>
      </c>
      <c r="AB1347">
        <v>6.2638921863790999</v>
      </c>
      <c r="AC1347">
        <v>0</v>
      </c>
      <c r="AD1347">
        <v>0</v>
      </c>
      <c r="AE1347">
        <v>5.4966706684458</v>
      </c>
      <c r="AF1347">
        <v>0</v>
      </c>
      <c r="AG1347">
        <v>0</v>
      </c>
      <c r="AH1347">
        <v>0</v>
      </c>
      <c r="AI1347">
        <v>0</v>
      </c>
      <c r="AJ1347">
        <v>1</v>
      </c>
      <c r="AK1347">
        <v>0</v>
      </c>
      <c r="AL1347" t="s">
        <v>35</v>
      </c>
    </row>
    <row r="1348" spans="1:38" hidden="1" x14ac:dyDescent="0.2">
      <c r="A1348">
        <v>6097</v>
      </c>
      <c r="B1348">
        <v>70</v>
      </c>
      <c r="C1348" t="str">
        <f>QUOTIENT(Table1[[#This Row],[Age]],10)*10&amp;"-"&amp;(QUOTIENT(Table1[[#This Row],[Age]],10)*10)+9</f>
        <v>70-79</v>
      </c>
      <c r="D1348">
        <v>1</v>
      </c>
      <c r="E1348">
        <v>1</v>
      </c>
      <c r="F1348">
        <v>2</v>
      </c>
      <c r="G1348" s="3">
        <v>25.699452036169198</v>
      </c>
      <c r="H1348" s="3" t="str">
        <f>IF(Table1[[#This Row],[BMI]]&lt;18.5,"Underweight",IF(AND(Table1[[#This Row],[BMI]]&gt;=18.5,Table1[[#This Row],[BMI]]&lt;25),"Normal Weight",IF(AND(Table1[[#This Row],[BMI]]&gt;=25,Table1[[#This Row],[BMI]]&lt;30),"Overweight","Obesity")))</f>
        <v>Overweight</v>
      </c>
      <c r="I1348">
        <v>0</v>
      </c>
      <c r="J1348">
        <v>17.4736006122411</v>
      </c>
      <c r="K1348">
        <v>2.4358296324920299</v>
      </c>
      <c r="L1348">
        <v>7.6218784983323804</v>
      </c>
      <c r="M1348">
        <v>7.0062311348956401</v>
      </c>
      <c r="N1348">
        <v>0</v>
      </c>
      <c r="O1348">
        <v>0</v>
      </c>
      <c r="P1348">
        <v>1</v>
      </c>
      <c r="Q1348">
        <v>0</v>
      </c>
      <c r="R1348">
        <v>0</v>
      </c>
      <c r="S1348">
        <v>0</v>
      </c>
      <c r="T1348">
        <v>121</v>
      </c>
      <c r="U1348">
        <v>68</v>
      </c>
      <c r="V1348">
        <v>243.18846784190399</v>
      </c>
      <c r="W1348">
        <v>194.706669600456</v>
      </c>
      <c r="X1348">
        <v>31.208912251423801</v>
      </c>
      <c r="Y1348">
        <v>156.63935135691699</v>
      </c>
      <c r="Z1348">
        <v>4.4503546611230096</v>
      </c>
      <c r="AA1348" t="str">
        <f>IF(Table1[[#This Row],[MMSE]]&lt;10, "Severe", IF(AND(Table1[[#This Row],[MMSE]]&gt;10,Table1[[#This Row],[MMSE]]&lt;21),"Moderate",IF(AND(Table1[[#This Row],[MMSE]]&gt;=21,Table1[[#This Row],[MMSE]]&lt;25),"Mild","Normal")))</f>
        <v>Severe</v>
      </c>
      <c r="AB1348">
        <v>8.1087444021650406</v>
      </c>
      <c r="AC1348">
        <v>0</v>
      </c>
      <c r="AD1348">
        <v>0</v>
      </c>
      <c r="AE1348">
        <v>2.7530261828199398</v>
      </c>
      <c r="AF1348">
        <v>0</v>
      </c>
      <c r="AG1348">
        <v>1</v>
      </c>
      <c r="AH1348">
        <v>1</v>
      </c>
      <c r="AI1348">
        <v>1</v>
      </c>
      <c r="AJ1348">
        <v>0</v>
      </c>
      <c r="AK1348">
        <v>0</v>
      </c>
      <c r="AL1348" t="s">
        <v>35</v>
      </c>
    </row>
    <row r="1349" spans="1:38" x14ac:dyDescent="0.2">
      <c r="A1349">
        <v>6098</v>
      </c>
      <c r="B1349">
        <v>69</v>
      </c>
      <c r="C1349" t="str">
        <f>QUOTIENT(Table1[[#This Row],[Age]],10)*10&amp;"-"&amp;(QUOTIENT(Table1[[#This Row],[Age]],10)*10)+9</f>
        <v>60-69</v>
      </c>
      <c r="D1349">
        <v>1</v>
      </c>
      <c r="E1349">
        <v>1</v>
      </c>
      <c r="F1349">
        <v>0</v>
      </c>
      <c r="G1349" s="3">
        <v>29.098082470026998</v>
      </c>
      <c r="H1349" s="3" t="str">
        <f>IF(Table1[[#This Row],[BMI]]&lt;18.5,"Underweight",IF(AND(Table1[[#This Row],[BMI]]&gt;=18.5,Table1[[#This Row],[BMI]]&lt;25),"Normal Weight",IF(AND(Table1[[#This Row],[BMI]]&gt;=25,Table1[[#This Row],[BMI]]&lt;30),"Overweight","Obesity")))</f>
        <v>Overweight</v>
      </c>
      <c r="I1349">
        <v>1</v>
      </c>
      <c r="J1349">
        <v>10.1510900217299</v>
      </c>
      <c r="K1349">
        <v>9.3702546524088905</v>
      </c>
      <c r="L1349">
        <v>1.0292827546054899</v>
      </c>
      <c r="M1349">
        <v>7.6333148010686003</v>
      </c>
      <c r="N1349">
        <v>0</v>
      </c>
      <c r="O1349">
        <v>0</v>
      </c>
      <c r="P1349">
        <v>0</v>
      </c>
      <c r="Q1349">
        <v>0</v>
      </c>
      <c r="R1349">
        <v>1</v>
      </c>
      <c r="S1349">
        <v>0</v>
      </c>
      <c r="T1349">
        <v>107</v>
      </c>
      <c r="U1349">
        <v>104</v>
      </c>
      <c r="V1349">
        <v>273.43390110116297</v>
      </c>
      <c r="W1349">
        <v>127.419633662181</v>
      </c>
      <c r="X1349">
        <v>37.0780475107019</v>
      </c>
      <c r="Y1349">
        <v>150.034315716902</v>
      </c>
      <c r="Z1349">
        <v>11.134879620302</v>
      </c>
      <c r="AA1349" t="str">
        <f>IF(Table1[[#This Row],[MMSE]]&lt;10, "Severe", IF(AND(Table1[[#This Row],[MMSE]]&gt;10,Table1[[#This Row],[MMSE]]&lt;21),"Moderate",IF(AND(Table1[[#This Row],[MMSE]]&gt;=21,Table1[[#This Row],[MMSE]]&lt;25),"Mild","Normal")))</f>
        <v>Moderate</v>
      </c>
      <c r="AB1349">
        <v>3.6700545312353601</v>
      </c>
      <c r="AC1349">
        <v>0</v>
      </c>
      <c r="AD1349">
        <v>0</v>
      </c>
      <c r="AE1349">
        <v>8.3151183067264807</v>
      </c>
      <c r="AF1349">
        <v>0</v>
      </c>
      <c r="AG1349">
        <v>0</v>
      </c>
      <c r="AH1349">
        <v>1</v>
      </c>
      <c r="AI1349">
        <v>1</v>
      </c>
      <c r="AJ1349">
        <v>0</v>
      </c>
      <c r="AK1349">
        <v>0</v>
      </c>
      <c r="AL1349" t="s">
        <v>35</v>
      </c>
    </row>
    <row r="1350" spans="1:38" hidden="1" x14ac:dyDescent="0.2">
      <c r="A1350">
        <v>6099</v>
      </c>
      <c r="B1350">
        <v>62</v>
      </c>
      <c r="C1350" t="str">
        <f>QUOTIENT(Table1[[#This Row],[Age]],10)*10&amp;"-"&amp;(QUOTIENT(Table1[[#This Row],[Age]],10)*10)+9</f>
        <v>60-69</v>
      </c>
      <c r="D1350">
        <v>1</v>
      </c>
      <c r="E1350">
        <v>1</v>
      </c>
      <c r="F1350">
        <v>3</v>
      </c>
      <c r="G1350" s="3">
        <v>16.751500536898298</v>
      </c>
      <c r="H1350" s="3" t="str">
        <f>IF(Table1[[#This Row],[BMI]]&lt;18.5,"Underweight",IF(AND(Table1[[#This Row],[BMI]]&gt;=18.5,Table1[[#This Row],[BMI]]&lt;25),"Normal Weight",IF(AND(Table1[[#This Row],[BMI]]&gt;=25,Table1[[#This Row],[BMI]]&lt;30),"Overweight","Obesity")))</f>
        <v>Underweight</v>
      </c>
      <c r="I1350">
        <v>0</v>
      </c>
      <c r="J1350">
        <v>11.5608197478041</v>
      </c>
      <c r="K1350">
        <v>0.43905065556184503</v>
      </c>
      <c r="L1350">
        <v>2.7219109681048899</v>
      </c>
      <c r="M1350">
        <v>7.5729293601838403</v>
      </c>
      <c r="N1350">
        <v>0</v>
      </c>
      <c r="O1350">
        <v>0</v>
      </c>
      <c r="P1350">
        <v>1</v>
      </c>
      <c r="Q1350">
        <v>0</v>
      </c>
      <c r="R1350">
        <v>0</v>
      </c>
      <c r="S1350">
        <v>0</v>
      </c>
      <c r="T1350">
        <v>165</v>
      </c>
      <c r="U1350">
        <v>87</v>
      </c>
      <c r="V1350">
        <v>263.383522202667</v>
      </c>
      <c r="W1350">
        <v>135.044678302596</v>
      </c>
      <c r="X1350">
        <v>50.418474715409403</v>
      </c>
      <c r="Y1350">
        <v>160.233195026359</v>
      </c>
      <c r="Z1350">
        <v>25.876907285733701</v>
      </c>
      <c r="AA1350" t="str">
        <f>IF(Table1[[#This Row],[MMSE]]&lt;10, "Severe", IF(AND(Table1[[#This Row],[MMSE]]&gt;10,Table1[[#This Row],[MMSE]]&lt;21),"Moderate",IF(AND(Table1[[#This Row],[MMSE]]&gt;=21,Table1[[#This Row],[MMSE]]&lt;25),"Mild","Normal")))</f>
        <v>Normal</v>
      </c>
      <c r="AB1350">
        <v>4.6909253182648403</v>
      </c>
      <c r="AC1350">
        <v>0</v>
      </c>
      <c r="AD1350">
        <v>0</v>
      </c>
      <c r="AE1350">
        <v>6.1169230903286502</v>
      </c>
      <c r="AF1350">
        <v>0</v>
      </c>
      <c r="AG1350">
        <v>0</v>
      </c>
      <c r="AH1350">
        <v>0</v>
      </c>
      <c r="AI1350">
        <v>0</v>
      </c>
      <c r="AJ1350">
        <v>0</v>
      </c>
      <c r="AK1350">
        <v>0</v>
      </c>
      <c r="AL1350" t="s">
        <v>35</v>
      </c>
    </row>
    <row r="1351" spans="1:38" hidden="1" x14ac:dyDescent="0.2">
      <c r="A1351">
        <v>6100</v>
      </c>
      <c r="B1351">
        <v>76</v>
      </c>
      <c r="C1351" t="str">
        <f>QUOTIENT(Table1[[#This Row],[Age]],10)*10&amp;"-"&amp;(QUOTIENT(Table1[[#This Row],[Age]],10)*10)+9</f>
        <v>70-79</v>
      </c>
      <c r="D1351">
        <v>0</v>
      </c>
      <c r="E1351">
        <v>0</v>
      </c>
      <c r="F1351">
        <v>1</v>
      </c>
      <c r="G1351" s="3">
        <v>31.372627966223401</v>
      </c>
      <c r="H1351" s="3" t="str">
        <f>IF(Table1[[#This Row],[BMI]]&lt;18.5,"Underweight",IF(AND(Table1[[#This Row],[BMI]]&gt;=18.5,Table1[[#This Row],[BMI]]&lt;25),"Normal Weight",IF(AND(Table1[[#This Row],[BMI]]&gt;=25,Table1[[#This Row],[BMI]]&lt;30),"Overweight","Obesity")))</f>
        <v>Obesity</v>
      </c>
      <c r="I1351">
        <v>0</v>
      </c>
      <c r="J1351">
        <v>8.2527307501833906</v>
      </c>
      <c r="K1351">
        <v>5.2797992314144997</v>
      </c>
      <c r="L1351">
        <v>9.7677482658067394</v>
      </c>
      <c r="M1351">
        <v>7.8185873735983797</v>
      </c>
      <c r="N1351">
        <v>0</v>
      </c>
      <c r="O1351">
        <v>0</v>
      </c>
      <c r="P1351">
        <v>0</v>
      </c>
      <c r="Q1351">
        <v>0</v>
      </c>
      <c r="R1351">
        <v>0</v>
      </c>
      <c r="S1351">
        <v>0</v>
      </c>
      <c r="T1351">
        <v>146</v>
      </c>
      <c r="U1351">
        <v>101</v>
      </c>
      <c r="V1351">
        <v>234.34604889344899</v>
      </c>
      <c r="W1351">
        <v>194.412823383866</v>
      </c>
      <c r="X1351">
        <v>27.444555910659599</v>
      </c>
      <c r="Y1351">
        <v>371.36154138250402</v>
      </c>
      <c r="Z1351">
        <v>26.157045425953999</v>
      </c>
      <c r="AA1351" t="str">
        <f>IF(Table1[[#This Row],[MMSE]]&lt;10, "Severe", IF(AND(Table1[[#This Row],[MMSE]]&gt;10,Table1[[#This Row],[MMSE]]&lt;21),"Moderate",IF(AND(Table1[[#This Row],[MMSE]]&gt;=21,Table1[[#This Row],[MMSE]]&lt;25),"Mild","Normal")))</f>
        <v>Normal</v>
      </c>
      <c r="AB1351">
        <v>7.1083547376285496</v>
      </c>
      <c r="AC1351">
        <v>1</v>
      </c>
      <c r="AD1351">
        <v>1</v>
      </c>
      <c r="AE1351">
        <v>3.43169757735591</v>
      </c>
      <c r="AF1351">
        <v>0</v>
      </c>
      <c r="AG1351">
        <v>0</v>
      </c>
      <c r="AH1351">
        <v>0</v>
      </c>
      <c r="AI1351">
        <v>0</v>
      </c>
      <c r="AJ1351">
        <v>0</v>
      </c>
      <c r="AK1351">
        <v>0</v>
      </c>
      <c r="AL1351" t="s">
        <v>35</v>
      </c>
    </row>
    <row r="1352" spans="1:38" hidden="1" x14ac:dyDescent="0.2">
      <c r="A1352">
        <v>6101</v>
      </c>
      <c r="B1352">
        <v>89</v>
      </c>
      <c r="C1352" t="str">
        <f>QUOTIENT(Table1[[#This Row],[Age]],10)*10&amp;"-"&amp;(QUOTIENT(Table1[[#This Row],[Age]],10)*10)+9</f>
        <v>80-89</v>
      </c>
      <c r="D1352">
        <v>1</v>
      </c>
      <c r="E1352">
        <v>1</v>
      </c>
      <c r="F1352">
        <v>1</v>
      </c>
      <c r="G1352" s="3">
        <v>25.0798102812232</v>
      </c>
      <c r="H1352" s="3" t="str">
        <f>IF(Table1[[#This Row],[BMI]]&lt;18.5,"Underweight",IF(AND(Table1[[#This Row],[BMI]]&gt;=18.5,Table1[[#This Row],[BMI]]&lt;25),"Normal Weight",IF(AND(Table1[[#This Row],[BMI]]&gt;=25,Table1[[#This Row],[BMI]]&lt;30),"Overweight","Obesity")))</f>
        <v>Overweight</v>
      </c>
      <c r="I1352">
        <v>0</v>
      </c>
      <c r="J1352">
        <v>12.7180379530989</v>
      </c>
      <c r="K1352">
        <v>9.3391137249082998</v>
      </c>
      <c r="L1352">
        <v>1.5779485013008001</v>
      </c>
      <c r="M1352">
        <v>5.3748345861412901</v>
      </c>
      <c r="N1352">
        <v>1</v>
      </c>
      <c r="O1352">
        <v>0</v>
      </c>
      <c r="P1352">
        <v>0</v>
      </c>
      <c r="Q1352">
        <v>0</v>
      </c>
      <c r="R1352">
        <v>0</v>
      </c>
      <c r="S1352">
        <v>0</v>
      </c>
      <c r="T1352">
        <v>112</v>
      </c>
      <c r="U1352">
        <v>110</v>
      </c>
      <c r="V1352">
        <v>219.15970567267499</v>
      </c>
      <c r="W1352">
        <v>55.249265743819898</v>
      </c>
      <c r="X1352">
        <v>65.391649113973102</v>
      </c>
      <c r="Y1352">
        <v>65.984513193019893</v>
      </c>
      <c r="Z1352">
        <v>4.5527783766142402</v>
      </c>
      <c r="AA1352" t="str">
        <f>IF(Table1[[#This Row],[MMSE]]&lt;10, "Severe", IF(AND(Table1[[#This Row],[MMSE]]&gt;10,Table1[[#This Row],[MMSE]]&lt;21),"Moderate",IF(AND(Table1[[#This Row],[MMSE]]&gt;=21,Table1[[#This Row],[MMSE]]&lt;25),"Mild","Normal")))</f>
        <v>Severe</v>
      </c>
      <c r="AB1352">
        <v>7.5386309542505803</v>
      </c>
      <c r="AC1352">
        <v>0</v>
      </c>
      <c r="AD1352">
        <v>0</v>
      </c>
      <c r="AE1352">
        <v>9.3789739245308699</v>
      </c>
      <c r="AF1352">
        <v>0</v>
      </c>
      <c r="AG1352">
        <v>0</v>
      </c>
      <c r="AH1352">
        <v>0</v>
      </c>
      <c r="AI1352">
        <v>0</v>
      </c>
      <c r="AJ1352">
        <v>0</v>
      </c>
      <c r="AK1352">
        <v>0</v>
      </c>
      <c r="AL1352" t="s">
        <v>35</v>
      </c>
    </row>
    <row r="1353" spans="1:38" hidden="1" x14ac:dyDescent="0.2">
      <c r="A1353">
        <v>6102</v>
      </c>
      <c r="B1353">
        <v>79</v>
      </c>
      <c r="C1353" t="str">
        <f>QUOTIENT(Table1[[#This Row],[Age]],10)*10&amp;"-"&amp;(QUOTIENT(Table1[[#This Row],[Age]],10)*10)+9</f>
        <v>70-79</v>
      </c>
      <c r="D1353">
        <v>1</v>
      </c>
      <c r="E1353">
        <v>0</v>
      </c>
      <c r="F1353">
        <v>2</v>
      </c>
      <c r="G1353" s="3">
        <v>22.829263545692999</v>
      </c>
      <c r="H1353" s="3" t="str">
        <f>IF(Table1[[#This Row],[BMI]]&lt;18.5,"Underweight",IF(AND(Table1[[#This Row],[BMI]]&gt;=18.5,Table1[[#This Row],[BMI]]&lt;25),"Normal Weight",IF(AND(Table1[[#This Row],[BMI]]&gt;=25,Table1[[#This Row],[BMI]]&lt;30),"Overweight","Obesity")))</f>
        <v>Normal Weight</v>
      </c>
      <c r="I1353">
        <v>0</v>
      </c>
      <c r="J1353">
        <v>8.1389952436350192</v>
      </c>
      <c r="K1353">
        <v>3.0767796050232699</v>
      </c>
      <c r="L1353">
        <v>1.7513714599661701</v>
      </c>
      <c r="M1353">
        <v>6.3585007244828198</v>
      </c>
      <c r="N1353">
        <v>0</v>
      </c>
      <c r="O1353">
        <v>0</v>
      </c>
      <c r="P1353">
        <v>1</v>
      </c>
      <c r="Q1353">
        <v>1</v>
      </c>
      <c r="R1353">
        <v>1</v>
      </c>
      <c r="S1353">
        <v>0</v>
      </c>
      <c r="T1353">
        <v>149</v>
      </c>
      <c r="U1353">
        <v>119</v>
      </c>
      <c r="V1353">
        <v>209.219313892331</v>
      </c>
      <c r="W1353">
        <v>195.42266084297299</v>
      </c>
      <c r="X1353">
        <v>42.804590019153899</v>
      </c>
      <c r="Y1353">
        <v>151.69547348267901</v>
      </c>
      <c r="Z1353">
        <v>25.520716468691798</v>
      </c>
      <c r="AA1353" t="str">
        <f>IF(Table1[[#This Row],[MMSE]]&lt;10, "Severe", IF(AND(Table1[[#This Row],[MMSE]]&gt;10,Table1[[#This Row],[MMSE]]&lt;21),"Moderate",IF(AND(Table1[[#This Row],[MMSE]]&gt;=21,Table1[[#This Row],[MMSE]]&lt;25),"Mild","Normal")))</f>
        <v>Normal</v>
      </c>
      <c r="AB1353">
        <v>3.7944392095955402</v>
      </c>
      <c r="AC1353">
        <v>0</v>
      </c>
      <c r="AD1353">
        <v>1</v>
      </c>
      <c r="AE1353">
        <v>6.3030483433052398</v>
      </c>
      <c r="AF1353">
        <v>0</v>
      </c>
      <c r="AG1353">
        <v>0</v>
      </c>
      <c r="AH1353">
        <v>0</v>
      </c>
      <c r="AI1353">
        <v>0</v>
      </c>
      <c r="AJ1353">
        <v>1</v>
      </c>
      <c r="AK1353">
        <v>0</v>
      </c>
      <c r="AL1353" t="s">
        <v>35</v>
      </c>
    </row>
    <row r="1354" spans="1:38" hidden="1" x14ac:dyDescent="0.2">
      <c r="A1354">
        <v>6103</v>
      </c>
      <c r="B1354">
        <v>63</v>
      </c>
      <c r="C1354" t="str">
        <f>QUOTIENT(Table1[[#This Row],[Age]],10)*10&amp;"-"&amp;(QUOTIENT(Table1[[#This Row],[Age]],10)*10)+9</f>
        <v>60-69</v>
      </c>
      <c r="D1354">
        <v>0</v>
      </c>
      <c r="E1354">
        <v>3</v>
      </c>
      <c r="F1354">
        <v>1</v>
      </c>
      <c r="G1354" s="3">
        <v>23.356042504180799</v>
      </c>
      <c r="H1354" s="3" t="str">
        <f>IF(Table1[[#This Row],[BMI]]&lt;18.5,"Underweight",IF(AND(Table1[[#This Row],[BMI]]&gt;=18.5,Table1[[#This Row],[BMI]]&lt;25),"Normal Weight",IF(AND(Table1[[#This Row],[BMI]]&gt;=25,Table1[[#This Row],[BMI]]&lt;30),"Overweight","Obesity")))</f>
        <v>Normal Weight</v>
      </c>
      <c r="I1354">
        <v>1</v>
      </c>
      <c r="J1354">
        <v>17.5677404353555</v>
      </c>
      <c r="K1354">
        <v>8.5655342916703905</v>
      </c>
      <c r="L1354">
        <v>8.2333847689536501</v>
      </c>
      <c r="M1354">
        <v>8.7673037791308097</v>
      </c>
      <c r="N1354">
        <v>0</v>
      </c>
      <c r="O1354">
        <v>0</v>
      </c>
      <c r="P1354">
        <v>0</v>
      </c>
      <c r="Q1354">
        <v>0</v>
      </c>
      <c r="R1354">
        <v>0</v>
      </c>
      <c r="S1354">
        <v>0</v>
      </c>
      <c r="T1354">
        <v>106</v>
      </c>
      <c r="U1354">
        <v>65</v>
      </c>
      <c r="V1354">
        <v>199.05618367052699</v>
      </c>
      <c r="W1354">
        <v>184.25186892082601</v>
      </c>
      <c r="X1354">
        <v>74.250406541297806</v>
      </c>
      <c r="Y1354">
        <v>342.42943230530699</v>
      </c>
      <c r="Z1354">
        <v>0.36423771602153998</v>
      </c>
      <c r="AA1354" t="str">
        <f>IF(Table1[[#This Row],[MMSE]]&lt;10, "Severe", IF(AND(Table1[[#This Row],[MMSE]]&gt;10,Table1[[#This Row],[MMSE]]&lt;21),"Moderate",IF(AND(Table1[[#This Row],[MMSE]]&gt;=21,Table1[[#This Row],[MMSE]]&lt;25),"Mild","Normal")))</f>
        <v>Severe</v>
      </c>
      <c r="AB1354">
        <v>1.4660792176716999</v>
      </c>
      <c r="AC1354">
        <v>0</v>
      </c>
      <c r="AD1354">
        <v>0</v>
      </c>
      <c r="AE1354">
        <v>1.3914624884141999</v>
      </c>
      <c r="AF1354">
        <v>0</v>
      </c>
      <c r="AG1354">
        <v>0</v>
      </c>
      <c r="AH1354">
        <v>0</v>
      </c>
      <c r="AI1354">
        <v>0</v>
      </c>
      <c r="AJ1354">
        <v>0</v>
      </c>
      <c r="AK1354">
        <v>1</v>
      </c>
      <c r="AL1354" t="s">
        <v>35</v>
      </c>
    </row>
    <row r="1355" spans="1:38" hidden="1" x14ac:dyDescent="0.2">
      <c r="A1355">
        <v>6104</v>
      </c>
      <c r="B1355">
        <v>80</v>
      </c>
      <c r="C1355" t="str">
        <f>QUOTIENT(Table1[[#This Row],[Age]],10)*10&amp;"-"&amp;(QUOTIENT(Table1[[#This Row],[Age]],10)*10)+9</f>
        <v>80-89</v>
      </c>
      <c r="D1355">
        <v>1</v>
      </c>
      <c r="E1355">
        <v>1</v>
      </c>
      <c r="F1355">
        <v>1</v>
      </c>
      <c r="G1355" s="3">
        <v>19.2349832548656</v>
      </c>
      <c r="H1355" s="3" t="str">
        <f>IF(Table1[[#This Row],[BMI]]&lt;18.5,"Underweight",IF(AND(Table1[[#This Row],[BMI]]&gt;=18.5,Table1[[#This Row],[BMI]]&lt;25),"Normal Weight",IF(AND(Table1[[#This Row],[BMI]]&gt;=25,Table1[[#This Row],[BMI]]&lt;30),"Overweight","Obesity")))</f>
        <v>Normal Weight</v>
      </c>
      <c r="I1355">
        <v>0</v>
      </c>
      <c r="J1355">
        <v>12.6358457881762</v>
      </c>
      <c r="K1355">
        <v>1.6180915013484001</v>
      </c>
      <c r="L1355">
        <v>1.8709840160178799</v>
      </c>
      <c r="M1355">
        <v>8.5292122057637592</v>
      </c>
      <c r="N1355">
        <v>1</v>
      </c>
      <c r="O1355">
        <v>1</v>
      </c>
      <c r="P1355">
        <v>0</v>
      </c>
      <c r="Q1355">
        <v>0</v>
      </c>
      <c r="R1355">
        <v>1</v>
      </c>
      <c r="S1355">
        <v>0</v>
      </c>
      <c r="T1355">
        <v>108</v>
      </c>
      <c r="U1355">
        <v>93</v>
      </c>
      <c r="V1355">
        <v>285.03035146070101</v>
      </c>
      <c r="W1355">
        <v>135.99419583454801</v>
      </c>
      <c r="X1355">
        <v>67.436231376441896</v>
      </c>
      <c r="Y1355">
        <v>136.71576004506301</v>
      </c>
      <c r="Z1355">
        <v>26.966433369210499</v>
      </c>
      <c r="AA1355" t="str">
        <f>IF(Table1[[#This Row],[MMSE]]&lt;10, "Severe", IF(AND(Table1[[#This Row],[MMSE]]&gt;10,Table1[[#This Row],[MMSE]]&lt;21),"Moderate",IF(AND(Table1[[#This Row],[MMSE]]&gt;=21,Table1[[#This Row],[MMSE]]&lt;25),"Mild","Normal")))</f>
        <v>Normal</v>
      </c>
      <c r="AB1355">
        <v>7.1889736918130804</v>
      </c>
      <c r="AC1355">
        <v>0</v>
      </c>
      <c r="AD1355">
        <v>0</v>
      </c>
      <c r="AE1355">
        <v>8.0976776058540292</v>
      </c>
      <c r="AF1355">
        <v>0</v>
      </c>
      <c r="AG1355">
        <v>1</v>
      </c>
      <c r="AH1355">
        <v>0</v>
      </c>
      <c r="AI1355">
        <v>0</v>
      </c>
      <c r="AJ1355">
        <v>1</v>
      </c>
      <c r="AK1355">
        <v>0</v>
      </c>
      <c r="AL1355" t="s">
        <v>35</v>
      </c>
    </row>
    <row r="1356" spans="1:38" hidden="1" x14ac:dyDescent="0.2">
      <c r="A1356">
        <v>6105</v>
      </c>
      <c r="B1356">
        <v>76</v>
      </c>
      <c r="C1356" t="str">
        <f>QUOTIENT(Table1[[#This Row],[Age]],10)*10&amp;"-"&amp;(QUOTIENT(Table1[[#This Row],[Age]],10)*10)+9</f>
        <v>70-79</v>
      </c>
      <c r="D1356">
        <v>0</v>
      </c>
      <c r="E1356">
        <v>3</v>
      </c>
      <c r="F1356">
        <v>2</v>
      </c>
      <c r="G1356" s="3">
        <v>30.864922559305199</v>
      </c>
      <c r="H1356" s="3" t="str">
        <f>IF(Table1[[#This Row],[BMI]]&lt;18.5,"Underweight",IF(AND(Table1[[#This Row],[BMI]]&gt;=18.5,Table1[[#This Row],[BMI]]&lt;25),"Normal Weight",IF(AND(Table1[[#This Row],[BMI]]&gt;=25,Table1[[#This Row],[BMI]]&lt;30),"Overweight","Obesity")))</f>
        <v>Obesity</v>
      </c>
      <c r="I1356">
        <v>1</v>
      </c>
      <c r="J1356">
        <v>6.5285996796477994E-2</v>
      </c>
      <c r="K1356">
        <v>0.220873749019112</v>
      </c>
      <c r="L1356">
        <v>6.3290791619038798</v>
      </c>
      <c r="M1356">
        <v>6.6508731858748797</v>
      </c>
      <c r="N1356">
        <v>1</v>
      </c>
      <c r="O1356">
        <v>0</v>
      </c>
      <c r="P1356">
        <v>0</v>
      </c>
      <c r="Q1356">
        <v>0</v>
      </c>
      <c r="R1356">
        <v>0</v>
      </c>
      <c r="S1356">
        <v>0</v>
      </c>
      <c r="T1356">
        <v>124</v>
      </c>
      <c r="U1356">
        <v>87</v>
      </c>
      <c r="V1356">
        <v>279.33462372911498</v>
      </c>
      <c r="W1356">
        <v>156.59673642484901</v>
      </c>
      <c r="X1356">
        <v>62.367912941905701</v>
      </c>
      <c r="Y1356">
        <v>78.3126760550619</v>
      </c>
      <c r="Z1356">
        <v>23.330865197905801</v>
      </c>
      <c r="AA1356" t="str">
        <f>IF(Table1[[#This Row],[MMSE]]&lt;10, "Severe", IF(AND(Table1[[#This Row],[MMSE]]&gt;10,Table1[[#This Row],[MMSE]]&lt;21),"Moderate",IF(AND(Table1[[#This Row],[MMSE]]&gt;=21,Table1[[#This Row],[MMSE]]&lt;25),"Mild","Normal")))</f>
        <v>Mild</v>
      </c>
      <c r="AB1356">
        <v>2.8776977383367499</v>
      </c>
      <c r="AC1356">
        <v>0</v>
      </c>
      <c r="AD1356">
        <v>0</v>
      </c>
      <c r="AE1356">
        <v>2.8630694408562398</v>
      </c>
      <c r="AF1356">
        <v>0</v>
      </c>
      <c r="AG1356">
        <v>0</v>
      </c>
      <c r="AH1356">
        <v>0</v>
      </c>
      <c r="AI1356">
        <v>1</v>
      </c>
      <c r="AJ1356">
        <v>0</v>
      </c>
      <c r="AK1356">
        <v>1</v>
      </c>
      <c r="AL1356" t="s">
        <v>35</v>
      </c>
    </row>
    <row r="1357" spans="1:38" hidden="1" x14ac:dyDescent="0.2">
      <c r="A1357">
        <v>6106</v>
      </c>
      <c r="B1357">
        <v>90</v>
      </c>
      <c r="C1357" t="str">
        <f>QUOTIENT(Table1[[#This Row],[Age]],10)*10&amp;"-"&amp;(QUOTIENT(Table1[[#This Row],[Age]],10)*10)+9</f>
        <v>90-99</v>
      </c>
      <c r="D1357">
        <v>0</v>
      </c>
      <c r="E1357">
        <v>0</v>
      </c>
      <c r="F1357">
        <v>1</v>
      </c>
      <c r="G1357" s="3">
        <v>30.733561887327401</v>
      </c>
      <c r="H1357" s="3" t="str">
        <f>IF(Table1[[#This Row],[BMI]]&lt;18.5,"Underweight",IF(AND(Table1[[#This Row],[BMI]]&gt;=18.5,Table1[[#This Row],[BMI]]&lt;25),"Normal Weight",IF(AND(Table1[[#This Row],[BMI]]&gt;=25,Table1[[#This Row],[BMI]]&lt;30),"Overweight","Obesity")))</f>
        <v>Obesity</v>
      </c>
      <c r="I1357">
        <v>1</v>
      </c>
      <c r="J1357">
        <v>0.67588777024282898</v>
      </c>
      <c r="K1357">
        <v>4.2878741362355601</v>
      </c>
      <c r="L1357">
        <v>1.22747099556224</v>
      </c>
      <c r="M1357">
        <v>4.6828477319786197</v>
      </c>
      <c r="N1357">
        <v>0</v>
      </c>
      <c r="O1357">
        <v>0</v>
      </c>
      <c r="P1357">
        <v>0</v>
      </c>
      <c r="Q1357">
        <v>0</v>
      </c>
      <c r="R1357">
        <v>0</v>
      </c>
      <c r="S1357">
        <v>0</v>
      </c>
      <c r="T1357">
        <v>139</v>
      </c>
      <c r="U1357">
        <v>109</v>
      </c>
      <c r="V1357">
        <v>249.24003741726801</v>
      </c>
      <c r="W1357">
        <v>106.721687813836</v>
      </c>
      <c r="X1357">
        <v>52.250729033153704</v>
      </c>
      <c r="Y1357">
        <v>158.750821366048</v>
      </c>
      <c r="Z1357">
        <v>29.456268864821599</v>
      </c>
      <c r="AA1357" t="str">
        <f>IF(Table1[[#This Row],[MMSE]]&lt;10, "Severe", IF(AND(Table1[[#This Row],[MMSE]]&gt;10,Table1[[#This Row],[MMSE]]&lt;21),"Moderate",IF(AND(Table1[[#This Row],[MMSE]]&gt;=21,Table1[[#This Row],[MMSE]]&lt;25),"Mild","Normal")))</f>
        <v>Normal</v>
      </c>
      <c r="AB1357">
        <v>4.9006693844663802</v>
      </c>
      <c r="AC1357">
        <v>0</v>
      </c>
      <c r="AD1357">
        <v>1</v>
      </c>
      <c r="AE1357">
        <v>1.44898480779901</v>
      </c>
      <c r="AF1357">
        <v>0</v>
      </c>
      <c r="AG1357">
        <v>0</v>
      </c>
      <c r="AH1357">
        <v>0</v>
      </c>
      <c r="AI1357">
        <v>0</v>
      </c>
      <c r="AJ1357">
        <v>0</v>
      </c>
      <c r="AK1357">
        <v>0</v>
      </c>
      <c r="AL1357" t="s">
        <v>35</v>
      </c>
    </row>
    <row r="1358" spans="1:38" hidden="1" x14ac:dyDescent="0.2">
      <c r="A1358">
        <v>6107</v>
      </c>
      <c r="B1358">
        <v>72</v>
      </c>
      <c r="C1358" t="str">
        <f>QUOTIENT(Table1[[#This Row],[Age]],10)*10&amp;"-"&amp;(QUOTIENT(Table1[[#This Row],[Age]],10)*10)+9</f>
        <v>70-79</v>
      </c>
      <c r="D1358">
        <v>1</v>
      </c>
      <c r="E1358">
        <v>0</v>
      </c>
      <c r="F1358">
        <v>1</v>
      </c>
      <c r="G1358" s="3">
        <v>36.794640408627501</v>
      </c>
      <c r="H1358" s="3" t="str">
        <f>IF(Table1[[#This Row],[BMI]]&lt;18.5,"Underweight",IF(AND(Table1[[#This Row],[BMI]]&gt;=18.5,Table1[[#This Row],[BMI]]&lt;25),"Normal Weight",IF(AND(Table1[[#This Row],[BMI]]&gt;=25,Table1[[#This Row],[BMI]]&lt;30),"Overweight","Obesity")))</f>
        <v>Obesity</v>
      </c>
      <c r="I1358">
        <v>0</v>
      </c>
      <c r="J1358">
        <v>6.0414794054291203</v>
      </c>
      <c r="K1358">
        <v>4.1676971728960304</v>
      </c>
      <c r="L1358">
        <v>6.2692326064070301</v>
      </c>
      <c r="M1358">
        <v>8.2201323307388598</v>
      </c>
      <c r="N1358">
        <v>1</v>
      </c>
      <c r="O1358">
        <v>1</v>
      </c>
      <c r="P1358">
        <v>0</v>
      </c>
      <c r="Q1358">
        <v>0</v>
      </c>
      <c r="R1358">
        <v>0</v>
      </c>
      <c r="S1358">
        <v>0</v>
      </c>
      <c r="T1358">
        <v>175</v>
      </c>
      <c r="U1358">
        <v>118</v>
      </c>
      <c r="V1358">
        <v>198.798974233493</v>
      </c>
      <c r="W1358">
        <v>52.5110359181039</v>
      </c>
      <c r="X1358">
        <v>94.242068761873696</v>
      </c>
      <c r="Y1358">
        <v>376.852637326185</v>
      </c>
      <c r="Z1358">
        <v>9.6445676682332309</v>
      </c>
      <c r="AA1358" t="str">
        <f>IF(Table1[[#This Row],[MMSE]]&lt;10, "Severe", IF(AND(Table1[[#This Row],[MMSE]]&gt;10,Table1[[#This Row],[MMSE]]&lt;21),"Moderate",IF(AND(Table1[[#This Row],[MMSE]]&gt;=21,Table1[[#This Row],[MMSE]]&lt;25),"Mild","Normal")))</f>
        <v>Severe</v>
      </c>
      <c r="AB1358">
        <v>4.7360292283937602</v>
      </c>
      <c r="AC1358">
        <v>0</v>
      </c>
      <c r="AD1358">
        <v>0</v>
      </c>
      <c r="AE1358">
        <v>8.8782134706482001</v>
      </c>
      <c r="AF1358">
        <v>0</v>
      </c>
      <c r="AG1358">
        <v>0</v>
      </c>
      <c r="AH1358">
        <v>0</v>
      </c>
      <c r="AI1358">
        <v>0</v>
      </c>
      <c r="AJ1358">
        <v>0</v>
      </c>
      <c r="AK1358">
        <v>0</v>
      </c>
      <c r="AL1358" t="s">
        <v>35</v>
      </c>
    </row>
    <row r="1359" spans="1:38" hidden="1" x14ac:dyDescent="0.2">
      <c r="A1359">
        <v>6108</v>
      </c>
      <c r="B1359">
        <v>81</v>
      </c>
      <c r="C1359" t="str">
        <f>QUOTIENT(Table1[[#This Row],[Age]],10)*10&amp;"-"&amp;(QUOTIENT(Table1[[#This Row],[Age]],10)*10)+9</f>
        <v>80-89</v>
      </c>
      <c r="D1359">
        <v>1</v>
      </c>
      <c r="E1359">
        <v>1</v>
      </c>
      <c r="F1359">
        <v>1</v>
      </c>
      <c r="G1359" s="3">
        <v>26.875060302722801</v>
      </c>
      <c r="H1359" s="3" t="str">
        <f>IF(Table1[[#This Row],[BMI]]&lt;18.5,"Underweight",IF(AND(Table1[[#This Row],[BMI]]&gt;=18.5,Table1[[#This Row],[BMI]]&lt;25),"Normal Weight",IF(AND(Table1[[#This Row],[BMI]]&gt;=25,Table1[[#This Row],[BMI]]&lt;30),"Overweight","Obesity")))</f>
        <v>Overweight</v>
      </c>
      <c r="I1359">
        <v>0</v>
      </c>
      <c r="J1359">
        <v>14.5168861072287</v>
      </c>
      <c r="K1359">
        <v>8.1391494018429</v>
      </c>
      <c r="L1359">
        <v>1.40024281299077</v>
      </c>
      <c r="M1359">
        <v>4.6355302230999103</v>
      </c>
      <c r="N1359">
        <v>0</v>
      </c>
      <c r="O1359">
        <v>0</v>
      </c>
      <c r="P1359">
        <v>1</v>
      </c>
      <c r="Q1359">
        <v>1</v>
      </c>
      <c r="R1359">
        <v>0</v>
      </c>
      <c r="S1359">
        <v>0</v>
      </c>
      <c r="T1359">
        <v>138</v>
      </c>
      <c r="U1359">
        <v>79</v>
      </c>
      <c r="V1359">
        <v>254.707248692306</v>
      </c>
      <c r="W1359">
        <v>93.376172035484203</v>
      </c>
      <c r="X1359">
        <v>23.682879367467098</v>
      </c>
      <c r="Y1359">
        <v>274.72870920477902</v>
      </c>
      <c r="Z1359">
        <v>21.31445729068</v>
      </c>
      <c r="AA1359" t="str">
        <f>IF(Table1[[#This Row],[MMSE]]&lt;10, "Severe", IF(AND(Table1[[#This Row],[MMSE]]&gt;10,Table1[[#This Row],[MMSE]]&lt;21),"Moderate",IF(AND(Table1[[#This Row],[MMSE]]&gt;=21,Table1[[#This Row],[MMSE]]&lt;25),"Mild","Normal")))</f>
        <v>Mild</v>
      </c>
      <c r="AB1359">
        <v>5.5579722536299299</v>
      </c>
      <c r="AC1359">
        <v>0</v>
      </c>
      <c r="AD1359">
        <v>0</v>
      </c>
      <c r="AE1359">
        <v>6.5591785983109396</v>
      </c>
      <c r="AF1359">
        <v>1</v>
      </c>
      <c r="AG1359">
        <v>0</v>
      </c>
      <c r="AH1359">
        <v>1</v>
      </c>
      <c r="AI1359">
        <v>0</v>
      </c>
      <c r="AJ1359">
        <v>0</v>
      </c>
      <c r="AK1359">
        <v>0</v>
      </c>
      <c r="AL1359" t="s">
        <v>35</v>
      </c>
    </row>
    <row r="1360" spans="1:38" x14ac:dyDescent="0.2">
      <c r="A1360">
        <v>6109</v>
      </c>
      <c r="B1360">
        <v>66</v>
      </c>
      <c r="C1360" t="str">
        <f>QUOTIENT(Table1[[#This Row],[Age]],10)*10&amp;"-"&amp;(QUOTIENT(Table1[[#This Row],[Age]],10)*10)+9</f>
        <v>60-69</v>
      </c>
      <c r="D1360">
        <v>0</v>
      </c>
      <c r="E1360">
        <v>0</v>
      </c>
      <c r="F1360">
        <v>2</v>
      </c>
      <c r="G1360" s="3">
        <v>32.602802813931298</v>
      </c>
      <c r="H1360" s="3" t="str">
        <f>IF(Table1[[#This Row],[BMI]]&lt;18.5,"Underweight",IF(AND(Table1[[#This Row],[BMI]]&gt;=18.5,Table1[[#This Row],[BMI]]&lt;25),"Normal Weight",IF(AND(Table1[[#This Row],[BMI]]&gt;=25,Table1[[#This Row],[BMI]]&lt;30),"Overweight","Obesity")))</f>
        <v>Obesity</v>
      </c>
      <c r="I1360">
        <v>0</v>
      </c>
      <c r="J1360">
        <v>10.383929208220801</v>
      </c>
      <c r="K1360">
        <v>4.0706844778288804</v>
      </c>
      <c r="L1360">
        <v>7.87903329651974</v>
      </c>
      <c r="M1360">
        <v>9.6583055369401194</v>
      </c>
      <c r="N1360">
        <v>0</v>
      </c>
      <c r="O1360">
        <v>0</v>
      </c>
      <c r="P1360">
        <v>0</v>
      </c>
      <c r="Q1360">
        <v>0</v>
      </c>
      <c r="R1360">
        <v>0</v>
      </c>
      <c r="S1360">
        <v>0</v>
      </c>
      <c r="T1360">
        <v>155</v>
      </c>
      <c r="U1360">
        <v>107</v>
      </c>
      <c r="V1360">
        <v>157.393798791791</v>
      </c>
      <c r="W1360">
        <v>133.220138532215</v>
      </c>
      <c r="X1360">
        <v>69.603416530548401</v>
      </c>
      <c r="Y1360">
        <v>373.552082199165</v>
      </c>
      <c r="Z1360">
        <v>17.3272186568195</v>
      </c>
      <c r="AA1360" t="str">
        <f>IF(Table1[[#This Row],[MMSE]]&lt;10, "Severe", IF(AND(Table1[[#This Row],[MMSE]]&gt;10,Table1[[#This Row],[MMSE]]&lt;21),"Moderate",IF(AND(Table1[[#This Row],[MMSE]]&gt;=21,Table1[[#This Row],[MMSE]]&lt;25),"Mild","Normal")))</f>
        <v>Moderate</v>
      </c>
      <c r="AB1360">
        <v>4.2029902645820503</v>
      </c>
      <c r="AC1360">
        <v>0</v>
      </c>
      <c r="AD1360">
        <v>0</v>
      </c>
      <c r="AE1360">
        <v>6.6676033728580899</v>
      </c>
      <c r="AF1360">
        <v>1</v>
      </c>
      <c r="AG1360">
        <v>0</v>
      </c>
      <c r="AH1360">
        <v>0</v>
      </c>
      <c r="AI1360">
        <v>0</v>
      </c>
      <c r="AJ1360">
        <v>0</v>
      </c>
      <c r="AK1360">
        <v>0</v>
      </c>
      <c r="AL1360" t="s">
        <v>35</v>
      </c>
    </row>
    <row r="1361" spans="1:38" hidden="1" x14ac:dyDescent="0.2">
      <c r="A1361">
        <v>6110</v>
      </c>
      <c r="B1361">
        <v>72</v>
      </c>
      <c r="C1361" t="str">
        <f>QUOTIENT(Table1[[#This Row],[Age]],10)*10&amp;"-"&amp;(QUOTIENT(Table1[[#This Row],[Age]],10)*10)+9</f>
        <v>70-79</v>
      </c>
      <c r="D1361">
        <v>1</v>
      </c>
      <c r="E1361">
        <v>0</v>
      </c>
      <c r="F1361">
        <v>2</v>
      </c>
      <c r="G1361" s="3">
        <v>33.876641521227597</v>
      </c>
      <c r="H1361" s="3" t="str">
        <f>IF(Table1[[#This Row],[BMI]]&lt;18.5,"Underweight",IF(AND(Table1[[#This Row],[BMI]]&gt;=18.5,Table1[[#This Row],[BMI]]&lt;25),"Normal Weight",IF(AND(Table1[[#This Row],[BMI]]&gt;=25,Table1[[#This Row],[BMI]]&lt;30),"Overweight","Obesity")))</f>
        <v>Obesity</v>
      </c>
      <c r="I1361">
        <v>0</v>
      </c>
      <c r="J1361">
        <v>11.1708945570913</v>
      </c>
      <c r="K1361">
        <v>3.5244597993603302</v>
      </c>
      <c r="L1361">
        <v>3.91322078313712</v>
      </c>
      <c r="M1361">
        <v>7.6796052391182696</v>
      </c>
      <c r="N1361">
        <v>0</v>
      </c>
      <c r="O1361">
        <v>0</v>
      </c>
      <c r="P1361">
        <v>0</v>
      </c>
      <c r="Q1361">
        <v>0</v>
      </c>
      <c r="R1361">
        <v>0</v>
      </c>
      <c r="S1361">
        <v>0</v>
      </c>
      <c r="T1361">
        <v>126</v>
      </c>
      <c r="U1361">
        <v>116</v>
      </c>
      <c r="V1361">
        <v>222.365917607293</v>
      </c>
      <c r="W1361">
        <v>177.67023283239499</v>
      </c>
      <c r="X1361">
        <v>32.005336032175201</v>
      </c>
      <c r="Y1361">
        <v>228.569784716925</v>
      </c>
      <c r="Z1361">
        <v>25.3594792827015</v>
      </c>
      <c r="AA1361" t="str">
        <f>IF(Table1[[#This Row],[MMSE]]&lt;10, "Severe", IF(AND(Table1[[#This Row],[MMSE]]&gt;10,Table1[[#This Row],[MMSE]]&lt;21),"Moderate",IF(AND(Table1[[#This Row],[MMSE]]&gt;=21,Table1[[#This Row],[MMSE]]&lt;25),"Mild","Normal")))</f>
        <v>Normal</v>
      </c>
      <c r="AB1361">
        <v>8.4958365560190394</v>
      </c>
      <c r="AC1361">
        <v>0</v>
      </c>
      <c r="AD1361">
        <v>0</v>
      </c>
      <c r="AE1361">
        <v>9.2049311414102402</v>
      </c>
      <c r="AF1361">
        <v>0</v>
      </c>
      <c r="AG1361">
        <v>0</v>
      </c>
      <c r="AH1361">
        <v>0</v>
      </c>
      <c r="AI1361">
        <v>0</v>
      </c>
      <c r="AJ1361">
        <v>0</v>
      </c>
      <c r="AK1361">
        <v>0</v>
      </c>
      <c r="AL1361" t="s">
        <v>35</v>
      </c>
    </row>
    <row r="1362" spans="1:38" hidden="1" x14ac:dyDescent="0.2">
      <c r="A1362">
        <v>6111</v>
      </c>
      <c r="B1362">
        <v>60</v>
      </c>
      <c r="C1362" t="str">
        <f>QUOTIENT(Table1[[#This Row],[Age]],10)*10&amp;"-"&amp;(QUOTIENT(Table1[[#This Row],[Age]],10)*10)+9</f>
        <v>60-69</v>
      </c>
      <c r="D1362">
        <v>1</v>
      </c>
      <c r="E1362">
        <v>0</v>
      </c>
      <c r="F1362">
        <v>2</v>
      </c>
      <c r="G1362" s="3">
        <v>35.984487773669599</v>
      </c>
      <c r="H1362" s="3" t="str">
        <f>IF(Table1[[#This Row],[BMI]]&lt;18.5,"Underweight",IF(AND(Table1[[#This Row],[BMI]]&gt;=18.5,Table1[[#This Row],[BMI]]&lt;25),"Normal Weight",IF(AND(Table1[[#This Row],[BMI]]&gt;=25,Table1[[#This Row],[BMI]]&lt;30),"Overweight","Obesity")))</f>
        <v>Obesity</v>
      </c>
      <c r="I1362">
        <v>1</v>
      </c>
      <c r="J1362">
        <v>6.4787240954007697</v>
      </c>
      <c r="K1362">
        <v>8.6639777938058007</v>
      </c>
      <c r="L1362">
        <v>2.4022262693637799</v>
      </c>
      <c r="M1362">
        <v>8.6801580256917497</v>
      </c>
      <c r="N1362">
        <v>0</v>
      </c>
      <c r="O1362">
        <v>0</v>
      </c>
      <c r="P1362">
        <v>0</v>
      </c>
      <c r="Q1362">
        <v>0</v>
      </c>
      <c r="R1362">
        <v>0</v>
      </c>
      <c r="S1362">
        <v>0</v>
      </c>
      <c r="T1362">
        <v>102</v>
      </c>
      <c r="U1362">
        <v>88</v>
      </c>
      <c r="V1362">
        <v>200.35679217887301</v>
      </c>
      <c r="W1362">
        <v>131.42206951987799</v>
      </c>
      <c r="X1362">
        <v>33.930969139740498</v>
      </c>
      <c r="Y1362">
        <v>121.62751760649201</v>
      </c>
      <c r="Z1362">
        <v>0.37996992286408598</v>
      </c>
      <c r="AA1362" t="str">
        <f>IF(Table1[[#This Row],[MMSE]]&lt;10, "Severe", IF(AND(Table1[[#This Row],[MMSE]]&gt;10,Table1[[#This Row],[MMSE]]&lt;21),"Moderate",IF(AND(Table1[[#This Row],[MMSE]]&gt;=21,Table1[[#This Row],[MMSE]]&lt;25),"Mild","Normal")))</f>
        <v>Severe</v>
      </c>
      <c r="AB1362">
        <v>5.6266423886951298</v>
      </c>
      <c r="AC1362">
        <v>0</v>
      </c>
      <c r="AD1362">
        <v>1</v>
      </c>
      <c r="AE1362">
        <v>6.71969731460144</v>
      </c>
      <c r="AF1362">
        <v>0</v>
      </c>
      <c r="AG1362">
        <v>0</v>
      </c>
      <c r="AH1362">
        <v>1</v>
      </c>
      <c r="AI1362">
        <v>0</v>
      </c>
      <c r="AJ1362">
        <v>0</v>
      </c>
      <c r="AK1362">
        <v>0</v>
      </c>
      <c r="AL1362" t="s">
        <v>35</v>
      </c>
    </row>
    <row r="1363" spans="1:38" hidden="1" x14ac:dyDescent="0.2">
      <c r="A1363">
        <v>6112</v>
      </c>
      <c r="B1363">
        <v>71</v>
      </c>
      <c r="C1363" t="str">
        <f>QUOTIENT(Table1[[#This Row],[Age]],10)*10&amp;"-"&amp;(QUOTIENT(Table1[[#This Row],[Age]],10)*10)+9</f>
        <v>70-79</v>
      </c>
      <c r="D1363">
        <v>1</v>
      </c>
      <c r="E1363">
        <v>0</v>
      </c>
      <c r="F1363">
        <v>2</v>
      </c>
      <c r="G1363" s="3">
        <v>21.3717740326484</v>
      </c>
      <c r="H1363" s="3" t="str">
        <f>IF(Table1[[#This Row],[BMI]]&lt;18.5,"Underweight",IF(AND(Table1[[#This Row],[BMI]]&gt;=18.5,Table1[[#This Row],[BMI]]&lt;25),"Normal Weight",IF(AND(Table1[[#This Row],[BMI]]&gt;=25,Table1[[#This Row],[BMI]]&lt;30),"Overweight","Obesity")))</f>
        <v>Normal Weight</v>
      </c>
      <c r="I1363">
        <v>0</v>
      </c>
      <c r="J1363">
        <v>16.166560817373298</v>
      </c>
      <c r="K1363">
        <v>9.2648920213776709</v>
      </c>
      <c r="L1363">
        <v>2.9649748498702002</v>
      </c>
      <c r="M1363">
        <v>8.0819382209876398</v>
      </c>
      <c r="N1363">
        <v>0</v>
      </c>
      <c r="O1363">
        <v>0</v>
      </c>
      <c r="P1363">
        <v>0</v>
      </c>
      <c r="Q1363">
        <v>0</v>
      </c>
      <c r="R1363">
        <v>0</v>
      </c>
      <c r="S1363">
        <v>0</v>
      </c>
      <c r="T1363">
        <v>90</v>
      </c>
      <c r="U1363">
        <v>61</v>
      </c>
      <c r="V1363">
        <v>191.055698419897</v>
      </c>
      <c r="W1363">
        <v>113.45291054632099</v>
      </c>
      <c r="X1363">
        <v>97.220661128602501</v>
      </c>
      <c r="Y1363">
        <v>329.771419642372</v>
      </c>
      <c r="Z1363">
        <v>21.360901386417101</v>
      </c>
      <c r="AA1363" t="str">
        <f>IF(Table1[[#This Row],[MMSE]]&lt;10, "Severe", IF(AND(Table1[[#This Row],[MMSE]]&gt;10,Table1[[#This Row],[MMSE]]&lt;21),"Moderate",IF(AND(Table1[[#This Row],[MMSE]]&gt;=21,Table1[[#This Row],[MMSE]]&lt;25),"Mild","Normal")))</f>
        <v>Mild</v>
      </c>
      <c r="AB1363">
        <v>5.9693795995737498</v>
      </c>
      <c r="AC1363">
        <v>0</v>
      </c>
      <c r="AD1363">
        <v>1</v>
      </c>
      <c r="AE1363">
        <v>1.49383406553218</v>
      </c>
      <c r="AF1363">
        <v>0</v>
      </c>
      <c r="AG1363">
        <v>0</v>
      </c>
      <c r="AH1363">
        <v>0</v>
      </c>
      <c r="AI1363">
        <v>0</v>
      </c>
      <c r="AJ1363">
        <v>0</v>
      </c>
      <c r="AK1363">
        <v>1</v>
      </c>
      <c r="AL1363" t="s">
        <v>35</v>
      </c>
    </row>
    <row r="1364" spans="1:38" hidden="1" x14ac:dyDescent="0.2">
      <c r="A1364">
        <v>6113</v>
      </c>
      <c r="B1364">
        <v>78</v>
      </c>
      <c r="C1364" t="str">
        <f>QUOTIENT(Table1[[#This Row],[Age]],10)*10&amp;"-"&amp;(QUOTIENT(Table1[[#This Row],[Age]],10)*10)+9</f>
        <v>70-79</v>
      </c>
      <c r="D1364">
        <v>1</v>
      </c>
      <c r="E1364">
        <v>0</v>
      </c>
      <c r="F1364">
        <v>0</v>
      </c>
      <c r="G1364" s="3">
        <v>28.7533545538083</v>
      </c>
      <c r="H1364" s="3" t="str">
        <f>IF(Table1[[#This Row],[BMI]]&lt;18.5,"Underweight",IF(AND(Table1[[#This Row],[BMI]]&gt;=18.5,Table1[[#This Row],[BMI]]&lt;25),"Normal Weight",IF(AND(Table1[[#This Row],[BMI]]&gt;=25,Table1[[#This Row],[BMI]]&lt;30),"Overweight","Obesity")))</f>
        <v>Overweight</v>
      </c>
      <c r="I1364">
        <v>0</v>
      </c>
      <c r="J1364">
        <v>4.6231261137585502</v>
      </c>
      <c r="K1364">
        <v>2.34607180693685</v>
      </c>
      <c r="L1364">
        <v>3.55964803448152</v>
      </c>
      <c r="M1364">
        <v>7.4821521435826304</v>
      </c>
      <c r="N1364">
        <v>0</v>
      </c>
      <c r="O1364">
        <v>0</v>
      </c>
      <c r="P1364">
        <v>0</v>
      </c>
      <c r="Q1364">
        <v>0</v>
      </c>
      <c r="R1364">
        <v>0</v>
      </c>
      <c r="S1364">
        <v>0</v>
      </c>
      <c r="T1364">
        <v>100</v>
      </c>
      <c r="U1364">
        <v>72</v>
      </c>
      <c r="V1364">
        <v>193.644175788209</v>
      </c>
      <c r="W1364">
        <v>164.28359459561</v>
      </c>
      <c r="X1364">
        <v>71.069915980175296</v>
      </c>
      <c r="Y1364">
        <v>287.437775100529</v>
      </c>
      <c r="Z1364">
        <v>7.85958251069514</v>
      </c>
      <c r="AA1364" t="str">
        <f>IF(Table1[[#This Row],[MMSE]]&lt;10, "Severe", IF(AND(Table1[[#This Row],[MMSE]]&gt;10,Table1[[#This Row],[MMSE]]&lt;21),"Moderate",IF(AND(Table1[[#This Row],[MMSE]]&gt;=21,Table1[[#This Row],[MMSE]]&lt;25),"Mild","Normal")))</f>
        <v>Severe</v>
      </c>
      <c r="AB1364">
        <v>1.07248900289</v>
      </c>
      <c r="AC1364">
        <v>0</v>
      </c>
      <c r="AD1364">
        <v>0</v>
      </c>
      <c r="AE1364">
        <v>2.96805874712856</v>
      </c>
      <c r="AF1364">
        <v>1</v>
      </c>
      <c r="AG1364">
        <v>0</v>
      </c>
      <c r="AH1364">
        <v>0</v>
      </c>
      <c r="AI1364">
        <v>0</v>
      </c>
      <c r="AJ1364">
        <v>0</v>
      </c>
      <c r="AK1364">
        <v>1</v>
      </c>
      <c r="AL1364" t="s">
        <v>35</v>
      </c>
    </row>
    <row r="1365" spans="1:38" hidden="1" x14ac:dyDescent="0.2">
      <c r="A1365">
        <v>6114</v>
      </c>
      <c r="B1365">
        <v>73</v>
      </c>
      <c r="C1365" t="str">
        <f>QUOTIENT(Table1[[#This Row],[Age]],10)*10&amp;"-"&amp;(QUOTIENT(Table1[[#This Row],[Age]],10)*10)+9</f>
        <v>70-79</v>
      </c>
      <c r="D1365">
        <v>1</v>
      </c>
      <c r="E1365">
        <v>3</v>
      </c>
      <c r="F1365">
        <v>0</v>
      </c>
      <c r="G1365" s="3">
        <v>30.654398171753101</v>
      </c>
      <c r="H1365" s="3" t="str">
        <f>IF(Table1[[#This Row],[BMI]]&lt;18.5,"Underweight",IF(AND(Table1[[#This Row],[BMI]]&gt;=18.5,Table1[[#This Row],[BMI]]&lt;25),"Normal Weight",IF(AND(Table1[[#This Row],[BMI]]&gt;=25,Table1[[#This Row],[BMI]]&lt;30),"Overweight","Obesity")))</f>
        <v>Obesity</v>
      </c>
      <c r="I1365">
        <v>0</v>
      </c>
      <c r="J1365">
        <v>0.90683659248137405</v>
      </c>
      <c r="K1365">
        <v>5.1254488385950898</v>
      </c>
      <c r="L1365">
        <v>4.2838180926477296</v>
      </c>
      <c r="M1365">
        <v>4.6106165669567698</v>
      </c>
      <c r="N1365">
        <v>0</v>
      </c>
      <c r="O1365">
        <v>0</v>
      </c>
      <c r="P1365">
        <v>0</v>
      </c>
      <c r="Q1365">
        <v>0</v>
      </c>
      <c r="R1365">
        <v>0</v>
      </c>
      <c r="S1365">
        <v>0</v>
      </c>
      <c r="T1365">
        <v>171</v>
      </c>
      <c r="U1365">
        <v>114</v>
      </c>
      <c r="V1365">
        <v>183.65486996387</v>
      </c>
      <c r="W1365">
        <v>96.089954127571602</v>
      </c>
      <c r="X1365">
        <v>92.065336356344602</v>
      </c>
      <c r="Y1365">
        <v>227.90142513472301</v>
      </c>
      <c r="Z1365">
        <v>5.3140218509343802</v>
      </c>
      <c r="AA1365" t="str">
        <f>IF(Table1[[#This Row],[MMSE]]&lt;10, "Severe", IF(AND(Table1[[#This Row],[MMSE]]&gt;10,Table1[[#This Row],[MMSE]]&lt;21),"Moderate",IF(AND(Table1[[#This Row],[MMSE]]&gt;=21,Table1[[#This Row],[MMSE]]&lt;25),"Mild","Normal")))</f>
        <v>Severe</v>
      </c>
      <c r="AB1365">
        <v>1.4303905543526201</v>
      </c>
      <c r="AC1365">
        <v>0</v>
      </c>
      <c r="AD1365">
        <v>0</v>
      </c>
      <c r="AE1365">
        <v>2.3353087507298902</v>
      </c>
      <c r="AF1365">
        <v>0</v>
      </c>
      <c r="AG1365">
        <v>0</v>
      </c>
      <c r="AH1365">
        <v>0</v>
      </c>
      <c r="AI1365">
        <v>1</v>
      </c>
      <c r="AJ1365">
        <v>0</v>
      </c>
      <c r="AK1365">
        <v>1</v>
      </c>
      <c r="AL1365" t="s">
        <v>35</v>
      </c>
    </row>
    <row r="1366" spans="1:38" x14ac:dyDescent="0.2">
      <c r="A1366">
        <v>6115</v>
      </c>
      <c r="B1366">
        <v>78</v>
      </c>
      <c r="C1366" t="str">
        <f>QUOTIENT(Table1[[#This Row],[Age]],10)*10&amp;"-"&amp;(QUOTIENT(Table1[[#This Row],[Age]],10)*10)+9</f>
        <v>70-79</v>
      </c>
      <c r="D1366">
        <v>0</v>
      </c>
      <c r="E1366">
        <v>1</v>
      </c>
      <c r="F1366">
        <v>2</v>
      </c>
      <c r="G1366" s="3">
        <v>36.577664701277499</v>
      </c>
      <c r="H1366" s="3" t="str">
        <f>IF(Table1[[#This Row],[BMI]]&lt;18.5,"Underweight",IF(AND(Table1[[#This Row],[BMI]]&gt;=18.5,Table1[[#This Row],[BMI]]&lt;25),"Normal Weight",IF(AND(Table1[[#This Row],[BMI]]&gt;=25,Table1[[#This Row],[BMI]]&lt;30),"Overweight","Obesity")))</f>
        <v>Obesity</v>
      </c>
      <c r="I1366">
        <v>0</v>
      </c>
      <c r="J1366">
        <v>9.0438872118793707</v>
      </c>
      <c r="K1366">
        <v>7.1180540499665002</v>
      </c>
      <c r="L1366">
        <v>0.95379699547011598</v>
      </c>
      <c r="M1366">
        <v>8.2386298854643591</v>
      </c>
      <c r="N1366">
        <v>1</v>
      </c>
      <c r="O1366">
        <v>0</v>
      </c>
      <c r="P1366">
        <v>0</v>
      </c>
      <c r="Q1366">
        <v>0</v>
      </c>
      <c r="R1366">
        <v>0</v>
      </c>
      <c r="S1366">
        <v>0</v>
      </c>
      <c r="T1366">
        <v>113</v>
      </c>
      <c r="U1366">
        <v>85</v>
      </c>
      <c r="V1366">
        <v>158.930376607803</v>
      </c>
      <c r="W1366">
        <v>139.21285838200001</v>
      </c>
      <c r="X1366">
        <v>47.908609896439003</v>
      </c>
      <c r="Y1366">
        <v>161.849461916504</v>
      </c>
      <c r="Z1366">
        <v>14.656176704142</v>
      </c>
      <c r="AA1366" t="str">
        <f>IF(Table1[[#This Row],[MMSE]]&lt;10, "Severe", IF(AND(Table1[[#This Row],[MMSE]]&gt;10,Table1[[#This Row],[MMSE]]&lt;21),"Moderate",IF(AND(Table1[[#This Row],[MMSE]]&gt;=21,Table1[[#This Row],[MMSE]]&lt;25),"Mild","Normal")))</f>
        <v>Moderate</v>
      </c>
      <c r="AB1366">
        <v>5.5254549636367898</v>
      </c>
      <c r="AC1366">
        <v>0</v>
      </c>
      <c r="AD1366">
        <v>0</v>
      </c>
      <c r="AE1366">
        <v>9.2894120553433304</v>
      </c>
      <c r="AF1366">
        <v>0</v>
      </c>
      <c r="AG1366">
        <v>0</v>
      </c>
      <c r="AH1366">
        <v>0</v>
      </c>
      <c r="AI1366">
        <v>0</v>
      </c>
      <c r="AJ1366">
        <v>0</v>
      </c>
      <c r="AK1366">
        <v>0</v>
      </c>
      <c r="AL1366" t="s">
        <v>35</v>
      </c>
    </row>
    <row r="1367" spans="1:38" hidden="1" x14ac:dyDescent="0.2">
      <c r="A1367">
        <v>6116</v>
      </c>
      <c r="B1367">
        <v>80</v>
      </c>
      <c r="C1367" t="str">
        <f>QUOTIENT(Table1[[#This Row],[Age]],10)*10&amp;"-"&amp;(QUOTIENT(Table1[[#This Row],[Age]],10)*10)+9</f>
        <v>80-89</v>
      </c>
      <c r="D1367">
        <v>1</v>
      </c>
      <c r="E1367">
        <v>0</v>
      </c>
      <c r="F1367">
        <v>1</v>
      </c>
      <c r="G1367" s="3">
        <v>24.1555039722309</v>
      </c>
      <c r="H1367" s="3" t="str">
        <f>IF(Table1[[#This Row],[BMI]]&lt;18.5,"Underweight",IF(AND(Table1[[#This Row],[BMI]]&gt;=18.5,Table1[[#This Row],[BMI]]&lt;25),"Normal Weight",IF(AND(Table1[[#This Row],[BMI]]&gt;=25,Table1[[#This Row],[BMI]]&lt;30),"Overweight","Obesity")))</f>
        <v>Normal Weight</v>
      </c>
      <c r="I1367">
        <v>0</v>
      </c>
      <c r="J1367">
        <v>16.234650142296399</v>
      </c>
      <c r="K1367">
        <v>5.9293431410176503</v>
      </c>
      <c r="L1367">
        <v>3.7230245486506299</v>
      </c>
      <c r="M1367">
        <v>5.8958803690434598</v>
      </c>
      <c r="N1367">
        <v>0</v>
      </c>
      <c r="O1367">
        <v>0</v>
      </c>
      <c r="P1367">
        <v>1</v>
      </c>
      <c r="Q1367">
        <v>1</v>
      </c>
      <c r="R1367">
        <v>0</v>
      </c>
      <c r="S1367">
        <v>0</v>
      </c>
      <c r="T1367">
        <v>165</v>
      </c>
      <c r="U1367">
        <v>98</v>
      </c>
      <c r="V1367">
        <v>274.99233784033697</v>
      </c>
      <c r="W1367">
        <v>88.459177597984507</v>
      </c>
      <c r="X1367">
        <v>40.921386189693997</v>
      </c>
      <c r="Y1367">
        <v>63.557052245323099</v>
      </c>
      <c r="Z1367">
        <v>5.2841807507839302</v>
      </c>
      <c r="AA1367" t="str">
        <f>IF(Table1[[#This Row],[MMSE]]&lt;10, "Severe", IF(AND(Table1[[#This Row],[MMSE]]&gt;10,Table1[[#This Row],[MMSE]]&lt;21),"Moderate",IF(AND(Table1[[#This Row],[MMSE]]&gt;=21,Table1[[#This Row],[MMSE]]&lt;25),"Mild","Normal")))</f>
        <v>Severe</v>
      </c>
      <c r="AB1367">
        <v>1.9413321154576999</v>
      </c>
      <c r="AC1367">
        <v>0</v>
      </c>
      <c r="AD1367">
        <v>1</v>
      </c>
      <c r="AE1367">
        <v>1.90796247283806</v>
      </c>
      <c r="AF1367">
        <v>1</v>
      </c>
      <c r="AG1367">
        <v>1</v>
      </c>
      <c r="AH1367">
        <v>0</v>
      </c>
      <c r="AI1367">
        <v>0</v>
      </c>
      <c r="AJ1367">
        <v>0</v>
      </c>
      <c r="AK1367">
        <v>1</v>
      </c>
      <c r="AL1367" t="s">
        <v>35</v>
      </c>
    </row>
    <row r="1368" spans="1:38" hidden="1" x14ac:dyDescent="0.2">
      <c r="A1368">
        <v>6117</v>
      </c>
      <c r="B1368">
        <v>78</v>
      </c>
      <c r="C1368" t="str">
        <f>QUOTIENT(Table1[[#This Row],[Age]],10)*10&amp;"-"&amp;(QUOTIENT(Table1[[#This Row],[Age]],10)*10)+9</f>
        <v>70-79</v>
      </c>
      <c r="D1368">
        <v>1</v>
      </c>
      <c r="E1368">
        <v>0</v>
      </c>
      <c r="F1368">
        <v>3</v>
      </c>
      <c r="G1368" s="3">
        <v>16.387684146529001</v>
      </c>
      <c r="H1368" s="3" t="str">
        <f>IF(Table1[[#This Row],[BMI]]&lt;18.5,"Underweight",IF(AND(Table1[[#This Row],[BMI]]&gt;=18.5,Table1[[#This Row],[BMI]]&lt;25),"Normal Weight",IF(AND(Table1[[#This Row],[BMI]]&gt;=25,Table1[[#This Row],[BMI]]&lt;30),"Overweight","Obesity")))</f>
        <v>Underweight</v>
      </c>
      <c r="I1368">
        <v>0</v>
      </c>
      <c r="J1368">
        <v>16.608023010195801</v>
      </c>
      <c r="K1368">
        <v>1.4754475354191501</v>
      </c>
      <c r="L1368">
        <v>4.6740536885688302</v>
      </c>
      <c r="M1368">
        <v>9.1040450787430398</v>
      </c>
      <c r="N1368">
        <v>0</v>
      </c>
      <c r="O1368">
        <v>0</v>
      </c>
      <c r="P1368">
        <v>0</v>
      </c>
      <c r="Q1368">
        <v>0</v>
      </c>
      <c r="R1368">
        <v>0</v>
      </c>
      <c r="S1368">
        <v>0</v>
      </c>
      <c r="T1368">
        <v>130</v>
      </c>
      <c r="U1368">
        <v>111</v>
      </c>
      <c r="V1368">
        <v>265.285143384984</v>
      </c>
      <c r="W1368">
        <v>82.171154672418794</v>
      </c>
      <c r="X1368">
        <v>78.888104648072996</v>
      </c>
      <c r="Y1368">
        <v>75.236283402921302</v>
      </c>
      <c r="Z1368">
        <v>8.6591650086009597</v>
      </c>
      <c r="AA1368" t="str">
        <f>IF(Table1[[#This Row],[MMSE]]&lt;10, "Severe", IF(AND(Table1[[#This Row],[MMSE]]&gt;10,Table1[[#This Row],[MMSE]]&lt;21),"Moderate",IF(AND(Table1[[#This Row],[MMSE]]&gt;=21,Table1[[#This Row],[MMSE]]&lt;25),"Mild","Normal")))</f>
        <v>Severe</v>
      </c>
      <c r="AB1368">
        <v>7.8541580076964603</v>
      </c>
      <c r="AC1368">
        <v>0</v>
      </c>
      <c r="AD1368">
        <v>0</v>
      </c>
      <c r="AE1368">
        <v>1.0030745874457201</v>
      </c>
      <c r="AF1368">
        <v>0</v>
      </c>
      <c r="AG1368">
        <v>1</v>
      </c>
      <c r="AH1368">
        <v>1</v>
      </c>
      <c r="AI1368">
        <v>0</v>
      </c>
      <c r="AJ1368">
        <v>0</v>
      </c>
      <c r="AK1368">
        <v>0</v>
      </c>
      <c r="AL1368" t="s">
        <v>35</v>
      </c>
    </row>
    <row r="1369" spans="1:38" hidden="1" x14ac:dyDescent="0.2">
      <c r="A1369">
        <v>6118</v>
      </c>
      <c r="B1369">
        <v>81</v>
      </c>
      <c r="C1369" t="str">
        <f>QUOTIENT(Table1[[#This Row],[Age]],10)*10&amp;"-"&amp;(QUOTIENT(Table1[[#This Row],[Age]],10)*10)+9</f>
        <v>80-89</v>
      </c>
      <c r="D1369">
        <v>0</v>
      </c>
      <c r="E1369">
        <v>2</v>
      </c>
      <c r="F1369">
        <v>1</v>
      </c>
      <c r="G1369" s="3">
        <v>29.773644894337099</v>
      </c>
      <c r="H1369" s="3" t="str">
        <f>IF(Table1[[#This Row],[BMI]]&lt;18.5,"Underweight",IF(AND(Table1[[#This Row],[BMI]]&gt;=18.5,Table1[[#This Row],[BMI]]&lt;25),"Normal Weight",IF(AND(Table1[[#This Row],[BMI]]&gt;=25,Table1[[#This Row],[BMI]]&lt;30),"Overweight","Obesity")))</f>
        <v>Overweight</v>
      </c>
      <c r="I1369">
        <v>1</v>
      </c>
      <c r="J1369">
        <v>10.2697198752776</v>
      </c>
      <c r="K1369">
        <v>0.31272338516868198</v>
      </c>
      <c r="L1369">
        <v>1.4873960791807099</v>
      </c>
      <c r="M1369">
        <v>8.6108575089080492</v>
      </c>
      <c r="N1369">
        <v>1</v>
      </c>
      <c r="O1369">
        <v>0</v>
      </c>
      <c r="P1369">
        <v>0</v>
      </c>
      <c r="Q1369">
        <v>0</v>
      </c>
      <c r="R1369">
        <v>0</v>
      </c>
      <c r="S1369">
        <v>1</v>
      </c>
      <c r="T1369">
        <v>144</v>
      </c>
      <c r="U1369">
        <v>96</v>
      </c>
      <c r="V1369">
        <v>298.015630030598</v>
      </c>
      <c r="W1369">
        <v>167.10607694132</v>
      </c>
      <c r="X1369">
        <v>58.561394126288199</v>
      </c>
      <c r="Y1369">
        <v>379.509594056033</v>
      </c>
      <c r="Z1369">
        <v>21.709684291420501</v>
      </c>
      <c r="AA1369" t="str">
        <f>IF(Table1[[#This Row],[MMSE]]&lt;10, "Severe", IF(AND(Table1[[#This Row],[MMSE]]&gt;10,Table1[[#This Row],[MMSE]]&lt;21),"Moderate",IF(AND(Table1[[#This Row],[MMSE]]&gt;=21,Table1[[#This Row],[MMSE]]&lt;25),"Mild","Normal")))</f>
        <v>Mild</v>
      </c>
      <c r="AB1369">
        <v>1.0846438093284401</v>
      </c>
      <c r="AC1369">
        <v>1</v>
      </c>
      <c r="AD1369">
        <v>1</v>
      </c>
      <c r="AE1369">
        <v>3.0691143133411698</v>
      </c>
      <c r="AF1369">
        <v>0</v>
      </c>
      <c r="AG1369">
        <v>1</v>
      </c>
      <c r="AH1369">
        <v>0</v>
      </c>
      <c r="AI1369">
        <v>0</v>
      </c>
      <c r="AJ1369">
        <v>0</v>
      </c>
      <c r="AK1369">
        <v>1</v>
      </c>
      <c r="AL1369" t="s">
        <v>35</v>
      </c>
    </row>
    <row r="1370" spans="1:38" hidden="1" x14ac:dyDescent="0.2">
      <c r="A1370">
        <v>6119</v>
      </c>
      <c r="B1370">
        <v>77</v>
      </c>
      <c r="C1370" t="str">
        <f>QUOTIENT(Table1[[#This Row],[Age]],10)*10&amp;"-"&amp;(QUOTIENT(Table1[[#This Row],[Age]],10)*10)+9</f>
        <v>70-79</v>
      </c>
      <c r="D1370">
        <v>1</v>
      </c>
      <c r="E1370">
        <v>0</v>
      </c>
      <c r="F1370">
        <v>1</v>
      </c>
      <c r="G1370" s="3">
        <v>25.627571205272201</v>
      </c>
      <c r="H1370" s="3" t="str">
        <f>IF(Table1[[#This Row],[BMI]]&lt;18.5,"Underweight",IF(AND(Table1[[#This Row],[BMI]]&gt;=18.5,Table1[[#This Row],[BMI]]&lt;25),"Normal Weight",IF(AND(Table1[[#This Row],[BMI]]&gt;=25,Table1[[#This Row],[BMI]]&lt;30),"Overweight","Obesity")))</f>
        <v>Overweight</v>
      </c>
      <c r="I1370">
        <v>1</v>
      </c>
      <c r="J1370">
        <v>16.231099162683002</v>
      </c>
      <c r="K1370">
        <v>9.9180259256649297</v>
      </c>
      <c r="L1370">
        <v>1.31955412790777</v>
      </c>
      <c r="M1370">
        <v>8.3256763374242109</v>
      </c>
      <c r="N1370">
        <v>0</v>
      </c>
      <c r="O1370">
        <v>0</v>
      </c>
      <c r="P1370">
        <v>0</v>
      </c>
      <c r="Q1370">
        <v>1</v>
      </c>
      <c r="R1370">
        <v>1</v>
      </c>
      <c r="S1370">
        <v>0</v>
      </c>
      <c r="T1370">
        <v>96</v>
      </c>
      <c r="U1370">
        <v>72</v>
      </c>
      <c r="V1370">
        <v>150.403049167083</v>
      </c>
      <c r="W1370">
        <v>135.013841668353</v>
      </c>
      <c r="X1370">
        <v>69.792267647205406</v>
      </c>
      <c r="Y1370">
        <v>316.114863304675</v>
      </c>
      <c r="Z1370">
        <v>22.4855058720328</v>
      </c>
      <c r="AA1370" t="str">
        <f>IF(Table1[[#This Row],[MMSE]]&lt;10, "Severe", IF(AND(Table1[[#This Row],[MMSE]]&gt;10,Table1[[#This Row],[MMSE]]&lt;21),"Moderate",IF(AND(Table1[[#This Row],[MMSE]]&gt;=21,Table1[[#This Row],[MMSE]]&lt;25),"Mild","Normal")))</f>
        <v>Mild</v>
      </c>
      <c r="AB1370">
        <v>6.8501603283845602</v>
      </c>
      <c r="AC1370">
        <v>1</v>
      </c>
      <c r="AD1370">
        <v>0</v>
      </c>
      <c r="AE1370">
        <v>0.14767869697140201</v>
      </c>
      <c r="AF1370">
        <v>0</v>
      </c>
      <c r="AG1370">
        <v>1</v>
      </c>
      <c r="AH1370">
        <v>0</v>
      </c>
      <c r="AI1370">
        <v>1</v>
      </c>
      <c r="AJ1370">
        <v>0</v>
      </c>
      <c r="AK1370">
        <v>1</v>
      </c>
      <c r="AL1370" t="s">
        <v>35</v>
      </c>
    </row>
    <row r="1371" spans="1:38" x14ac:dyDescent="0.2">
      <c r="A1371">
        <v>6120</v>
      </c>
      <c r="B1371">
        <v>86</v>
      </c>
      <c r="C1371" t="str">
        <f>QUOTIENT(Table1[[#This Row],[Age]],10)*10&amp;"-"&amp;(QUOTIENT(Table1[[#This Row],[Age]],10)*10)+9</f>
        <v>80-89</v>
      </c>
      <c r="D1371">
        <v>1</v>
      </c>
      <c r="E1371">
        <v>1</v>
      </c>
      <c r="F1371">
        <v>1</v>
      </c>
      <c r="G1371" s="3">
        <v>32.541970699815998</v>
      </c>
      <c r="H1371" s="3" t="str">
        <f>IF(Table1[[#This Row],[BMI]]&lt;18.5,"Underweight",IF(AND(Table1[[#This Row],[BMI]]&gt;=18.5,Table1[[#This Row],[BMI]]&lt;25),"Normal Weight",IF(AND(Table1[[#This Row],[BMI]]&gt;=25,Table1[[#This Row],[BMI]]&lt;30),"Overweight","Obesity")))</f>
        <v>Obesity</v>
      </c>
      <c r="I1371">
        <v>0</v>
      </c>
      <c r="J1371">
        <v>13.5263947967085</v>
      </c>
      <c r="K1371">
        <v>3.2371802383096902</v>
      </c>
      <c r="L1371">
        <v>4.3205105055792403</v>
      </c>
      <c r="M1371">
        <v>8.7401961122176601</v>
      </c>
      <c r="N1371">
        <v>0</v>
      </c>
      <c r="O1371">
        <v>0</v>
      </c>
      <c r="P1371">
        <v>1</v>
      </c>
      <c r="Q1371">
        <v>0</v>
      </c>
      <c r="R1371">
        <v>0</v>
      </c>
      <c r="S1371">
        <v>0</v>
      </c>
      <c r="T1371">
        <v>149</v>
      </c>
      <c r="U1371">
        <v>83</v>
      </c>
      <c r="V1371">
        <v>200.745119010998</v>
      </c>
      <c r="W1371">
        <v>82.715502955928898</v>
      </c>
      <c r="X1371">
        <v>73.563459303551198</v>
      </c>
      <c r="Y1371">
        <v>113.059912503307</v>
      </c>
      <c r="Z1371">
        <v>19.931035530358301</v>
      </c>
      <c r="AA1371" t="str">
        <f>IF(Table1[[#This Row],[MMSE]]&lt;10, "Severe", IF(AND(Table1[[#This Row],[MMSE]]&gt;10,Table1[[#This Row],[MMSE]]&lt;21),"Moderate",IF(AND(Table1[[#This Row],[MMSE]]&gt;=21,Table1[[#This Row],[MMSE]]&lt;25),"Mild","Normal")))</f>
        <v>Moderate</v>
      </c>
      <c r="AB1371">
        <v>5.4099614507341203</v>
      </c>
      <c r="AC1371">
        <v>0</v>
      </c>
      <c r="AD1371">
        <v>0</v>
      </c>
      <c r="AE1371">
        <v>6.5369570918405202</v>
      </c>
      <c r="AF1371">
        <v>0</v>
      </c>
      <c r="AG1371">
        <v>0</v>
      </c>
      <c r="AH1371">
        <v>0</v>
      </c>
      <c r="AI1371">
        <v>1</v>
      </c>
      <c r="AJ1371">
        <v>0</v>
      </c>
      <c r="AK1371">
        <v>0</v>
      </c>
      <c r="AL1371" t="s">
        <v>35</v>
      </c>
    </row>
    <row r="1372" spans="1:38" x14ac:dyDescent="0.2">
      <c r="A1372">
        <v>6121</v>
      </c>
      <c r="B1372">
        <v>76</v>
      </c>
      <c r="C1372" t="str">
        <f>QUOTIENT(Table1[[#This Row],[Age]],10)*10&amp;"-"&amp;(QUOTIENT(Table1[[#This Row],[Age]],10)*10)+9</f>
        <v>70-79</v>
      </c>
      <c r="D1372">
        <v>0</v>
      </c>
      <c r="E1372">
        <v>0</v>
      </c>
      <c r="F1372">
        <v>2</v>
      </c>
      <c r="G1372" s="3">
        <v>23.671595873398498</v>
      </c>
      <c r="H1372" s="3" t="str">
        <f>IF(Table1[[#This Row],[BMI]]&lt;18.5,"Underweight",IF(AND(Table1[[#This Row],[BMI]]&gt;=18.5,Table1[[#This Row],[BMI]]&lt;25),"Normal Weight",IF(AND(Table1[[#This Row],[BMI]]&gt;=25,Table1[[#This Row],[BMI]]&lt;30),"Overweight","Obesity")))</f>
        <v>Normal Weight</v>
      </c>
      <c r="I1372">
        <v>0</v>
      </c>
      <c r="J1372">
        <v>18.300121065230801</v>
      </c>
      <c r="K1372">
        <v>3.14895303884078</v>
      </c>
      <c r="L1372">
        <v>8.8463505964252107</v>
      </c>
      <c r="M1372">
        <v>6.9417029421685399</v>
      </c>
      <c r="N1372">
        <v>0</v>
      </c>
      <c r="O1372">
        <v>0</v>
      </c>
      <c r="P1372">
        <v>1</v>
      </c>
      <c r="Q1372">
        <v>0</v>
      </c>
      <c r="R1372">
        <v>1</v>
      </c>
      <c r="S1372">
        <v>0</v>
      </c>
      <c r="T1372">
        <v>143</v>
      </c>
      <c r="U1372">
        <v>70</v>
      </c>
      <c r="V1372">
        <v>177.062042860753</v>
      </c>
      <c r="W1372">
        <v>57.357443702966101</v>
      </c>
      <c r="X1372">
        <v>24.831390932264501</v>
      </c>
      <c r="Y1372">
        <v>394.83958974837702</v>
      </c>
      <c r="Z1372">
        <v>12.3502152445429</v>
      </c>
      <c r="AA1372" t="str">
        <f>IF(Table1[[#This Row],[MMSE]]&lt;10, "Severe", IF(AND(Table1[[#This Row],[MMSE]]&gt;10,Table1[[#This Row],[MMSE]]&lt;21),"Moderate",IF(AND(Table1[[#This Row],[MMSE]]&gt;=21,Table1[[#This Row],[MMSE]]&lt;25),"Mild","Normal")))</f>
        <v>Moderate</v>
      </c>
      <c r="AB1372">
        <v>2.6952074238666399</v>
      </c>
      <c r="AC1372">
        <v>0</v>
      </c>
      <c r="AD1372">
        <v>0</v>
      </c>
      <c r="AE1372">
        <v>1.3596867417540099</v>
      </c>
      <c r="AF1372">
        <v>0</v>
      </c>
      <c r="AG1372">
        <v>0</v>
      </c>
      <c r="AH1372">
        <v>0</v>
      </c>
      <c r="AI1372">
        <v>0</v>
      </c>
      <c r="AJ1372">
        <v>0</v>
      </c>
      <c r="AK1372">
        <v>1</v>
      </c>
      <c r="AL1372" t="s">
        <v>35</v>
      </c>
    </row>
    <row r="1373" spans="1:38" x14ac:dyDescent="0.2">
      <c r="A1373">
        <v>6122</v>
      </c>
      <c r="B1373">
        <v>79</v>
      </c>
      <c r="C1373" t="str">
        <f>QUOTIENT(Table1[[#This Row],[Age]],10)*10&amp;"-"&amp;(QUOTIENT(Table1[[#This Row],[Age]],10)*10)+9</f>
        <v>70-79</v>
      </c>
      <c r="D1373">
        <v>1</v>
      </c>
      <c r="E1373">
        <v>3</v>
      </c>
      <c r="F1373">
        <v>1</v>
      </c>
      <c r="G1373" s="3">
        <v>30.149925226526701</v>
      </c>
      <c r="H1373" s="3" t="str">
        <f>IF(Table1[[#This Row],[BMI]]&lt;18.5,"Underweight",IF(AND(Table1[[#This Row],[BMI]]&gt;=18.5,Table1[[#This Row],[BMI]]&lt;25),"Normal Weight",IF(AND(Table1[[#This Row],[BMI]]&gt;=25,Table1[[#This Row],[BMI]]&lt;30),"Overweight","Obesity")))</f>
        <v>Obesity</v>
      </c>
      <c r="I1373">
        <v>0</v>
      </c>
      <c r="J1373">
        <v>10.388900745818701</v>
      </c>
      <c r="K1373">
        <v>6.60636795484759</v>
      </c>
      <c r="L1373">
        <v>3.5989437104806101</v>
      </c>
      <c r="M1373">
        <v>8.0733753388711396</v>
      </c>
      <c r="N1373">
        <v>0</v>
      </c>
      <c r="O1373">
        <v>0</v>
      </c>
      <c r="P1373">
        <v>0</v>
      </c>
      <c r="Q1373">
        <v>0</v>
      </c>
      <c r="R1373">
        <v>0</v>
      </c>
      <c r="S1373">
        <v>0</v>
      </c>
      <c r="T1373">
        <v>130</v>
      </c>
      <c r="U1373">
        <v>116</v>
      </c>
      <c r="V1373">
        <v>276.22138270198798</v>
      </c>
      <c r="W1373">
        <v>92.902965335504007</v>
      </c>
      <c r="X1373">
        <v>40.499569424504699</v>
      </c>
      <c r="Y1373">
        <v>394.79365093977498</v>
      </c>
      <c r="Z1373">
        <v>18.244697914121399</v>
      </c>
      <c r="AA1373" t="str">
        <f>IF(Table1[[#This Row],[MMSE]]&lt;10, "Severe", IF(AND(Table1[[#This Row],[MMSE]]&gt;10,Table1[[#This Row],[MMSE]]&lt;21),"Moderate",IF(AND(Table1[[#This Row],[MMSE]]&gt;=21,Table1[[#This Row],[MMSE]]&lt;25),"Mild","Normal")))</f>
        <v>Moderate</v>
      </c>
      <c r="AB1373">
        <v>2.3314434903807499</v>
      </c>
      <c r="AC1373">
        <v>0</v>
      </c>
      <c r="AD1373">
        <v>0</v>
      </c>
      <c r="AE1373">
        <v>6.3438740279405499</v>
      </c>
      <c r="AF1373">
        <v>0</v>
      </c>
      <c r="AG1373">
        <v>0</v>
      </c>
      <c r="AH1373">
        <v>0</v>
      </c>
      <c r="AI1373">
        <v>0</v>
      </c>
      <c r="AJ1373">
        <v>1</v>
      </c>
      <c r="AK1373">
        <v>0</v>
      </c>
      <c r="AL1373" t="s">
        <v>35</v>
      </c>
    </row>
    <row r="1374" spans="1:38" x14ac:dyDescent="0.2">
      <c r="A1374">
        <v>6123</v>
      </c>
      <c r="B1374">
        <v>87</v>
      </c>
      <c r="C1374" t="str">
        <f>QUOTIENT(Table1[[#This Row],[Age]],10)*10&amp;"-"&amp;(QUOTIENT(Table1[[#This Row],[Age]],10)*10)+9</f>
        <v>80-89</v>
      </c>
      <c r="D1374">
        <v>0</v>
      </c>
      <c r="E1374">
        <v>0</v>
      </c>
      <c r="F1374">
        <v>1</v>
      </c>
      <c r="G1374" s="3">
        <v>21.701110953059299</v>
      </c>
      <c r="H1374" s="3" t="str">
        <f>IF(Table1[[#This Row],[BMI]]&lt;18.5,"Underweight",IF(AND(Table1[[#This Row],[BMI]]&gt;=18.5,Table1[[#This Row],[BMI]]&lt;25),"Normal Weight",IF(AND(Table1[[#This Row],[BMI]]&gt;=25,Table1[[#This Row],[BMI]]&lt;30),"Overweight","Obesity")))</f>
        <v>Normal Weight</v>
      </c>
      <c r="I1374">
        <v>0</v>
      </c>
      <c r="J1374">
        <v>0.71542461084978404</v>
      </c>
      <c r="K1374">
        <v>0.56002692517898001</v>
      </c>
      <c r="L1374">
        <v>1.6887138507458299</v>
      </c>
      <c r="M1374">
        <v>4.8633042548892096</v>
      </c>
      <c r="N1374">
        <v>0</v>
      </c>
      <c r="O1374">
        <v>0</v>
      </c>
      <c r="P1374">
        <v>0</v>
      </c>
      <c r="Q1374">
        <v>0</v>
      </c>
      <c r="R1374">
        <v>0</v>
      </c>
      <c r="S1374">
        <v>0</v>
      </c>
      <c r="T1374">
        <v>146</v>
      </c>
      <c r="U1374">
        <v>66</v>
      </c>
      <c r="V1374">
        <v>283.55085355017201</v>
      </c>
      <c r="W1374">
        <v>54.651557486429901</v>
      </c>
      <c r="X1374">
        <v>35.763411387977499</v>
      </c>
      <c r="Y1374">
        <v>388.09916877334302</v>
      </c>
      <c r="Z1374">
        <v>12.620459695412199</v>
      </c>
      <c r="AA1374" t="str">
        <f>IF(Table1[[#This Row],[MMSE]]&lt;10, "Severe", IF(AND(Table1[[#This Row],[MMSE]]&gt;10,Table1[[#This Row],[MMSE]]&lt;21),"Moderate",IF(AND(Table1[[#This Row],[MMSE]]&gt;=21,Table1[[#This Row],[MMSE]]&lt;25),"Mild","Normal")))</f>
        <v>Moderate</v>
      </c>
      <c r="AB1374">
        <v>6.4773965661681503</v>
      </c>
      <c r="AC1374">
        <v>0</v>
      </c>
      <c r="AD1374">
        <v>0</v>
      </c>
      <c r="AE1374">
        <v>4.08192744766761</v>
      </c>
      <c r="AF1374">
        <v>0</v>
      </c>
      <c r="AG1374">
        <v>0</v>
      </c>
      <c r="AH1374">
        <v>0</v>
      </c>
      <c r="AI1374">
        <v>0</v>
      </c>
      <c r="AJ1374">
        <v>0</v>
      </c>
      <c r="AK1374">
        <v>0</v>
      </c>
      <c r="AL1374" t="s">
        <v>35</v>
      </c>
    </row>
    <row r="1375" spans="1:38" x14ac:dyDescent="0.2">
      <c r="A1375">
        <v>6124</v>
      </c>
      <c r="B1375">
        <v>80</v>
      </c>
      <c r="C1375" t="str">
        <f>QUOTIENT(Table1[[#This Row],[Age]],10)*10&amp;"-"&amp;(QUOTIENT(Table1[[#This Row],[Age]],10)*10)+9</f>
        <v>80-89</v>
      </c>
      <c r="D1375">
        <v>1</v>
      </c>
      <c r="E1375">
        <v>0</v>
      </c>
      <c r="F1375">
        <v>2</v>
      </c>
      <c r="G1375" s="3">
        <v>16.785346384900699</v>
      </c>
      <c r="H1375" s="3" t="str">
        <f>IF(Table1[[#This Row],[BMI]]&lt;18.5,"Underweight",IF(AND(Table1[[#This Row],[BMI]]&gt;=18.5,Table1[[#This Row],[BMI]]&lt;25),"Normal Weight",IF(AND(Table1[[#This Row],[BMI]]&gt;=25,Table1[[#This Row],[BMI]]&lt;30),"Overweight","Obesity")))</f>
        <v>Underweight</v>
      </c>
      <c r="I1375">
        <v>0</v>
      </c>
      <c r="J1375">
        <v>11.936505412752201</v>
      </c>
      <c r="K1375">
        <v>9.7267581550638695</v>
      </c>
      <c r="L1375">
        <v>6.5967047176930702</v>
      </c>
      <c r="M1375">
        <v>5.4781398831738004</v>
      </c>
      <c r="N1375">
        <v>0</v>
      </c>
      <c r="O1375">
        <v>0</v>
      </c>
      <c r="P1375">
        <v>0</v>
      </c>
      <c r="Q1375">
        <v>0</v>
      </c>
      <c r="R1375">
        <v>0</v>
      </c>
      <c r="S1375">
        <v>0</v>
      </c>
      <c r="T1375">
        <v>166</v>
      </c>
      <c r="U1375">
        <v>102</v>
      </c>
      <c r="V1375">
        <v>194.436559606446</v>
      </c>
      <c r="W1375">
        <v>52.346432555775401</v>
      </c>
      <c r="X1375">
        <v>51.177247331682899</v>
      </c>
      <c r="Y1375">
        <v>315.03881662981001</v>
      </c>
      <c r="Z1375">
        <v>12.685603600260199</v>
      </c>
      <c r="AA1375" t="str">
        <f>IF(Table1[[#This Row],[MMSE]]&lt;10, "Severe", IF(AND(Table1[[#This Row],[MMSE]]&gt;10,Table1[[#This Row],[MMSE]]&lt;21),"Moderate",IF(AND(Table1[[#This Row],[MMSE]]&gt;=21,Table1[[#This Row],[MMSE]]&lt;25),"Mild","Normal")))</f>
        <v>Moderate</v>
      </c>
      <c r="AB1375">
        <v>5.8772829723358999</v>
      </c>
      <c r="AC1375">
        <v>0</v>
      </c>
      <c r="AD1375">
        <v>0</v>
      </c>
      <c r="AE1375">
        <v>7.6552377403243499</v>
      </c>
      <c r="AF1375">
        <v>0</v>
      </c>
      <c r="AG1375">
        <v>0</v>
      </c>
      <c r="AH1375">
        <v>0</v>
      </c>
      <c r="AI1375">
        <v>1</v>
      </c>
      <c r="AJ1375">
        <v>0</v>
      </c>
      <c r="AK1375">
        <v>0</v>
      </c>
      <c r="AL1375" t="s">
        <v>35</v>
      </c>
    </row>
    <row r="1376" spans="1:38" hidden="1" x14ac:dyDescent="0.2">
      <c r="A1376">
        <v>6125</v>
      </c>
      <c r="B1376">
        <v>75</v>
      </c>
      <c r="C1376" t="str">
        <f>QUOTIENT(Table1[[#This Row],[Age]],10)*10&amp;"-"&amp;(QUOTIENT(Table1[[#This Row],[Age]],10)*10)+9</f>
        <v>70-79</v>
      </c>
      <c r="D1376">
        <v>1</v>
      </c>
      <c r="E1376">
        <v>0</v>
      </c>
      <c r="F1376">
        <v>0</v>
      </c>
      <c r="G1376" s="3">
        <v>26.858130032498501</v>
      </c>
      <c r="H1376" s="3" t="str">
        <f>IF(Table1[[#This Row],[BMI]]&lt;18.5,"Underweight",IF(AND(Table1[[#This Row],[BMI]]&gt;=18.5,Table1[[#This Row],[BMI]]&lt;25),"Normal Weight",IF(AND(Table1[[#This Row],[BMI]]&gt;=25,Table1[[#This Row],[BMI]]&lt;30),"Overweight","Obesity")))</f>
        <v>Overweight</v>
      </c>
      <c r="I1376">
        <v>0</v>
      </c>
      <c r="J1376">
        <v>0.67573933629111005</v>
      </c>
      <c r="K1376">
        <v>9.1109868450998501</v>
      </c>
      <c r="L1376">
        <v>6.7432983578455099</v>
      </c>
      <c r="M1376">
        <v>4.4982549278555597</v>
      </c>
      <c r="N1376">
        <v>0</v>
      </c>
      <c r="O1376">
        <v>0</v>
      </c>
      <c r="P1376">
        <v>1</v>
      </c>
      <c r="Q1376">
        <v>1</v>
      </c>
      <c r="R1376">
        <v>0</v>
      </c>
      <c r="S1376">
        <v>0</v>
      </c>
      <c r="T1376">
        <v>167</v>
      </c>
      <c r="U1376">
        <v>81</v>
      </c>
      <c r="V1376">
        <v>169.26917167721999</v>
      </c>
      <c r="W1376">
        <v>66.720951942966593</v>
      </c>
      <c r="X1376">
        <v>28.130115099915201</v>
      </c>
      <c r="Y1376">
        <v>217.05933666708199</v>
      </c>
      <c r="Z1376">
        <v>4.9939088550868496</v>
      </c>
      <c r="AA1376" t="str">
        <f>IF(Table1[[#This Row],[MMSE]]&lt;10, "Severe", IF(AND(Table1[[#This Row],[MMSE]]&gt;10,Table1[[#This Row],[MMSE]]&lt;21),"Moderate",IF(AND(Table1[[#This Row],[MMSE]]&gt;=21,Table1[[#This Row],[MMSE]]&lt;25),"Mild","Normal")))</f>
        <v>Severe</v>
      </c>
      <c r="AB1376">
        <v>1.2384652039842401</v>
      </c>
      <c r="AC1376">
        <v>1</v>
      </c>
      <c r="AD1376">
        <v>0</v>
      </c>
      <c r="AE1376">
        <v>9.9438051666682004</v>
      </c>
      <c r="AF1376">
        <v>0</v>
      </c>
      <c r="AG1376">
        <v>0</v>
      </c>
      <c r="AH1376">
        <v>1</v>
      </c>
      <c r="AI1376">
        <v>0</v>
      </c>
      <c r="AJ1376">
        <v>0</v>
      </c>
      <c r="AK1376">
        <v>1</v>
      </c>
      <c r="AL1376" t="s">
        <v>35</v>
      </c>
    </row>
    <row r="1377" spans="1:38" x14ac:dyDescent="0.2">
      <c r="A1377">
        <v>6126</v>
      </c>
      <c r="B1377">
        <v>61</v>
      </c>
      <c r="C1377" t="str">
        <f>QUOTIENT(Table1[[#This Row],[Age]],10)*10&amp;"-"&amp;(QUOTIENT(Table1[[#This Row],[Age]],10)*10)+9</f>
        <v>60-69</v>
      </c>
      <c r="D1377">
        <v>0</v>
      </c>
      <c r="E1377">
        <v>0</v>
      </c>
      <c r="F1377">
        <v>1</v>
      </c>
      <c r="G1377" s="3">
        <v>22.992633568850401</v>
      </c>
      <c r="H1377" s="3" t="str">
        <f>IF(Table1[[#This Row],[BMI]]&lt;18.5,"Underweight",IF(AND(Table1[[#This Row],[BMI]]&gt;=18.5,Table1[[#This Row],[BMI]]&lt;25),"Normal Weight",IF(AND(Table1[[#This Row],[BMI]]&gt;=25,Table1[[#This Row],[BMI]]&lt;30),"Overweight","Obesity")))</f>
        <v>Normal Weight</v>
      </c>
      <c r="I1377">
        <v>0</v>
      </c>
      <c r="J1377">
        <v>12.6573772507742</v>
      </c>
      <c r="K1377">
        <v>6.5951151333866003</v>
      </c>
      <c r="L1377">
        <v>6.8126251022486199</v>
      </c>
      <c r="M1377">
        <v>5.7213189603850303</v>
      </c>
      <c r="N1377">
        <v>1</v>
      </c>
      <c r="O1377">
        <v>0</v>
      </c>
      <c r="P1377">
        <v>0</v>
      </c>
      <c r="Q1377">
        <v>0</v>
      </c>
      <c r="R1377">
        <v>0</v>
      </c>
      <c r="S1377">
        <v>0</v>
      </c>
      <c r="T1377">
        <v>142</v>
      </c>
      <c r="U1377">
        <v>86</v>
      </c>
      <c r="V1377">
        <v>209.735546618005</v>
      </c>
      <c r="W1377">
        <v>97.207204860185001</v>
      </c>
      <c r="X1377">
        <v>44.079920136051697</v>
      </c>
      <c r="Y1377">
        <v>255.854367753247</v>
      </c>
      <c r="Z1377">
        <v>11.6738721916904</v>
      </c>
      <c r="AA1377" t="str">
        <f>IF(Table1[[#This Row],[MMSE]]&lt;10, "Severe", IF(AND(Table1[[#This Row],[MMSE]]&gt;10,Table1[[#This Row],[MMSE]]&lt;21),"Moderate",IF(AND(Table1[[#This Row],[MMSE]]&gt;=21,Table1[[#This Row],[MMSE]]&lt;25),"Mild","Normal")))</f>
        <v>Moderate</v>
      </c>
      <c r="AB1377">
        <v>6.3254455370295402</v>
      </c>
      <c r="AC1377">
        <v>0</v>
      </c>
      <c r="AD1377">
        <v>0</v>
      </c>
      <c r="AE1377">
        <v>9.3288175681992804</v>
      </c>
      <c r="AF1377">
        <v>1</v>
      </c>
      <c r="AG1377">
        <v>0</v>
      </c>
      <c r="AH1377">
        <v>0</v>
      </c>
      <c r="AI1377">
        <v>0</v>
      </c>
      <c r="AJ1377">
        <v>0</v>
      </c>
      <c r="AK1377">
        <v>0</v>
      </c>
      <c r="AL1377" t="s">
        <v>35</v>
      </c>
    </row>
    <row r="1378" spans="1:38" hidden="1" x14ac:dyDescent="0.2">
      <c r="A1378">
        <v>6127</v>
      </c>
      <c r="B1378">
        <v>86</v>
      </c>
      <c r="C1378" t="str">
        <f>QUOTIENT(Table1[[#This Row],[Age]],10)*10&amp;"-"&amp;(QUOTIENT(Table1[[#This Row],[Age]],10)*10)+9</f>
        <v>80-89</v>
      </c>
      <c r="D1378">
        <v>0</v>
      </c>
      <c r="E1378">
        <v>0</v>
      </c>
      <c r="F1378">
        <v>0</v>
      </c>
      <c r="G1378" s="3">
        <v>28.916063287563102</v>
      </c>
      <c r="H1378" s="3" t="str">
        <f>IF(Table1[[#This Row],[BMI]]&lt;18.5,"Underweight",IF(AND(Table1[[#This Row],[BMI]]&gt;=18.5,Table1[[#This Row],[BMI]]&lt;25),"Normal Weight",IF(AND(Table1[[#This Row],[BMI]]&gt;=25,Table1[[#This Row],[BMI]]&lt;30),"Overweight","Obesity")))</f>
        <v>Overweight</v>
      </c>
      <c r="I1378">
        <v>0</v>
      </c>
      <c r="J1378">
        <v>6.7876197327410397</v>
      </c>
      <c r="K1378">
        <v>6.7784076567002298</v>
      </c>
      <c r="L1378">
        <v>9.7021904450460799</v>
      </c>
      <c r="M1378">
        <v>9.9823219727786103</v>
      </c>
      <c r="N1378">
        <v>1</v>
      </c>
      <c r="O1378">
        <v>0</v>
      </c>
      <c r="P1378">
        <v>0</v>
      </c>
      <c r="Q1378">
        <v>0</v>
      </c>
      <c r="R1378">
        <v>0</v>
      </c>
      <c r="S1378">
        <v>0</v>
      </c>
      <c r="T1378">
        <v>179</v>
      </c>
      <c r="U1378">
        <v>111</v>
      </c>
      <c r="V1378">
        <v>275.384996053159</v>
      </c>
      <c r="W1378">
        <v>151.67431760868001</v>
      </c>
      <c r="X1378">
        <v>90.198861926995207</v>
      </c>
      <c r="Y1378">
        <v>357.17268036453299</v>
      </c>
      <c r="Z1378">
        <v>22.235349816149402</v>
      </c>
      <c r="AA1378" t="str">
        <f>IF(Table1[[#This Row],[MMSE]]&lt;10, "Severe", IF(AND(Table1[[#This Row],[MMSE]]&gt;10,Table1[[#This Row],[MMSE]]&lt;21),"Moderate",IF(AND(Table1[[#This Row],[MMSE]]&gt;=21,Table1[[#This Row],[MMSE]]&lt;25),"Mild","Normal")))</f>
        <v>Mild</v>
      </c>
      <c r="AB1378">
        <v>5.7102745600574503</v>
      </c>
      <c r="AC1378">
        <v>1</v>
      </c>
      <c r="AD1378">
        <v>0</v>
      </c>
      <c r="AE1378">
        <v>2.2490762841292899</v>
      </c>
      <c r="AF1378">
        <v>0</v>
      </c>
      <c r="AG1378">
        <v>0</v>
      </c>
      <c r="AH1378">
        <v>0</v>
      </c>
      <c r="AI1378">
        <v>0</v>
      </c>
      <c r="AJ1378">
        <v>1</v>
      </c>
      <c r="AK1378">
        <v>1</v>
      </c>
      <c r="AL1378" t="s">
        <v>35</v>
      </c>
    </row>
    <row r="1379" spans="1:38" x14ac:dyDescent="0.2">
      <c r="A1379">
        <v>6128</v>
      </c>
      <c r="B1379">
        <v>69</v>
      </c>
      <c r="C1379" t="str">
        <f>QUOTIENT(Table1[[#This Row],[Age]],10)*10&amp;"-"&amp;(QUOTIENT(Table1[[#This Row],[Age]],10)*10)+9</f>
        <v>60-69</v>
      </c>
      <c r="D1379">
        <v>0</v>
      </c>
      <c r="E1379">
        <v>1</v>
      </c>
      <c r="F1379">
        <v>1</v>
      </c>
      <c r="G1379" s="3">
        <v>26.829578894024401</v>
      </c>
      <c r="H1379" s="3" t="str">
        <f>IF(Table1[[#This Row],[BMI]]&lt;18.5,"Underweight",IF(AND(Table1[[#This Row],[BMI]]&gt;=18.5,Table1[[#This Row],[BMI]]&lt;25),"Normal Weight",IF(AND(Table1[[#This Row],[BMI]]&gt;=25,Table1[[#This Row],[BMI]]&lt;30),"Overweight","Obesity")))</f>
        <v>Overweight</v>
      </c>
      <c r="I1379">
        <v>0</v>
      </c>
      <c r="J1379">
        <v>17.954427928028601</v>
      </c>
      <c r="K1379">
        <v>2.4995916494352302</v>
      </c>
      <c r="L1379">
        <v>1.3894107221310299</v>
      </c>
      <c r="M1379">
        <v>8.8512385324821494</v>
      </c>
      <c r="N1379">
        <v>1</v>
      </c>
      <c r="O1379">
        <v>1</v>
      </c>
      <c r="P1379">
        <v>0</v>
      </c>
      <c r="Q1379">
        <v>0</v>
      </c>
      <c r="R1379">
        <v>0</v>
      </c>
      <c r="S1379">
        <v>0</v>
      </c>
      <c r="T1379">
        <v>98</v>
      </c>
      <c r="U1379">
        <v>105</v>
      </c>
      <c r="V1379">
        <v>164.05881529135601</v>
      </c>
      <c r="W1379">
        <v>148.54083830981</v>
      </c>
      <c r="X1379">
        <v>38.444429537724801</v>
      </c>
      <c r="Y1379">
        <v>61.106589851794503</v>
      </c>
      <c r="Z1379">
        <v>18.61240932862</v>
      </c>
      <c r="AA1379" t="str">
        <f>IF(Table1[[#This Row],[MMSE]]&lt;10, "Severe", IF(AND(Table1[[#This Row],[MMSE]]&gt;10,Table1[[#This Row],[MMSE]]&lt;21),"Moderate",IF(AND(Table1[[#This Row],[MMSE]]&gt;=21,Table1[[#This Row],[MMSE]]&lt;25),"Mild","Normal")))</f>
        <v>Moderate</v>
      </c>
      <c r="AB1379">
        <v>3.0256172803257702</v>
      </c>
      <c r="AC1379">
        <v>0</v>
      </c>
      <c r="AD1379">
        <v>0</v>
      </c>
      <c r="AE1379">
        <v>4.5514970151979099</v>
      </c>
      <c r="AF1379">
        <v>0</v>
      </c>
      <c r="AG1379">
        <v>1</v>
      </c>
      <c r="AH1379">
        <v>0</v>
      </c>
      <c r="AI1379">
        <v>0</v>
      </c>
      <c r="AJ1379">
        <v>0</v>
      </c>
      <c r="AK1379">
        <v>1</v>
      </c>
      <c r="AL1379" t="s">
        <v>35</v>
      </c>
    </row>
    <row r="1380" spans="1:38" x14ac:dyDescent="0.2">
      <c r="A1380">
        <v>6129</v>
      </c>
      <c r="B1380">
        <v>77</v>
      </c>
      <c r="C1380" t="str">
        <f>QUOTIENT(Table1[[#This Row],[Age]],10)*10&amp;"-"&amp;(QUOTIENT(Table1[[#This Row],[Age]],10)*10)+9</f>
        <v>70-79</v>
      </c>
      <c r="D1380">
        <v>1</v>
      </c>
      <c r="E1380">
        <v>0</v>
      </c>
      <c r="F1380">
        <v>1</v>
      </c>
      <c r="G1380" s="3">
        <v>32.616910015213897</v>
      </c>
      <c r="H1380" s="3" t="str">
        <f>IF(Table1[[#This Row],[BMI]]&lt;18.5,"Underweight",IF(AND(Table1[[#This Row],[BMI]]&gt;=18.5,Table1[[#This Row],[BMI]]&lt;25),"Normal Weight",IF(AND(Table1[[#This Row],[BMI]]&gt;=25,Table1[[#This Row],[BMI]]&lt;30),"Overweight","Obesity")))</f>
        <v>Obesity</v>
      </c>
      <c r="I1380">
        <v>0</v>
      </c>
      <c r="J1380">
        <v>4.0006635898616096</v>
      </c>
      <c r="K1380">
        <v>0.512344687855809</v>
      </c>
      <c r="L1380">
        <v>4.7839055153272803</v>
      </c>
      <c r="M1380">
        <v>5.4047313865346096</v>
      </c>
      <c r="N1380">
        <v>0</v>
      </c>
      <c r="O1380">
        <v>0</v>
      </c>
      <c r="P1380">
        <v>0</v>
      </c>
      <c r="Q1380">
        <v>0</v>
      </c>
      <c r="R1380">
        <v>0</v>
      </c>
      <c r="S1380">
        <v>0</v>
      </c>
      <c r="T1380">
        <v>97</v>
      </c>
      <c r="U1380">
        <v>117</v>
      </c>
      <c r="V1380">
        <v>270.83903639953201</v>
      </c>
      <c r="W1380">
        <v>53.127699153130301</v>
      </c>
      <c r="X1380">
        <v>72.629145226915995</v>
      </c>
      <c r="Y1380">
        <v>139.656489423642</v>
      </c>
      <c r="Z1380">
        <v>17.859926669196501</v>
      </c>
      <c r="AA1380" t="str">
        <f>IF(Table1[[#This Row],[MMSE]]&lt;10, "Severe", IF(AND(Table1[[#This Row],[MMSE]]&gt;10,Table1[[#This Row],[MMSE]]&lt;21),"Moderate",IF(AND(Table1[[#This Row],[MMSE]]&gt;=21,Table1[[#This Row],[MMSE]]&lt;25),"Mild","Normal")))</f>
        <v>Moderate</v>
      </c>
      <c r="AB1380">
        <v>6.2061655013063701</v>
      </c>
      <c r="AC1380">
        <v>0</v>
      </c>
      <c r="AD1380">
        <v>0</v>
      </c>
      <c r="AE1380">
        <v>9.0318839443682002</v>
      </c>
      <c r="AF1380">
        <v>0</v>
      </c>
      <c r="AG1380">
        <v>0</v>
      </c>
      <c r="AH1380">
        <v>0</v>
      </c>
      <c r="AI1380">
        <v>0</v>
      </c>
      <c r="AJ1380">
        <v>0</v>
      </c>
      <c r="AK1380">
        <v>0</v>
      </c>
      <c r="AL1380" t="s">
        <v>35</v>
      </c>
    </row>
    <row r="1381" spans="1:38" x14ac:dyDescent="0.2">
      <c r="A1381">
        <v>6130</v>
      </c>
      <c r="B1381">
        <v>86</v>
      </c>
      <c r="C1381" t="str">
        <f>QUOTIENT(Table1[[#This Row],[Age]],10)*10&amp;"-"&amp;(QUOTIENT(Table1[[#This Row],[Age]],10)*10)+9</f>
        <v>80-89</v>
      </c>
      <c r="D1381">
        <v>0</v>
      </c>
      <c r="E1381">
        <v>0</v>
      </c>
      <c r="F1381">
        <v>1</v>
      </c>
      <c r="G1381" s="3">
        <v>23.0922812249839</v>
      </c>
      <c r="H1381" s="3" t="str">
        <f>IF(Table1[[#This Row],[BMI]]&lt;18.5,"Underweight",IF(AND(Table1[[#This Row],[BMI]]&gt;=18.5,Table1[[#This Row],[BMI]]&lt;25),"Normal Weight",IF(AND(Table1[[#This Row],[BMI]]&gt;=25,Table1[[#This Row],[BMI]]&lt;30),"Overweight","Obesity")))</f>
        <v>Normal Weight</v>
      </c>
      <c r="I1381">
        <v>0</v>
      </c>
      <c r="J1381">
        <v>19.275008091914401</v>
      </c>
      <c r="K1381">
        <v>1.0700873281204799</v>
      </c>
      <c r="L1381">
        <v>8.7709657384799904</v>
      </c>
      <c r="M1381">
        <v>8.8220880813666103</v>
      </c>
      <c r="N1381">
        <v>1</v>
      </c>
      <c r="O1381">
        <v>0</v>
      </c>
      <c r="P1381">
        <v>0</v>
      </c>
      <c r="Q1381">
        <v>0</v>
      </c>
      <c r="R1381">
        <v>0</v>
      </c>
      <c r="S1381">
        <v>0</v>
      </c>
      <c r="T1381">
        <v>117</v>
      </c>
      <c r="U1381">
        <v>67</v>
      </c>
      <c r="V1381">
        <v>221.01899581568699</v>
      </c>
      <c r="W1381">
        <v>75.869808433905902</v>
      </c>
      <c r="X1381">
        <v>99.258637766411397</v>
      </c>
      <c r="Y1381">
        <v>256.76823726540999</v>
      </c>
      <c r="Z1381">
        <v>16.3409775933989</v>
      </c>
      <c r="AA1381" t="str">
        <f>IF(Table1[[#This Row],[MMSE]]&lt;10, "Severe", IF(AND(Table1[[#This Row],[MMSE]]&gt;10,Table1[[#This Row],[MMSE]]&lt;21),"Moderate",IF(AND(Table1[[#This Row],[MMSE]]&gt;=21,Table1[[#This Row],[MMSE]]&lt;25),"Mild","Normal")))</f>
        <v>Moderate</v>
      </c>
      <c r="AB1381">
        <v>0.45609528901262097</v>
      </c>
      <c r="AC1381">
        <v>1</v>
      </c>
      <c r="AD1381">
        <v>0</v>
      </c>
      <c r="AE1381">
        <v>7.8220307026562299</v>
      </c>
      <c r="AF1381">
        <v>0</v>
      </c>
      <c r="AG1381">
        <v>0</v>
      </c>
      <c r="AH1381">
        <v>0</v>
      </c>
      <c r="AI1381">
        <v>0</v>
      </c>
      <c r="AJ1381">
        <v>0</v>
      </c>
      <c r="AK1381">
        <v>1</v>
      </c>
      <c r="AL1381" t="s">
        <v>35</v>
      </c>
    </row>
    <row r="1382" spans="1:38" hidden="1" x14ac:dyDescent="0.2">
      <c r="A1382">
        <v>6131</v>
      </c>
      <c r="B1382">
        <v>79</v>
      </c>
      <c r="C1382" t="str">
        <f>QUOTIENT(Table1[[#This Row],[Age]],10)*10&amp;"-"&amp;(QUOTIENT(Table1[[#This Row],[Age]],10)*10)+9</f>
        <v>70-79</v>
      </c>
      <c r="D1382">
        <v>1</v>
      </c>
      <c r="E1382">
        <v>2</v>
      </c>
      <c r="F1382">
        <v>2</v>
      </c>
      <c r="G1382" s="3">
        <v>16.5461847820674</v>
      </c>
      <c r="H1382" s="3" t="str">
        <f>IF(Table1[[#This Row],[BMI]]&lt;18.5,"Underweight",IF(AND(Table1[[#This Row],[BMI]]&gt;=18.5,Table1[[#This Row],[BMI]]&lt;25),"Normal Weight",IF(AND(Table1[[#This Row],[BMI]]&gt;=25,Table1[[#This Row],[BMI]]&lt;30),"Overweight","Obesity")))</f>
        <v>Underweight</v>
      </c>
      <c r="I1382">
        <v>1</v>
      </c>
      <c r="J1382">
        <v>10.217359944939099</v>
      </c>
      <c r="K1382">
        <v>6.1792945281509901</v>
      </c>
      <c r="L1382">
        <v>0.78902412794563104</v>
      </c>
      <c r="M1382">
        <v>5.3244922482002899</v>
      </c>
      <c r="N1382">
        <v>0</v>
      </c>
      <c r="O1382">
        <v>0</v>
      </c>
      <c r="P1382">
        <v>0</v>
      </c>
      <c r="Q1382">
        <v>0</v>
      </c>
      <c r="R1382">
        <v>0</v>
      </c>
      <c r="S1382">
        <v>0</v>
      </c>
      <c r="T1382">
        <v>137</v>
      </c>
      <c r="U1382">
        <v>64</v>
      </c>
      <c r="V1382">
        <v>276.16044299246101</v>
      </c>
      <c r="W1382">
        <v>56.582662895282098</v>
      </c>
      <c r="X1382">
        <v>99.255402391303505</v>
      </c>
      <c r="Y1382">
        <v>137.445123755509</v>
      </c>
      <c r="Z1382">
        <v>6.3859133611286101</v>
      </c>
      <c r="AA1382" t="str">
        <f>IF(Table1[[#This Row],[MMSE]]&lt;10, "Severe", IF(AND(Table1[[#This Row],[MMSE]]&gt;10,Table1[[#This Row],[MMSE]]&lt;21),"Moderate",IF(AND(Table1[[#This Row],[MMSE]]&gt;=21,Table1[[#This Row],[MMSE]]&lt;25),"Mild","Normal")))</f>
        <v>Severe</v>
      </c>
      <c r="AB1382">
        <v>6.0822709211907</v>
      </c>
      <c r="AC1382">
        <v>0</v>
      </c>
      <c r="AD1382">
        <v>0</v>
      </c>
      <c r="AE1382">
        <v>6.8184672108439104</v>
      </c>
      <c r="AF1382">
        <v>0</v>
      </c>
      <c r="AG1382">
        <v>1</v>
      </c>
      <c r="AH1382">
        <v>0</v>
      </c>
      <c r="AI1382">
        <v>0</v>
      </c>
      <c r="AJ1382">
        <v>0</v>
      </c>
      <c r="AK1382">
        <v>0</v>
      </c>
      <c r="AL1382" t="s">
        <v>35</v>
      </c>
    </row>
    <row r="1383" spans="1:38" hidden="1" x14ac:dyDescent="0.2">
      <c r="A1383">
        <v>6132</v>
      </c>
      <c r="B1383">
        <v>67</v>
      </c>
      <c r="C1383" t="str">
        <f>QUOTIENT(Table1[[#This Row],[Age]],10)*10&amp;"-"&amp;(QUOTIENT(Table1[[#This Row],[Age]],10)*10)+9</f>
        <v>60-69</v>
      </c>
      <c r="D1383">
        <v>1</v>
      </c>
      <c r="E1383">
        <v>1</v>
      </c>
      <c r="F1383">
        <v>1</v>
      </c>
      <c r="G1383" s="3">
        <v>23.570577380503199</v>
      </c>
      <c r="H1383" s="3" t="str">
        <f>IF(Table1[[#This Row],[BMI]]&lt;18.5,"Underweight",IF(AND(Table1[[#This Row],[BMI]]&gt;=18.5,Table1[[#This Row],[BMI]]&lt;25),"Normal Weight",IF(AND(Table1[[#This Row],[BMI]]&gt;=25,Table1[[#This Row],[BMI]]&lt;30),"Overweight","Obesity")))</f>
        <v>Normal Weight</v>
      </c>
      <c r="I1383">
        <v>0</v>
      </c>
      <c r="J1383">
        <v>16.5004878174236</v>
      </c>
      <c r="K1383">
        <v>0.96347101328962703</v>
      </c>
      <c r="L1383">
        <v>8.4527671009724301</v>
      </c>
      <c r="M1383">
        <v>5.5974860945586</v>
      </c>
      <c r="N1383">
        <v>1</v>
      </c>
      <c r="O1383">
        <v>0</v>
      </c>
      <c r="P1383">
        <v>0</v>
      </c>
      <c r="Q1383">
        <v>0</v>
      </c>
      <c r="R1383">
        <v>0</v>
      </c>
      <c r="S1383">
        <v>0</v>
      </c>
      <c r="T1383">
        <v>142</v>
      </c>
      <c r="U1383">
        <v>90</v>
      </c>
      <c r="V1383">
        <v>269.61370441073399</v>
      </c>
      <c r="W1383">
        <v>80.082384340917997</v>
      </c>
      <c r="X1383">
        <v>74.015097063993593</v>
      </c>
      <c r="Y1383">
        <v>399.85432166164799</v>
      </c>
      <c r="Z1383">
        <v>7.1017041996183297</v>
      </c>
      <c r="AA1383" t="str">
        <f>IF(Table1[[#This Row],[MMSE]]&lt;10, "Severe", IF(AND(Table1[[#This Row],[MMSE]]&gt;10,Table1[[#This Row],[MMSE]]&lt;21),"Moderate",IF(AND(Table1[[#This Row],[MMSE]]&gt;=21,Table1[[#This Row],[MMSE]]&lt;25),"Mild","Normal")))</f>
        <v>Severe</v>
      </c>
      <c r="AB1383">
        <v>0.96640373416033798</v>
      </c>
      <c r="AC1383">
        <v>0</v>
      </c>
      <c r="AD1383">
        <v>0</v>
      </c>
      <c r="AE1383">
        <v>4.3726700469733597</v>
      </c>
      <c r="AF1383">
        <v>0</v>
      </c>
      <c r="AG1383">
        <v>0</v>
      </c>
      <c r="AH1383">
        <v>0</v>
      </c>
      <c r="AI1383">
        <v>0</v>
      </c>
      <c r="AJ1383">
        <v>0</v>
      </c>
      <c r="AK1383">
        <v>1</v>
      </c>
      <c r="AL1383" t="s">
        <v>35</v>
      </c>
    </row>
    <row r="1384" spans="1:38" x14ac:dyDescent="0.2">
      <c r="A1384">
        <v>6133</v>
      </c>
      <c r="B1384">
        <v>67</v>
      </c>
      <c r="C1384" t="str">
        <f>QUOTIENT(Table1[[#This Row],[Age]],10)*10&amp;"-"&amp;(QUOTIENT(Table1[[#This Row],[Age]],10)*10)+9</f>
        <v>60-69</v>
      </c>
      <c r="D1384">
        <v>1</v>
      </c>
      <c r="E1384">
        <v>0</v>
      </c>
      <c r="F1384">
        <v>1</v>
      </c>
      <c r="G1384" s="3">
        <v>33.377944589052497</v>
      </c>
      <c r="H1384" s="3" t="str">
        <f>IF(Table1[[#This Row],[BMI]]&lt;18.5,"Underweight",IF(AND(Table1[[#This Row],[BMI]]&gt;=18.5,Table1[[#This Row],[BMI]]&lt;25),"Normal Weight",IF(AND(Table1[[#This Row],[BMI]]&gt;=25,Table1[[#This Row],[BMI]]&lt;30),"Overweight","Obesity")))</f>
        <v>Obesity</v>
      </c>
      <c r="I1384">
        <v>1</v>
      </c>
      <c r="J1384">
        <v>2.0034255235611198</v>
      </c>
      <c r="K1384">
        <v>1.0553500651487799</v>
      </c>
      <c r="L1384">
        <v>9.7218028055442094</v>
      </c>
      <c r="M1384">
        <v>6.8195432107453797</v>
      </c>
      <c r="N1384">
        <v>0</v>
      </c>
      <c r="O1384">
        <v>0</v>
      </c>
      <c r="P1384">
        <v>0</v>
      </c>
      <c r="Q1384">
        <v>0</v>
      </c>
      <c r="R1384">
        <v>0</v>
      </c>
      <c r="S1384">
        <v>0</v>
      </c>
      <c r="T1384">
        <v>95</v>
      </c>
      <c r="U1384">
        <v>81</v>
      </c>
      <c r="V1384">
        <v>155.48276654104799</v>
      </c>
      <c r="W1384">
        <v>108.83364437025099</v>
      </c>
      <c r="X1384">
        <v>55.5985165726769</v>
      </c>
      <c r="Y1384">
        <v>128.976919001163</v>
      </c>
      <c r="Z1384">
        <v>17.659683533678699</v>
      </c>
      <c r="AA1384" t="str">
        <f>IF(Table1[[#This Row],[MMSE]]&lt;10, "Severe", IF(AND(Table1[[#This Row],[MMSE]]&gt;10,Table1[[#This Row],[MMSE]]&lt;21),"Moderate",IF(AND(Table1[[#This Row],[MMSE]]&gt;=21,Table1[[#This Row],[MMSE]]&lt;25),"Mild","Normal")))</f>
        <v>Moderate</v>
      </c>
      <c r="AB1384">
        <v>6.0319438602546001</v>
      </c>
      <c r="AC1384">
        <v>0</v>
      </c>
      <c r="AD1384">
        <v>1</v>
      </c>
      <c r="AE1384">
        <v>9.6266455732275702</v>
      </c>
      <c r="AF1384">
        <v>0</v>
      </c>
      <c r="AG1384">
        <v>0</v>
      </c>
      <c r="AH1384">
        <v>0</v>
      </c>
      <c r="AI1384">
        <v>0</v>
      </c>
      <c r="AJ1384">
        <v>0</v>
      </c>
      <c r="AK1384">
        <v>0</v>
      </c>
      <c r="AL1384" t="s">
        <v>35</v>
      </c>
    </row>
    <row r="1385" spans="1:38" x14ac:dyDescent="0.2">
      <c r="A1385">
        <v>6134</v>
      </c>
      <c r="B1385">
        <v>79</v>
      </c>
      <c r="C1385" t="str">
        <f>QUOTIENT(Table1[[#This Row],[Age]],10)*10&amp;"-"&amp;(QUOTIENT(Table1[[#This Row],[Age]],10)*10)+9</f>
        <v>70-79</v>
      </c>
      <c r="D1385">
        <v>1</v>
      </c>
      <c r="E1385">
        <v>0</v>
      </c>
      <c r="F1385">
        <v>1</v>
      </c>
      <c r="G1385" s="3">
        <v>18.436752097013301</v>
      </c>
      <c r="H1385" s="3" t="str">
        <f>IF(Table1[[#This Row],[BMI]]&lt;18.5,"Underweight",IF(AND(Table1[[#This Row],[BMI]]&gt;=18.5,Table1[[#This Row],[BMI]]&lt;25),"Normal Weight",IF(AND(Table1[[#This Row],[BMI]]&gt;=25,Table1[[#This Row],[BMI]]&lt;30),"Overweight","Obesity")))</f>
        <v>Underweight</v>
      </c>
      <c r="I1385">
        <v>0</v>
      </c>
      <c r="J1385">
        <v>15.6580742189182</v>
      </c>
      <c r="K1385">
        <v>5.5747275133882397</v>
      </c>
      <c r="L1385">
        <v>0.53642803742705802</v>
      </c>
      <c r="M1385">
        <v>8.2126679147844399</v>
      </c>
      <c r="N1385">
        <v>0</v>
      </c>
      <c r="O1385">
        <v>0</v>
      </c>
      <c r="P1385">
        <v>0</v>
      </c>
      <c r="Q1385">
        <v>0</v>
      </c>
      <c r="R1385">
        <v>0</v>
      </c>
      <c r="S1385">
        <v>0</v>
      </c>
      <c r="T1385">
        <v>119</v>
      </c>
      <c r="U1385">
        <v>102</v>
      </c>
      <c r="V1385">
        <v>247.43955064366401</v>
      </c>
      <c r="W1385">
        <v>97.424374856388894</v>
      </c>
      <c r="X1385">
        <v>38.5081058631053</v>
      </c>
      <c r="Y1385">
        <v>312.92903430652501</v>
      </c>
      <c r="Z1385">
        <v>12.8092975250043</v>
      </c>
      <c r="AA1385" t="str">
        <f>IF(Table1[[#This Row],[MMSE]]&lt;10, "Severe", IF(AND(Table1[[#This Row],[MMSE]]&gt;10,Table1[[#This Row],[MMSE]]&lt;21),"Moderate",IF(AND(Table1[[#This Row],[MMSE]]&gt;=21,Table1[[#This Row],[MMSE]]&lt;25),"Mild","Normal")))</f>
        <v>Moderate</v>
      </c>
      <c r="AB1385">
        <v>7.6608333323460904</v>
      </c>
      <c r="AC1385">
        <v>0</v>
      </c>
      <c r="AD1385">
        <v>1</v>
      </c>
      <c r="AE1385">
        <v>8.8206265383221094</v>
      </c>
      <c r="AF1385">
        <v>0</v>
      </c>
      <c r="AG1385">
        <v>0</v>
      </c>
      <c r="AH1385">
        <v>0</v>
      </c>
      <c r="AI1385">
        <v>0</v>
      </c>
      <c r="AJ1385">
        <v>0</v>
      </c>
      <c r="AK1385">
        <v>0</v>
      </c>
      <c r="AL1385" t="s">
        <v>35</v>
      </c>
    </row>
    <row r="1386" spans="1:38" hidden="1" x14ac:dyDescent="0.2">
      <c r="A1386">
        <v>6135</v>
      </c>
      <c r="B1386">
        <v>74</v>
      </c>
      <c r="C1386" t="str">
        <f>QUOTIENT(Table1[[#This Row],[Age]],10)*10&amp;"-"&amp;(QUOTIENT(Table1[[#This Row],[Age]],10)*10)+9</f>
        <v>70-79</v>
      </c>
      <c r="D1386">
        <v>0</v>
      </c>
      <c r="E1386">
        <v>1</v>
      </c>
      <c r="F1386">
        <v>2</v>
      </c>
      <c r="G1386" s="3">
        <v>30.9297933836528</v>
      </c>
      <c r="H1386" s="3" t="str">
        <f>IF(Table1[[#This Row],[BMI]]&lt;18.5,"Underweight",IF(AND(Table1[[#This Row],[BMI]]&gt;=18.5,Table1[[#This Row],[BMI]]&lt;25),"Normal Weight",IF(AND(Table1[[#This Row],[BMI]]&gt;=25,Table1[[#This Row],[BMI]]&lt;30),"Overweight","Obesity")))</f>
        <v>Obesity</v>
      </c>
      <c r="I1386">
        <v>0</v>
      </c>
      <c r="J1386">
        <v>19.0803899622159</v>
      </c>
      <c r="K1386">
        <v>7.3388811742634896</v>
      </c>
      <c r="L1386">
        <v>3.92473630523632</v>
      </c>
      <c r="M1386">
        <v>7.5310055362555302</v>
      </c>
      <c r="N1386">
        <v>0</v>
      </c>
      <c r="O1386">
        <v>0</v>
      </c>
      <c r="P1386">
        <v>0</v>
      </c>
      <c r="Q1386">
        <v>0</v>
      </c>
      <c r="R1386">
        <v>1</v>
      </c>
      <c r="S1386">
        <v>0</v>
      </c>
      <c r="T1386">
        <v>105</v>
      </c>
      <c r="U1386">
        <v>92</v>
      </c>
      <c r="V1386">
        <v>243.01797116937601</v>
      </c>
      <c r="W1386">
        <v>148.57960355871899</v>
      </c>
      <c r="X1386">
        <v>87.189731814457005</v>
      </c>
      <c r="Y1386">
        <v>267.78749301122798</v>
      </c>
      <c r="Z1386">
        <v>26.307793748531498</v>
      </c>
      <c r="AA1386" t="str">
        <f>IF(Table1[[#This Row],[MMSE]]&lt;10, "Severe", IF(AND(Table1[[#This Row],[MMSE]]&gt;10,Table1[[#This Row],[MMSE]]&lt;21),"Moderate",IF(AND(Table1[[#This Row],[MMSE]]&gt;=21,Table1[[#This Row],[MMSE]]&lt;25),"Mild","Normal")))</f>
        <v>Normal</v>
      </c>
      <c r="AB1386">
        <v>2.5304005587390201</v>
      </c>
      <c r="AC1386">
        <v>0</v>
      </c>
      <c r="AD1386">
        <v>0</v>
      </c>
      <c r="AE1386">
        <v>0.49628070413606601</v>
      </c>
      <c r="AF1386">
        <v>0</v>
      </c>
      <c r="AG1386">
        <v>0</v>
      </c>
      <c r="AH1386">
        <v>0</v>
      </c>
      <c r="AI1386">
        <v>0</v>
      </c>
      <c r="AJ1386">
        <v>0</v>
      </c>
      <c r="AK1386">
        <v>0</v>
      </c>
      <c r="AL1386" t="s">
        <v>35</v>
      </c>
    </row>
    <row r="1387" spans="1:38" hidden="1" x14ac:dyDescent="0.2">
      <c r="A1387">
        <v>6136</v>
      </c>
      <c r="B1387">
        <v>68</v>
      </c>
      <c r="C1387" t="str">
        <f>QUOTIENT(Table1[[#This Row],[Age]],10)*10&amp;"-"&amp;(QUOTIENT(Table1[[#This Row],[Age]],10)*10)+9</f>
        <v>60-69</v>
      </c>
      <c r="D1387">
        <v>0</v>
      </c>
      <c r="E1387">
        <v>0</v>
      </c>
      <c r="F1387">
        <v>3</v>
      </c>
      <c r="G1387" s="3">
        <v>33.603383050001497</v>
      </c>
      <c r="H1387" s="3" t="str">
        <f>IF(Table1[[#This Row],[BMI]]&lt;18.5,"Underweight",IF(AND(Table1[[#This Row],[BMI]]&gt;=18.5,Table1[[#This Row],[BMI]]&lt;25),"Normal Weight",IF(AND(Table1[[#This Row],[BMI]]&gt;=25,Table1[[#This Row],[BMI]]&lt;30),"Overweight","Obesity")))</f>
        <v>Obesity</v>
      </c>
      <c r="I1387">
        <v>0</v>
      </c>
      <c r="J1387">
        <v>7.79885875513909</v>
      </c>
      <c r="K1387">
        <v>2.7933225421443701</v>
      </c>
      <c r="L1387">
        <v>5.8821812646661096</v>
      </c>
      <c r="M1387">
        <v>7.2276922701347397</v>
      </c>
      <c r="N1387">
        <v>0</v>
      </c>
      <c r="O1387">
        <v>1</v>
      </c>
      <c r="P1387">
        <v>0</v>
      </c>
      <c r="Q1387">
        <v>0</v>
      </c>
      <c r="R1387">
        <v>0</v>
      </c>
      <c r="S1387">
        <v>0</v>
      </c>
      <c r="T1387">
        <v>105</v>
      </c>
      <c r="U1387">
        <v>63</v>
      </c>
      <c r="V1387">
        <v>185.68681997821599</v>
      </c>
      <c r="W1387">
        <v>50.891910078635497</v>
      </c>
      <c r="X1387">
        <v>45.4725178667195</v>
      </c>
      <c r="Y1387">
        <v>168.378828597172</v>
      </c>
      <c r="Z1387">
        <v>23.333575753444499</v>
      </c>
      <c r="AA1387" t="str">
        <f>IF(Table1[[#This Row],[MMSE]]&lt;10, "Severe", IF(AND(Table1[[#This Row],[MMSE]]&gt;10,Table1[[#This Row],[MMSE]]&lt;21),"Moderate",IF(AND(Table1[[#This Row],[MMSE]]&gt;=21,Table1[[#This Row],[MMSE]]&lt;25),"Mild","Normal")))</f>
        <v>Mild</v>
      </c>
      <c r="AB1387">
        <v>7.3126647066382198</v>
      </c>
      <c r="AC1387">
        <v>0</v>
      </c>
      <c r="AD1387">
        <v>0</v>
      </c>
      <c r="AE1387">
        <v>6.5072933253391199</v>
      </c>
      <c r="AF1387">
        <v>1</v>
      </c>
      <c r="AG1387">
        <v>0</v>
      </c>
      <c r="AH1387">
        <v>0</v>
      </c>
      <c r="AI1387">
        <v>0</v>
      </c>
      <c r="AJ1387">
        <v>1</v>
      </c>
      <c r="AK1387">
        <v>0</v>
      </c>
      <c r="AL1387" t="s">
        <v>35</v>
      </c>
    </row>
    <row r="1388" spans="1:38" hidden="1" x14ac:dyDescent="0.2">
      <c r="A1388">
        <v>6137</v>
      </c>
      <c r="B1388">
        <v>72</v>
      </c>
      <c r="C1388" t="str">
        <f>QUOTIENT(Table1[[#This Row],[Age]],10)*10&amp;"-"&amp;(QUOTIENT(Table1[[#This Row],[Age]],10)*10)+9</f>
        <v>70-79</v>
      </c>
      <c r="D1388">
        <v>1</v>
      </c>
      <c r="E1388">
        <v>0</v>
      </c>
      <c r="F1388">
        <v>1</v>
      </c>
      <c r="G1388" s="3">
        <v>35.354335456194498</v>
      </c>
      <c r="H1388" s="3" t="str">
        <f>IF(Table1[[#This Row],[BMI]]&lt;18.5,"Underweight",IF(AND(Table1[[#This Row],[BMI]]&gt;=18.5,Table1[[#This Row],[BMI]]&lt;25),"Normal Weight",IF(AND(Table1[[#This Row],[BMI]]&gt;=25,Table1[[#This Row],[BMI]]&lt;30),"Overweight","Obesity")))</f>
        <v>Obesity</v>
      </c>
      <c r="I1388">
        <v>1</v>
      </c>
      <c r="J1388">
        <v>16.9829243782644</v>
      </c>
      <c r="K1388">
        <v>4.1880761664354704</v>
      </c>
      <c r="L1388">
        <v>5.4798175725334604</v>
      </c>
      <c r="M1388">
        <v>7.2061890428170203</v>
      </c>
      <c r="N1388">
        <v>1</v>
      </c>
      <c r="O1388">
        <v>0</v>
      </c>
      <c r="P1388">
        <v>0</v>
      </c>
      <c r="Q1388">
        <v>0</v>
      </c>
      <c r="R1388">
        <v>0</v>
      </c>
      <c r="S1388">
        <v>0</v>
      </c>
      <c r="T1388">
        <v>150</v>
      </c>
      <c r="U1388">
        <v>119</v>
      </c>
      <c r="V1388">
        <v>150.13557160748201</v>
      </c>
      <c r="W1388">
        <v>137.630222932062</v>
      </c>
      <c r="X1388">
        <v>37.583054998487498</v>
      </c>
      <c r="Y1388">
        <v>301.94317107623402</v>
      </c>
      <c r="Z1388">
        <v>9.7064620570531694</v>
      </c>
      <c r="AA1388" t="str">
        <f>IF(Table1[[#This Row],[MMSE]]&lt;10, "Severe", IF(AND(Table1[[#This Row],[MMSE]]&gt;10,Table1[[#This Row],[MMSE]]&lt;21),"Moderate",IF(AND(Table1[[#This Row],[MMSE]]&gt;=21,Table1[[#This Row],[MMSE]]&lt;25),"Mild","Normal")))</f>
        <v>Severe</v>
      </c>
      <c r="AB1388">
        <v>1.63232034449506</v>
      </c>
      <c r="AC1388">
        <v>0</v>
      </c>
      <c r="AD1388">
        <v>0</v>
      </c>
      <c r="AE1388">
        <v>9.40997979536602</v>
      </c>
      <c r="AF1388">
        <v>0</v>
      </c>
      <c r="AG1388">
        <v>0</v>
      </c>
      <c r="AH1388">
        <v>0</v>
      </c>
      <c r="AI1388">
        <v>1</v>
      </c>
      <c r="AJ1388">
        <v>0</v>
      </c>
      <c r="AK1388">
        <v>0</v>
      </c>
      <c r="AL1388" t="s">
        <v>35</v>
      </c>
    </row>
    <row r="1389" spans="1:38" hidden="1" x14ac:dyDescent="0.2">
      <c r="A1389">
        <v>6138</v>
      </c>
      <c r="B1389">
        <v>72</v>
      </c>
      <c r="C1389" t="str">
        <f>QUOTIENT(Table1[[#This Row],[Age]],10)*10&amp;"-"&amp;(QUOTIENT(Table1[[#This Row],[Age]],10)*10)+9</f>
        <v>70-79</v>
      </c>
      <c r="D1389">
        <v>0</v>
      </c>
      <c r="E1389">
        <v>1</v>
      </c>
      <c r="F1389">
        <v>0</v>
      </c>
      <c r="G1389" s="3">
        <v>18.415857325256901</v>
      </c>
      <c r="H1389" s="3" t="str">
        <f>IF(Table1[[#This Row],[BMI]]&lt;18.5,"Underweight",IF(AND(Table1[[#This Row],[BMI]]&gt;=18.5,Table1[[#This Row],[BMI]]&lt;25),"Normal Weight",IF(AND(Table1[[#This Row],[BMI]]&gt;=25,Table1[[#This Row],[BMI]]&lt;30),"Overweight","Obesity")))</f>
        <v>Underweight</v>
      </c>
      <c r="I1389">
        <v>1</v>
      </c>
      <c r="J1389">
        <v>6.8673970142507699</v>
      </c>
      <c r="K1389">
        <v>9.2164217000932709</v>
      </c>
      <c r="L1389">
        <v>1.48448412401416</v>
      </c>
      <c r="M1389">
        <v>6.3341827034852898</v>
      </c>
      <c r="N1389">
        <v>0</v>
      </c>
      <c r="O1389">
        <v>0</v>
      </c>
      <c r="P1389">
        <v>0</v>
      </c>
      <c r="Q1389">
        <v>0</v>
      </c>
      <c r="R1389">
        <v>0</v>
      </c>
      <c r="S1389">
        <v>0</v>
      </c>
      <c r="T1389">
        <v>95</v>
      </c>
      <c r="U1389">
        <v>109</v>
      </c>
      <c r="V1389">
        <v>201.5480526421</v>
      </c>
      <c r="W1389">
        <v>54.389579900298301</v>
      </c>
      <c r="X1389">
        <v>93.306722508303807</v>
      </c>
      <c r="Y1389">
        <v>272.288507982152</v>
      </c>
      <c r="Z1389">
        <v>9.4138890597527407</v>
      </c>
      <c r="AA1389" t="str">
        <f>IF(Table1[[#This Row],[MMSE]]&lt;10, "Severe", IF(AND(Table1[[#This Row],[MMSE]]&gt;10,Table1[[#This Row],[MMSE]]&lt;21),"Moderate",IF(AND(Table1[[#This Row],[MMSE]]&gt;=21,Table1[[#This Row],[MMSE]]&lt;25),"Mild","Normal")))</f>
        <v>Severe</v>
      </c>
      <c r="AB1389">
        <v>9.44477676860771</v>
      </c>
      <c r="AC1389">
        <v>0</v>
      </c>
      <c r="AD1389">
        <v>0</v>
      </c>
      <c r="AE1389">
        <v>4.670247489696</v>
      </c>
      <c r="AF1389">
        <v>1</v>
      </c>
      <c r="AG1389">
        <v>0</v>
      </c>
      <c r="AH1389">
        <v>0</v>
      </c>
      <c r="AI1389">
        <v>1</v>
      </c>
      <c r="AJ1389">
        <v>0</v>
      </c>
      <c r="AK1389">
        <v>0</v>
      </c>
      <c r="AL1389" t="s">
        <v>35</v>
      </c>
    </row>
    <row r="1390" spans="1:38" hidden="1" x14ac:dyDescent="0.2">
      <c r="A1390">
        <v>6139</v>
      </c>
      <c r="B1390">
        <v>66</v>
      </c>
      <c r="C1390" t="str">
        <f>QUOTIENT(Table1[[#This Row],[Age]],10)*10&amp;"-"&amp;(QUOTIENT(Table1[[#This Row],[Age]],10)*10)+9</f>
        <v>60-69</v>
      </c>
      <c r="D1390">
        <v>0</v>
      </c>
      <c r="E1390">
        <v>0</v>
      </c>
      <c r="F1390">
        <v>2</v>
      </c>
      <c r="G1390" s="3">
        <v>36.944310904336497</v>
      </c>
      <c r="H1390" s="3" t="str">
        <f>IF(Table1[[#This Row],[BMI]]&lt;18.5,"Underweight",IF(AND(Table1[[#This Row],[BMI]]&gt;=18.5,Table1[[#This Row],[BMI]]&lt;25),"Normal Weight",IF(AND(Table1[[#This Row],[BMI]]&gt;=25,Table1[[#This Row],[BMI]]&lt;30),"Overweight","Obesity")))</f>
        <v>Obesity</v>
      </c>
      <c r="I1390">
        <v>0</v>
      </c>
      <c r="J1390">
        <v>19.708435868605701</v>
      </c>
      <c r="K1390">
        <v>8.7232073604236895</v>
      </c>
      <c r="L1390">
        <v>3.3221637516813298</v>
      </c>
      <c r="M1390">
        <v>9.5344567186181592</v>
      </c>
      <c r="N1390">
        <v>0</v>
      </c>
      <c r="O1390">
        <v>0</v>
      </c>
      <c r="P1390">
        <v>0</v>
      </c>
      <c r="Q1390">
        <v>0</v>
      </c>
      <c r="R1390">
        <v>0</v>
      </c>
      <c r="S1390">
        <v>0</v>
      </c>
      <c r="T1390">
        <v>122</v>
      </c>
      <c r="U1390">
        <v>63</v>
      </c>
      <c r="V1390">
        <v>178.75285403708801</v>
      </c>
      <c r="W1390">
        <v>58.4955238729505</v>
      </c>
      <c r="X1390">
        <v>90.773866161008101</v>
      </c>
      <c r="Y1390">
        <v>88.566449092122596</v>
      </c>
      <c r="Z1390">
        <v>3.7811864205383099</v>
      </c>
      <c r="AA1390" t="str">
        <f>IF(Table1[[#This Row],[MMSE]]&lt;10, "Severe", IF(AND(Table1[[#This Row],[MMSE]]&gt;10,Table1[[#This Row],[MMSE]]&lt;21),"Moderate",IF(AND(Table1[[#This Row],[MMSE]]&gt;=21,Table1[[#This Row],[MMSE]]&lt;25),"Mild","Normal")))</f>
        <v>Severe</v>
      </c>
      <c r="AB1390">
        <v>5.7756319316825797</v>
      </c>
      <c r="AC1390">
        <v>1</v>
      </c>
      <c r="AD1390">
        <v>0</v>
      </c>
      <c r="AE1390">
        <v>6.3519008718827799</v>
      </c>
      <c r="AF1390">
        <v>0</v>
      </c>
      <c r="AG1390">
        <v>0</v>
      </c>
      <c r="AH1390">
        <v>0</v>
      </c>
      <c r="AI1390">
        <v>0</v>
      </c>
      <c r="AJ1390">
        <v>0</v>
      </c>
      <c r="AK1390">
        <v>0</v>
      </c>
      <c r="AL1390" t="s">
        <v>35</v>
      </c>
    </row>
    <row r="1391" spans="1:38" x14ac:dyDescent="0.2">
      <c r="A1391">
        <v>6140</v>
      </c>
      <c r="B1391">
        <v>60</v>
      </c>
      <c r="C1391" t="str">
        <f>QUOTIENT(Table1[[#This Row],[Age]],10)*10&amp;"-"&amp;(QUOTIENT(Table1[[#This Row],[Age]],10)*10)+9</f>
        <v>60-69</v>
      </c>
      <c r="D1391">
        <v>1</v>
      </c>
      <c r="E1391">
        <v>0</v>
      </c>
      <c r="F1391">
        <v>1</v>
      </c>
      <c r="G1391" s="3">
        <v>19.329461869657798</v>
      </c>
      <c r="H1391" s="3" t="str">
        <f>IF(Table1[[#This Row],[BMI]]&lt;18.5,"Underweight",IF(AND(Table1[[#This Row],[BMI]]&gt;=18.5,Table1[[#This Row],[BMI]]&lt;25),"Normal Weight",IF(AND(Table1[[#This Row],[BMI]]&gt;=25,Table1[[#This Row],[BMI]]&lt;30),"Overweight","Obesity")))</f>
        <v>Normal Weight</v>
      </c>
      <c r="I1391">
        <v>0</v>
      </c>
      <c r="J1391">
        <v>16.754114836346599</v>
      </c>
      <c r="K1391">
        <v>2.6912023211389999</v>
      </c>
      <c r="L1391">
        <v>9.7062233150093693</v>
      </c>
      <c r="M1391">
        <v>4.4064789036898597</v>
      </c>
      <c r="N1391">
        <v>0</v>
      </c>
      <c r="O1391">
        <v>0</v>
      </c>
      <c r="P1391">
        <v>0</v>
      </c>
      <c r="Q1391">
        <v>1</v>
      </c>
      <c r="R1391">
        <v>0</v>
      </c>
      <c r="S1391">
        <v>0</v>
      </c>
      <c r="T1391">
        <v>158</v>
      </c>
      <c r="U1391">
        <v>74</v>
      </c>
      <c r="V1391">
        <v>242.28401701714799</v>
      </c>
      <c r="W1391">
        <v>132.91327123378801</v>
      </c>
      <c r="X1391">
        <v>89.647638730801205</v>
      </c>
      <c r="Y1391">
        <v>273.18799687479202</v>
      </c>
      <c r="Z1391">
        <v>10.106485413674401</v>
      </c>
      <c r="AA1391" t="str">
        <f>IF(Table1[[#This Row],[MMSE]]&lt;10, "Severe", IF(AND(Table1[[#This Row],[MMSE]]&gt;10,Table1[[#This Row],[MMSE]]&lt;21),"Moderate",IF(AND(Table1[[#This Row],[MMSE]]&gt;=21,Table1[[#This Row],[MMSE]]&lt;25),"Mild","Normal")))</f>
        <v>Moderate</v>
      </c>
      <c r="AB1391">
        <v>3.84701814631965</v>
      </c>
      <c r="AC1391">
        <v>0</v>
      </c>
      <c r="AD1391">
        <v>0</v>
      </c>
      <c r="AE1391">
        <v>0.70490056732856998</v>
      </c>
      <c r="AF1391">
        <v>0</v>
      </c>
      <c r="AG1391">
        <v>0</v>
      </c>
      <c r="AH1391">
        <v>0</v>
      </c>
      <c r="AI1391">
        <v>0</v>
      </c>
      <c r="AJ1391">
        <v>0</v>
      </c>
      <c r="AK1391">
        <v>1</v>
      </c>
      <c r="AL1391" t="s">
        <v>35</v>
      </c>
    </row>
    <row r="1392" spans="1:38" x14ac:dyDescent="0.2">
      <c r="A1392">
        <v>6141</v>
      </c>
      <c r="B1392">
        <v>88</v>
      </c>
      <c r="C1392" t="str">
        <f>QUOTIENT(Table1[[#This Row],[Age]],10)*10&amp;"-"&amp;(QUOTIENT(Table1[[#This Row],[Age]],10)*10)+9</f>
        <v>80-89</v>
      </c>
      <c r="D1392">
        <v>1</v>
      </c>
      <c r="E1392">
        <v>0</v>
      </c>
      <c r="F1392">
        <v>2</v>
      </c>
      <c r="G1392" s="3">
        <v>35.751527447785698</v>
      </c>
      <c r="H1392" s="3" t="str">
        <f>IF(Table1[[#This Row],[BMI]]&lt;18.5,"Underweight",IF(AND(Table1[[#This Row],[BMI]]&gt;=18.5,Table1[[#This Row],[BMI]]&lt;25),"Normal Weight",IF(AND(Table1[[#This Row],[BMI]]&gt;=25,Table1[[#This Row],[BMI]]&lt;30),"Overweight","Obesity")))</f>
        <v>Obesity</v>
      </c>
      <c r="I1392">
        <v>0</v>
      </c>
      <c r="J1392">
        <v>10.8768789937007</v>
      </c>
      <c r="K1392">
        <v>7.0524732783425597</v>
      </c>
      <c r="L1392">
        <v>9.3143800222631192</v>
      </c>
      <c r="M1392">
        <v>7.8654308604782202</v>
      </c>
      <c r="N1392">
        <v>0</v>
      </c>
      <c r="O1392">
        <v>0</v>
      </c>
      <c r="P1392">
        <v>0</v>
      </c>
      <c r="Q1392">
        <v>1</v>
      </c>
      <c r="R1392">
        <v>1</v>
      </c>
      <c r="S1392">
        <v>0</v>
      </c>
      <c r="T1392">
        <v>143</v>
      </c>
      <c r="U1392">
        <v>107</v>
      </c>
      <c r="V1392">
        <v>166.91549496853901</v>
      </c>
      <c r="W1392">
        <v>116.574105094499</v>
      </c>
      <c r="X1392">
        <v>91.087742323429396</v>
      </c>
      <c r="Y1392">
        <v>285.51314877878099</v>
      </c>
      <c r="Z1392">
        <v>17.270830815117002</v>
      </c>
      <c r="AA1392" t="str">
        <f>IF(Table1[[#This Row],[MMSE]]&lt;10, "Severe", IF(AND(Table1[[#This Row],[MMSE]]&gt;10,Table1[[#This Row],[MMSE]]&lt;21),"Moderate",IF(AND(Table1[[#This Row],[MMSE]]&gt;=21,Table1[[#This Row],[MMSE]]&lt;25),"Mild","Normal")))</f>
        <v>Moderate</v>
      </c>
      <c r="AB1392">
        <v>4.2666086703786998</v>
      </c>
      <c r="AC1392">
        <v>0</v>
      </c>
      <c r="AD1392">
        <v>1</v>
      </c>
      <c r="AE1392">
        <v>9.3527274832547</v>
      </c>
      <c r="AF1392">
        <v>0</v>
      </c>
      <c r="AG1392">
        <v>1</v>
      </c>
      <c r="AH1392">
        <v>0</v>
      </c>
      <c r="AI1392">
        <v>1</v>
      </c>
      <c r="AJ1392">
        <v>0</v>
      </c>
      <c r="AK1392">
        <v>1</v>
      </c>
      <c r="AL1392" t="s">
        <v>35</v>
      </c>
    </row>
    <row r="1393" spans="1:38" hidden="1" x14ac:dyDescent="0.2">
      <c r="A1393">
        <v>6142</v>
      </c>
      <c r="B1393">
        <v>65</v>
      </c>
      <c r="C1393" t="str">
        <f>QUOTIENT(Table1[[#This Row],[Age]],10)*10&amp;"-"&amp;(QUOTIENT(Table1[[#This Row],[Age]],10)*10)+9</f>
        <v>60-69</v>
      </c>
      <c r="D1393">
        <v>0</v>
      </c>
      <c r="E1393">
        <v>1</v>
      </c>
      <c r="F1393">
        <v>2</v>
      </c>
      <c r="G1393" s="3">
        <v>34.184239057596301</v>
      </c>
      <c r="H1393" s="3" t="str">
        <f>IF(Table1[[#This Row],[BMI]]&lt;18.5,"Underweight",IF(AND(Table1[[#This Row],[BMI]]&gt;=18.5,Table1[[#This Row],[BMI]]&lt;25),"Normal Weight",IF(AND(Table1[[#This Row],[BMI]]&gt;=25,Table1[[#This Row],[BMI]]&lt;30),"Overweight","Obesity")))</f>
        <v>Obesity</v>
      </c>
      <c r="I1393">
        <v>0</v>
      </c>
      <c r="J1393">
        <v>14.663257353663999</v>
      </c>
      <c r="K1393">
        <v>2.5124772587000299</v>
      </c>
      <c r="L1393">
        <v>2.3862496344578301</v>
      </c>
      <c r="M1393">
        <v>9.2093310009096605</v>
      </c>
      <c r="N1393">
        <v>1</v>
      </c>
      <c r="O1393">
        <v>1</v>
      </c>
      <c r="P1393">
        <v>0</v>
      </c>
      <c r="Q1393">
        <v>0</v>
      </c>
      <c r="R1393">
        <v>0</v>
      </c>
      <c r="S1393">
        <v>0</v>
      </c>
      <c r="T1393">
        <v>155</v>
      </c>
      <c r="U1393">
        <v>99</v>
      </c>
      <c r="V1393">
        <v>282.21774840436598</v>
      </c>
      <c r="W1393">
        <v>149.14783403082799</v>
      </c>
      <c r="X1393">
        <v>30.0211831559591</v>
      </c>
      <c r="Y1393">
        <v>131.75420136714001</v>
      </c>
      <c r="Z1393">
        <v>7.6938066020548197</v>
      </c>
      <c r="AA1393" t="str">
        <f>IF(Table1[[#This Row],[MMSE]]&lt;10, "Severe", IF(AND(Table1[[#This Row],[MMSE]]&gt;10,Table1[[#This Row],[MMSE]]&lt;21),"Moderate",IF(AND(Table1[[#This Row],[MMSE]]&gt;=21,Table1[[#This Row],[MMSE]]&lt;25),"Mild","Normal")))</f>
        <v>Severe</v>
      </c>
      <c r="AB1393">
        <v>4.1014608078532602</v>
      </c>
      <c r="AC1393">
        <v>0</v>
      </c>
      <c r="AD1393">
        <v>0</v>
      </c>
      <c r="AE1393">
        <v>0.29224426195012598</v>
      </c>
      <c r="AF1393">
        <v>0</v>
      </c>
      <c r="AG1393">
        <v>0</v>
      </c>
      <c r="AH1393">
        <v>0</v>
      </c>
      <c r="AI1393">
        <v>1</v>
      </c>
      <c r="AJ1393">
        <v>0</v>
      </c>
      <c r="AK1393">
        <v>1</v>
      </c>
      <c r="AL1393" t="s">
        <v>35</v>
      </c>
    </row>
    <row r="1394" spans="1:38" hidden="1" x14ac:dyDescent="0.2">
      <c r="A1394">
        <v>6143</v>
      </c>
      <c r="B1394">
        <v>65</v>
      </c>
      <c r="C1394" t="str">
        <f>QUOTIENT(Table1[[#This Row],[Age]],10)*10&amp;"-"&amp;(QUOTIENT(Table1[[#This Row],[Age]],10)*10)+9</f>
        <v>60-69</v>
      </c>
      <c r="D1394">
        <v>1</v>
      </c>
      <c r="E1394">
        <v>3</v>
      </c>
      <c r="F1394">
        <v>1</v>
      </c>
      <c r="G1394" s="3">
        <v>23.9742777644536</v>
      </c>
      <c r="H1394" s="3" t="str">
        <f>IF(Table1[[#This Row],[BMI]]&lt;18.5,"Underweight",IF(AND(Table1[[#This Row],[BMI]]&gt;=18.5,Table1[[#This Row],[BMI]]&lt;25),"Normal Weight",IF(AND(Table1[[#This Row],[BMI]]&gt;=25,Table1[[#This Row],[BMI]]&lt;30),"Overweight","Obesity")))</f>
        <v>Normal Weight</v>
      </c>
      <c r="I1394">
        <v>1</v>
      </c>
      <c r="J1394">
        <v>17.277586010737402</v>
      </c>
      <c r="K1394">
        <v>2.3348974466568002</v>
      </c>
      <c r="L1394">
        <v>8.2211014010412296</v>
      </c>
      <c r="M1394">
        <v>8.2578009092363605</v>
      </c>
      <c r="N1394">
        <v>1</v>
      </c>
      <c r="O1394">
        <v>0</v>
      </c>
      <c r="P1394">
        <v>0</v>
      </c>
      <c r="Q1394">
        <v>0</v>
      </c>
      <c r="R1394">
        <v>0</v>
      </c>
      <c r="S1394">
        <v>0</v>
      </c>
      <c r="T1394">
        <v>138</v>
      </c>
      <c r="U1394">
        <v>118</v>
      </c>
      <c r="V1394">
        <v>194.88521762527</v>
      </c>
      <c r="W1394">
        <v>152.693772693222</v>
      </c>
      <c r="X1394">
        <v>31.0740647679992</v>
      </c>
      <c r="Y1394">
        <v>119.143991980262</v>
      </c>
      <c r="Z1394">
        <v>22.160554778430701</v>
      </c>
      <c r="AA1394" t="str">
        <f>IF(Table1[[#This Row],[MMSE]]&lt;10, "Severe", IF(AND(Table1[[#This Row],[MMSE]]&gt;10,Table1[[#This Row],[MMSE]]&lt;21),"Moderate",IF(AND(Table1[[#This Row],[MMSE]]&gt;=21,Table1[[#This Row],[MMSE]]&lt;25),"Mild","Normal")))</f>
        <v>Mild</v>
      </c>
      <c r="AB1394">
        <v>6.3105657364593997</v>
      </c>
      <c r="AC1394">
        <v>0</v>
      </c>
      <c r="AD1394">
        <v>0</v>
      </c>
      <c r="AE1394">
        <v>6.7637870941889204</v>
      </c>
      <c r="AF1394">
        <v>0</v>
      </c>
      <c r="AG1394">
        <v>0</v>
      </c>
      <c r="AH1394">
        <v>0</v>
      </c>
      <c r="AI1394">
        <v>0</v>
      </c>
      <c r="AJ1394">
        <v>0</v>
      </c>
      <c r="AK1394">
        <v>0</v>
      </c>
      <c r="AL1394" t="s">
        <v>35</v>
      </c>
    </row>
    <row r="1395" spans="1:38" x14ac:dyDescent="0.2">
      <c r="A1395">
        <v>6144</v>
      </c>
      <c r="B1395">
        <v>79</v>
      </c>
      <c r="C1395" t="str">
        <f>QUOTIENT(Table1[[#This Row],[Age]],10)*10&amp;"-"&amp;(QUOTIENT(Table1[[#This Row],[Age]],10)*10)+9</f>
        <v>70-79</v>
      </c>
      <c r="D1395">
        <v>0</v>
      </c>
      <c r="E1395">
        <v>1</v>
      </c>
      <c r="F1395">
        <v>1</v>
      </c>
      <c r="G1395" s="3">
        <v>34.198422826378298</v>
      </c>
      <c r="H1395" s="3" t="str">
        <f>IF(Table1[[#This Row],[BMI]]&lt;18.5,"Underweight",IF(AND(Table1[[#This Row],[BMI]]&gt;=18.5,Table1[[#This Row],[BMI]]&lt;25),"Normal Weight",IF(AND(Table1[[#This Row],[BMI]]&gt;=25,Table1[[#This Row],[BMI]]&lt;30),"Overweight","Obesity")))</f>
        <v>Obesity</v>
      </c>
      <c r="I1395">
        <v>0</v>
      </c>
      <c r="J1395">
        <v>10.7140776591072</v>
      </c>
      <c r="K1395">
        <v>2.9485923833195602</v>
      </c>
      <c r="L1395">
        <v>5.45182647127944</v>
      </c>
      <c r="M1395">
        <v>9.2181670598800398</v>
      </c>
      <c r="N1395">
        <v>0</v>
      </c>
      <c r="O1395">
        <v>0</v>
      </c>
      <c r="P1395">
        <v>0</v>
      </c>
      <c r="Q1395">
        <v>0</v>
      </c>
      <c r="R1395">
        <v>0</v>
      </c>
      <c r="S1395">
        <v>0</v>
      </c>
      <c r="T1395">
        <v>119</v>
      </c>
      <c r="U1395">
        <v>69</v>
      </c>
      <c r="V1395">
        <v>266.74532535160898</v>
      </c>
      <c r="W1395">
        <v>171.27093070344799</v>
      </c>
      <c r="X1395">
        <v>24.8697965264105</v>
      </c>
      <c r="Y1395">
        <v>391.355768233898</v>
      </c>
      <c r="Z1395">
        <v>16.085237105765</v>
      </c>
      <c r="AA1395" t="str">
        <f>IF(Table1[[#This Row],[MMSE]]&lt;10, "Severe", IF(AND(Table1[[#This Row],[MMSE]]&gt;10,Table1[[#This Row],[MMSE]]&lt;21),"Moderate",IF(AND(Table1[[#This Row],[MMSE]]&gt;=21,Table1[[#This Row],[MMSE]]&lt;25),"Mild","Normal")))</f>
        <v>Moderate</v>
      </c>
      <c r="AB1395">
        <v>8.5659073135704507</v>
      </c>
      <c r="AC1395">
        <v>0</v>
      </c>
      <c r="AD1395">
        <v>0</v>
      </c>
      <c r="AE1395">
        <v>5.0020734263221396</v>
      </c>
      <c r="AF1395">
        <v>1</v>
      </c>
      <c r="AG1395">
        <v>1</v>
      </c>
      <c r="AH1395">
        <v>0</v>
      </c>
      <c r="AI1395">
        <v>1</v>
      </c>
      <c r="AJ1395">
        <v>0</v>
      </c>
      <c r="AK1395">
        <v>0</v>
      </c>
      <c r="AL1395" t="s">
        <v>35</v>
      </c>
    </row>
    <row r="1396" spans="1:38" hidden="1" x14ac:dyDescent="0.2">
      <c r="A1396">
        <v>6145</v>
      </c>
      <c r="B1396">
        <v>67</v>
      </c>
      <c r="C1396" t="str">
        <f>QUOTIENT(Table1[[#This Row],[Age]],10)*10&amp;"-"&amp;(QUOTIENT(Table1[[#This Row],[Age]],10)*10)+9</f>
        <v>60-69</v>
      </c>
      <c r="D1396">
        <v>0</v>
      </c>
      <c r="E1396">
        <v>3</v>
      </c>
      <c r="F1396">
        <v>1</v>
      </c>
      <c r="G1396" s="3">
        <v>36.267696574369801</v>
      </c>
      <c r="H1396" s="3" t="str">
        <f>IF(Table1[[#This Row],[BMI]]&lt;18.5,"Underweight",IF(AND(Table1[[#This Row],[BMI]]&gt;=18.5,Table1[[#This Row],[BMI]]&lt;25),"Normal Weight",IF(AND(Table1[[#This Row],[BMI]]&gt;=25,Table1[[#This Row],[BMI]]&lt;30),"Overweight","Obesity")))</f>
        <v>Obesity</v>
      </c>
      <c r="I1396">
        <v>1</v>
      </c>
      <c r="J1396">
        <v>11.6676608044968</v>
      </c>
      <c r="K1396">
        <v>5.7541221493417201</v>
      </c>
      <c r="L1396">
        <v>5.2316881900950998</v>
      </c>
      <c r="M1396">
        <v>7.0513316833102904</v>
      </c>
      <c r="N1396">
        <v>1</v>
      </c>
      <c r="O1396">
        <v>0</v>
      </c>
      <c r="P1396">
        <v>0</v>
      </c>
      <c r="Q1396">
        <v>0</v>
      </c>
      <c r="R1396">
        <v>0</v>
      </c>
      <c r="S1396">
        <v>0</v>
      </c>
      <c r="T1396">
        <v>128</v>
      </c>
      <c r="U1396">
        <v>107</v>
      </c>
      <c r="V1396">
        <v>255.18005462224701</v>
      </c>
      <c r="W1396">
        <v>58.977544516650497</v>
      </c>
      <c r="X1396">
        <v>74.998117981316696</v>
      </c>
      <c r="Y1396">
        <v>383.28836898941802</v>
      </c>
      <c r="Z1396">
        <v>7.23725380381953</v>
      </c>
      <c r="AA1396" t="str">
        <f>IF(Table1[[#This Row],[MMSE]]&lt;10, "Severe", IF(AND(Table1[[#This Row],[MMSE]]&gt;10,Table1[[#This Row],[MMSE]]&lt;21),"Moderate",IF(AND(Table1[[#This Row],[MMSE]]&gt;=21,Table1[[#This Row],[MMSE]]&lt;25),"Mild","Normal")))</f>
        <v>Severe</v>
      </c>
      <c r="AB1396">
        <v>5.2728597734537699</v>
      </c>
      <c r="AC1396">
        <v>1</v>
      </c>
      <c r="AD1396">
        <v>0</v>
      </c>
      <c r="AE1396">
        <v>5.5707611548727201</v>
      </c>
      <c r="AF1396">
        <v>0</v>
      </c>
      <c r="AG1396">
        <v>0</v>
      </c>
      <c r="AH1396">
        <v>0</v>
      </c>
      <c r="AI1396">
        <v>0</v>
      </c>
      <c r="AJ1396">
        <v>0</v>
      </c>
      <c r="AK1396">
        <v>0</v>
      </c>
      <c r="AL1396" t="s">
        <v>35</v>
      </c>
    </row>
    <row r="1397" spans="1:38" hidden="1" x14ac:dyDescent="0.2">
      <c r="A1397">
        <v>6146</v>
      </c>
      <c r="B1397">
        <v>73</v>
      </c>
      <c r="C1397" t="str">
        <f>QUOTIENT(Table1[[#This Row],[Age]],10)*10&amp;"-"&amp;(QUOTIENT(Table1[[#This Row],[Age]],10)*10)+9</f>
        <v>70-79</v>
      </c>
      <c r="D1397">
        <v>1</v>
      </c>
      <c r="E1397">
        <v>0</v>
      </c>
      <c r="F1397">
        <v>0</v>
      </c>
      <c r="G1397" s="3">
        <v>20.399776023632398</v>
      </c>
      <c r="H1397" s="3" t="str">
        <f>IF(Table1[[#This Row],[BMI]]&lt;18.5,"Underweight",IF(AND(Table1[[#This Row],[BMI]]&gt;=18.5,Table1[[#This Row],[BMI]]&lt;25),"Normal Weight",IF(AND(Table1[[#This Row],[BMI]]&gt;=25,Table1[[#This Row],[BMI]]&lt;30),"Overweight","Obesity")))</f>
        <v>Normal Weight</v>
      </c>
      <c r="I1397">
        <v>1</v>
      </c>
      <c r="J1397">
        <v>13.211597994984601</v>
      </c>
      <c r="K1397">
        <v>3.3158217133743899</v>
      </c>
      <c r="L1397">
        <v>9.7101431627894303</v>
      </c>
      <c r="M1397">
        <v>7.9698710437515201</v>
      </c>
      <c r="N1397">
        <v>0</v>
      </c>
      <c r="O1397">
        <v>1</v>
      </c>
      <c r="P1397">
        <v>0</v>
      </c>
      <c r="Q1397">
        <v>1</v>
      </c>
      <c r="R1397">
        <v>0</v>
      </c>
      <c r="S1397">
        <v>0</v>
      </c>
      <c r="T1397">
        <v>176</v>
      </c>
      <c r="U1397">
        <v>63</v>
      </c>
      <c r="V1397">
        <v>242.849135769111</v>
      </c>
      <c r="W1397">
        <v>115.81344558383999</v>
      </c>
      <c r="X1397">
        <v>37.946941675863002</v>
      </c>
      <c r="Y1397">
        <v>391.637186738487</v>
      </c>
      <c r="Z1397">
        <v>3.7306170854240901</v>
      </c>
      <c r="AA1397" t="str">
        <f>IF(Table1[[#This Row],[MMSE]]&lt;10, "Severe", IF(AND(Table1[[#This Row],[MMSE]]&gt;10,Table1[[#This Row],[MMSE]]&lt;21),"Moderate",IF(AND(Table1[[#This Row],[MMSE]]&gt;=21,Table1[[#This Row],[MMSE]]&lt;25),"Mild","Normal")))</f>
        <v>Severe</v>
      </c>
      <c r="AB1397">
        <v>5.0354145592871404</v>
      </c>
      <c r="AC1397">
        <v>0</v>
      </c>
      <c r="AD1397">
        <v>0</v>
      </c>
      <c r="AE1397">
        <v>1.7120579225285599</v>
      </c>
      <c r="AF1397">
        <v>0</v>
      </c>
      <c r="AG1397">
        <v>1</v>
      </c>
      <c r="AH1397">
        <v>0</v>
      </c>
      <c r="AI1397">
        <v>0</v>
      </c>
      <c r="AJ1397">
        <v>0</v>
      </c>
      <c r="AK1397">
        <v>0</v>
      </c>
      <c r="AL1397" t="s">
        <v>35</v>
      </c>
    </row>
    <row r="1398" spans="1:38" hidden="1" x14ac:dyDescent="0.2">
      <c r="A1398">
        <v>6147</v>
      </c>
      <c r="B1398">
        <v>89</v>
      </c>
      <c r="C1398" t="str">
        <f>QUOTIENT(Table1[[#This Row],[Age]],10)*10&amp;"-"&amp;(QUOTIENT(Table1[[#This Row],[Age]],10)*10)+9</f>
        <v>80-89</v>
      </c>
      <c r="D1398">
        <v>1</v>
      </c>
      <c r="E1398">
        <v>0</v>
      </c>
      <c r="F1398">
        <v>1</v>
      </c>
      <c r="G1398" s="3">
        <v>29.8146714578542</v>
      </c>
      <c r="H1398" s="3" t="str">
        <f>IF(Table1[[#This Row],[BMI]]&lt;18.5,"Underweight",IF(AND(Table1[[#This Row],[BMI]]&gt;=18.5,Table1[[#This Row],[BMI]]&lt;25),"Normal Weight",IF(AND(Table1[[#This Row],[BMI]]&gt;=25,Table1[[#This Row],[BMI]]&lt;30),"Overweight","Obesity")))</f>
        <v>Overweight</v>
      </c>
      <c r="I1398">
        <v>0</v>
      </c>
      <c r="J1398">
        <v>9.3315220327159398</v>
      </c>
      <c r="K1398">
        <v>8.5641747517741701E-2</v>
      </c>
      <c r="L1398">
        <v>0.252643654316279</v>
      </c>
      <c r="M1398">
        <v>5.3476534764071202</v>
      </c>
      <c r="N1398">
        <v>0</v>
      </c>
      <c r="O1398">
        <v>0</v>
      </c>
      <c r="P1398">
        <v>0</v>
      </c>
      <c r="Q1398">
        <v>1</v>
      </c>
      <c r="R1398">
        <v>0</v>
      </c>
      <c r="S1398">
        <v>0</v>
      </c>
      <c r="T1398">
        <v>159</v>
      </c>
      <c r="U1398">
        <v>111</v>
      </c>
      <c r="V1398">
        <v>296.373869619461</v>
      </c>
      <c r="W1398">
        <v>190.01198817754599</v>
      </c>
      <c r="X1398">
        <v>66.345493421576293</v>
      </c>
      <c r="Y1398">
        <v>143.47528343623699</v>
      </c>
      <c r="Z1398">
        <v>9.8065968731334294</v>
      </c>
      <c r="AA1398" t="str">
        <f>IF(Table1[[#This Row],[MMSE]]&lt;10, "Severe", IF(AND(Table1[[#This Row],[MMSE]]&gt;10,Table1[[#This Row],[MMSE]]&lt;21),"Moderate",IF(AND(Table1[[#This Row],[MMSE]]&gt;=21,Table1[[#This Row],[MMSE]]&lt;25),"Mild","Normal")))</f>
        <v>Severe</v>
      </c>
      <c r="AB1398">
        <v>6.2663891232561397</v>
      </c>
      <c r="AC1398">
        <v>0</v>
      </c>
      <c r="AD1398">
        <v>0</v>
      </c>
      <c r="AE1398">
        <v>6.2140313484567598</v>
      </c>
      <c r="AF1398">
        <v>0</v>
      </c>
      <c r="AG1398">
        <v>0</v>
      </c>
      <c r="AH1398">
        <v>0</v>
      </c>
      <c r="AI1398">
        <v>0</v>
      </c>
      <c r="AJ1398">
        <v>0</v>
      </c>
      <c r="AK1398">
        <v>0</v>
      </c>
      <c r="AL1398" t="s">
        <v>35</v>
      </c>
    </row>
    <row r="1399" spans="1:38" x14ac:dyDescent="0.2">
      <c r="A1399">
        <v>6148</v>
      </c>
      <c r="B1399">
        <v>68</v>
      </c>
      <c r="C1399" t="str">
        <f>QUOTIENT(Table1[[#This Row],[Age]],10)*10&amp;"-"&amp;(QUOTIENT(Table1[[#This Row],[Age]],10)*10)+9</f>
        <v>60-69</v>
      </c>
      <c r="D1399">
        <v>0</v>
      </c>
      <c r="E1399">
        <v>0</v>
      </c>
      <c r="F1399">
        <v>3</v>
      </c>
      <c r="G1399" s="3">
        <v>21.5337429926285</v>
      </c>
      <c r="H1399" s="3" t="str">
        <f>IF(Table1[[#This Row],[BMI]]&lt;18.5,"Underweight",IF(AND(Table1[[#This Row],[BMI]]&gt;=18.5,Table1[[#This Row],[BMI]]&lt;25),"Normal Weight",IF(AND(Table1[[#This Row],[BMI]]&gt;=25,Table1[[#This Row],[BMI]]&lt;30),"Overweight","Obesity")))</f>
        <v>Normal Weight</v>
      </c>
      <c r="I1399">
        <v>0</v>
      </c>
      <c r="J1399">
        <v>8.8975670564624796</v>
      </c>
      <c r="K1399">
        <v>3.8047328901337698</v>
      </c>
      <c r="L1399">
        <v>2.17137644728267</v>
      </c>
      <c r="M1399">
        <v>6.79469654237404</v>
      </c>
      <c r="N1399">
        <v>0</v>
      </c>
      <c r="O1399">
        <v>0</v>
      </c>
      <c r="P1399">
        <v>0</v>
      </c>
      <c r="Q1399">
        <v>0</v>
      </c>
      <c r="R1399">
        <v>1</v>
      </c>
      <c r="S1399">
        <v>0</v>
      </c>
      <c r="T1399">
        <v>104</v>
      </c>
      <c r="U1399">
        <v>90</v>
      </c>
      <c r="V1399">
        <v>162.17731367495401</v>
      </c>
      <c r="W1399">
        <v>172.66350097193001</v>
      </c>
      <c r="X1399">
        <v>97.796736327534305</v>
      </c>
      <c r="Y1399">
        <v>186.78384079150399</v>
      </c>
      <c r="Z1399">
        <v>16.9958651763821</v>
      </c>
      <c r="AA1399" t="str">
        <f>IF(Table1[[#This Row],[MMSE]]&lt;10, "Severe", IF(AND(Table1[[#This Row],[MMSE]]&gt;10,Table1[[#This Row],[MMSE]]&lt;21),"Moderate",IF(AND(Table1[[#This Row],[MMSE]]&gt;=21,Table1[[#This Row],[MMSE]]&lt;25),"Mild","Normal")))</f>
        <v>Moderate</v>
      </c>
      <c r="AB1399">
        <v>8.0359655189952299</v>
      </c>
      <c r="AC1399">
        <v>0</v>
      </c>
      <c r="AD1399">
        <v>0</v>
      </c>
      <c r="AE1399">
        <v>9.26218337851566</v>
      </c>
      <c r="AF1399">
        <v>0</v>
      </c>
      <c r="AG1399">
        <v>0</v>
      </c>
      <c r="AH1399">
        <v>0</v>
      </c>
      <c r="AI1399">
        <v>0</v>
      </c>
      <c r="AJ1399">
        <v>0</v>
      </c>
      <c r="AK1399">
        <v>0</v>
      </c>
      <c r="AL1399" t="s">
        <v>35</v>
      </c>
    </row>
    <row r="1400" spans="1:38" hidden="1" x14ac:dyDescent="0.2">
      <c r="A1400">
        <v>6149</v>
      </c>
      <c r="B1400">
        <v>90</v>
      </c>
      <c r="C1400" t="str">
        <f>QUOTIENT(Table1[[#This Row],[Age]],10)*10&amp;"-"&amp;(QUOTIENT(Table1[[#This Row],[Age]],10)*10)+9</f>
        <v>90-99</v>
      </c>
      <c r="D1400">
        <v>0</v>
      </c>
      <c r="E1400">
        <v>0</v>
      </c>
      <c r="F1400">
        <v>0</v>
      </c>
      <c r="G1400" s="3">
        <v>16.826537862456501</v>
      </c>
      <c r="H1400" s="3" t="str">
        <f>IF(Table1[[#This Row],[BMI]]&lt;18.5,"Underweight",IF(AND(Table1[[#This Row],[BMI]]&gt;=18.5,Table1[[#This Row],[BMI]]&lt;25),"Normal Weight",IF(AND(Table1[[#This Row],[BMI]]&gt;=25,Table1[[#This Row],[BMI]]&lt;30),"Overweight","Obesity")))</f>
        <v>Underweight</v>
      </c>
      <c r="I1400">
        <v>1</v>
      </c>
      <c r="J1400">
        <v>5.7806294274577397</v>
      </c>
      <c r="K1400">
        <v>3.2728221003935598</v>
      </c>
      <c r="L1400">
        <v>7.7566398389188498</v>
      </c>
      <c r="M1400">
        <v>5.1249914181788796</v>
      </c>
      <c r="N1400">
        <v>0</v>
      </c>
      <c r="O1400">
        <v>0</v>
      </c>
      <c r="P1400">
        <v>0</v>
      </c>
      <c r="Q1400">
        <v>0</v>
      </c>
      <c r="R1400">
        <v>0</v>
      </c>
      <c r="S1400">
        <v>1</v>
      </c>
      <c r="T1400">
        <v>154</v>
      </c>
      <c r="U1400">
        <v>99</v>
      </c>
      <c r="V1400">
        <v>219.07656279440999</v>
      </c>
      <c r="W1400">
        <v>170.65018436621099</v>
      </c>
      <c r="X1400">
        <v>22.430905907263</v>
      </c>
      <c r="Y1400">
        <v>104.916445435227</v>
      </c>
      <c r="Z1400">
        <v>21.791838566354301</v>
      </c>
      <c r="AA1400" t="str">
        <f>IF(Table1[[#This Row],[MMSE]]&lt;10, "Severe", IF(AND(Table1[[#This Row],[MMSE]]&gt;10,Table1[[#This Row],[MMSE]]&lt;21),"Moderate",IF(AND(Table1[[#This Row],[MMSE]]&gt;=21,Table1[[#This Row],[MMSE]]&lt;25),"Mild","Normal")))</f>
        <v>Mild</v>
      </c>
      <c r="AB1400">
        <v>7.9293473582384602</v>
      </c>
      <c r="AC1400">
        <v>0</v>
      </c>
      <c r="AD1400">
        <v>0</v>
      </c>
      <c r="AE1400">
        <v>2.2300018803023001</v>
      </c>
      <c r="AF1400">
        <v>0</v>
      </c>
      <c r="AG1400">
        <v>0</v>
      </c>
      <c r="AH1400">
        <v>0</v>
      </c>
      <c r="AI1400">
        <v>0</v>
      </c>
      <c r="AJ1400">
        <v>1</v>
      </c>
      <c r="AK1400">
        <v>0</v>
      </c>
      <c r="AL1400" t="s">
        <v>35</v>
      </c>
    </row>
    <row r="1401" spans="1:38" hidden="1" x14ac:dyDescent="0.2">
      <c r="A1401">
        <v>6150</v>
      </c>
      <c r="B1401">
        <v>72</v>
      </c>
      <c r="C1401" t="str">
        <f>QUOTIENT(Table1[[#This Row],[Age]],10)*10&amp;"-"&amp;(QUOTIENT(Table1[[#This Row],[Age]],10)*10)+9</f>
        <v>70-79</v>
      </c>
      <c r="D1401">
        <v>1</v>
      </c>
      <c r="E1401">
        <v>0</v>
      </c>
      <c r="F1401">
        <v>1</v>
      </c>
      <c r="G1401" s="3">
        <v>18.248334652696599</v>
      </c>
      <c r="H1401" s="3" t="str">
        <f>IF(Table1[[#This Row],[BMI]]&lt;18.5,"Underweight",IF(AND(Table1[[#This Row],[BMI]]&gt;=18.5,Table1[[#This Row],[BMI]]&lt;25),"Normal Weight",IF(AND(Table1[[#This Row],[BMI]]&gt;=25,Table1[[#This Row],[BMI]]&lt;30),"Overweight","Obesity")))</f>
        <v>Underweight</v>
      </c>
      <c r="I1401">
        <v>1</v>
      </c>
      <c r="J1401">
        <v>6.9191644412236997</v>
      </c>
      <c r="K1401">
        <v>2.4331530139384401</v>
      </c>
      <c r="L1401">
        <v>0.69640130724333604</v>
      </c>
      <c r="M1401">
        <v>4.77491924722327</v>
      </c>
      <c r="N1401">
        <v>0</v>
      </c>
      <c r="O1401">
        <v>0</v>
      </c>
      <c r="P1401">
        <v>0</v>
      </c>
      <c r="Q1401">
        <v>1</v>
      </c>
      <c r="R1401">
        <v>0</v>
      </c>
      <c r="S1401">
        <v>0</v>
      </c>
      <c r="T1401">
        <v>167</v>
      </c>
      <c r="U1401">
        <v>71</v>
      </c>
      <c r="V1401">
        <v>244.63205710717801</v>
      </c>
      <c r="W1401">
        <v>99.771631337536107</v>
      </c>
      <c r="X1401">
        <v>57.3458960548015</v>
      </c>
      <c r="Y1401">
        <v>392.57804890667501</v>
      </c>
      <c r="Z1401">
        <v>24.865204189166899</v>
      </c>
      <c r="AA1401" t="str">
        <f>IF(Table1[[#This Row],[MMSE]]&lt;10, "Severe", IF(AND(Table1[[#This Row],[MMSE]]&gt;10,Table1[[#This Row],[MMSE]]&lt;21),"Moderate",IF(AND(Table1[[#This Row],[MMSE]]&gt;=21,Table1[[#This Row],[MMSE]]&lt;25),"Mild","Normal")))</f>
        <v>Mild</v>
      </c>
      <c r="AB1401">
        <v>7.5765653679179596</v>
      </c>
      <c r="AC1401">
        <v>0</v>
      </c>
      <c r="AD1401">
        <v>0</v>
      </c>
      <c r="AE1401">
        <v>7.7578636766298903</v>
      </c>
      <c r="AF1401">
        <v>0</v>
      </c>
      <c r="AG1401">
        <v>0</v>
      </c>
      <c r="AH1401">
        <v>0</v>
      </c>
      <c r="AI1401">
        <v>0</v>
      </c>
      <c r="AJ1401">
        <v>0</v>
      </c>
      <c r="AK1401">
        <v>0</v>
      </c>
      <c r="AL1401" t="s">
        <v>35</v>
      </c>
    </row>
    <row r="1402" spans="1:38" hidden="1" x14ac:dyDescent="0.2">
      <c r="A1402">
        <v>6151</v>
      </c>
      <c r="B1402">
        <v>78</v>
      </c>
      <c r="C1402" t="str">
        <f>QUOTIENT(Table1[[#This Row],[Age]],10)*10&amp;"-"&amp;(QUOTIENT(Table1[[#This Row],[Age]],10)*10)+9</f>
        <v>70-79</v>
      </c>
      <c r="D1402">
        <v>1</v>
      </c>
      <c r="E1402">
        <v>2</v>
      </c>
      <c r="F1402">
        <v>1</v>
      </c>
      <c r="G1402" s="3">
        <v>35.231907345398199</v>
      </c>
      <c r="H1402" s="3" t="str">
        <f>IF(Table1[[#This Row],[BMI]]&lt;18.5,"Underweight",IF(AND(Table1[[#This Row],[BMI]]&gt;=18.5,Table1[[#This Row],[BMI]]&lt;25),"Normal Weight",IF(AND(Table1[[#This Row],[BMI]]&gt;=25,Table1[[#This Row],[BMI]]&lt;30),"Overweight","Obesity")))</f>
        <v>Obesity</v>
      </c>
      <c r="I1402">
        <v>1</v>
      </c>
      <c r="J1402">
        <v>5.3733523099349698</v>
      </c>
      <c r="K1402">
        <v>1.74700016853899</v>
      </c>
      <c r="L1402">
        <v>1.1207994232913501</v>
      </c>
      <c r="M1402">
        <v>9.7438965927951298</v>
      </c>
      <c r="N1402">
        <v>1</v>
      </c>
      <c r="O1402">
        <v>0</v>
      </c>
      <c r="P1402">
        <v>0</v>
      </c>
      <c r="Q1402">
        <v>0</v>
      </c>
      <c r="R1402">
        <v>0</v>
      </c>
      <c r="S1402">
        <v>0</v>
      </c>
      <c r="T1402">
        <v>94</v>
      </c>
      <c r="U1402">
        <v>60</v>
      </c>
      <c r="V1402">
        <v>172.75938421514701</v>
      </c>
      <c r="W1402">
        <v>95.295421226580501</v>
      </c>
      <c r="X1402">
        <v>89.443767354921405</v>
      </c>
      <c r="Y1402">
        <v>116.359359365442</v>
      </c>
      <c r="Z1402">
        <v>22.471352250708001</v>
      </c>
      <c r="AA1402" t="str">
        <f>IF(Table1[[#This Row],[MMSE]]&lt;10, "Severe", IF(AND(Table1[[#This Row],[MMSE]]&gt;10,Table1[[#This Row],[MMSE]]&lt;21),"Moderate",IF(AND(Table1[[#This Row],[MMSE]]&gt;=21,Table1[[#This Row],[MMSE]]&lt;25),"Mild","Normal")))</f>
        <v>Mild</v>
      </c>
      <c r="AB1402">
        <v>8.93750793992246</v>
      </c>
      <c r="AC1402">
        <v>0</v>
      </c>
      <c r="AD1402">
        <v>1</v>
      </c>
      <c r="AE1402">
        <v>9.7168358596214404</v>
      </c>
      <c r="AF1402">
        <v>0</v>
      </c>
      <c r="AG1402">
        <v>0</v>
      </c>
      <c r="AH1402">
        <v>0</v>
      </c>
      <c r="AI1402">
        <v>0</v>
      </c>
      <c r="AJ1402">
        <v>0</v>
      </c>
      <c r="AK1402">
        <v>0</v>
      </c>
      <c r="AL1402" t="s">
        <v>35</v>
      </c>
    </row>
    <row r="1403" spans="1:38" x14ac:dyDescent="0.2">
      <c r="A1403">
        <v>6152</v>
      </c>
      <c r="B1403">
        <v>81</v>
      </c>
      <c r="C1403" t="str">
        <f>QUOTIENT(Table1[[#This Row],[Age]],10)*10&amp;"-"&amp;(QUOTIENT(Table1[[#This Row],[Age]],10)*10)+9</f>
        <v>80-89</v>
      </c>
      <c r="D1403">
        <v>1</v>
      </c>
      <c r="E1403">
        <v>0</v>
      </c>
      <c r="F1403">
        <v>3</v>
      </c>
      <c r="G1403" s="3">
        <v>23.179560355382399</v>
      </c>
      <c r="H1403" s="3" t="str">
        <f>IF(Table1[[#This Row],[BMI]]&lt;18.5,"Underweight",IF(AND(Table1[[#This Row],[BMI]]&gt;=18.5,Table1[[#This Row],[BMI]]&lt;25),"Normal Weight",IF(AND(Table1[[#This Row],[BMI]]&gt;=25,Table1[[#This Row],[BMI]]&lt;30),"Overweight","Obesity")))</f>
        <v>Normal Weight</v>
      </c>
      <c r="I1403">
        <v>1</v>
      </c>
      <c r="J1403">
        <v>3.24247367102992</v>
      </c>
      <c r="K1403">
        <v>7.0001611783776196</v>
      </c>
      <c r="L1403">
        <v>8.11984941043562</v>
      </c>
      <c r="M1403">
        <v>6.3507342753314298</v>
      </c>
      <c r="N1403">
        <v>0</v>
      </c>
      <c r="O1403">
        <v>0</v>
      </c>
      <c r="P1403">
        <v>0</v>
      </c>
      <c r="Q1403">
        <v>1</v>
      </c>
      <c r="R1403">
        <v>0</v>
      </c>
      <c r="S1403">
        <v>1</v>
      </c>
      <c r="T1403">
        <v>101</v>
      </c>
      <c r="U1403">
        <v>113</v>
      </c>
      <c r="V1403">
        <v>215.96417711897601</v>
      </c>
      <c r="W1403">
        <v>124.129859762009</v>
      </c>
      <c r="X1403">
        <v>86.154313592901502</v>
      </c>
      <c r="Y1403">
        <v>82.732076302461493</v>
      </c>
      <c r="Z1403">
        <v>15.374452019629199</v>
      </c>
      <c r="AA1403" t="str">
        <f>IF(Table1[[#This Row],[MMSE]]&lt;10, "Severe", IF(AND(Table1[[#This Row],[MMSE]]&gt;10,Table1[[#This Row],[MMSE]]&lt;21),"Moderate",IF(AND(Table1[[#This Row],[MMSE]]&gt;=21,Table1[[#This Row],[MMSE]]&lt;25),"Mild","Normal")))</f>
        <v>Moderate</v>
      </c>
      <c r="AB1403">
        <v>2.47861538754819</v>
      </c>
      <c r="AC1403">
        <v>1</v>
      </c>
      <c r="AD1403">
        <v>0</v>
      </c>
      <c r="AE1403">
        <v>7.1358278374620197</v>
      </c>
      <c r="AF1403">
        <v>0</v>
      </c>
      <c r="AG1403">
        <v>0</v>
      </c>
      <c r="AH1403">
        <v>0</v>
      </c>
      <c r="AI1403">
        <v>0</v>
      </c>
      <c r="AJ1403">
        <v>0</v>
      </c>
      <c r="AK1403">
        <v>1</v>
      </c>
      <c r="AL1403" t="s">
        <v>35</v>
      </c>
    </row>
    <row r="1404" spans="1:38" hidden="1" x14ac:dyDescent="0.2">
      <c r="A1404">
        <v>6153</v>
      </c>
      <c r="B1404">
        <v>67</v>
      </c>
      <c r="C1404" t="str">
        <f>QUOTIENT(Table1[[#This Row],[Age]],10)*10&amp;"-"&amp;(QUOTIENT(Table1[[#This Row],[Age]],10)*10)+9</f>
        <v>60-69</v>
      </c>
      <c r="D1404">
        <v>1</v>
      </c>
      <c r="E1404">
        <v>0</v>
      </c>
      <c r="F1404">
        <v>1</v>
      </c>
      <c r="G1404" s="3">
        <v>27.790551413393199</v>
      </c>
      <c r="H1404" s="3" t="str">
        <f>IF(Table1[[#This Row],[BMI]]&lt;18.5,"Underweight",IF(AND(Table1[[#This Row],[BMI]]&gt;=18.5,Table1[[#This Row],[BMI]]&lt;25),"Normal Weight",IF(AND(Table1[[#This Row],[BMI]]&gt;=25,Table1[[#This Row],[BMI]]&lt;30),"Overweight","Obesity")))</f>
        <v>Overweight</v>
      </c>
      <c r="I1404">
        <v>0</v>
      </c>
      <c r="J1404">
        <v>19.029173426505999</v>
      </c>
      <c r="K1404">
        <v>5.2848018418971803</v>
      </c>
      <c r="L1404">
        <v>9.5181178027989706</v>
      </c>
      <c r="M1404">
        <v>4.7364683875885998</v>
      </c>
      <c r="N1404">
        <v>0</v>
      </c>
      <c r="O1404">
        <v>0</v>
      </c>
      <c r="P1404">
        <v>0</v>
      </c>
      <c r="Q1404">
        <v>0</v>
      </c>
      <c r="R1404">
        <v>1</v>
      </c>
      <c r="S1404">
        <v>0</v>
      </c>
      <c r="T1404">
        <v>179</v>
      </c>
      <c r="U1404">
        <v>61</v>
      </c>
      <c r="V1404">
        <v>175.63846515503201</v>
      </c>
      <c r="W1404">
        <v>95.0539032592919</v>
      </c>
      <c r="X1404">
        <v>39.689200067788803</v>
      </c>
      <c r="Y1404">
        <v>387.21286118110999</v>
      </c>
      <c r="Z1404">
        <v>22.777818260371902</v>
      </c>
      <c r="AA1404" t="str">
        <f>IF(Table1[[#This Row],[MMSE]]&lt;10, "Severe", IF(AND(Table1[[#This Row],[MMSE]]&gt;10,Table1[[#This Row],[MMSE]]&lt;21),"Moderate",IF(AND(Table1[[#This Row],[MMSE]]&gt;=21,Table1[[#This Row],[MMSE]]&lt;25),"Mild","Normal")))</f>
        <v>Mild</v>
      </c>
      <c r="AB1404">
        <v>0.65842414662176496</v>
      </c>
      <c r="AC1404">
        <v>0</v>
      </c>
      <c r="AD1404">
        <v>0</v>
      </c>
      <c r="AE1404">
        <v>8.2251189264607198</v>
      </c>
      <c r="AF1404">
        <v>1</v>
      </c>
      <c r="AG1404">
        <v>0</v>
      </c>
      <c r="AH1404">
        <v>0</v>
      </c>
      <c r="AI1404">
        <v>0</v>
      </c>
      <c r="AJ1404">
        <v>1</v>
      </c>
      <c r="AK1404">
        <v>0</v>
      </c>
      <c r="AL1404" t="s">
        <v>35</v>
      </c>
    </row>
    <row r="1405" spans="1:38" hidden="1" x14ac:dyDescent="0.2">
      <c r="A1405">
        <v>6154</v>
      </c>
      <c r="B1405">
        <v>88</v>
      </c>
      <c r="C1405" t="str">
        <f>QUOTIENT(Table1[[#This Row],[Age]],10)*10&amp;"-"&amp;(QUOTIENT(Table1[[#This Row],[Age]],10)*10)+9</f>
        <v>80-89</v>
      </c>
      <c r="D1405">
        <v>0</v>
      </c>
      <c r="E1405">
        <v>3</v>
      </c>
      <c r="F1405">
        <v>2</v>
      </c>
      <c r="G1405" s="3">
        <v>19.375710649592701</v>
      </c>
      <c r="H1405" s="3" t="str">
        <f>IF(Table1[[#This Row],[BMI]]&lt;18.5,"Underweight",IF(AND(Table1[[#This Row],[BMI]]&gt;=18.5,Table1[[#This Row],[BMI]]&lt;25),"Normal Weight",IF(AND(Table1[[#This Row],[BMI]]&gt;=25,Table1[[#This Row],[BMI]]&lt;30),"Overweight","Obesity")))</f>
        <v>Normal Weight</v>
      </c>
      <c r="I1405">
        <v>1</v>
      </c>
      <c r="J1405">
        <v>9.8298300562430097</v>
      </c>
      <c r="K1405">
        <v>7.9291899864186997</v>
      </c>
      <c r="L1405">
        <v>1.8308468419322901</v>
      </c>
      <c r="M1405">
        <v>7.2491985097003599</v>
      </c>
      <c r="N1405">
        <v>0</v>
      </c>
      <c r="O1405">
        <v>0</v>
      </c>
      <c r="P1405">
        <v>0</v>
      </c>
      <c r="Q1405">
        <v>0</v>
      </c>
      <c r="R1405">
        <v>0</v>
      </c>
      <c r="S1405">
        <v>0</v>
      </c>
      <c r="T1405">
        <v>155</v>
      </c>
      <c r="U1405">
        <v>102</v>
      </c>
      <c r="V1405">
        <v>294.55355137952102</v>
      </c>
      <c r="W1405">
        <v>68.073133911943401</v>
      </c>
      <c r="X1405">
        <v>78.179918198280703</v>
      </c>
      <c r="Y1405">
        <v>324.047262760129</v>
      </c>
      <c r="Z1405">
        <v>8.9861337430886206</v>
      </c>
      <c r="AA1405" t="str">
        <f>IF(Table1[[#This Row],[MMSE]]&lt;10, "Severe", IF(AND(Table1[[#This Row],[MMSE]]&gt;10,Table1[[#This Row],[MMSE]]&lt;21),"Moderate",IF(AND(Table1[[#This Row],[MMSE]]&gt;=21,Table1[[#This Row],[MMSE]]&lt;25),"Mild","Normal")))</f>
        <v>Severe</v>
      </c>
      <c r="AB1405">
        <v>9.8093299808985694</v>
      </c>
      <c r="AC1405">
        <v>1</v>
      </c>
      <c r="AD1405">
        <v>1</v>
      </c>
      <c r="AE1405">
        <v>2.5295366610210999</v>
      </c>
      <c r="AF1405">
        <v>1</v>
      </c>
      <c r="AG1405">
        <v>0</v>
      </c>
      <c r="AH1405">
        <v>0</v>
      </c>
      <c r="AI1405">
        <v>1</v>
      </c>
      <c r="AJ1405">
        <v>0</v>
      </c>
      <c r="AK1405">
        <v>1</v>
      </c>
      <c r="AL1405" t="s">
        <v>35</v>
      </c>
    </row>
    <row r="1406" spans="1:38" hidden="1" x14ac:dyDescent="0.2">
      <c r="A1406">
        <v>6155</v>
      </c>
      <c r="B1406">
        <v>60</v>
      </c>
      <c r="C1406" t="str">
        <f>QUOTIENT(Table1[[#This Row],[Age]],10)*10&amp;"-"&amp;(QUOTIENT(Table1[[#This Row],[Age]],10)*10)+9</f>
        <v>60-69</v>
      </c>
      <c r="D1406">
        <v>0</v>
      </c>
      <c r="E1406">
        <v>0</v>
      </c>
      <c r="F1406">
        <v>1</v>
      </c>
      <c r="G1406" s="3">
        <v>19.9231395433495</v>
      </c>
      <c r="H1406" s="3" t="str">
        <f>IF(Table1[[#This Row],[BMI]]&lt;18.5,"Underweight",IF(AND(Table1[[#This Row],[BMI]]&gt;=18.5,Table1[[#This Row],[BMI]]&lt;25),"Normal Weight",IF(AND(Table1[[#This Row],[BMI]]&gt;=25,Table1[[#This Row],[BMI]]&lt;30),"Overweight","Obesity")))</f>
        <v>Normal Weight</v>
      </c>
      <c r="I1406">
        <v>0</v>
      </c>
      <c r="J1406">
        <v>7.3728840628181302</v>
      </c>
      <c r="K1406">
        <v>4.9965262868263203</v>
      </c>
      <c r="L1406">
        <v>6.1240185695279798</v>
      </c>
      <c r="M1406">
        <v>8.9228954310932593</v>
      </c>
      <c r="N1406">
        <v>0</v>
      </c>
      <c r="O1406">
        <v>0</v>
      </c>
      <c r="P1406">
        <v>0</v>
      </c>
      <c r="Q1406">
        <v>0</v>
      </c>
      <c r="R1406">
        <v>1</v>
      </c>
      <c r="S1406">
        <v>0</v>
      </c>
      <c r="T1406">
        <v>175</v>
      </c>
      <c r="U1406">
        <v>77</v>
      </c>
      <c r="V1406">
        <v>273.879561480598</v>
      </c>
      <c r="W1406">
        <v>130.99946453502</v>
      </c>
      <c r="X1406">
        <v>59.459451906569001</v>
      </c>
      <c r="Y1406">
        <v>238.777492275935</v>
      </c>
      <c r="Z1406">
        <v>26.1902571701151</v>
      </c>
      <c r="AA1406" t="str">
        <f>IF(Table1[[#This Row],[MMSE]]&lt;10, "Severe", IF(AND(Table1[[#This Row],[MMSE]]&gt;10,Table1[[#This Row],[MMSE]]&lt;21),"Moderate",IF(AND(Table1[[#This Row],[MMSE]]&gt;=21,Table1[[#This Row],[MMSE]]&lt;25),"Mild","Normal")))</f>
        <v>Normal</v>
      </c>
      <c r="AB1406">
        <v>5.7684547115951501</v>
      </c>
      <c r="AC1406">
        <v>0</v>
      </c>
      <c r="AD1406">
        <v>0</v>
      </c>
      <c r="AE1406">
        <v>9.3242184497237197</v>
      </c>
      <c r="AF1406">
        <v>0</v>
      </c>
      <c r="AG1406">
        <v>0</v>
      </c>
      <c r="AH1406">
        <v>0</v>
      </c>
      <c r="AI1406">
        <v>0</v>
      </c>
      <c r="AJ1406">
        <v>0</v>
      </c>
      <c r="AK1406">
        <v>0</v>
      </c>
      <c r="AL1406" t="s">
        <v>35</v>
      </c>
    </row>
    <row r="1407" spans="1:38" hidden="1" x14ac:dyDescent="0.2">
      <c r="A1407">
        <v>6156</v>
      </c>
      <c r="B1407">
        <v>70</v>
      </c>
      <c r="C1407" t="str">
        <f>QUOTIENT(Table1[[#This Row],[Age]],10)*10&amp;"-"&amp;(QUOTIENT(Table1[[#This Row],[Age]],10)*10)+9</f>
        <v>70-79</v>
      </c>
      <c r="D1407">
        <v>1</v>
      </c>
      <c r="E1407">
        <v>1</v>
      </c>
      <c r="F1407">
        <v>1</v>
      </c>
      <c r="G1407" s="3">
        <v>30.9361358700918</v>
      </c>
      <c r="H1407" s="3" t="str">
        <f>IF(Table1[[#This Row],[BMI]]&lt;18.5,"Underweight",IF(AND(Table1[[#This Row],[BMI]]&gt;=18.5,Table1[[#This Row],[BMI]]&lt;25),"Normal Weight",IF(AND(Table1[[#This Row],[BMI]]&gt;=25,Table1[[#This Row],[BMI]]&lt;30),"Overweight","Obesity")))</f>
        <v>Obesity</v>
      </c>
      <c r="I1407">
        <v>1</v>
      </c>
      <c r="J1407">
        <v>17.2673821142935</v>
      </c>
      <c r="K1407">
        <v>7.6675044349571504</v>
      </c>
      <c r="L1407">
        <v>3.7699172886765502</v>
      </c>
      <c r="M1407">
        <v>5.4678737823221804</v>
      </c>
      <c r="N1407">
        <v>0</v>
      </c>
      <c r="O1407">
        <v>0</v>
      </c>
      <c r="P1407">
        <v>0</v>
      </c>
      <c r="Q1407">
        <v>1</v>
      </c>
      <c r="R1407">
        <v>0</v>
      </c>
      <c r="S1407">
        <v>0</v>
      </c>
      <c r="T1407">
        <v>131</v>
      </c>
      <c r="U1407">
        <v>105</v>
      </c>
      <c r="V1407">
        <v>201.20659175962601</v>
      </c>
      <c r="W1407">
        <v>103.259772301496</v>
      </c>
      <c r="X1407">
        <v>81.898443709293005</v>
      </c>
      <c r="Y1407">
        <v>95.650134084685504</v>
      </c>
      <c r="Z1407">
        <v>24.0372605664482</v>
      </c>
      <c r="AA1407" t="str">
        <f>IF(Table1[[#This Row],[MMSE]]&lt;10, "Severe", IF(AND(Table1[[#This Row],[MMSE]]&gt;10,Table1[[#This Row],[MMSE]]&lt;21),"Moderate",IF(AND(Table1[[#This Row],[MMSE]]&gt;=21,Table1[[#This Row],[MMSE]]&lt;25),"Mild","Normal")))</f>
        <v>Mild</v>
      </c>
      <c r="AB1407">
        <v>4.9472465919894297</v>
      </c>
      <c r="AC1407">
        <v>0</v>
      </c>
      <c r="AD1407">
        <v>0</v>
      </c>
      <c r="AE1407">
        <v>8.1818330991592791</v>
      </c>
      <c r="AF1407">
        <v>0</v>
      </c>
      <c r="AG1407">
        <v>0</v>
      </c>
      <c r="AH1407">
        <v>0</v>
      </c>
      <c r="AI1407">
        <v>0</v>
      </c>
      <c r="AJ1407">
        <v>0</v>
      </c>
      <c r="AK1407">
        <v>0</v>
      </c>
      <c r="AL1407" t="s">
        <v>35</v>
      </c>
    </row>
    <row r="1408" spans="1:38" hidden="1" x14ac:dyDescent="0.2">
      <c r="A1408">
        <v>6157</v>
      </c>
      <c r="B1408">
        <v>62</v>
      </c>
      <c r="C1408" t="str">
        <f>QUOTIENT(Table1[[#This Row],[Age]],10)*10&amp;"-"&amp;(QUOTIENT(Table1[[#This Row],[Age]],10)*10)+9</f>
        <v>60-69</v>
      </c>
      <c r="D1408">
        <v>1</v>
      </c>
      <c r="E1408">
        <v>1</v>
      </c>
      <c r="F1408">
        <v>0</v>
      </c>
      <c r="G1408" s="3">
        <v>28.167351401259399</v>
      </c>
      <c r="H1408" s="3" t="str">
        <f>IF(Table1[[#This Row],[BMI]]&lt;18.5,"Underweight",IF(AND(Table1[[#This Row],[BMI]]&gt;=18.5,Table1[[#This Row],[BMI]]&lt;25),"Normal Weight",IF(AND(Table1[[#This Row],[BMI]]&gt;=25,Table1[[#This Row],[BMI]]&lt;30),"Overweight","Obesity")))</f>
        <v>Overweight</v>
      </c>
      <c r="I1408">
        <v>0</v>
      </c>
      <c r="J1408">
        <v>19.269207387362499</v>
      </c>
      <c r="K1408">
        <v>6.7853837733650302</v>
      </c>
      <c r="L1408">
        <v>5.2167708091638696</v>
      </c>
      <c r="M1408">
        <v>6.1687046030061996</v>
      </c>
      <c r="N1408">
        <v>0</v>
      </c>
      <c r="O1408">
        <v>0</v>
      </c>
      <c r="P1408">
        <v>0</v>
      </c>
      <c r="Q1408">
        <v>0</v>
      </c>
      <c r="R1408">
        <v>0</v>
      </c>
      <c r="S1408">
        <v>0</v>
      </c>
      <c r="T1408">
        <v>109</v>
      </c>
      <c r="U1408">
        <v>74</v>
      </c>
      <c r="V1408">
        <v>195.206225207323</v>
      </c>
      <c r="W1408">
        <v>155.72484470399399</v>
      </c>
      <c r="X1408">
        <v>75.831540139730606</v>
      </c>
      <c r="Y1408">
        <v>107.44886834377699</v>
      </c>
      <c r="Z1408">
        <v>27.405485247032502</v>
      </c>
      <c r="AA1408" t="str">
        <f>IF(Table1[[#This Row],[MMSE]]&lt;10, "Severe", IF(AND(Table1[[#This Row],[MMSE]]&gt;10,Table1[[#This Row],[MMSE]]&lt;21),"Moderate",IF(AND(Table1[[#This Row],[MMSE]]&gt;=21,Table1[[#This Row],[MMSE]]&lt;25),"Mild","Normal")))</f>
        <v>Normal</v>
      </c>
      <c r="AB1408">
        <v>8.1460794175907996</v>
      </c>
      <c r="AC1408">
        <v>0</v>
      </c>
      <c r="AD1408">
        <v>0</v>
      </c>
      <c r="AE1408">
        <v>8.9687428989915094</v>
      </c>
      <c r="AF1408">
        <v>0</v>
      </c>
      <c r="AG1408">
        <v>1</v>
      </c>
      <c r="AH1408">
        <v>0</v>
      </c>
      <c r="AI1408">
        <v>0</v>
      </c>
      <c r="AJ1408">
        <v>0</v>
      </c>
      <c r="AK1408">
        <v>0</v>
      </c>
      <c r="AL1408" t="s">
        <v>35</v>
      </c>
    </row>
    <row r="1409" spans="1:38" hidden="1" x14ac:dyDescent="0.2">
      <c r="A1409">
        <v>6158</v>
      </c>
      <c r="B1409">
        <v>60</v>
      </c>
      <c r="C1409" t="str">
        <f>QUOTIENT(Table1[[#This Row],[Age]],10)*10&amp;"-"&amp;(QUOTIENT(Table1[[#This Row],[Age]],10)*10)+9</f>
        <v>60-69</v>
      </c>
      <c r="D1409">
        <v>1</v>
      </c>
      <c r="E1409">
        <v>0</v>
      </c>
      <c r="F1409">
        <v>1</v>
      </c>
      <c r="G1409" s="3">
        <v>34.878161238334201</v>
      </c>
      <c r="H1409" s="3" t="str">
        <f>IF(Table1[[#This Row],[BMI]]&lt;18.5,"Underweight",IF(AND(Table1[[#This Row],[BMI]]&gt;=18.5,Table1[[#This Row],[BMI]]&lt;25),"Normal Weight",IF(AND(Table1[[#This Row],[BMI]]&gt;=25,Table1[[#This Row],[BMI]]&lt;30),"Overweight","Obesity")))</f>
        <v>Obesity</v>
      </c>
      <c r="I1409">
        <v>0</v>
      </c>
      <c r="J1409">
        <v>0.92376986633684899</v>
      </c>
      <c r="K1409">
        <v>2.7211506687432001</v>
      </c>
      <c r="L1409">
        <v>5.5808494929561103</v>
      </c>
      <c r="M1409">
        <v>6.3774302195589803</v>
      </c>
      <c r="N1409">
        <v>0</v>
      </c>
      <c r="O1409">
        <v>1</v>
      </c>
      <c r="P1409">
        <v>0</v>
      </c>
      <c r="Q1409">
        <v>0</v>
      </c>
      <c r="R1409">
        <v>1</v>
      </c>
      <c r="S1409">
        <v>1</v>
      </c>
      <c r="T1409">
        <v>169</v>
      </c>
      <c r="U1409">
        <v>98</v>
      </c>
      <c r="V1409">
        <v>203.58579690099501</v>
      </c>
      <c r="W1409">
        <v>88.632795141627398</v>
      </c>
      <c r="X1409">
        <v>90.262070241697103</v>
      </c>
      <c r="Y1409">
        <v>284.82311809772</v>
      </c>
      <c r="Z1409">
        <v>26.022097957108599</v>
      </c>
      <c r="AA1409" t="str">
        <f>IF(Table1[[#This Row],[MMSE]]&lt;10, "Severe", IF(AND(Table1[[#This Row],[MMSE]]&gt;10,Table1[[#This Row],[MMSE]]&lt;21),"Moderate",IF(AND(Table1[[#This Row],[MMSE]]&gt;=21,Table1[[#This Row],[MMSE]]&lt;25),"Mild","Normal")))</f>
        <v>Normal</v>
      </c>
      <c r="AB1409">
        <v>7.8835447914812997</v>
      </c>
      <c r="AC1409">
        <v>1</v>
      </c>
      <c r="AD1409">
        <v>0</v>
      </c>
      <c r="AE1409">
        <v>0.51396279173635395</v>
      </c>
      <c r="AF1409">
        <v>0</v>
      </c>
      <c r="AG1409">
        <v>1</v>
      </c>
      <c r="AH1409">
        <v>0</v>
      </c>
      <c r="AI1409">
        <v>0</v>
      </c>
      <c r="AJ1409">
        <v>1</v>
      </c>
      <c r="AK1409">
        <v>0</v>
      </c>
      <c r="AL1409" t="s">
        <v>35</v>
      </c>
    </row>
    <row r="1410" spans="1:38" x14ac:dyDescent="0.2">
      <c r="A1410">
        <v>6159</v>
      </c>
      <c r="B1410">
        <v>67</v>
      </c>
      <c r="C1410" t="str">
        <f>QUOTIENT(Table1[[#This Row],[Age]],10)*10&amp;"-"&amp;(QUOTIENT(Table1[[#This Row],[Age]],10)*10)+9</f>
        <v>60-69</v>
      </c>
      <c r="D1410">
        <v>1</v>
      </c>
      <c r="E1410">
        <v>3</v>
      </c>
      <c r="F1410">
        <v>0</v>
      </c>
      <c r="G1410" s="3">
        <v>34.698658055168004</v>
      </c>
      <c r="H1410" s="3" t="str">
        <f>IF(Table1[[#This Row],[BMI]]&lt;18.5,"Underweight",IF(AND(Table1[[#This Row],[BMI]]&gt;=18.5,Table1[[#This Row],[BMI]]&lt;25),"Normal Weight",IF(AND(Table1[[#This Row],[BMI]]&gt;=25,Table1[[#This Row],[BMI]]&lt;30),"Overweight","Obesity")))</f>
        <v>Obesity</v>
      </c>
      <c r="I1410">
        <v>0</v>
      </c>
      <c r="J1410">
        <v>10.765257520386401</v>
      </c>
      <c r="K1410">
        <v>4.4231619888040097</v>
      </c>
      <c r="L1410">
        <v>0.206094766987027</v>
      </c>
      <c r="M1410">
        <v>4.0061709198259399</v>
      </c>
      <c r="N1410">
        <v>1</v>
      </c>
      <c r="O1410">
        <v>0</v>
      </c>
      <c r="P1410">
        <v>0</v>
      </c>
      <c r="Q1410">
        <v>0</v>
      </c>
      <c r="R1410">
        <v>0</v>
      </c>
      <c r="S1410">
        <v>0</v>
      </c>
      <c r="T1410">
        <v>110</v>
      </c>
      <c r="U1410">
        <v>96</v>
      </c>
      <c r="V1410">
        <v>234.41308760928999</v>
      </c>
      <c r="W1410">
        <v>51.395414743031097</v>
      </c>
      <c r="X1410">
        <v>89.257843114583196</v>
      </c>
      <c r="Y1410">
        <v>128.95135970992499</v>
      </c>
      <c r="Z1410">
        <v>17.640357490078401</v>
      </c>
      <c r="AA1410" t="str">
        <f>IF(Table1[[#This Row],[MMSE]]&lt;10, "Severe", IF(AND(Table1[[#This Row],[MMSE]]&gt;10,Table1[[#This Row],[MMSE]]&lt;21),"Moderate",IF(AND(Table1[[#This Row],[MMSE]]&gt;=21,Table1[[#This Row],[MMSE]]&lt;25),"Mild","Normal")))</f>
        <v>Moderate</v>
      </c>
      <c r="AB1410">
        <v>3.71574791853189</v>
      </c>
      <c r="AC1410">
        <v>1</v>
      </c>
      <c r="AD1410">
        <v>1</v>
      </c>
      <c r="AE1410">
        <v>1.64224866492429</v>
      </c>
      <c r="AF1410">
        <v>0</v>
      </c>
      <c r="AG1410">
        <v>0</v>
      </c>
      <c r="AH1410">
        <v>0</v>
      </c>
      <c r="AI1410">
        <v>0</v>
      </c>
      <c r="AJ1410">
        <v>0</v>
      </c>
      <c r="AK1410">
        <v>1</v>
      </c>
      <c r="AL1410" t="s">
        <v>35</v>
      </c>
    </row>
    <row r="1411" spans="1:38" x14ac:dyDescent="0.2">
      <c r="A1411">
        <v>6160</v>
      </c>
      <c r="B1411">
        <v>71</v>
      </c>
      <c r="C1411" t="str">
        <f>QUOTIENT(Table1[[#This Row],[Age]],10)*10&amp;"-"&amp;(QUOTIENT(Table1[[#This Row],[Age]],10)*10)+9</f>
        <v>70-79</v>
      </c>
      <c r="D1411">
        <v>1</v>
      </c>
      <c r="E1411">
        <v>0</v>
      </c>
      <c r="F1411">
        <v>1</v>
      </c>
      <c r="G1411" s="3">
        <v>31.042306300547502</v>
      </c>
      <c r="H1411" s="3" t="str">
        <f>IF(Table1[[#This Row],[BMI]]&lt;18.5,"Underweight",IF(AND(Table1[[#This Row],[BMI]]&gt;=18.5,Table1[[#This Row],[BMI]]&lt;25),"Normal Weight",IF(AND(Table1[[#This Row],[BMI]]&gt;=25,Table1[[#This Row],[BMI]]&lt;30),"Overweight","Obesity")))</f>
        <v>Obesity</v>
      </c>
      <c r="I1411">
        <v>0</v>
      </c>
      <c r="J1411">
        <v>1.2911583051517801</v>
      </c>
      <c r="K1411">
        <v>3.0733352924363202</v>
      </c>
      <c r="L1411">
        <v>7.6588461920723798</v>
      </c>
      <c r="M1411">
        <v>4.1669078832210902</v>
      </c>
      <c r="N1411">
        <v>0</v>
      </c>
      <c r="O1411">
        <v>1</v>
      </c>
      <c r="P1411">
        <v>0</v>
      </c>
      <c r="Q1411">
        <v>0</v>
      </c>
      <c r="R1411">
        <v>0</v>
      </c>
      <c r="S1411">
        <v>0</v>
      </c>
      <c r="T1411">
        <v>140</v>
      </c>
      <c r="U1411">
        <v>97</v>
      </c>
      <c r="V1411">
        <v>250.871563760367</v>
      </c>
      <c r="W1411">
        <v>160.05071761610199</v>
      </c>
      <c r="X1411">
        <v>33.394644382105398</v>
      </c>
      <c r="Y1411">
        <v>396.476629903711</v>
      </c>
      <c r="Z1411">
        <v>17.7117081981303</v>
      </c>
      <c r="AA1411" t="str">
        <f>IF(Table1[[#This Row],[MMSE]]&lt;10, "Severe", IF(AND(Table1[[#This Row],[MMSE]]&gt;10,Table1[[#This Row],[MMSE]]&lt;21),"Moderate",IF(AND(Table1[[#This Row],[MMSE]]&gt;=21,Table1[[#This Row],[MMSE]]&lt;25),"Mild","Normal")))</f>
        <v>Moderate</v>
      </c>
      <c r="AB1411">
        <v>6.0379860853818403</v>
      </c>
      <c r="AC1411">
        <v>1</v>
      </c>
      <c r="AD1411">
        <v>0</v>
      </c>
      <c r="AE1411">
        <v>7.9697402287707604</v>
      </c>
      <c r="AF1411">
        <v>0</v>
      </c>
      <c r="AG1411">
        <v>0</v>
      </c>
      <c r="AH1411">
        <v>0</v>
      </c>
      <c r="AI1411">
        <v>0</v>
      </c>
      <c r="AJ1411">
        <v>1</v>
      </c>
      <c r="AK1411">
        <v>0</v>
      </c>
      <c r="AL1411" t="s">
        <v>35</v>
      </c>
    </row>
    <row r="1412" spans="1:38" x14ac:dyDescent="0.2">
      <c r="A1412">
        <v>6161</v>
      </c>
      <c r="B1412">
        <v>76</v>
      </c>
      <c r="C1412" t="str">
        <f>QUOTIENT(Table1[[#This Row],[Age]],10)*10&amp;"-"&amp;(QUOTIENT(Table1[[#This Row],[Age]],10)*10)+9</f>
        <v>70-79</v>
      </c>
      <c r="D1412">
        <v>0</v>
      </c>
      <c r="E1412">
        <v>3</v>
      </c>
      <c r="F1412">
        <v>3</v>
      </c>
      <c r="G1412" s="3">
        <v>24.972693760377901</v>
      </c>
      <c r="H1412" s="3" t="str">
        <f>IF(Table1[[#This Row],[BMI]]&lt;18.5,"Underweight",IF(AND(Table1[[#This Row],[BMI]]&gt;=18.5,Table1[[#This Row],[BMI]]&lt;25),"Normal Weight",IF(AND(Table1[[#This Row],[BMI]]&gt;=25,Table1[[#This Row],[BMI]]&lt;30),"Overweight","Obesity")))</f>
        <v>Normal Weight</v>
      </c>
      <c r="I1412">
        <v>0</v>
      </c>
      <c r="J1412">
        <v>13.8936405232546</v>
      </c>
      <c r="K1412">
        <v>3.4422064346347598</v>
      </c>
      <c r="L1412">
        <v>2.5938314746238502</v>
      </c>
      <c r="M1412">
        <v>4.0434010724445599</v>
      </c>
      <c r="N1412">
        <v>0</v>
      </c>
      <c r="O1412">
        <v>0</v>
      </c>
      <c r="P1412">
        <v>0</v>
      </c>
      <c r="Q1412">
        <v>0</v>
      </c>
      <c r="R1412">
        <v>0</v>
      </c>
      <c r="S1412">
        <v>0</v>
      </c>
      <c r="T1412">
        <v>132</v>
      </c>
      <c r="U1412">
        <v>62</v>
      </c>
      <c r="V1412">
        <v>292.58460864659202</v>
      </c>
      <c r="W1412">
        <v>66.541351101741796</v>
      </c>
      <c r="X1412">
        <v>45.3964390247788</v>
      </c>
      <c r="Y1412">
        <v>393.163523047529</v>
      </c>
      <c r="Z1412">
        <v>10.2537355494545</v>
      </c>
      <c r="AA1412" t="str">
        <f>IF(Table1[[#This Row],[MMSE]]&lt;10, "Severe", IF(AND(Table1[[#This Row],[MMSE]]&gt;10,Table1[[#This Row],[MMSE]]&lt;21),"Moderate",IF(AND(Table1[[#This Row],[MMSE]]&gt;=21,Table1[[#This Row],[MMSE]]&lt;25),"Mild","Normal")))</f>
        <v>Moderate</v>
      </c>
      <c r="AB1412">
        <v>1.9428461391720599</v>
      </c>
      <c r="AC1412">
        <v>0</v>
      </c>
      <c r="AD1412">
        <v>1</v>
      </c>
      <c r="AE1412">
        <v>6.4119320948982796</v>
      </c>
      <c r="AF1412">
        <v>0</v>
      </c>
      <c r="AG1412">
        <v>0</v>
      </c>
      <c r="AH1412">
        <v>0</v>
      </c>
      <c r="AI1412">
        <v>0</v>
      </c>
      <c r="AJ1412">
        <v>1</v>
      </c>
      <c r="AK1412">
        <v>1</v>
      </c>
      <c r="AL1412" t="s">
        <v>35</v>
      </c>
    </row>
    <row r="1413" spans="1:38" hidden="1" x14ac:dyDescent="0.2">
      <c r="A1413">
        <v>6162</v>
      </c>
      <c r="B1413">
        <v>87</v>
      </c>
      <c r="C1413" t="str">
        <f>QUOTIENT(Table1[[#This Row],[Age]],10)*10&amp;"-"&amp;(QUOTIENT(Table1[[#This Row],[Age]],10)*10)+9</f>
        <v>80-89</v>
      </c>
      <c r="D1413">
        <v>0</v>
      </c>
      <c r="E1413">
        <v>0</v>
      </c>
      <c r="F1413">
        <v>1</v>
      </c>
      <c r="G1413" s="3">
        <v>16.7923106006461</v>
      </c>
      <c r="H1413" s="3" t="str">
        <f>IF(Table1[[#This Row],[BMI]]&lt;18.5,"Underweight",IF(AND(Table1[[#This Row],[BMI]]&gt;=18.5,Table1[[#This Row],[BMI]]&lt;25),"Normal Weight",IF(AND(Table1[[#This Row],[BMI]]&gt;=25,Table1[[#This Row],[BMI]]&lt;30),"Overweight","Obesity")))</f>
        <v>Underweight</v>
      </c>
      <c r="I1413">
        <v>1</v>
      </c>
      <c r="J1413">
        <v>18.478373072326502</v>
      </c>
      <c r="K1413">
        <v>5.68555190725111</v>
      </c>
      <c r="L1413">
        <v>1.86733077083858</v>
      </c>
      <c r="M1413">
        <v>9.5671592129192806</v>
      </c>
      <c r="N1413">
        <v>1</v>
      </c>
      <c r="O1413">
        <v>0</v>
      </c>
      <c r="P1413">
        <v>1</v>
      </c>
      <c r="Q1413">
        <v>0</v>
      </c>
      <c r="R1413">
        <v>0</v>
      </c>
      <c r="S1413">
        <v>1</v>
      </c>
      <c r="T1413">
        <v>165</v>
      </c>
      <c r="U1413">
        <v>92</v>
      </c>
      <c r="V1413">
        <v>195.089894181283</v>
      </c>
      <c r="W1413">
        <v>173.161122754285</v>
      </c>
      <c r="X1413">
        <v>76.9675137780455</v>
      </c>
      <c r="Y1413">
        <v>289.48557426009899</v>
      </c>
      <c r="Z1413">
        <v>0.72269476962796597</v>
      </c>
      <c r="AA1413" t="str">
        <f>IF(Table1[[#This Row],[MMSE]]&lt;10, "Severe", IF(AND(Table1[[#This Row],[MMSE]]&gt;10,Table1[[#This Row],[MMSE]]&lt;21),"Moderate",IF(AND(Table1[[#This Row],[MMSE]]&gt;=21,Table1[[#This Row],[MMSE]]&lt;25),"Mild","Normal")))</f>
        <v>Severe</v>
      </c>
      <c r="AB1413">
        <v>8.7775413632680408</v>
      </c>
      <c r="AC1413">
        <v>0</v>
      </c>
      <c r="AD1413">
        <v>0</v>
      </c>
      <c r="AE1413">
        <v>0.84994447389205996</v>
      </c>
      <c r="AF1413">
        <v>1</v>
      </c>
      <c r="AG1413">
        <v>0</v>
      </c>
      <c r="AH1413">
        <v>0</v>
      </c>
      <c r="AI1413">
        <v>0</v>
      </c>
      <c r="AJ1413">
        <v>1</v>
      </c>
      <c r="AK1413">
        <v>0</v>
      </c>
      <c r="AL1413" t="s">
        <v>35</v>
      </c>
    </row>
    <row r="1414" spans="1:38" hidden="1" x14ac:dyDescent="0.2">
      <c r="A1414">
        <v>6163</v>
      </c>
      <c r="B1414">
        <v>66</v>
      </c>
      <c r="C1414" t="str">
        <f>QUOTIENT(Table1[[#This Row],[Age]],10)*10&amp;"-"&amp;(QUOTIENT(Table1[[#This Row],[Age]],10)*10)+9</f>
        <v>60-69</v>
      </c>
      <c r="D1414">
        <v>0</v>
      </c>
      <c r="E1414">
        <v>0</v>
      </c>
      <c r="F1414">
        <v>1</v>
      </c>
      <c r="G1414" s="3">
        <v>34.437362386990699</v>
      </c>
      <c r="H1414" s="3" t="str">
        <f>IF(Table1[[#This Row],[BMI]]&lt;18.5,"Underweight",IF(AND(Table1[[#This Row],[BMI]]&gt;=18.5,Table1[[#This Row],[BMI]]&lt;25),"Normal Weight",IF(AND(Table1[[#This Row],[BMI]]&gt;=25,Table1[[#This Row],[BMI]]&lt;30),"Overweight","Obesity")))</f>
        <v>Obesity</v>
      </c>
      <c r="I1414">
        <v>0</v>
      </c>
      <c r="J1414">
        <v>18.530706065600398</v>
      </c>
      <c r="K1414">
        <v>3.8742865766191601</v>
      </c>
      <c r="L1414">
        <v>5.3979918916567602</v>
      </c>
      <c r="M1414">
        <v>7.7837188427212096</v>
      </c>
      <c r="N1414">
        <v>1</v>
      </c>
      <c r="O1414">
        <v>0</v>
      </c>
      <c r="P1414">
        <v>0</v>
      </c>
      <c r="Q1414">
        <v>1</v>
      </c>
      <c r="R1414">
        <v>0</v>
      </c>
      <c r="S1414">
        <v>0</v>
      </c>
      <c r="T1414">
        <v>178</v>
      </c>
      <c r="U1414">
        <v>93</v>
      </c>
      <c r="V1414">
        <v>184.27983295423201</v>
      </c>
      <c r="W1414">
        <v>81.185559928785295</v>
      </c>
      <c r="X1414">
        <v>52.697564524773597</v>
      </c>
      <c r="Y1414">
        <v>338.630222545126</v>
      </c>
      <c r="Z1414">
        <v>3.8602724169413101</v>
      </c>
      <c r="AA1414" t="str">
        <f>IF(Table1[[#This Row],[MMSE]]&lt;10, "Severe", IF(AND(Table1[[#This Row],[MMSE]]&gt;10,Table1[[#This Row],[MMSE]]&lt;21),"Moderate",IF(AND(Table1[[#This Row],[MMSE]]&gt;=21,Table1[[#This Row],[MMSE]]&lt;25),"Mild","Normal")))</f>
        <v>Severe</v>
      </c>
      <c r="AB1414">
        <v>8.7864780898801893</v>
      </c>
      <c r="AC1414">
        <v>1</v>
      </c>
      <c r="AD1414">
        <v>0</v>
      </c>
      <c r="AE1414">
        <v>0.66781507498369497</v>
      </c>
      <c r="AF1414">
        <v>0</v>
      </c>
      <c r="AG1414">
        <v>0</v>
      </c>
      <c r="AH1414">
        <v>0</v>
      </c>
      <c r="AI1414">
        <v>0</v>
      </c>
      <c r="AJ1414">
        <v>1</v>
      </c>
      <c r="AK1414">
        <v>1</v>
      </c>
      <c r="AL1414" t="s">
        <v>35</v>
      </c>
    </row>
    <row r="1415" spans="1:38" x14ac:dyDescent="0.2">
      <c r="A1415">
        <v>6164</v>
      </c>
      <c r="B1415">
        <v>82</v>
      </c>
      <c r="C1415" t="str">
        <f>QUOTIENT(Table1[[#This Row],[Age]],10)*10&amp;"-"&amp;(QUOTIENT(Table1[[#This Row],[Age]],10)*10)+9</f>
        <v>80-89</v>
      </c>
      <c r="D1415">
        <v>0</v>
      </c>
      <c r="E1415">
        <v>0</v>
      </c>
      <c r="F1415">
        <v>2</v>
      </c>
      <c r="G1415" s="3">
        <v>29.513704406402901</v>
      </c>
      <c r="H1415" s="3" t="str">
        <f>IF(Table1[[#This Row],[BMI]]&lt;18.5,"Underweight",IF(AND(Table1[[#This Row],[BMI]]&gt;=18.5,Table1[[#This Row],[BMI]]&lt;25),"Normal Weight",IF(AND(Table1[[#This Row],[BMI]]&gt;=25,Table1[[#This Row],[BMI]]&lt;30),"Overweight","Obesity")))</f>
        <v>Overweight</v>
      </c>
      <c r="I1415">
        <v>0</v>
      </c>
      <c r="J1415">
        <v>16.507030280805601</v>
      </c>
      <c r="K1415">
        <v>0.75283335009116303</v>
      </c>
      <c r="L1415">
        <v>8.9470173542672509</v>
      </c>
      <c r="M1415">
        <v>8.3750110597871306</v>
      </c>
      <c r="N1415">
        <v>0</v>
      </c>
      <c r="O1415">
        <v>0</v>
      </c>
      <c r="P1415">
        <v>0</v>
      </c>
      <c r="Q1415">
        <v>0</v>
      </c>
      <c r="R1415">
        <v>0</v>
      </c>
      <c r="S1415">
        <v>0</v>
      </c>
      <c r="T1415">
        <v>106</v>
      </c>
      <c r="U1415">
        <v>93</v>
      </c>
      <c r="V1415">
        <v>264.34206441651202</v>
      </c>
      <c r="W1415">
        <v>64.842207168394694</v>
      </c>
      <c r="X1415">
        <v>69.728118006661703</v>
      </c>
      <c r="Y1415">
        <v>126.986541121363</v>
      </c>
      <c r="Z1415">
        <v>10.506778873385301</v>
      </c>
      <c r="AA1415" t="str">
        <f>IF(Table1[[#This Row],[MMSE]]&lt;10, "Severe", IF(AND(Table1[[#This Row],[MMSE]]&gt;10,Table1[[#This Row],[MMSE]]&lt;21),"Moderate",IF(AND(Table1[[#This Row],[MMSE]]&gt;=21,Table1[[#This Row],[MMSE]]&lt;25),"Mild","Normal")))</f>
        <v>Moderate</v>
      </c>
      <c r="AB1415">
        <v>9.5694069369956694</v>
      </c>
      <c r="AC1415">
        <v>0</v>
      </c>
      <c r="AD1415">
        <v>0</v>
      </c>
      <c r="AE1415">
        <v>5.1228064455693803</v>
      </c>
      <c r="AF1415">
        <v>1</v>
      </c>
      <c r="AG1415">
        <v>1</v>
      </c>
      <c r="AH1415">
        <v>1</v>
      </c>
      <c r="AI1415">
        <v>0</v>
      </c>
      <c r="AJ1415">
        <v>0</v>
      </c>
      <c r="AK1415">
        <v>0</v>
      </c>
      <c r="AL1415" t="s">
        <v>35</v>
      </c>
    </row>
    <row r="1416" spans="1:38" hidden="1" x14ac:dyDescent="0.2">
      <c r="A1416">
        <v>6165</v>
      </c>
      <c r="B1416">
        <v>71</v>
      </c>
      <c r="C1416" t="str">
        <f>QUOTIENT(Table1[[#This Row],[Age]],10)*10&amp;"-"&amp;(QUOTIENT(Table1[[#This Row],[Age]],10)*10)+9</f>
        <v>70-79</v>
      </c>
      <c r="D1416">
        <v>1</v>
      </c>
      <c r="E1416">
        <v>1</v>
      </c>
      <c r="F1416">
        <v>1</v>
      </c>
      <c r="G1416" s="3">
        <v>23.263395031280002</v>
      </c>
      <c r="H1416" s="3" t="str">
        <f>IF(Table1[[#This Row],[BMI]]&lt;18.5,"Underweight",IF(AND(Table1[[#This Row],[BMI]]&gt;=18.5,Table1[[#This Row],[BMI]]&lt;25),"Normal Weight",IF(AND(Table1[[#This Row],[BMI]]&gt;=25,Table1[[#This Row],[BMI]]&lt;30),"Overweight","Obesity")))</f>
        <v>Normal Weight</v>
      </c>
      <c r="I1416">
        <v>1</v>
      </c>
      <c r="J1416">
        <v>11.7855425079358</v>
      </c>
      <c r="K1416">
        <v>2.7882848083710399</v>
      </c>
      <c r="L1416">
        <v>4.2711577027108696</v>
      </c>
      <c r="M1416">
        <v>5.7275808921865199</v>
      </c>
      <c r="N1416">
        <v>1</v>
      </c>
      <c r="O1416">
        <v>0</v>
      </c>
      <c r="P1416">
        <v>0</v>
      </c>
      <c r="Q1416">
        <v>0</v>
      </c>
      <c r="R1416">
        <v>0</v>
      </c>
      <c r="S1416">
        <v>0</v>
      </c>
      <c r="T1416">
        <v>121</v>
      </c>
      <c r="U1416">
        <v>69</v>
      </c>
      <c r="V1416">
        <v>298.54612124546401</v>
      </c>
      <c r="W1416">
        <v>174.627985785493</v>
      </c>
      <c r="X1416">
        <v>96.938240106875895</v>
      </c>
      <c r="Y1416">
        <v>130.94738422405899</v>
      </c>
      <c r="Z1416">
        <v>0.455313946794344</v>
      </c>
      <c r="AA1416" t="str">
        <f>IF(Table1[[#This Row],[MMSE]]&lt;10, "Severe", IF(AND(Table1[[#This Row],[MMSE]]&gt;10,Table1[[#This Row],[MMSE]]&lt;21),"Moderate",IF(AND(Table1[[#This Row],[MMSE]]&gt;=21,Table1[[#This Row],[MMSE]]&lt;25),"Mild","Normal")))</f>
        <v>Severe</v>
      </c>
      <c r="AB1416">
        <v>5.4645377001356703</v>
      </c>
      <c r="AC1416">
        <v>0</v>
      </c>
      <c r="AD1416">
        <v>0</v>
      </c>
      <c r="AE1416">
        <v>7.8673149575739201</v>
      </c>
      <c r="AF1416">
        <v>0</v>
      </c>
      <c r="AG1416">
        <v>0</v>
      </c>
      <c r="AH1416">
        <v>0</v>
      </c>
      <c r="AI1416">
        <v>0</v>
      </c>
      <c r="AJ1416">
        <v>0</v>
      </c>
      <c r="AK1416">
        <v>0</v>
      </c>
      <c r="AL1416" t="s">
        <v>35</v>
      </c>
    </row>
    <row r="1417" spans="1:38" x14ac:dyDescent="0.2">
      <c r="A1417">
        <v>6166</v>
      </c>
      <c r="B1417">
        <v>85</v>
      </c>
      <c r="C1417" t="str">
        <f>QUOTIENT(Table1[[#This Row],[Age]],10)*10&amp;"-"&amp;(QUOTIENT(Table1[[#This Row],[Age]],10)*10)+9</f>
        <v>80-89</v>
      </c>
      <c r="D1417">
        <v>1</v>
      </c>
      <c r="E1417">
        <v>0</v>
      </c>
      <c r="F1417">
        <v>1</v>
      </c>
      <c r="G1417" s="3">
        <v>16.704725158067401</v>
      </c>
      <c r="H1417" s="3" t="str">
        <f>IF(Table1[[#This Row],[BMI]]&lt;18.5,"Underweight",IF(AND(Table1[[#This Row],[BMI]]&gt;=18.5,Table1[[#This Row],[BMI]]&lt;25),"Normal Weight",IF(AND(Table1[[#This Row],[BMI]]&gt;=25,Table1[[#This Row],[BMI]]&lt;30),"Overweight","Obesity")))</f>
        <v>Underweight</v>
      </c>
      <c r="I1417">
        <v>0</v>
      </c>
      <c r="J1417">
        <v>13.9060287855207</v>
      </c>
      <c r="K1417">
        <v>4.3539042505113796</v>
      </c>
      <c r="L1417">
        <v>2.3766475666319198</v>
      </c>
      <c r="M1417">
        <v>5.2799777813246704</v>
      </c>
      <c r="N1417">
        <v>0</v>
      </c>
      <c r="O1417">
        <v>0</v>
      </c>
      <c r="P1417">
        <v>0</v>
      </c>
      <c r="Q1417">
        <v>0</v>
      </c>
      <c r="R1417">
        <v>0</v>
      </c>
      <c r="S1417">
        <v>0</v>
      </c>
      <c r="T1417">
        <v>147</v>
      </c>
      <c r="U1417">
        <v>111</v>
      </c>
      <c r="V1417">
        <v>153.047615486311</v>
      </c>
      <c r="W1417">
        <v>195.09220306750001</v>
      </c>
      <c r="X1417">
        <v>69.460627455541399</v>
      </c>
      <c r="Y1417">
        <v>119.320744240591</v>
      </c>
      <c r="Z1417">
        <v>16.736705749598698</v>
      </c>
      <c r="AA1417" t="str">
        <f>IF(Table1[[#This Row],[MMSE]]&lt;10, "Severe", IF(AND(Table1[[#This Row],[MMSE]]&gt;10,Table1[[#This Row],[MMSE]]&lt;21),"Moderate",IF(AND(Table1[[#This Row],[MMSE]]&gt;=21,Table1[[#This Row],[MMSE]]&lt;25),"Mild","Normal")))</f>
        <v>Moderate</v>
      </c>
      <c r="AB1417">
        <v>6.0574152399223102</v>
      </c>
      <c r="AC1417">
        <v>0</v>
      </c>
      <c r="AD1417">
        <v>0</v>
      </c>
      <c r="AE1417">
        <v>0.85486241381345296</v>
      </c>
      <c r="AF1417">
        <v>0</v>
      </c>
      <c r="AG1417">
        <v>1</v>
      </c>
      <c r="AH1417">
        <v>0</v>
      </c>
      <c r="AI1417">
        <v>1</v>
      </c>
      <c r="AJ1417">
        <v>1</v>
      </c>
      <c r="AK1417">
        <v>0</v>
      </c>
      <c r="AL1417" t="s">
        <v>35</v>
      </c>
    </row>
    <row r="1418" spans="1:38" hidden="1" x14ac:dyDescent="0.2">
      <c r="A1418">
        <v>6167</v>
      </c>
      <c r="B1418">
        <v>74</v>
      </c>
      <c r="C1418" t="str">
        <f>QUOTIENT(Table1[[#This Row],[Age]],10)*10&amp;"-"&amp;(QUOTIENT(Table1[[#This Row],[Age]],10)*10)+9</f>
        <v>70-79</v>
      </c>
      <c r="D1418">
        <v>1</v>
      </c>
      <c r="E1418">
        <v>0</v>
      </c>
      <c r="F1418">
        <v>0</v>
      </c>
      <c r="G1418" s="3">
        <v>15.427472028355499</v>
      </c>
      <c r="H1418" s="3" t="str">
        <f>IF(Table1[[#This Row],[BMI]]&lt;18.5,"Underweight",IF(AND(Table1[[#This Row],[BMI]]&gt;=18.5,Table1[[#This Row],[BMI]]&lt;25),"Normal Weight",IF(AND(Table1[[#This Row],[BMI]]&gt;=25,Table1[[#This Row],[BMI]]&lt;30),"Overweight","Obesity")))</f>
        <v>Underweight</v>
      </c>
      <c r="I1418">
        <v>0</v>
      </c>
      <c r="J1418">
        <v>6.0162390700180097</v>
      </c>
      <c r="K1418">
        <v>7.3529887363653899</v>
      </c>
      <c r="L1418">
        <v>2.9491825349441201</v>
      </c>
      <c r="M1418">
        <v>4.5273519469984196</v>
      </c>
      <c r="N1418">
        <v>0</v>
      </c>
      <c r="O1418">
        <v>0</v>
      </c>
      <c r="P1418">
        <v>0</v>
      </c>
      <c r="Q1418">
        <v>0</v>
      </c>
      <c r="R1418">
        <v>0</v>
      </c>
      <c r="S1418">
        <v>0</v>
      </c>
      <c r="T1418">
        <v>134</v>
      </c>
      <c r="U1418">
        <v>114</v>
      </c>
      <c r="V1418">
        <v>220.46405335719601</v>
      </c>
      <c r="W1418">
        <v>181.49605698234399</v>
      </c>
      <c r="X1418">
        <v>37.464612332964798</v>
      </c>
      <c r="Y1418">
        <v>148.89729437347401</v>
      </c>
      <c r="Z1418">
        <v>6.50818379504706</v>
      </c>
      <c r="AA1418" t="str">
        <f>IF(Table1[[#This Row],[MMSE]]&lt;10, "Severe", IF(AND(Table1[[#This Row],[MMSE]]&gt;10,Table1[[#This Row],[MMSE]]&lt;21),"Moderate",IF(AND(Table1[[#This Row],[MMSE]]&gt;=21,Table1[[#This Row],[MMSE]]&lt;25),"Mild","Normal")))</f>
        <v>Severe</v>
      </c>
      <c r="AB1418">
        <v>0.740601259311916</v>
      </c>
      <c r="AC1418">
        <v>0</v>
      </c>
      <c r="AD1418">
        <v>0</v>
      </c>
      <c r="AE1418">
        <v>0.27784798348697898</v>
      </c>
      <c r="AF1418">
        <v>0</v>
      </c>
      <c r="AG1418">
        <v>0</v>
      </c>
      <c r="AH1418">
        <v>0</v>
      </c>
      <c r="AI1418">
        <v>0</v>
      </c>
      <c r="AJ1418">
        <v>1</v>
      </c>
      <c r="AK1418">
        <v>1</v>
      </c>
      <c r="AL1418" t="s">
        <v>35</v>
      </c>
    </row>
    <row r="1419" spans="1:38" hidden="1" x14ac:dyDescent="0.2">
      <c r="A1419">
        <v>6168</v>
      </c>
      <c r="B1419">
        <v>68</v>
      </c>
      <c r="C1419" t="str">
        <f>QUOTIENT(Table1[[#This Row],[Age]],10)*10&amp;"-"&amp;(QUOTIENT(Table1[[#This Row],[Age]],10)*10)+9</f>
        <v>60-69</v>
      </c>
      <c r="D1419">
        <v>0</v>
      </c>
      <c r="E1419">
        <v>1</v>
      </c>
      <c r="F1419">
        <v>2</v>
      </c>
      <c r="G1419" s="3">
        <v>27.3602807192961</v>
      </c>
      <c r="H1419" s="3" t="str">
        <f>IF(Table1[[#This Row],[BMI]]&lt;18.5,"Underweight",IF(AND(Table1[[#This Row],[BMI]]&gt;=18.5,Table1[[#This Row],[BMI]]&lt;25),"Normal Weight",IF(AND(Table1[[#This Row],[BMI]]&gt;=25,Table1[[#This Row],[BMI]]&lt;30),"Overweight","Obesity")))</f>
        <v>Overweight</v>
      </c>
      <c r="I1419">
        <v>1</v>
      </c>
      <c r="J1419">
        <v>3.2182365166446698</v>
      </c>
      <c r="K1419">
        <v>7.6369249650714197</v>
      </c>
      <c r="L1419">
        <v>5.3081535913975397</v>
      </c>
      <c r="M1419">
        <v>9.9142919356380101</v>
      </c>
      <c r="N1419">
        <v>0</v>
      </c>
      <c r="O1419">
        <v>0</v>
      </c>
      <c r="P1419">
        <v>0</v>
      </c>
      <c r="Q1419">
        <v>0</v>
      </c>
      <c r="R1419">
        <v>0</v>
      </c>
      <c r="S1419">
        <v>0</v>
      </c>
      <c r="T1419">
        <v>159</v>
      </c>
      <c r="U1419">
        <v>73</v>
      </c>
      <c r="V1419">
        <v>274.38633347291602</v>
      </c>
      <c r="W1419">
        <v>63.0220189104528</v>
      </c>
      <c r="X1419">
        <v>37.485357843908702</v>
      </c>
      <c r="Y1419">
        <v>332.50321842681001</v>
      </c>
      <c r="Z1419">
        <v>21.804166670529501</v>
      </c>
      <c r="AA1419" t="str">
        <f>IF(Table1[[#This Row],[MMSE]]&lt;10, "Severe", IF(AND(Table1[[#This Row],[MMSE]]&gt;10,Table1[[#This Row],[MMSE]]&lt;21),"Moderate",IF(AND(Table1[[#This Row],[MMSE]]&gt;=21,Table1[[#This Row],[MMSE]]&lt;25),"Mild","Normal")))</f>
        <v>Mild</v>
      </c>
      <c r="AB1419">
        <v>6.7251467629000103</v>
      </c>
      <c r="AC1419">
        <v>0</v>
      </c>
      <c r="AD1419">
        <v>0</v>
      </c>
      <c r="AE1419">
        <v>2.4656035851343501</v>
      </c>
      <c r="AF1419">
        <v>0</v>
      </c>
      <c r="AG1419">
        <v>0</v>
      </c>
      <c r="AH1419">
        <v>0</v>
      </c>
      <c r="AI1419">
        <v>0</v>
      </c>
      <c r="AJ1419">
        <v>1</v>
      </c>
      <c r="AK1419">
        <v>0</v>
      </c>
      <c r="AL1419" t="s">
        <v>35</v>
      </c>
    </row>
    <row r="1420" spans="1:38" x14ac:dyDescent="0.2">
      <c r="A1420">
        <v>6169</v>
      </c>
      <c r="B1420">
        <v>62</v>
      </c>
      <c r="C1420" t="str">
        <f>QUOTIENT(Table1[[#This Row],[Age]],10)*10&amp;"-"&amp;(QUOTIENT(Table1[[#This Row],[Age]],10)*10)+9</f>
        <v>60-69</v>
      </c>
      <c r="D1420">
        <v>1</v>
      </c>
      <c r="E1420">
        <v>0</v>
      </c>
      <c r="F1420">
        <v>3</v>
      </c>
      <c r="G1420" s="3">
        <v>22.441162394836699</v>
      </c>
      <c r="H1420" s="3" t="str">
        <f>IF(Table1[[#This Row],[BMI]]&lt;18.5,"Underweight",IF(AND(Table1[[#This Row],[BMI]]&gt;=18.5,Table1[[#This Row],[BMI]]&lt;25),"Normal Weight",IF(AND(Table1[[#This Row],[BMI]]&gt;=25,Table1[[#This Row],[BMI]]&lt;30),"Overweight","Obesity")))</f>
        <v>Normal Weight</v>
      </c>
      <c r="I1420">
        <v>0</v>
      </c>
      <c r="J1420">
        <v>14.2010715536858</v>
      </c>
      <c r="K1420">
        <v>7.9927385415534404</v>
      </c>
      <c r="L1420">
        <v>4.1603349504005998</v>
      </c>
      <c r="M1420">
        <v>9.8510979497375502</v>
      </c>
      <c r="N1420">
        <v>0</v>
      </c>
      <c r="O1420">
        <v>0</v>
      </c>
      <c r="P1420">
        <v>1</v>
      </c>
      <c r="Q1420">
        <v>1</v>
      </c>
      <c r="R1420">
        <v>0</v>
      </c>
      <c r="S1420">
        <v>0</v>
      </c>
      <c r="T1420">
        <v>142</v>
      </c>
      <c r="U1420">
        <v>72</v>
      </c>
      <c r="V1420">
        <v>214.438138445851</v>
      </c>
      <c r="W1420">
        <v>102.67533876288</v>
      </c>
      <c r="X1420">
        <v>40.363692779679603</v>
      </c>
      <c r="Y1420">
        <v>135.34521686430401</v>
      </c>
      <c r="Z1420">
        <v>20.830204941552498</v>
      </c>
      <c r="AA1420" t="str">
        <f>IF(Table1[[#This Row],[MMSE]]&lt;10, "Severe", IF(AND(Table1[[#This Row],[MMSE]]&gt;10,Table1[[#This Row],[MMSE]]&lt;21),"Moderate",IF(AND(Table1[[#This Row],[MMSE]]&gt;=21,Table1[[#This Row],[MMSE]]&lt;25),"Mild","Normal")))</f>
        <v>Moderate</v>
      </c>
      <c r="AB1420">
        <v>9.6529474557772499</v>
      </c>
      <c r="AC1420">
        <v>0</v>
      </c>
      <c r="AD1420">
        <v>0</v>
      </c>
      <c r="AE1420">
        <v>7.2413478865474401</v>
      </c>
      <c r="AF1420">
        <v>0</v>
      </c>
      <c r="AG1420">
        <v>0</v>
      </c>
      <c r="AH1420">
        <v>1</v>
      </c>
      <c r="AI1420">
        <v>0</v>
      </c>
      <c r="AJ1420">
        <v>1</v>
      </c>
      <c r="AK1420">
        <v>0</v>
      </c>
      <c r="AL1420" t="s">
        <v>35</v>
      </c>
    </row>
    <row r="1421" spans="1:38" hidden="1" x14ac:dyDescent="0.2">
      <c r="A1421">
        <v>6170</v>
      </c>
      <c r="B1421">
        <v>66</v>
      </c>
      <c r="C1421" t="str">
        <f>QUOTIENT(Table1[[#This Row],[Age]],10)*10&amp;"-"&amp;(QUOTIENT(Table1[[#This Row],[Age]],10)*10)+9</f>
        <v>60-69</v>
      </c>
      <c r="D1421">
        <v>0</v>
      </c>
      <c r="E1421">
        <v>0</v>
      </c>
      <c r="F1421">
        <v>3</v>
      </c>
      <c r="G1421" s="3">
        <v>19.963095557498001</v>
      </c>
      <c r="H1421" s="3" t="str">
        <f>IF(Table1[[#This Row],[BMI]]&lt;18.5,"Underweight",IF(AND(Table1[[#This Row],[BMI]]&gt;=18.5,Table1[[#This Row],[BMI]]&lt;25),"Normal Weight",IF(AND(Table1[[#This Row],[BMI]]&gt;=25,Table1[[#This Row],[BMI]]&lt;30),"Overweight","Obesity")))</f>
        <v>Normal Weight</v>
      </c>
      <c r="I1421">
        <v>1</v>
      </c>
      <c r="J1421">
        <v>17.127549036315401</v>
      </c>
      <c r="K1421">
        <v>0.256366627751697</v>
      </c>
      <c r="L1421">
        <v>2.1325259134061598</v>
      </c>
      <c r="M1421">
        <v>4.9685555646816901</v>
      </c>
      <c r="N1421">
        <v>0</v>
      </c>
      <c r="O1421">
        <v>0</v>
      </c>
      <c r="P1421">
        <v>0</v>
      </c>
      <c r="Q1421">
        <v>0</v>
      </c>
      <c r="R1421">
        <v>0</v>
      </c>
      <c r="S1421">
        <v>0</v>
      </c>
      <c r="T1421">
        <v>146</v>
      </c>
      <c r="U1421">
        <v>118</v>
      </c>
      <c r="V1421">
        <v>209.63296695854501</v>
      </c>
      <c r="W1421">
        <v>63.763143009544201</v>
      </c>
      <c r="X1421">
        <v>42.067659925730901</v>
      </c>
      <c r="Y1421">
        <v>255.16114999803199</v>
      </c>
      <c r="Z1421">
        <v>25.192438132381501</v>
      </c>
      <c r="AA1421" t="str">
        <f>IF(Table1[[#This Row],[MMSE]]&lt;10, "Severe", IF(AND(Table1[[#This Row],[MMSE]]&gt;10,Table1[[#This Row],[MMSE]]&lt;21),"Moderate",IF(AND(Table1[[#This Row],[MMSE]]&gt;=21,Table1[[#This Row],[MMSE]]&lt;25),"Mild","Normal")))</f>
        <v>Normal</v>
      </c>
      <c r="AB1421">
        <v>8.2033826885924892</v>
      </c>
      <c r="AC1421">
        <v>0</v>
      </c>
      <c r="AD1421">
        <v>0</v>
      </c>
      <c r="AE1421">
        <v>7.6146099256831601</v>
      </c>
      <c r="AF1421">
        <v>0</v>
      </c>
      <c r="AG1421">
        <v>0</v>
      </c>
      <c r="AH1421">
        <v>1</v>
      </c>
      <c r="AI1421">
        <v>1</v>
      </c>
      <c r="AJ1421">
        <v>0</v>
      </c>
      <c r="AK1421">
        <v>0</v>
      </c>
      <c r="AL1421" t="s">
        <v>35</v>
      </c>
    </row>
    <row r="1422" spans="1:38" hidden="1" x14ac:dyDescent="0.2">
      <c r="A1422">
        <v>6171</v>
      </c>
      <c r="B1422">
        <v>89</v>
      </c>
      <c r="C1422" t="str">
        <f>QUOTIENT(Table1[[#This Row],[Age]],10)*10&amp;"-"&amp;(QUOTIENT(Table1[[#This Row],[Age]],10)*10)+9</f>
        <v>80-89</v>
      </c>
      <c r="D1422">
        <v>1</v>
      </c>
      <c r="E1422">
        <v>2</v>
      </c>
      <c r="F1422">
        <v>2</v>
      </c>
      <c r="G1422" s="3">
        <v>31.750120983685999</v>
      </c>
      <c r="H1422" s="3" t="str">
        <f>IF(Table1[[#This Row],[BMI]]&lt;18.5,"Underweight",IF(AND(Table1[[#This Row],[BMI]]&gt;=18.5,Table1[[#This Row],[BMI]]&lt;25),"Normal Weight",IF(AND(Table1[[#This Row],[BMI]]&gt;=25,Table1[[#This Row],[BMI]]&lt;30),"Overweight","Obesity")))</f>
        <v>Obesity</v>
      </c>
      <c r="I1422">
        <v>0</v>
      </c>
      <c r="J1422">
        <v>4.5615670888231996</v>
      </c>
      <c r="K1422">
        <v>1.79890589826939</v>
      </c>
      <c r="L1422">
        <v>0.50912863742078995</v>
      </c>
      <c r="M1422">
        <v>6.3831439236765704</v>
      </c>
      <c r="N1422">
        <v>0</v>
      </c>
      <c r="O1422">
        <v>0</v>
      </c>
      <c r="P1422">
        <v>0</v>
      </c>
      <c r="Q1422">
        <v>0</v>
      </c>
      <c r="R1422">
        <v>0</v>
      </c>
      <c r="S1422">
        <v>0</v>
      </c>
      <c r="T1422">
        <v>135</v>
      </c>
      <c r="U1422">
        <v>95</v>
      </c>
      <c r="V1422">
        <v>203.342604650292</v>
      </c>
      <c r="W1422">
        <v>107.702010719152</v>
      </c>
      <c r="X1422">
        <v>24.6143998130648</v>
      </c>
      <c r="Y1422">
        <v>333.985138061859</v>
      </c>
      <c r="Z1422">
        <v>22.7368988845604</v>
      </c>
      <c r="AA1422" t="str">
        <f>IF(Table1[[#This Row],[MMSE]]&lt;10, "Severe", IF(AND(Table1[[#This Row],[MMSE]]&gt;10,Table1[[#This Row],[MMSE]]&lt;21),"Moderate",IF(AND(Table1[[#This Row],[MMSE]]&gt;=21,Table1[[#This Row],[MMSE]]&lt;25),"Mild","Normal")))</f>
        <v>Mild</v>
      </c>
      <c r="AB1422">
        <v>8.3827784634065203</v>
      </c>
      <c r="AC1422">
        <v>0</v>
      </c>
      <c r="AD1422">
        <v>1</v>
      </c>
      <c r="AE1422">
        <v>8.4012686195618294</v>
      </c>
      <c r="AF1422">
        <v>1</v>
      </c>
      <c r="AG1422">
        <v>0</v>
      </c>
      <c r="AH1422">
        <v>0</v>
      </c>
      <c r="AI1422">
        <v>1</v>
      </c>
      <c r="AJ1422">
        <v>0</v>
      </c>
      <c r="AK1422">
        <v>0</v>
      </c>
      <c r="AL1422" t="s">
        <v>35</v>
      </c>
    </row>
    <row r="1423" spans="1:38" x14ac:dyDescent="0.2">
      <c r="A1423">
        <v>6172</v>
      </c>
      <c r="B1423">
        <v>72</v>
      </c>
      <c r="C1423" t="str">
        <f>QUOTIENT(Table1[[#This Row],[Age]],10)*10&amp;"-"&amp;(QUOTIENT(Table1[[#This Row],[Age]],10)*10)+9</f>
        <v>70-79</v>
      </c>
      <c r="D1423">
        <v>1</v>
      </c>
      <c r="E1423">
        <v>0</v>
      </c>
      <c r="F1423">
        <v>2</v>
      </c>
      <c r="G1423" s="3">
        <v>24.7775568345733</v>
      </c>
      <c r="H1423" s="3" t="str">
        <f>IF(Table1[[#This Row],[BMI]]&lt;18.5,"Underweight",IF(AND(Table1[[#This Row],[BMI]]&gt;=18.5,Table1[[#This Row],[BMI]]&lt;25),"Normal Weight",IF(AND(Table1[[#This Row],[BMI]]&gt;=25,Table1[[#This Row],[BMI]]&lt;30),"Overweight","Obesity")))</f>
        <v>Normal Weight</v>
      </c>
      <c r="I1423">
        <v>0</v>
      </c>
      <c r="J1423">
        <v>10.8307532609765</v>
      </c>
      <c r="K1423">
        <v>6.6465403101449496</v>
      </c>
      <c r="L1423">
        <v>7.1714325416504199</v>
      </c>
      <c r="M1423">
        <v>6.0224587784290096</v>
      </c>
      <c r="N1423">
        <v>0</v>
      </c>
      <c r="O1423">
        <v>0</v>
      </c>
      <c r="P1423">
        <v>0</v>
      </c>
      <c r="Q1423">
        <v>0</v>
      </c>
      <c r="R1423">
        <v>0</v>
      </c>
      <c r="S1423">
        <v>1</v>
      </c>
      <c r="T1423">
        <v>112</v>
      </c>
      <c r="U1423">
        <v>107</v>
      </c>
      <c r="V1423">
        <v>251.008739791864</v>
      </c>
      <c r="W1423">
        <v>155.310881003227</v>
      </c>
      <c r="X1423">
        <v>78.937397229552005</v>
      </c>
      <c r="Y1423">
        <v>316.182851169331</v>
      </c>
      <c r="Z1423">
        <v>14.489181186953701</v>
      </c>
      <c r="AA1423" t="str">
        <f>IF(Table1[[#This Row],[MMSE]]&lt;10, "Severe", IF(AND(Table1[[#This Row],[MMSE]]&gt;10,Table1[[#This Row],[MMSE]]&lt;21),"Moderate",IF(AND(Table1[[#This Row],[MMSE]]&gt;=21,Table1[[#This Row],[MMSE]]&lt;25),"Mild","Normal")))</f>
        <v>Moderate</v>
      </c>
      <c r="AB1423">
        <v>0.29692854666624602</v>
      </c>
      <c r="AC1423">
        <v>1</v>
      </c>
      <c r="AD1423">
        <v>0</v>
      </c>
      <c r="AE1423">
        <v>4.43655839282766</v>
      </c>
      <c r="AF1423">
        <v>0</v>
      </c>
      <c r="AG1423">
        <v>0</v>
      </c>
      <c r="AH1423">
        <v>0</v>
      </c>
      <c r="AI1423">
        <v>0</v>
      </c>
      <c r="AJ1423">
        <v>0</v>
      </c>
      <c r="AK1423">
        <v>1</v>
      </c>
      <c r="AL1423" t="s">
        <v>35</v>
      </c>
    </row>
    <row r="1424" spans="1:38" hidden="1" x14ac:dyDescent="0.2">
      <c r="A1424">
        <v>6173</v>
      </c>
      <c r="B1424">
        <v>68</v>
      </c>
      <c r="C1424" t="str">
        <f>QUOTIENT(Table1[[#This Row],[Age]],10)*10&amp;"-"&amp;(QUOTIENT(Table1[[#This Row],[Age]],10)*10)+9</f>
        <v>60-69</v>
      </c>
      <c r="D1424">
        <v>1</v>
      </c>
      <c r="E1424">
        <v>1</v>
      </c>
      <c r="F1424">
        <v>1</v>
      </c>
      <c r="G1424" s="3">
        <v>33.081728003443999</v>
      </c>
      <c r="H1424" s="3" t="str">
        <f>IF(Table1[[#This Row],[BMI]]&lt;18.5,"Underweight",IF(AND(Table1[[#This Row],[BMI]]&gt;=18.5,Table1[[#This Row],[BMI]]&lt;25),"Normal Weight",IF(AND(Table1[[#This Row],[BMI]]&gt;=25,Table1[[#This Row],[BMI]]&lt;30),"Overweight","Obesity")))</f>
        <v>Obesity</v>
      </c>
      <c r="I1424">
        <v>0</v>
      </c>
      <c r="J1424">
        <v>18.4888212054462</v>
      </c>
      <c r="K1424">
        <v>3.5737926356010599</v>
      </c>
      <c r="L1424">
        <v>2.8400307646238501</v>
      </c>
      <c r="M1424">
        <v>9.7756866517332099</v>
      </c>
      <c r="N1424">
        <v>1</v>
      </c>
      <c r="O1424">
        <v>0</v>
      </c>
      <c r="P1424">
        <v>0</v>
      </c>
      <c r="Q1424">
        <v>0</v>
      </c>
      <c r="R1424">
        <v>0</v>
      </c>
      <c r="S1424">
        <v>0</v>
      </c>
      <c r="T1424">
        <v>113</v>
      </c>
      <c r="U1424">
        <v>72</v>
      </c>
      <c r="V1424">
        <v>166.178194721175</v>
      </c>
      <c r="W1424">
        <v>181.001686004091</v>
      </c>
      <c r="X1424">
        <v>68.841490824236004</v>
      </c>
      <c r="Y1424">
        <v>113.615312380579</v>
      </c>
      <c r="Z1424">
        <v>6.8401118855358902</v>
      </c>
      <c r="AA1424" t="str">
        <f>IF(Table1[[#This Row],[MMSE]]&lt;10, "Severe", IF(AND(Table1[[#This Row],[MMSE]]&gt;10,Table1[[#This Row],[MMSE]]&lt;21),"Moderate",IF(AND(Table1[[#This Row],[MMSE]]&gt;=21,Table1[[#This Row],[MMSE]]&lt;25),"Mild","Normal")))</f>
        <v>Severe</v>
      </c>
      <c r="AB1424">
        <v>0.79348550482649705</v>
      </c>
      <c r="AC1424">
        <v>0</v>
      </c>
      <c r="AD1424">
        <v>0</v>
      </c>
      <c r="AE1424">
        <v>0.43511349135034599</v>
      </c>
      <c r="AF1424">
        <v>0</v>
      </c>
      <c r="AG1424">
        <v>0</v>
      </c>
      <c r="AH1424">
        <v>1</v>
      </c>
      <c r="AI1424">
        <v>1</v>
      </c>
      <c r="AJ1424">
        <v>1</v>
      </c>
      <c r="AK1424">
        <v>1</v>
      </c>
      <c r="AL1424" t="s">
        <v>35</v>
      </c>
    </row>
    <row r="1425" spans="1:38" hidden="1" x14ac:dyDescent="0.2">
      <c r="A1425">
        <v>6174</v>
      </c>
      <c r="B1425">
        <v>68</v>
      </c>
      <c r="C1425" t="str">
        <f>QUOTIENT(Table1[[#This Row],[Age]],10)*10&amp;"-"&amp;(QUOTIENT(Table1[[#This Row],[Age]],10)*10)+9</f>
        <v>60-69</v>
      </c>
      <c r="D1425">
        <v>0</v>
      </c>
      <c r="E1425">
        <v>0</v>
      </c>
      <c r="F1425">
        <v>1</v>
      </c>
      <c r="G1425" s="3">
        <v>22.488233831219901</v>
      </c>
      <c r="H1425" s="3" t="str">
        <f>IF(Table1[[#This Row],[BMI]]&lt;18.5,"Underweight",IF(AND(Table1[[#This Row],[BMI]]&gt;=18.5,Table1[[#This Row],[BMI]]&lt;25),"Normal Weight",IF(AND(Table1[[#This Row],[BMI]]&gt;=25,Table1[[#This Row],[BMI]]&lt;30),"Overweight","Obesity")))</f>
        <v>Normal Weight</v>
      </c>
      <c r="I1425">
        <v>0</v>
      </c>
      <c r="J1425">
        <v>14.455975258723701</v>
      </c>
      <c r="K1425">
        <v>7.3925400249340996</v>
      </c>
      <c r="L1425">
        <v>8.6899231282079192</v>
      </c>
      <c r="M1425">
        <v>4.6712902722405296</v>
      </c>
      <c r="N1425">
        <v>0</v>
      </c>
      <c r="O1425">
        <v>0</v>
      </c>
      <c r="P1425">
        <v>0</v>
      </c>
      <c r="Q1425">
        <v>1</v>
      </c>
      <c r="R1425">
        <v>0</v>
      </c>
      <c r="S1425">
        <v>1</v>
      </c>
      <c r="T1425">
        <v>176</v>
      </c>
      <c r="U1425">
        <v>97</v>
      </c>
      <c r="V1425">
        <v>297.68732293919601</v>
      </c>
      <c r="W1425">
        <v>60.0694141764628</v>
      </c>
      <c r="X1425">
        <v>31.212625168461798</v>
      </c>
      <c r="Y1425">
        <v>99.134958172905399</v>
      </c>
      <c r="Z1425">
        <v>3.6986918219471199</v>
      </c>
      <c r="AA1425" t="str">
        <f>IF(Table1[[#This Row],[MMSE]]&lt;10, "Severe", IF(AND(Table1[[#This Row],[MMSE]]&gt;10,Table1[[#This Row],[MMSE]]&lt;21),"Moderate",IF(AND(Table1[[#This Row],[MMSE]]&gt;=21,Table1[[#This Row],[MMSE]]&lt;25),"Mild","Normal")))</f>
        <v>Severe</v>
      </c>
      <c r="AB1425">
        <v>3.84677756149381</v>
      </c>
      <c r="AC1425">
        <v>0</v>
      </c>
      <c r="AD1425">
        <v>0</v>
      </c>
      <c r="AE1425">
        <v>2.8307510608687001</v>
      </c>
      <c r="AF1425">
        <v>0</v>
      </c>
      <c r="AG1425">
        <v>0</v>
      </c>
      <c r="AH1425">
        <v>0</v>
      </c>
      <c r="AI1425">
        <v>0</v>
      </c>
      <c r="AJ1425">
        <v>0</v>
      </c>
      <c r="AK1425">
        <v>1</v>
      </c>
      <c r="AL1425" t="s">
        <v>35</v>
      </c>
    </row>
    <row r="1426" spans="1:38" hidden="1" x14ac:dyDescent="0.2">
      <c r="A1426">
        <v>6175</v>
      </c>
      <c r="B1426">
        <v>73</v>
      </c>
      <c r="C1426" t="str">
        <f>QUOTIENT(Table1[[#This Row],[Age]],10)*10&amp;"-"&amp;(QUOTIENT(Table1[[#This Row],[Age]],10)*10)+9</f>
        <v>70-79</v>
      </c>
      <c r="D1426">
        <v>0</v>
      </c>
      <c r="E1426">
        <v>0</v>
      </c>
      <c r="F1426">
        <v>2</v>
      </c>
      <c r="G1426" s="3">
        <v>20.079091862337801</v>
      </c>
      <c r="H1426" s="3" t="str">
        <f>IF(Table1[[#This Row],[BMI]]&lt;18.5,"Underweight",IF(AND(Table1[[#This Row],[BMI]]&gt;=18.5,Table1[[#This Row],[BMI]]&lt;25),"Normal Weight",IF(AND(Table1[[#This Row],[BMI]]&gt;=25,Table1[[#This Row],[BMI]]&lt;30),"Overweight","Obesity")))</f>
        <v>Normal Weight</v>
      </c>
      <c r="I1426">
        <v>0</v>
      </c>
      <c r="J1426">
        <v>4.3047890318563997</v>
      </c>
      <c r="K1426">
        <v>4.0212621317652504</v>
      </c>
      <c r="L1426">
        <v>3.4464621984369002</v>
      </c>
      <c r="M1426">
        <v>7.8178782331959598</v>
      </c>
      <c r="N1426">
        <v>1</v>
      </c>
      <c r="O1426">
        <v>0</v>
      </c>
      <c r="P1426">
        <v>1</v>
      </c>
      <c r="Q1426">
        <v>0</v>
      </c>
      <c r="R1426">
        <v>0</v>
      </c>
      <c r="S1426">
        <v>0</v>
      </c>
      <c r="T1426">
        <v>110</v>
      </c>
      <c r="U1426">
        <v>108</v>
      </c>
      <c r="V1426">
        <v>194.407913533341</v>
      </c>
      <c r="W1426">
        <v>124.017039278011</v>
      </c>
      <c r="X1426">
        <v>49.0039633101036</v>
      </c>
      <c r="Y1426">
        <v>221.49941202434101</v>
      </c>
      <c r="Z1426">
        <v>9.8852517092435708</v>
      </c>
      <c r="AA1426" t="str">
        <f>IF(Table1[[#This Row],[MMSE]]&lt;10, "Severe", IF(AND(Table1[[#This Row],[MMSE]]&gt;10,Table1[[#This Row],[MMSE]]&lt;21),"Moderate",IF(AND(Table1[[#This Row],[MMSE]]&gt;=21,Table1[[#This Row],[MMSE]]&lt;25),"Mild","Normal")))</f>
        <v>Severe</v>
      </c>
      <c r="AB1426">
        <v>8.1569556877053593</v>
      </c>
      <c r="AC1426">
        <v>0</v>
      </c>
      <c r="AD1426">
        <v>1</v>
      </c>
      <c r="AE1426">
        <v>9.6121006063696495</v>
      </c>
      <c r="AF1426">
        <v>0</v>
      </c>
      <c r="AG1426">
        <v>0</v>
      </c>
      <c r="AH1426">
        <v>0</v>
      </c>
      <c r="AI1426">
        <v>0</v>
      </c>
      <c r="AJ1426">
        <v>0</v>
      </c>
      <c r="AK1426">
        <v>0</v>
      </c>
      <c r="AL1426" t="s">
        <v>35</v>
      </c>
    </row>
    <row r="1427" spans="1:38" hidden="1" x14ac:dyDescent="0.2">
      <c r="A1427">
        <v>6176</v>
      </c>
      <c r="B1427">
        <v>76</v>
      </c>
      <c r="C1427" t="str">
        <f>QUOTIENT(Table1[[#This Row],[Age]],10)*10&amp;"-"&amp;(QUOTIENT(Table1[[#This Row],[Age]],10)*10)+9</f>
        <v>70-79</v>
      </c>
      <c r="D1427">
        <v>1</v>
      </c>
      <c r="E1427">
        <v>2</v>
      </c>
      <c r="F1427">
        <v>2</v>
      </c>
      <c r="G1427" s="3">
        <v>19.9636691472334</v>
      </c>
      <c r="H1427" s="3" t="str">
        <f>IF(Table1[[#This Row],[BMI]]&lt;18.5,"Underweight",IF(AND(Table1[[#This Row],[BMI]]&gt;=18.5,Table1[[#This Row],[BMI]]&lt;25),"Normal Weight",IF(AND(Table1[[#This Row],[BMI]]&gt;=25,Table1[[#This Row],[BMI]]&lt;30),"Overweight","Obesity")))</f>
        <v>Normal Weight</v>
      </c>
      <c r="I1427">
        <v>1</v>
      </c>
      <c r="J1427">
        <v>11.6248755911832</v>
      </c>
      <c r="K1427">
        <v>9.2570009364934798</v>
      </c>
      <c r="L1427">
        <v>0.349244391217785</v>
      </c>
      <c r="M1427">
        <v>6.7472269425571598</v>
      </c>
      <c r="N1427">
        <v>0</v>
      </c>
      <c r="O1427">
        <v>0</v>
      </c>
      <c r="P1427">
        <v>0</v>
      </c>
      <c r="Q1427">
        <v>0</v>
      </c>
      <c r="R1427">
        <v>0</v>
      </c>
      <c r="S1427">
        <v>0</v>
      </c>
      <c r="T1427">
        <v>141</v>
      </c>
      <c r="U1427">
        <v>81</v>
      </c>
      <c r="V1427">
        <v>156.049503513616</v>
      </c>
      <c r="W1427">
        <v>54.895197484243297</v>
      </c>
      <c r="X1427">
        <v>64.606458145466107</v>
      </c>
      <c r="Y1427">
        <v>357.09262705444098</v>
      </c>
      <c r="Z1427">
        <v>28.0772006181706</v>
      </c>
      <c r="AA1427" t="str">
        <f>IF(Table1[[#This Row],[MMSE]]&lt;10, "Severe", IF(AND(Table1[[#This Row],[MMSE]]&gt;10,Table1[[#This Row],[MMSE]]&lt;21),"Moderate",IF(AND(Table1[[#This Row],[MMSE]]&gt;=21,Table1[[#This Row],[MMSE]]&lt;25),"Mild","Normal")))</f>
        <v>Normal</v>
      </c>
      <c r="AB1427">
        <v>1.28381034534315</v>
      </c>
      <c r="AC1427">
        <v>0</v>
      </c>
      <c r="AD1427">
        <v>0</v>
      </c>
      <c r="AE1427">
        <v>0.80140560653337101</v>
      </c>
      <c r="AF1427">
        <v>0</v>
      </c>
      <c r="AG1427">
        <v>0</v>
      </c>
      <c r="AH1427">
        <v>0</v>
      </c>
      <c r="AI1427">
        <v>0</v>
      </c>
      <c r="AJ1427">
        <v>1</v>
      </c>
      <c r="AK1427">
        <v>0</v>
      </c>
      <c r="AL1427" t="s">
        <v>35</v>
      </c>
    </row>
    <row r="1428" spans="1:38" hidden="1" x14ac:dyDescent="0.2">
      <c r="A1428">
        <v>6177</v>
      </c>
      <c r="B1428">
        <v>67</v>
      </c>
      <c r="C1428" t="str">
        <f>QUOTIENT(Table1[[#This Row],[Age]],10)*10&amp;"-"&amp;(QUOTIENT(Table1[[#This Row],[Age]],10)*10)+9</f>
        <v>60-69</v>
      </c>
      <c r="D1428">
        <v>0</v>
      </c>
      <c r="E1428">
        <v>0</v>
      </c>
      <c r="F1428">
        <v>1</v>
      </c>
      <c r="G1428" s="3">
        <v>20.902714785400299</v>
      </c>
      <c r="H1428" s="3" t="str">
        <f>IF(Table1[[#This Row],[BMI]]&lt;18.5,"Underweight",IF(AND(Table1[[#This Row],[BMI]]&gt;=18.5,Table1[[#This Row],[BMI]]&lt;25),"Normal Weight",IF(AND(Table1[[#This Row],[BMI]]&gt;=25,Table1[[#This Row],[BMI]]&lt;30),"Overweight","Obesity")))</f>
        <v>Normal Weight</v>
      </c>
      <c r="I1428">
        <v>1</v>
      </c>
      <c r="J1428">
        <v>19.072701115407199</v>
      </c>
      <c r="K1428">
        <v>9.1712467494610301</v>
      </c>
      <c r="L1428">
        <v>8.5399953600847098</v>
      </c>
      <c r="M1428">
        <v>4.92570148340854</v>
      </c>
      <c r="N1428">
        <v>0</v>
      </c>
      <c r="O1428">
        <v>0</v>
      </c>
      <c r="P1428">
        <v>0</v>
      </c>
      <c r="Q1428">
        <v>0</v>
      </c>
      <c r="R1428">
        <v>0</v>
      </c>
      <c r="S1428">
        <v>0</v>
      </c>
      <c r="T1428">
        <v>93</v>
      </c>
      <c r="U1428">
        <v>114</v>
      </c>
      <c r="V1428">
        <v>268.746052240891</v>
      </c>
      <c r="W1428">
        <v>137.151110686229</v>
      </c>
      <c r="X1428">
        <v>52.291280314295598</v>
      </c>
      <c r="Y1428">
        <v>277.98641847873802</v>
      </c>
      <c r="Z1428">
        <v>7.5661787249474903</v>
      </c>
      <c r="AA1428" t="str">
        <f>IF(Table1[[#This Row],[MMSE]]&lt;10, "Severe", IF(AND(Table1[[#This Row],[MMSE]]&gt;10,Table1[[#This Row],[MMSE]]&lt;21),"Moderate",IF(AND(Table1[[#This Row],[MMSE]]&gt;=21,Table1[[#This Row],[MMSE]]&lt;25),"Mild","Normal")))</f>
        <v>Severe</v>
      </c>
      <c r="AB1428">
        <v>0.64979075440234801</v>
      </c>
      <c r="AC1428">
        <v>1</v>
      </c>
      <c r="AD1428">
        <v>0</v>
      </c>
      <c r="AE1428">
        <v>5.8065183458905301</v>
      </c>
      <c r="AF1428">
        <v>0</v>
      </c>
      <c r="AG1428">
        <v>0</v>
      </c>
      <c r="AH1428">
        <v>0</v>
      </c>
      <c r="AI1428">
        <v>0</v>
      </c>
      <c r="AJ1428">
        <v>0</v>
      </c>
      <c r="AK1428">
        <v>1</v>
      </c>
      <c r="AL1428" t="s">
        <v>35</v>
      </c>
    </row>
    <row r="1429" spans="1:38" hidden="1" x14ac:dyDescent="0.2">
      <c r="A1429">
        <v>6178</v>
      </c>
      <c r="B1429">
        <v>70</v>
      </c>
      <c r="C1429" t="str">
        <f>QUOTIENT(Table1[[#This Row],[Age]],10)*10&amp;"-"&amp;(QUOTIENT(Table1[[#This Row],[Age]],10)*10)+9</f>
        <v>70-79</v>
      </c>
      <c r="D1429">
        <v>1</v>
      </c>
      <c r="E1429">
        <v>0</v>
      </c>
      <c r="F1429">
        <v>1</v>
      </c>
      <c r="G1429" s="3">
        <v>34.915286430425098</v>
      </c>
      <c r="H1429" s="3" t="str">
        <f>IF(Table1[[#This Row],[BMI]]&lt;18.5,"Underweight",IF(AND(Table1[[#This Row],[BMI]]&gt;=18.5,Table1[[#This Row],[BMI]]&lt;25),"Normal Weight",IF(AND(Table1[[#This Row],[BMI]]&gt;=25,Table1[[#This Row],[BMI]]&lt;30),"Overweight","Obesity")))</f>
        <v>Obesity</v>
      </c>
      <c r="I1429">
        <v>0</v>
      </c>
      <c r="J1429">
        <v>2.20986077644447</v>
      </c>
      <c r="K1429">
        <v>9.4469019064303907</v>
      </c>
      <c r="L1429">
        <v>0.181289691441159</v>
      </c>
      <c r="M1429">
        <v>9.7239034675468297</v>
      </c>
      <c r="N1429">
        <v>0</v>
      </c>
      <c r="O1429">
        <v>0</v>
      </c>
      <c r="P1429">
        <v>0</v>
      </c>
      <c r="Q1429">
        <v>0</v>
      </c>
      <c r="R1429">
        <v>0</v>
      </c>
      <c r="S1429">
        <v>0</v>
      </c>
      <c r="T1429">
        <v>129</v>
      </c>
      <c r="U1429">
        <v>113</v>
      </c>
      <c r="V1429">
        <v>271.84821414637599</v>
      </c>
      <c r="W1429">
        <v>136.09059130898299</v>
      </c>
      <c r="X1429">
        <v>68.978306415941006</v>
      </c>
      <c r="Y1429">
        <v>163.55167175709499</v>
      </c>
      <c r="Z1429">
        <v>8.3949100192059305</v>
      </c>
      <c r="AA1429" t="str">
        <f>IF(Table1[[#This Row],[MMSE]]&lt;10, "Severe", IF(AND(Table1[[#This Row],[MMSE]]&gt;10,Table1[[#This Row],[MMSE]]&lt;21),"Moderate",IF(AND(Table1[[#This Row],[MMSE]]&gt;=21,Table1[[#This Row],[MMSE]]&lt;25),"Mild","Normal")))</f>
        <v>Severe</v>
      </c>
      <c r="AB1429">
        <v>8.2040031721930209</v>
      </c>
      <c r="AC1429">
        <v>0</v>
      </c>
      <c r="AD1429">
        <v>1</v>
      </c>
      <c r="AE1429">
        <v>2.4638378789261202</v>
      </c>
      <c r="AF1429">
        <v>0</v>
      </c>
      <c r="AG1429">
        <v>0</v>
      </c>
      <c r="AH1429">
        <v>0</v>
      </c>
      <c r="AI1429">
        <v>0</v>
      </c>
      <c r="AJ1429">
        <v>0</v>
      </c>
      <c r="AK1429">
        <v>1</v>
      </c>
      <c r="AL1429" t="s">
        <v>35</v>
      </c>
    </row>
    <row r="1430" spans="1:38" x14ac:dyDescent="0.2">
      <c r="A1430">
        <v>6179</v>
      </c>
      <c r="B1430">
        <v>82</v>
      </c>
      <c r="C1430" t="str">
        <f>QUOTIENT(Table1[[#This Row],[Age]],10)*10&amp;"-"&amp;(QUOTIENT(Table1[[#This Row],[Age]],10)*10)+9</f>
        <v>80-89</v>
      </c>
      <c r="D1430">
        <v>1</v>
      </c>
      <c r="E1430">
        <v>0</v>
      </c>
      <c r="F1430">
        <v>1</v>
      </c>
      <c r="G1430" s="3">
        <v>37.002439128863998</v>
      </c>
      <c r="H1430" s="3" t="str">
        <f>IF(Table1[[#This Row],[BMI]]&lt;18.5,"Underweight",IF(AND(Table1[[#This Row],[BMI]]&gt;=18.5,Table1[[#This Row],[BMI]]&lt;25),"Normal Weight",IF(AND(Table1[[#This Row],[BMI]]&gt;=25,Table1[[#This Row],[BMI]]&lt;30),"Overweight","Obesity")))</f>
        <v>Obesity</v>
      </c>
      <c r="I1430">
        <v>0</v>
      </c>
      <c r="J1430">
        <v>12.324126357448399</v>
      </c>
      <c r="K1430">
        <v>2.45019808092546</v>
      </c>
      <c r="L1430">
        <v>7.0144137771564798</v>
      </c>
      <c r="M1430">
        <v>5.3036411173325</v>
      </c>
      <c r="N1430">
        <v>0</v>
      </c>
      <c r="O1430">
        <v>0</v>
      </c>
      <c r="P1430">
        <v>1</v>
      </c>
      <c r="Q1430">
        <v>0</v>
      </c>
      <c r="R1430">
        <v>0</v>
      </c>
      <c r="S1430">
        <v>0</v>
      </c>
      <c r="T1430">
        <v>146</v>
      </c>
      <c r="U1430">
        <v>113</v>
      </c>
      <c r="V1430">
        <v>260.590949705833</v>
      </c>
      <c r="W1430">
        <v>55.145543235742203</v>
      </c>
      <c r="X1430">
        <v>73.545732919235505</v>
      </c>
      <c r="Y1430">
        <v>227.75932065504</v>
      </c>
      <c r="Z1430">
        <v>15.2194902608635</v>
      </c>
      <c r="AA1430" t="str">
        <f>IF(Table1[[#This Row],[MMSE]]&lt;10, "Severe", IF(AND(Table1[[#This Row],[MMSE]]&gt;10,Table1[[#This Row],[MMSE]]&lt;21),"Moderate",IF(AND(Table1[[#This Row],[MMSE]]&gt;=21,Table1[[#This Row],[MMSE]]&lt;25),"Mild","Normal")))</f>
        <v>Moderate</v>
      </c>
      <c r="AB1430">
        <v>6.83830257113146</v>
      </c>
      <c r="AC1430">
        <v>0</v>
      </c>
      <c r="AD1430">
        <v>0</v>
      </c>
      <c r="AE1430">
        <v>1.9650293992303201</v>
      </c>
      <c r="AF1430">
        <v>0</v>
      </c>
      <c r="AG1430">
        <v>1</v>
      </c>
      <c r="AH1430">
        <v>0</v>
      </c>
      <c r="AI1430">
        <v>0</v>
      </c>
      <c r="AJ1430">
        <v>0</v>
      </c>
      <c r="AK1430">
        <v>0</v>
      </c>
      <c r="AL1430" t="s">
        <v>35</v>
      </c>
    </row>
    <row r="1431" spans="1:38" hidden="1" x14ac:dyDescent="0.2">
      <c r="A1431">
        <v>6180</v>
      </c>
      <c r="B1431">
        <v>76</v>
      </c>
      <c r="C1431" t="str">
        <f>QUOTIENT(Table1[[#This Row],[Age]],10)*10&amp;"-"&amp;(QUOTIENT(Table1[[#This Row],[Age]],10)*10)+9</f>
        <v>70-79</v>
      </c>
      <c r="D1431">
        <v>1</v>
      </c>
      <c r="E1431">
        <v>1</v>
      </c>
      <c r="F1431">
        <v>1</v>
      </c>
      <c r="G1431" s="3">
        <v>24.776858266448599</v>
      </c>
      <c r="H1431" s="3" t="str">
        <f>IF(Table1[[#This Row],[BMI]]&lt;18.5,"Underweight",IF(AND(Table1[[#This Row],[BMI]]&gt;=18.5,Table1[[#This Row],[BMI]]&lt;25),"Normal Weight",IF(AND(Table1[[#This Row],[BMI]]&gt;=25,Table1[[#This Row],[BMI]]&lt;30),"Overweight","Obesity")))</f>
        <v>Normal Weight</v>
      </c>
      <c r="I1431">
        <v>1</v>
      </c>
      <c r="J1431">
        <v>5.3016777373934998</v>
      </c>
      <c r="K1431">
        <v>2.4548037388810702</v>
      </c>
      <c r="L1431">
        <v>7.7264128889533801</v>
      </c>
      <c r="M1431">
        <v>5.9154681704762897</v>
      </c>
      <c r="N1431">
        <v>0</v>
      </c>
      <c r="O1431">
        <v>0</v>
      </c>
      <c r="P1431">
        <v>0</v>
      </c>
      <c r="Q1431">
        <v>0</v>
      </c>
      <c r="R1431">
        <v>0</v>
      </c>
      <c r="S1431">
        <v>0</v>
      </c>
      <c r="T1431">
        <v>115</v>
      </c>
      <c r="U1431">
        <v>105</v>
      </c>
      <c r="V1431">
        <v>204.21392596133401</v>
      </c>
      <c r="W1431">
        <v>134.077031325354</v>
      </c>
      <c r="X1431">
        <v>49.094152384870597</v>
      </c>
      <c r="Y1431">
        <v>141.56842452268299</v>
      </c>
      <c r="Z1431">
        <v>7.8540601081352603</v>
      </c>
      <c r="AA1431" t="str">
        <f>IF(Table1[[#This Row],[MMSE]]&lt;10, "Severe", IF(AND(Table1[[#This Row],[MMSE]]&gt;10,Table1[[#This Row],[MMSE]]&lt;21),"Moderate",IF(AND(Table1[[#This Row],[MMSE]]&gt;=21,Table1[[#This Row],[MMSE]]&lt;25),"Mild","Normal")))</f>
        <v>Severe</v>
      </c>
      <c r="AB1431">
        <v>3.6103391509311602</v>
      </c>
      <c r="AC1431">
        <v>1</v>
      </c>
      <c r="AD1431">
        <v>0</v>
      </c>
      <c r="AE1431">
        <v>0.26929258877652501</v>
      </c>
      <c r="AF1431">
        <v>1</v>
      </c>
      <c r="AG1431">
        <v>0</v>
      </c>
      <c r="AH1431">
        <v>1</v>
      </c>
      <c r="AI1431">
        <v>0</v>
      </c>
      <c r="AJ1431">
        <v>0</v>
      </c>
      <c r="AK1431">
        <v>1</v>
      </c>
      <c r="AL1431" t="s">
        <v>35</v>
      </c>
    </row>
    <row r="1432" spans="1:38" hidden="1" x14ac:dyDescent="0.2">
      <c r="A1432">
        <v>6181</v>
      </c>
      <c r="B1432">
        <v>84</v>
      </c>
      <c r="C1432" t="str">
        <f>QUOTIENT(Table1[[#This Row],[Age]],10)*10&amp;"-"&amp;(QUOTIENT(Table1[[#This Row],[Age]],10)*10)+9</f>
        <v>80-89</v>
      </c>
      <c r="D1432">
        <v>0</v>
      </c>
      <c r="E1432">
        <v>1</v>
      </c>
      <c r="F1432">
        <v>0</v>
      </c>
      <c r="G1432" s="3">
        <v>19.9820274089811</v>
      </c>
      <c r="H1432" s="3" t="str">
        <f>IF(Table1[[#This Row],[BMI]]&lt;18.5,"Underweight",IF(AND(Table1[[#This Row],[BMI]]&gt;=18.5,Table1[[#This Row],[BMI]]&lt;25),"Normal Weight",IF(AND(Table1[[#This Row],[BMI]]&gt;=25,Table1[[#This Row],[BMI]]&lt;30),"Overweight","Obesity")))</f>
        <v>Normal Weight</v>
      </c>
      <c r="I1432">
        <v>0</v>
      </c>
      <c r="J1432">
        <v>0.30055855584927499</v>
      </c>
      <c r="K1432">
        <v>2.2307294950288901</v>
      </c>
      <c r="L1432">
        <v>6.4897137532023903</v>
      </c>
      <c r="M1432">
        <v>4.7319256601918598</v>
      </c>
      <c r="N1432">
        <v>1</v>
      </c>
      <c r="O1432">
        <v>0</v>
      </c>
      <c r="P1432">
        <v>0</v>
      </c>
      <c r="Q1432">
        <v>1</v>
      </c>
      <c r="R1432">
        <v>0</v>
      </c>
      <c r="S1432">
        <v>0</v>
      </c>
      <c r="T1432">
        <v>142</v>
      </c>
      <c r="U1432">
        <v>82</v>
      </c>
      <c r="V1432">
        <v>264.37320830506002</v>
      </c>
      <c r="W1432">
        <v>98.956817287654005</v>
      </c>
      <c r="X1432">
        <v>26.856454176669899</v>
      </c>
      <c r="Y1432">
        <v>331.98675601915102</v>
      </c>
      <c r="Z1432">
        <v>25.823173916596801</v>
      </c>
      <c r="AA1432" t="str">
        <f>IF(Table1[[#This Row],[MMSE]]&lt;10, "Severe", IF(AND(Table1[[#This Row],[MMSE]]&gt;10,Table1[[#This Row],[MMSE]]&lt;21),"Moderate",IF(AND(Table1[[#This Row],[MMSE]]&gt;=21,Table1[[#This Row],[MMSE]]&lt;25),"Mild","Normal")))</f>
        <v>Normal</v>
      </c>
      <c r="AB1432">
        <v>6.0982081864563602</v>
      </c>
      <c r="AC1432">
        <v>0</v>
      </c>
      <c r="AD1432">
        <v>0</v>
      </c>
      <c r="AE1432">
        <v>0.30983790082478202</v>
      </c>
      <c r="AF1432">
        <v>1</v>
      </c>
      <c r="AG1432">
        <v>1</v>
      </c>
      <c r="AH1432">
        <v>0</v>
      </c>
      <c r="AI1432">
        <v>0</v>
      </c>
      <c r="AJ1432">
        <v>0</v>
      </c>
      <c r="AK1432">
        <v>0</v>
      </c>
      <c r="AL1432" t="s">
        <v>35</v>
      </c>
    </row>
    <row r="1433" spans="1:38" hidden="1" x14ac:dyDescent="0.2">
      <c r="A1433">
        <v>6182</v>
      </c>
      <c r="B1433">
        <v>79</v>
      </c>
      <c r="C1433" t="str">
        <f>QUOTIENT(Table1[[#This Row],[Age]],10)*10&amp;"-"&amp;(QUOTIENT(Table1[[#This Row],[Age]],10)*10)+9</f>
        <v>70-79</v>
      </c>
      <c r="D1433">
        <v>0</v>
      </c>
      <c r="E1433">
        <v>1</v>
      </c>
      <c r="F1433">
        <v>2</v>
      </c>
      <c r="G1433" s="3">
        <v>22.8198625485458</v>
      </c>
      <c r="H1433" s="3" t="str">
        <f>IF(Table1[[#This Row],[BMI]]&lt;18.5,"Underweight",IF(AND(Table1[[#This Row],[BMI]]&gt;=18.5,Table1[[#This Row],[BMI]]&lt;25),"Normal Weight",IF(AND(Table1[[#This Row],[BMI]]&gt;=25,Table1[[#This Row],[BMI]]&lt;30),"Overweight","Obesity")))</f>
        <v>Normal Weight</v>
      </c>
      <c r="I1433">
        <v>1</v>
      </c>
      <c r="J1433">
        <v>4.0413299368177196</v>
      </c>
      <c r="K1433">
        <v>0.39272685576028799</v>
      </c>
      <c r="L1433">
        <v>4.4507323710161897</v>
      </c>
      <c r="M1433">
        <v>6.1364888828531399</v>
      </c>
      <c r="N1433">
        <v>1</v>
      </c>
      <c r="O1433">
        <v>0</v>
      </c>
      <c r="P1433">
        <v>0</v>
      </c>
      <c r="Q1433">
        <v>0</v>
      </c>
      <c r="R1433">
        <v>0</v>
      </c>
      <c r="S1433">
        <v>1</v>
      </c>
      <c r="T1433">
        <v>157</v>
      </c>
      <c r="U1433">
        <v>102</v>
      </c>
      <c r="V1433">
        <v>170.33267439308301</v>
      </c>
      <c r="W1433">
        <v>166.690742118971</v>
      </c>
      <c r="X1433">
        <v>22.7452892043557</v>
      </c>
      <c r="Y1433">
        <v>175.888959004241</v>
      </c>
      <c r="Z1433">
        <v>6.9227483175473798</v>
      </c>
      <c r="AA1433" t="str">
        <f>IF(Table1[[#This Row],[MMSE]]&lt;10, "Severe", IF(AND(Table1[[#This Row],[MMSE]]&gt;10,Table1[[#This Row],[MMSE]]&lt;21),"Moderate",IF(AND(Table1[[#This Row],[MMSE]]&gt;=21,Table1[[#This Row],[MMSE]]&lt;25),"Mild","Normal")))</f>
        <v>Severe</v>
      </c>
      <c r="AB1433">
        <v>6.2635458654786298</v>
      </c>
      <c r="AC1433">
        <v>0</v>
      </c>
      <c r="AD1433">
        <v>0</v>
      </c>
      <c r="AE1433">
        <v>7.3804917137583299</v>
      </c>
      <c r="AF1433">
        <v>0</v>
      </c>
      <c r="AG1433">
        <v>1</v>
      </c>
      <c r="AH1433">
        <v>0</v>
      </c>
      <c r="AI1433">
        <v>0</v>
      </c>
      <c r="AJ1433">
        <v>1</v>
      </c>
      <c r="AK1433">
        <v>0</v>
      </c>
      <c r="AL1433" t="s">
        <v>35</v>
      </c>
    </row>
    <row r="1434" spans="1:38" hidden="1" x14ac:dyDescent="0.2">
      <c r="A1434">
        <v>6183</v>
      </c>
      <c r="B1434">
        <v>71</v>
      </c>
      <c r="C1434" t="str">
        <f>QUOTIENT(Table1[[#This Row],[Age]],10)*10&amp;"-"&amp;(QUOTIENT(Table1[[#This Row],[Age]],10)*10)+9</f>
        <v>70-79</v>
      </c>
      <c r="D1434">
        <v>1</v>
      </c>
      <c r="E1434">
        <v>0</v>
      </c>
      <c r="F1434">
        <v>3</v>
      </c>
      <c r="G1434" s="3">
        <v>28.3270307537015</v>
      </c>
      <c r="H1434" s="3" t="str">
        <f>IF(Table1[[#This Row],[BMI]]&lt;18.5,"Underweight",IF(AND(Table1[[#This Row],[BMI]]&gt;=18.5,Table1[[#This Row],[BMI]]&lt;25),"Normal Weight",IF(AND(Table1[[#This Row],[BMI]]&gt;=25,Table1[[#This Row],[BMI]]&lt;30),"Overweight","Obesity")))</f>
        <v>Overweight</v>
      </c>
      <c r="I1434">
        <v>0</v>
      </c>
      <c r="J1434">
        <v>13.341393413749801</v>
      </c>
      <c r="K1434">
        <v>3.34240345158987</v>
      </c>
      <c r="L1434">
        <v>7.8016207571242102</v>
      </c>
      <c r="M1434">
        <v>7.7899369095867002</v>
      </c>
      <c r="N1434">
        <v>0</v>
      </c>
      <c r="O1434">
        <v>1</v>
      </c>
      <c r="P1434">
        <v>0</v>
      </c>
      <c r="Q1434">
        <v>0</v>
      </c>
      <c r="R1434">
        <v>0</v>
      </c>
      <c r="S1434">
        <v>0</v>
      </c>
      <c r="T1434">
        <v>144</v>
      </c>
      <c r="U1434">
        <v>83</v>
      </c>
      <c r="V1434">
        <v>289.91332762466499</v>
      </c>
      <c r="W1434">
        <v>195.71583913946199</v>
      </c>
      <c r="X1434">
        <v>88.942826915472693</v>
      </c>
      <c r="Y1434">
        <v>367.93681763754603</v>
      </c>
      <c r="Z1434">
        <v>0.343531296668179</v>
      </c>
      <c r="AA1434" t="str">
        <f>IF(Table1[[#This Row],[MMSE]]&lt;10, "Severe", IF(AND(Table1[[#This Row],[MMSE]]&gt;10,Table1[[#This Row],[MMSE]]&lt;21),"Moderate",IF(AND(Table1[[#This Row],[MMSE]]&gt;=21,Table1[[#This Row],[MMSE]]&lt;25),"Mild","Normal")))</f>
        <v>Severe</v>
      </c>
      <c r="AB1434">
        <v>2.8875636048506599</v>
      </c>
      <c r="AC1434">
        <v>1</v>
      </c>
      <c r="AD1434">
        <v>0</v>
      </c>
      <c r="AE1434">
        <v>6.6023982801805596</v>
      </c>
      <c r="AF1434">
        <v>0</v>
      </c>
      <c r="AG1434">
        <v>0</v>
      </c>
      <c r="AH1434">
        <v>0</v>
      </c>
      <c r="AI1434">
        <v>0</v>
      </c>
      <c r="AJ1434">
        <v>0</v>
      </c>
      <c r="AK1434">
        <v>1</v>
      </c>
      <c r="AL1434" t="s">
        <v>35</v>
      </c>
    </row>
    <row r="1435" spans="1:38" hidden="1" x14ac:dyDescent="0.2">
      <c r="A1435">
        <v>6184</v>
      </c>
      <c r="B1435">
        <v>87</v>
      </c>
      <c r="C1435" t="str">
        <f>QUOTIENT(Table1[[#This Row],[Age]],10)*10&amp;"-"&amp;(QUOTIENT(Table1[[#This Row],[Age]],10)*10)+9</f>
        <v>80-89</v>
      </c>
      <c r="D1435">
        <v>1</v>
      </c>
      <c r="E1435">
        <v>2</v>
      </c>
      <c r="F1435">
        <v>1</v>
      </c>
      <c r="G1435" s="3">
        <v>27.764231694901898</v>
      </c>
      <c r="H1435" s="3" t="str">
        <f>IF(Table1[[#This Row],[BMI]]&lt;18.5,"Underweight",IF(AND(Table1[[#This Row],[BMI]]&gt;=18.5,Table1[[#This Row],[BMI]]&lt;25),"Normal Weight",IF(AND(Table1[[#This Row],[BMI]]&gt;=25,Table1[[#This Row],[BMI]]&lt;30),"Overweight","Obesity")))</f>
        <v>Overweight</v>
      </c>
      <c r="I1435">
        <v>1</v>
      </c>
      <c r="J1435">
        <v>16.543169714273901</v>
      </c>
      <c r="K1435">
        <v>0.28137920950158202</v>
      </c>
      <c r="L1435">
        <v>5.9234183060496104</v>
      </c>
      <c r="M1435">
        <v>7.8361040530571504</v>
      </c>
      <c r="N1435">
        <v>0</v>
      </c>
      <c r="O1435">
        <v>0</v>
      </c>
      <c r="P1435">
        <v>0</v>
      </c>
      <c r="Q1435">
        <v>0</v>
      </c>
      <c r="R1435">
        <v>0</v>
      </c>
      <c r="S1435">
        <v>0</v>
      </c>
      <c r="T1435">
        <v>165</v>
      </c>
      <c r="U1435">
        <v>104</v>
      </c>
      <c r="V1435">
        <v>152.86728227189201</v>
      </c>
      <c r="W1435">
        <v>81.773927955422195</v>
      </c>
      <c r="X1435">
        <v>36.315500872479703</v>
      </c>
      <c r="Y1435">
        <v>156.31573715181401</v>
      </c>
      <c r="Z1435">
        <v>25.399205750453</v>
      </c>
      <c r="AA1435" t="str">
        <f>IF(Table1[[#This Row],[MMSE]]&lt;10, "Severe", IF(AND(Table1[[#This Row],[MMSE]]&gt;10,Table1[[#This Row],[MMSE]]&lt;21),"Moderate",IF(AND(Table1[[#This Row],[MMSE]]&gt;=21,Table1[[#This Row],[MMSE]]&lt;25),"Mild","Normal")))</f>
        <v>Normal</v>
      </c>
      <c r="AB1435">
        <v>3.0855434078302402</v>
      </c>
      <c r="AC1435">
        <v>0</v>
      </c>
      <c r="AD1435">
        <v>0</v>
      </c>
      <c r="AE1435">
        <v>6.6436929974910903</v>
      </c>
      <c r="AF1435">
        <v>0</v>
      </c>
      <c r="AG1435">
        <v>0</v>
      </c>
      <c r="AH1435">
        <v>0</v>
      </c>
      <c r="AI1435">
        <v>0</v>
      </c>
      <c r="AJ1435">
        <v>0</v>
      </c>
      <c r="AK1435">
        <v>0</v>
      </c>
      <c r="AL1435" t="s">
        <v>35</v>
      </c>
    </row>
    <row r="1436" spans="1:38" x14ac:dyDescent="0.2">
      <c r="A1436">
        <v>6185</v>
      </c>
      <c r="B1436">
        <v>83</v>
      </c>
      <c r="C1436" t="str">
        <f>QUOTIENT(Table1[[#This Row],[Age]],10)*10&amp;"-"&amp;(QUOTIENT(Table1[[#This Row],[Age]],10)*10)+9</f>
        <v>80-89</v>
      </c>
      <c r="D1436">
        <v>0</v>
      </c>
      <c r="E1436">
        <v>0</v>
      </c>
      <c r="F1436">
        <v>1</v>
      </c>
      <c r="G1436" s="3">
        <v>29.983950135219199</v>
      </c>
      <c r="H1436" s="3" t="str">
        <f>IF(Table1[[#This Row],[BMI]]&lt;18.5,"Underweight",IF(AND(Table1[[#This Row],[BMI]]&gt;=18.5,Table1[[#This Row],[BMI]]&lt;25),"Normal Weight",IF(AND(Table1[[#This Row],[BMI]]&gt;=25,Table1[[#This Row],[BMI]]&lt;30),"Overweight","Obesity")))</f>
        <v>Overweight</v>
      </c>
      <c r="I1436">
        <v>0</v>
      </c>
      <c r="J1436">
        <v>6.5939150422122097</v>
      </c>
      <c r="K1436">
        <v>0.98775493068912901</v>
      </c>
      <c r="L1436">
        <v>2.45845489167057</v>
      </c>
      <c r="M1436">
        <v>5.5271352627836601</v>
      </c>
      <c r="N1436">
        <v>1</v>
      </c>
      <c r="O1436">
        <v>0</v>
      </c>
      <c r="P1436">
        <v>0</v>
      </c>
      <c r="Q1436">
        <v>0</v>
      </c>
      <c r="R1436">
        <v>0</v>
      </c>
      <c r="S1436">
        <v>0</v>
      </c>
      <c r="T1436">
        <v>91</v>
      </c>
      <c r="U1436">
        <v>93</v>
      </c>
      <c r="V1436">
        <v>255.03114139110099</v>
      </c>
      <c r="W1436">
        <v>158.254099509155</v>
      </c>
      <c r="X1436">
        <v>89.961167639787504</v>
      </c>
      <c r="Y1436">
        <v>234.84210968437699</v>
      </c>
      <c r="Z1436">
        <v>14.5003118217909</v>
      </c>
      <c r="AA1436" t="str">
        <f>IF(Table1[[#This Row],[MMSE]]&lt;10, "Severe", IF(AND(Table1[[#This Row],[MMSE]]&gt;10,Table1[[#This Row],[MMSE]]&lt;21),"Moderate",IF(AND(Table1[[#This Row],[MMSE]]&gt;=21,Table1[[#This Row],[MMSE]]&lt;25),"Mild","Normal")))</f>
        <v>Moderate</v>
      </c>
      <c r="AB1436">
        <v>4.2073384506714602</v>
      </c>
      <c r="AC1436">
        <v>0</v>
      </c>
      <c r="AD1436">
        <v>0</v>
      </c>
      <c r="AE1436">
        <v>1.40113016699649</v>
      </c>
      <c r="AF1436">
        <v>0</v>
      </c>
      <c r="AG1436">
        <v>0</v>
      </c>
      <c r="AH1436">
        <v>0</v>
      </c>
      <c r="AI1436">
        <v>0</v>
      </c>
      <c r="AJ1436">
        <v>0</v>
      </c>
      <c r="AK1436">
        <v>1</v>
      </c>
      <c r="AL1436" t="s">
        <v>35</v>
      </c>
    </row>
    <row r="1437" spans="1:38" hidden="1" x14ac:dyDescent="0.2">
      <c r="A1437">
        <v>6186</v>
      </c>
      <c r="B1437">
        <v>65</v>
      </c>
      <c r="C1437" t="str">
        <f>QUOTIENT(Table1[[#This Row],[Age]],10)*10&amp;"-"&amp;(QUOTIENT(Table1[[#This Row],[Age]],10)*10)+9</f>
        <v>60-69</v>
      </c>
      <c r="D1437">
        <v>0</v>
      </c>
      <c r="E1437">
        <v>0</v>
      </c>
      <c r="F1437">
        <v>1</v>
      </c>
      <c r="G1437" s="3">
        <v>28.7061502745767</v>
      </c>
      <c r="H1437" s="3" t="str">
        <f>IF(Table1[[#This Row],[BMI]]&lt;18.5,"Underweight",IF(AND(Table1[[#This Row],[BMI]]&gt;=18.5,Table1[[#This Row],[BMI]]&lt;25),"Normal Weight",IF(AND(Table1[[#This Row],[BMI]]&gt;=25,Table1[[#This Row],[BMI]]&lt;30),"Overweight","Obesity")))</f>
        <v>Overweight</v>
      </c>
      <c r="I1437">
        <v>0</v>
      </c>
      <c r="J1437">
        <v>0.95803216995889695</v>
      </c>
      <c r="K1437">
        <v>9.1635470778774692</v>
      </c>
      <c r="L1437">
        <v>3.8112548679731302</v>
      </c>
      <c r="M1437">
        <v>6.3132186174270197</v>
      </c>
      <c r="N1437">
        <v>1</v>
      </c>
      <c r="O1437">
        <v>0</v>
      </c>
      <c r="P1437">
        <v>0</v>
      </c>
      <c r="Q1437">
        <v>1</v>
      </c>
      <c r="R1437">
        <v>0</v>
      </c>
      <c r="S1437">
        <v>0</v>
      </c>
      <c r="T1437">
        <v>106</v>
      </c>
      <c r="U1437">
        <v>75</v>
      </c>
      <c r="V1437">
        <v>259.00521191677501</v>
      </c>
      <c r="W1437">
        <v>59.2455997713828</v>
      </c>
      <c r="X1437">
        <v>99.562442076003606</v>
      </c>
      <c r="Y1437">
        <v>346.80574159197101</v>
      </c>
      <c r="Z1437">
        <v>26.0033272517224</v>
      </c>
      <c r="AA1437" t="str">
        <f>IF(Table1[[#This Row],[MMSE]]&lt;10, "Severe", IF(AND(Table1[[#This Row],[MMSE]]&gt;10,Table1[[#This Row],[MMSE]]&lt;21),"Moderate",IF(AND(Table1[[#This Row],[MMSE]]&gt;=21,Table1[[#This Row],[MMSE]]&lt;25),"Mild","Normal")))</f>
        <v>Normal</v>
      </c>
      <c r="AB1437">
        <v>8.8439411293494103</v>
      </c>
      <c r="AC1437">
        <v>1</v>
      </c>
      <c r="AD1437">
        <v>0</v>
      </c>
      <c r="AE1437">
        <v>7.4422052863359296</v>
      </c>
      <c r="AF1437">
        <v>0</v>
      </c>
      <c r="AG1437">
        <v>1</v>
      </c>
      <c r="AH1437">
        <v>0</v>
      </c>
      <c r="AI1437">
        <v>0</v>
      </c>
      <c r="AJ1437">
        <v>0</v>
      </c>
      <c r="AK1437">
        <v>0</v>
      </c>
      <c r="AL1437" t="s">
        <v>35</v>
      </c>
    </row>
    <row r="1438" spans="1:38" hidden="1" x14ac:dyDescent="0.2">
      <c r="A1438">
        <v>6187</v>
      </c>
      <c r="B1438">
        <v>90</v>
      </c>
      <c r="C1438" t="str">
        <f>QUOTIENT(Table1[[#This Row],[Age]],10)*10&amp;"-"&amp;(QUOTIENT(Table1[[#This Row],[Age]],10)*10)+9</f>
        <v>90-99</v>
      </c>
      <c r="D1438">
        <v>0</v>
      </c>
      <c r="E1438">
        <v>0</v>
      </c>
      <c r="F1438">
        <v>0</v>
      </c>
      <c r="G1438" s="3">
        <v>27.9324873209335</v>
      </c>
      <c r="H1438" s="3" t="str">
        <f>IF(Table1[[#This Row],[BMI]]&lt;18.5,"Underweight",IF(AND(Table1[[#This Row],[BMI]]&gt;=18.5,Table1[[#This Row],[BMI]]&lt;25),"Normal Weight",IF(AND(Table1[[#This Row],[BMI]]&gt;=25,Table1[[#This Row],[BMI]]&lt;30),"Overweight","Obesity")))</f>
        <v>Overweight</v>
      </c>
      <c r="I1438">
        <v>0</v>
      </c>
      <c r="J1438">
        <v>14.284360796936999</v>
      </c>
      <c r="K1438">
        <v>3.4658454988532501</v>
      </c>
      <c r="L1438">
        <v>7.9476995193546198</v>
      </c>
      <c r="M1438">
        <v>6.5040033039007099</v>
      </c>
      <c r="N1438">
        <v>1</v>
      </c>
      <c r="O1438">
        <v>0</v>
      </c>
      <c r="P1438">
        <v>0</v>
      </c>
      <c r="Q1438">
        <v>0</v>
      </c>
      <c r="R1438">
        <v>0</v>
      </c>
      <c r="S1438">
        <v>0</v>
      </c>
      <c r="T1438">
        <v>98</v>
      </c>
      <c r="U1438">
        <v>85</v>
      </c>
      <c r="V1438">
        <v>218.788275962151</v>
      </c>
      <c r="W1438">
        <v>144.933275923586</v>
      </c>
      <c r="X1438">
        <v>99.932496467040394</v>
      </c>
      <c r="Y1438">
        <v>359.560701778706</v>
      </c>
      <c r="Z1438">
        <v>0.60934048514184003</v>
      </c>
      <c r="AA1438" t="str">
        <f>IF(Table1[[#This Row],[MMSE]]&lt;10, "Severe", IF(AND(Table1[[#This Row],[MMSE]]&gt;10,Table1[[#This Row],[MMSE]]&lt;21),"Moderate",IF(AND(Table1[[#This Row],[MMSE]]&gt;=21,Table1[[#This Row],[MMSE]]&lt;25),"Mild","Normal")))</f>
        <v>Severe</v>
      </c>
      <c r="AB1438">
        <v>8.7922769788745097</v>
      </c>
      <c r="AC1438">
        <v>1</v>
      </c>
      <c r="AD1438">
        <v>0</v>
      </c>
      <c r="AE1438">
        <v>2.4132972878997698</v>
      </c>
      <c r="AF1438">
        <v>0</v>
      </c>
      <c r="AG1438">
        <v>0</v>
      </c>
      <c r="AH1438">
        <v>0</v>
      </c>
      <c r="AI1438">
        <v>0</v>
      </c>
      <c r="AJ1438">
        <v>0</v>
      </c>
      <c r="AK1438">
        <v>1</v>
      </c>
      <c r="AL1438" t="s">
        <v>35</v>
      </c>
    </row>
    <row r="1439" spans="1:38" hidden="1" x14ac:dyDescent="0.2">
      <c r="A1439">
        <v>6188</v>
      </c>
      <c r="B1439">
        <v>89</v>
      </c>
      <c r="C1439" t="str">
        <f>QUOTIENT(Table1[[#This Row],[Age]],10)*10&amp;"-"&amp;(QUOTIENT(Table1[[#This Row],[Age]],10)*10)+9</f>
        <v>80-89</v>
      </c>
      <c r="D1439">
        <v>0</v>
      </c>
      <c r="E1439">
        <v>0</v>
      </c>
      <c r="F1439">
        <v>3</v>
      </c>
      <c r="G1439" s="3">
        <v>37.980683794559802</v>
      </c>
      <c r="H1439" s="3" t="str">
        <f>IF(Table1[[#This Row],[BMI]]&lt;18.5,"Underweight",IF(AND(Table1[[#This Row],[BMI]]&gt;=18.5,Table1[[#This Row],[BMI]]&lt;25),"Normal Weight",IF(AND(Table1[[#This Row],[BMI]]&gt;=25,Table1[[#This Row],[BMI]]&lt;30),"Overweight","Obesity")))</f>
        <v>Obesity</v>
      </c>
      <c r="I1439">
        <v>0</v>
      </c>
      <c r="J1439">
        <v>14.320811621991201</v>
      </c>
      <c r="K1439">
        <v>8.2429646752537096</v>
      </c>
      <c r="L1439">
        <v>0.912412724471235</v>
      </c>
      <c r="M1439">
        <v>7.5667674763663104</v>
      </c>
      <c r="N1439">
        <v>0</v>
      </c>
      <c r="O1439">
        <v>0</v>
      </c>
      <c r="P1439">
        <v>1</v>
      </c>
      <c r="Q1439">
        <v>0</v>
      </c>
      <c r="R1439">
        <v>0</v>
      </c>
      <c r="S1439">
        <v>0</v>
      </c>
      <c r="T1439">
        <v>113</v>
      </c>
      <c r="U1439">
        <v>89</v>
      </c>
      <c r="V1439">
        <v>224.45388858820399</v>
      </c>
      <c r="W1439">
        <v>103.82664046078401</v>
      </c>
      <c r="X1439">
        <v>91.574583247751903</v>
      </c>
      <c r="Y1439">
        <v>330.42056278979499</v>
      </c>
      <c r="Z1439">
        <v>6.4444299975779797</v>
      </c>
      <c r="AA1439" t="str">
        <f>IF(Table1[[#This Row],[MMSE]]&lt;10, "Severe", IF(AND(Table1[[#This Row],[MMSE]]&gt;10,Table1[[#This Row],[MMSE]]&lt;21),"Moderate",IF(AND(Table1[[#This Row],[MMSE]]&gt;=21,Table1[[#This Row],[MMSE]]&lt;25),"Mild","Normal")))</f>
        <v>Severe</v>
      </c>
      <c r="AB1439">
        <v>5.5574852404766002</v>
      </c>
      <c r="AC1439">
        <v>0</v>
      </c>
      <c r="AD1439">
        <v>0</v>
      </c>
      <c r="AE1439">
        <v>8.0187670184786199</v>
      </c>
      <c r="AF1439">
        <v>0</v>
      </c>
      <c r="AG1439">
        <v>0</v>
      </c>
      <c r="AH1439">
        <v>0</v>
      </c>
      <c r="AI1439">
        <v>0</v>
      </c>
      <c r="AJ1439">
        <v>1</v>
      </c>
      <c r="AK1439">
        <v>0</v>
      </c>
      <c r="AL1439" t="s">
        <v>35</v>
      </c>
    </row>
    <row r="1440" spans="1:38" x14ac:dyDescent="0.2">
      <c r="A1440">
        <v>6189</v>
      </c>
      <c r="B1440">
        <v>83</v>
      </c>
      <c r="C1440" t="str">
        <f>QUOTIENT(Table1[[#This Row],[Age]],10)*10&amp;"-"&amp;(QUOTIENT(Table1[[#This Row],[Age]],10)*10)+9</f>
        <v>80-89</v>
      </c>
      <c r="D1440">
        <v>1</v>
      </c>
      <c r="E1440">
        <v>1</v>
      </c>
      <c r="F1440">
        <v>3</v>
      </c>
      <c r="G1440" s="3">
        <v>28.417834845397099</v>
      </c>
      <c r="H1440" s="3" t="str">
        <f>IF(Table1[[#This Row],[BMI]]&lt;18.5,"Underweight",IF(AND(Table1[[#This Row],[BMI]]&gt;=18.5,Table1[[#This Row],[BMI]]&lt;25),"Normal Weight",IF(AND(Table1[[#This Row],[BMI]]&gt;=25,Table1[[#This Row],[BMI]]&lt;30),"Overweight","Obesity")))</f>
        <v>Overweight</v>
      </c>
      <c r="I1440">
        <v>0</v>
      </c>
      <c r="J1440">
        <v>9.9852196994030002</v>
      </c>
      <c r="K1440">
        <v>9.8867838018894592</v>
      </c>
      <c r="L1440">
        <v>9.5764376631413199</v>
      </c>
      <c r="M1440">
        <v>8.3528628906360094</v>
      </c>
      <c r="N1440">
        <v>0</v>
      </c>
      <c r="O1440">
        <v>0</v>
      </c>
      <c r="P1440">
        <v>0</v>
      </c>
      <c r="Q1440">
        <v>0</v>
      </c>
      <c r="R1440">
        <v>0</v>
      </c>
      <c r="S1440">
        <v>0</v>
      </c>
      <c r="T1440">
        <v>165</v>
      </c>
      <c r="U1440">
        <v>91</v>
      </c>
      <c r="V1440">
        <v>195.55060294573701</v>
      </c>
      <c r="W1440">
        <v>142.60107633856799</v>
      </c>
      <c r="X1440">
        <v>42.870607062747197</v>
      </c>
      <c r="Y1440">
        <v>205.15397778422599</v>
      </c>
      <c r="Z1440">
        <v>18.729313250753599</v>
      </c>
      <c r="AA1440" t="str">
        <f>IF(Table1[[#This Row],[MMSE]]&lt;10, "Severe", IF(AND(Table1[[#This Row],[MMSE]]&gt;10,Table1[[#This Row],[MMSE]]&lt;21),"Moderate",IF(AND(Table1[[#This Row],[MMSE]]&gt;=21,Table1[[#This Row],[MMSE]]&lt;25),"Mild","Normal")))</f>
        <v>Moderate</v>
      </c>
      <c r="AB1440">
        <v>5.2858789775167496</v>
      </c>
      <c r="AC1440">
        <v>0</v>
      </c>
      <c r="AD1440">
        <v>0</v>
      </c>
      <c r="AE1440">
        <v>4.6610528071324504</v>
      </c>
      <c r="AF1440">
        <v>0</v>
      </c>
      <c r="AG1440">
        <v>0</v>
      </c>
      <c r="AH1440">
        <v>0</v>
      </c>
      <c r="AI1440">
        <v>0</v>
      </c>
      <c r="AJ1440">
        <v>0</v>
      </c>
      <c r="AK1440">
        <v>0</v>
      </c>
      <c r="AL1440" t="s">
        <v>35</v>
      </c>
    </row>
    <row r="1441" spans="1:38" hidden="1" x14ac:dyDescent="0.2">
      <c r="A1441">
        <v>6190</v>
      </c>
      <c r="B1441">
        <v>85</v>
      </c>
      <c r="C1441" t="str">
        <f>QUOTIENT(Table1[[#This Row],[Age]],10)*10&amp;"-"&amp;(QUOTIENT(Table1[[#This Row],[Age]],10)*10)+9</f>
        <v>80-89</v>
      </c>
      <c r="D1441">
        <v>0</v>
      </c>
      <c r="E1441">
        <v>0</v>
      </c>
      <c r="F1441">
        <v>0</v>
      </c>
      <c r="G1441" s="3">
        <v>26.275117581830902</v>
      </c>
      <c r="H1441" s="3" t="str">
        <f>IF(Table1[[#This Row],[BMI]]&lt;18.5,"Underweight",IF(AND(Table1[[#This Row],[BMI]]&gt;=18.5,Table1[[#This Row],[BMI]]&lt;25),"Normal Weight",IF(AND(Table1[[#This Row],[BMI]]&gt;=25,Table1[[#This Row],[BMI]]&lt;30),"Overweight","Obesity")))</f>
        <v>Overweight</v>
      </c>
      <c r="I1441">
        <v>0</v>
      </c>
      <c r="J1441">
        <v>9.5140614744666294</v>
      </c>
      <c r="K1441">
        <v>4.7813819859629598</v>
      </c>
      <c r="L1441">
        <v>5.0153880610250896</v>
      </c>
      <c r="M1441">
        <v>9.51698263781382</v>
      </c>
      <c r="N1441">
        <v>0</v>
      </c>
      <c r="O1441">
        <v>0</v>
      </c>
      <c r="P1441">
        <v>0</v>
      </c>
      <c r="Q1441">
        <v>0</v>
      </c>
      <c r="R1441">
        <v>0</v>
      </c>
      <c r="S1441">
        <v>0</v>
      </c>
      <c r="T1441">
        <v>144</v>
      </c>
      <c r="U1441">
        <v>96</v>
      </c>
      <c r="V1441">
        <v>237.41357054244</v>
      </c>
      <c r="W1441">
        <v>82.313436722939898</v>
      </c>
      <c r="X1441">
        <v>90.638028243689405</v>
      </c>
      <c r="Y1441">
        <v>214.97585449558699</v>
      </c>
      <c r="Z1441">
        <v>2.56885411493097</v>
      </c>
      <c r="AA1441" t="str">
        <f>IF(Table1[[#This Row],[MMSE]]&lt;10, "Severe", IF(AND(Table1[[#This Row],[MMSE]]&gt;10,Table1[[#This Row],[MMSE]]&lt;21),"Moderate",IF(AND(Table1[[#This Row],[MMSE]]&gt;=21,Table1[[#This Row],[MMSE]]&lt;25),"Mild","Normal")))</f>
        <v>Severe</v>
      </c>
      <c r="AB1441">
        <v>7.9693611558470501</v>
      </c>
      <c r="AC1441">
        <v>0</v>
      </c>
      <c r="AD1441">
        <v>0</v>
      </c>
      <c r="AE1441">
        <v>9.2152998248844398</v>
      </c>
      <c r="AF1441">
        <v>0</v>
      </c>
      <c r="AG1441">
        <v>1</v>
      </c>
      <c r="AH1441">
        <v>0</v>
      </c>
      <c r="AI1441">
        <v>0</v>
      </c>
      <c r="AJ1441">
        <v>0</v>
      </c>
      <c r="AK1441">
        <v>0</v>
      </c>
      <c r="AL1441" t="s">
        <v>35</v>
      </c>
    </row>
    <row r="1442" spans="1:38" hidden="1" x14ac:dyDescent="0.2">
      <c r="A1442">
        <v>6191</v>
      </c>
      <c r="B1442">
        <v>73</v>
      </c>
      <c r="C1442" t="str">
        <f>QUOTIENT(Table1[[#This Row],[Age]],10)*10&amp;"-"&amp;(QUOTIENT(Table1[[#This Row],[Age]],10)*10)+9</f>
        <v>70-79</v>
      </c>
      <c r="D1442">
        <v>1</v>
      </c>
      <c r="E1442">
        <v>2</v>
      </c>
      <c r="F1442">
        <v>0</v>
      </c>
      <c r="G1442" s="3">
        <v>26.1972173791901</v>
      </c>
      <c r="H1442" s="3" t="str">
        <f>IF(Table1[[#This Row],[BMI]]&lt;18.5,"Underweight",IF(AND(Table1[[#This Row],[BMI]]&gt;=18.5,Table1[[#This Row],[BMI]]&lt;25),"Normal Weight",IF(AND(Table1[[#This Row],[BMI]]&gt;=25,Table1[[#This Row],[BMI]]&lt;30),"Overweight","Obesity")))</f>
        <v>Overweight</v>
      </c>
      <c r="I1442">
        <v>1</v>
      </c>
      <c r="J1442">
        <v>6.4594031617088596</v>
      </c>
      <c r="K1442">
        <v>0.42318910726945103</v>
      </c>
      <c r="L1442">
        <v>2.3158799946104498</v>
      </c>
      <c r="M1442">
        <v>7.01425056543364</v>
      </c>
      <c r="N1442">
        <v>0</v>
      </c>
      <c r="O1442">
        <v>0</v>
      </c>
      <c r="P1442">
        <v>0</v>
      </c>
      <c r="Q1442">
        <v>0</v>
      </c>
      <c r="R1442">
        <v>1</v>
      </c>
      <c r="S1442">
        <v>0</v>
      </c>
      <c r="T1442">
        <v>117</v>
      </c>
      <c r="U1442">
        <v>104</v>
      </c>
      <c r="V1442">
        <v>168.19431374156801</v>
      </c>
      <c r="W1442">
        <v>148.68344850967901</v>
      </c>
      <c r="X1442">
        <v>33.355887822547501</v>
      </c>
      <c r="Y1442">
        <v>184.54482303170599</v>
      </c>
      <c r="Z1442">
        <v>8.4308765128921301</v>
      </c>
      <c r="AA1442" t="str">
        <f>IF(Table1[[#This Row],[MMSE]]&lt;10, "Severe", IF(AND(Table1[[#This Row],[MMSE]]&gt;10,Table1[[#This Row],[MMSE]]&lt;21),"Moderate",IF(AND(Table1[[#This Row],[MMSE]]&gt;=21,Table1[[#This Row],[MMSE]]&lt;25),"Mild","Normal")))</f>
        <v>Severe</v>
      </c>
      <c r="AB1442">
        <v>5.90668017946855</v>
      </c>
      <c r="AC1442">
        <v>0</v>
      </c>
      <c r="AD1442">
        <v>0</v>
      </c>
      <c r="AE1442">
        <v>3.0823060012302199</v>
      </c>
      <c r="AF1442">
        <v>1</v>
      </c>
      <c r="AG1442">
        <v>1</v>
      </c>
      <c r="AH1442">
        <v>0</v>
      </c>
      <c r="AI1442">
        <v>1</v>
      </c>
      <c r="AJ1442">
        <v>1</v>
      </c>
      <c r="AK1442">
        <v>0</v>
      </c>
      <c r="AL1442" t="s">
        <v>35</v>
      </c>
    </row>
    <row r="1443" spans="1:38" hidden="1" x14ac:dyDescent="0.2">
      <c r="A1443">
        <v>6192</v>
      </c>
      <c r="B1443">
        <v>80</v>
      </c>
      <c r="C1443" t="str">
        <f>QUOTIENT(Table1[[#This Row],[Age]],10)*10&amp;"-"&amp;(QUOTIENT(Table1[[#This Row],[Age]],10)*10)+9</f>
        <v>80-89</v>
      </c>
      <c r="D1443">
        <v>1</v>
      </c>
      <c r="E1443">
        <v>3</v>
      </c>
      <c r="F1443">
        <v>2</v>
      </c>
      <c r="G1443" s="3">
        <v>23.715891412053299</v>
      </c>
      <c r="H1443" s="3" t="str">
        <f>IF(Table1[[#This Row],[BMI]]&lt;18.5,"Underweight",IF(AND(Table1[[#This Row],[BMI]]&gt;=18.5,Table1[[#This Row],[BMI]]&lt;25),"Normal Weight",IF(AND(Table1[[#This Row],[BMI]]&gt;=25,Table1[[#This Row],[BMI]]&lt;30),"Overweight","Obesity")))</f>
        <v>Normal Weight</v>
      </c>
      <c r="I1443">
        <v>1</v>
      </c>
      <c r="J1443">
        <v>12.339371720135</v>
      </c>
      <c r="K1443">
        <v>5.9708010242908802</v>
      </c>
      <c r="L1443">
        <v>1.6250982585740501</v>
      </c>
      <c r="M1443">
        <v>8.9448990028291604</v>
      </c>
      <c r="N1443">
        <v>0</v>
      </c>
      <c r="O1443">
        <v>0</v>
      </c>
      <c r="P1443">
        <v>0</v>
      </c>
      <c r="Q1443">
        <v>1</v>
      </c>
      <c r="R1443">
        <v>0</v>
      </c>
      <c r="S1443">
        <v>1</v>
      </c>
      <c r="T1443">
        <v>109</v>
      </c>
      <c r="U1443">
        <v>112</v>
      </c>
      <c r="V1443">
        <v>264.40402615450802</v>
      </c>
      <c r="W1443">
        <v>129.28974201324399</v>
      </c>
      <c r="X1443">
        <v>54.412205046389701</v>
      </c>
      <c r="Y1443">
        <v>150.05861241132399</v>
      </c>
      <c r="Z1443">
        <v>24.098345278608001</v>
      </c>
      <c r="AA1443" t="str">
        <f>IF(Table1[[#This Row],[MMSE]]&lt;10, "Severe", IF(AND(Table1[[#This Row],[MMSE]]&gt;10,Table1[[#This Row],[MMSE]]&lt;21),"Moderate",IF(AND(Table1[[#This Row],[MMSE]]&gt;=21,Table1[[#This Row],[MMSE]]&lt;25),"Mild","Normal")))</f>
        <v>Mild</v>
      </c>
      <c r="AB1443">
        <v>7.02178358023553</v>
      </c>
      <c r="AC1443">
        <v>0</v>
      </c>
      <c r="AD1443">
        <v>0</v>
      </c>
      <c r="AE1443">
        <v>2.7440578526717201</v>
      </c>
      <c r="AF1443">
        <v>0</v>
      </c>
      <c r="AG1443">
        <v>0</v>
      </c>
      <c r="AH1443">
        <v>0</v>
      </c>
      <c r="AI1443">
        <v>0</v>
      </c>
      <c r="AJ1443">
        <v>1</v>
      </c>
      <c r="AK1443">
        <v>0</v>
      </c>
      <c r="AL1443" t="s">
        <v>35</v>
      </c>
    </row>
    <row r="1444" spans="1:38" hidden="1" x14ac:dyDescent="0.2">
      <c r="A1444">
        <v>6193</v>
      </c>
      <c r="B1444">
        <v>74</v>
      </c>
      <c r="C1444" t="str">
        <f>QUOTIENT(Table1[[#This Row],[Age]],10)*10&amp;"-"&amp;(QUOTIENT(Table1[[#This Row],[Age]],10)*10)+9</f>
        <v>70-79</v>
      </c>
      <c r="D1444">
        <v>0</v>
      </c>
      <c r="E1444">
        <v>1</v>
      </c>
      <c r="F1444">
        <v>3</v>
      </c>
      <c r="G1444" s="3">
        <v>29.549055798776301</v>
      </c>
      <c r="H1444" s="3" t="str">
        <f>IF(Table1[[#This Row],[BMI]]&lt;18.5,"Underweight",IF(AND(Table1[[#This Row],[BMI]]&gt;=18.5,Table1[[#This Row],[BMI]]&lt;25),"Normal Weight",IF(AND(Table1[[#This Row],[BMI]]&gt;=25,Table1[[#This Row],[BMI]]&lt;30),"Overweight","Obesity")))</f>
        <v>Overweight</v>
      </c>
      <c r="I1444">
        <v>0</v>
      </c>
      <c r="J1444">
        <v>0.69786369040678797</v>
      </c>
      <c r="K1444">
        <v>2.7494937677590001</v>
      </c>
      <c r="L1444">
        <v>8.5229374345864901</v>
      </c>
      <c r="M1444">
        <v>9.9884516170060103</v>
      </c>
      <c r="N1444">
        <v>0</v>
      </c>
      <c r="O1444">
        <v>0</v>
      </c>
      <c r="P1444">
        <v>0</v>
      </c>
      <c r="Q1444">
        <v>0</v>
      </c>
      <c r="R1444">
        <v>0</v>
      </c>
      <c r="S1444">
        <v>0</v>
      </c>
      <c r="T1444">
        <v>164</v>
      </c>
      <c r="U1444">
        <v>74</v>
      </c>
      <c r="V1444">
        <v>164.53354858899999</v>
      </c>
      <c r="W1444">
        <v>151.153559782054</v>
      </c>
      <c r="X1444">
        <v>24.108264453309801</v>
      </c>
      <c r="Y1444">
        <v>365.62983154267801</v>
      </c>
      <c r="Z1444">
        <v>25.157863869135898</v>
      </c>
      <c r="AA1444" t="str">
        <f>IF(Table1[[#This Row],[MMSE]]&lt;10, "Severe", IF(AND(Table1[[#This Row],[MMSE]]&gt;10,Table1[[#This Row],[MMSE]]&lt;21),"Moderate",IF(AND(Table1[[#This Row],[MMSE]]&gt;=21,Table1[[#This Row],[MMSE]]&lt;25),"Mild","Normal")))</f>
        <v>Normal</v>
      </c>
      <c r="AB1444">
        <v>6.4916453896415698</v>
      </c>
      <c r="AC1444">
        <v>0</v>
      </c>
      <c r="AD1444">
        <v>0</v>
      </c>
      <c r="AE1444">
        <v>0.21819885927129101</v>
      </c>
      <c r="AF1444">
        <v>0</v>
      </c>
      <c r="AG1444">
        <v>0</v>
      </c>
      <c r="AH1444">
        <v>0</v>
      </c>
      <c r="AI1444">
        <v>0</v>
      </c>
      <c r="AJ1444">
        <v>1</v>
      </c>
      <c r="AK1444">
        <v>0</v>
      </c>
      <c r="AL1444" t="s">
        <v>35</v>
      </c>
    </row>
    <row r="1445" spans="1:38" hidden="1" x14ac:dyDescent="0.2">
      <c r="A1445">
        <v>6194</v>
      </c>
      <c r="B1445">
        <v>83</v>
      </c>
      <c r="C1445" t="str">
        <f>QUOTIENT(Table1[[#This Row],[Age]],10)*10&amp;"-"&amp;(QUOTIENT(Table1[[#This Row],[Age]],10)*10)+9</f>
        <v>80-89</v>
      </c>
      <c r="D1445">
        <v>0</v>
      </c>
      <c r="E1445">
        <v>0</v>
      </c>
      <c r="F1445">
        <v>1</v>
      </c>
      <c r="G1445" s="3">
        <v>38.445892103509102</v>
      </c>
      <c r="H1445" s="3" t="str">
        <f>IF(Table1[[#This Row],[BMI]]&lt;18.5,"Underweight",IF(AND(Table1[[#This Row],[BMI]]&gt;=18.5,Table1[[#This Row],[BMI]]&lt;25),"Normal Weight",IF(AND(Table1[[#This Row],[BMI]]&gt;=25,Table1[[#This Row],[BMI]]&lt;30),"Overweight","Obesity")))</f>
        <v>Obesity</v>
      </c>
      <c r="I1445">
        <v>1</v>
      </c>
      <c r="J1445">
        <v>18.904225517986699</v>
      </c>
      <c r="K1445">
        <v>7.5581758764306004</v>
      </c>
      <c r="L1445">
        <v>3.1158588696151202</v>
      </c>
      <c r="M1445">
        <v>8.0935289677941302</v>
      </c>
      <c r="N1445">
        <v>1</v>
      </c>
      <c r="O1445">
        <v>0</v>
      </c>
      <c r="P1445">
        <v>0</v>
      </c>
      <c r="Q1445">
        <v>0</v>
      </c>
      <c r="R1445">
        <v>0</v>
      </c>
      <c r="S1445">
        <v>0</v>
      </c>
      <c r="T1445">
        <v>96</v>
      </c>
      <c r="U1445">
        <v>102</v>
      </c>
      <c r="V1445">
        <v>276.59595761335999</v>
      </c>
      <c r="W1445">
        <v>67.789635104396993</v>
      </c>
      <c r="X1445">
        <v>43.382789754608602</v>
      </c>
      <c r="Y1445">
        <v>375.48454821622198</v>
      </c>
      <c r="Z1445">
        <v>28.958809876999599</v>
      </c>
      <c r="AA1445" t="str">
        <f>IF(Table1[[#This Row],[MMSE]]&lt;10, "Severe", IF(AND(Table1[[#This Row],[MMSE]]&gt;10,Table1[[#This Row],[MMSE]]&lt;21),"Moderate",IF(AND(Table1[[#This Row],[MMSE]]&gt;=21,Table1[[#This Row],[MMSE]]&lt;25),"Mild","Normal")))</f>
        <v>Normal</v>
      </c>
      <c r="AB1445">
        <v>4.5208029226885502</v>
      </c>
      <c r="AC1445">
        <v>1</v>
      </c>
      <c r="AD1445">
        <v>0</v>
      </c>
      <c r="AE1445">
        <v>8.8808279320660493</v>
      </c>
      <c r="AF1445">
        <v>0</v>
      </c>
      <c r="AG1445">
        <v>1</v>
      </c>
      <c r="AH1445">
        <v>0</v>
      </c>
      <c r="AI1445">
        <v>0</v>
      </c>
      <c r="AJ1445">
        <v>0</v>
      </c>
      <c r="AK1445">
        <v>0</v>
      </c>
      <c r="AL1445" t="s">
        <v>35</v>
      </c>
    </row>
    <row r="1446" spans="1:38" hidden="1" x14ac:dyDescent="0.2">
      <c r="A1446">
        <v>6195</v>
      </c>
      <c r="B1446">
        <v>66</v>
      </c>
      <c r="C1446" t="str">
        <f>QUOTIENT(Table1[[#This Row],[Age]],10)*10&amp;"-"&amp;(QUOTIENT(Table1[[#This Row],[Age]],10)*10)+9</f>
        <v>60-69</v>
      </c>
      <c r="D1446">
        <v>1</v>
      </c>
      <c r="E1446">
        <v>0</v>
      </c>
      <c r="F1446">
        <v>3</v>
      </c>
      <c r="G1446" s="3">
        <v>37.3379798297522</v>
      </c>
      <c r="H1446" s="3" t="str">
        <f>IF(Table1[[#This Row],[BMI]]&lt;18.5,"Underweight",IF(AND(Table1[[#This Row],[BMI]]&gt;=18.5,Table1[[#This Row],[BMI]]&lt;25),"Normal Weight",IF(AND(Table1[[#This Row],[BMI]]&gt;=25,Table1[[#This Row],[BMI]]&lt;30),"Overweight","Obesity")))</f>
        <v>Obesity</v>
      </c>
      <c r="I1446">
        <v>0</v>
      </c>
      <c r="J1446">
        <v>19.4748549411025</v>
      </c>
      <c r="K1446">
        <v>0.58773658620404101</v>
      </c>
      <c r="L1446">
        <v>5.5394494495434401</v>
      </c>
      <c r="M1446">
        <v>6.43971946009255</v>
      </c>
      <c r="N1446">
        <v>0</v>
      </c>
      <c r="O1446">
        <v>0</v>
      </c>
      <c r="P1446">
        <v>0</v>
      </c>
      <c r="Q1446">
        <v>0</v>
      </c>
      <c r="R1446">
        <v>0</v>
      </c>
      <c r="S1446">
        <v>0</v>
      </c>
      <c r="T1446">
        <v>108</v>
      </c>
      <c r="U1446">
        <v>95</v>
      </c>
      <c r="V1446">
        <v>193.792210683847</v>
      </c>
      <c r="W1446">
        <v>179.49163613105301</v>
      </c>
      <c r="X1446">
        <v>28.880037527808799</v>
      </c>
      <c r="Y1446">
        <v>124.90124741684799</v>
      </c>
      <c r="Z1446">
        <v>22.320801625410901</v>
      </c>
      <c r="AA1446" t="str">
        <f>IF(Table1[[#This Row],[MMSE]]&lt;10, "Severe", IF(AND(Table1[[#This Row],[MMSE]]&gt;10,Table1[[#This Row],[MMSE]]&lt;21),"Moderate",IF(AND(Table1[[#This Row],[MMSE]]&gt;=21,Table1[[#This Row],[MMSE]]&lt;25),"Mild","Normal")))</f>
        <v>Mild</v>
      </c>
      <c r="AB1446">
        <v>5.7152821001469798</v>
      </c>
      <c r="AC1446">
        <v>0</v>
      </c>
      <c r="AD1446">
        <v>0</v>
      </c>
      <c r="AE1446">
        <v>1.52373350791569</v>
      </c>
      <c r="AF1446">
        <v>0</v>
      </c>
      <c r="AG1446">
        <v>0</v>
      </c>
      <c r="AH1446">
        <v>0</v>
      </c>
      <c r="AI1446">
        <v>1</v>
      </c>
      <c r="AJ1446">
        <v>0</v>
      </c>
      <c r="AK1446">
        <v>0</v>
      </c>
      <c r="AL1446" t="s">
        <v>35</v>
      </c>
    </row>
    <row r="1447" spans="1:38" hidden="1" x14ac:dyDescent="0.2">
      <c r="A1447">
        <v>6196</v>
      </c>
      <c r="B1447">
        <v>71</v>
      </c>
      <c r="C1447" t="str">
        <f>QUOTIENT(Table1[[#This Row],[Age]],10)*10&amp;"-"&amp;(QUOTIENT(Table1[[#This Row],[Age]],10)*10)+9</f>
        <v>70-79</v>
      </c>
      <c r="D1447">
        <v>1</v>
      </c>
      <c r="E1447">
        <v>0</v>
      </c>
      <c r="F1447">
        <v>1</v>
      </c>
      <c r="G1447" s="3">
        <v>38.776005284437701</v>
      </c>
      <c r="H1447" s="3" t="str">
        <f>IF(Table1[[#This Row],[BMI]]&lt;18.5,"Underweight",IF(AND(Table1[[#This Row],[BMI]]&gt;=18.5,Table1[[#This Row],[BMI]]&lt;25),"Normal Weight",IF(AND(Table1[[#This Row],[BMI]]&gt;=25,Table1[[#This Row],[BMI]]&lt;30),"Overweight","Obesity")))</f>
        <v>Obesity</v>
      </c>
      <c r="I1447">
        <v>1</v>
      </c>
      <c r="J1447">
        <v>15.6808258437477</v>
      </c>
      <c r="K1447">
        <v>4.039462533519</v>
      </c>
      <c r="L1447">
        <v>5.4227848807495604</v>
      </c>
      <c r="M1447">
        <v>5.82241201142112</v>
      </c>
      <c r="N1447">
        <v>0</v>
      </c>
      <c r="O1447">
        <v>0</v>
      </c>
      <c r="P1447">
        <v>0</v>
      </c>
      <c r="Q1447">
        <v>0</v>
      </c>
      <c r="R1447">
        <v>0</v>
      </c>
      <c r="S1447">
        <v>0</v>
      </c>
      <c r="T1447">
        <v>140</v>
      </c>
      <c r="U1447">
        <v>108</v>
      </c>
      <c r="V1447">
        <v>226.794058130043</v>
      </c>
      <c r="W1447">
        <v>93.193055988589805</v>
      </c>
      <c r="X1447">
        <v>33.1878994658151</v>
      </c>
      <c r="Y1447">
        <v>203.126964543029</v>
      </c>
      <c r="Z1447">
        <v>2.25211038106429</v>
      </c>
      <c r="AA1447" t="str">
        <f>IF(Table1[[#This Row],[MMSE]]&lt;10, "Severe", IF(AND(Table1[[#This Row],[MMSE]]&gt;10,Table1[[#This Row],[MMSE]]&lt;21),"Moderate",IF(AND(Table1[[#This Row],[MMSE]]&gt;=21,Table1[[#This Row],[MMSE]]&lt;25),"Mild","Normal")))</f>
        <v>Severe</v>
      </c>
      <c r="AB1447">
        <v>2.4633075000706</v>
      </c>
      <c r="AC1447">
        <v>1</v>
      </c>
      <c r="AD1447">
        <v>0</v>
      </c>
      <c r="AE1447">
        <v>4.9000084562377904</v>
      </c>
      <c r="AF1447">
        <v>0</v>
      </c>
      <c r="AG1447">
        <v>0</v>
      </c>
      <c r="AH1447">
        <v>1</v>
      </c>
      <c r="AI1447">
        <v>0</v>
      </c>
      <c r="AJ1447">
        <v>0</v>
      </c>
      <c r="AK1447">
        <v>1</v>
      </c>
      <c r="AL1447" t="s">
        <v>35</v>
      </c>
    </row>
    <row r="1448" spans="1:38" x14ac:dyDescent="0.2">
      <c r="A1448">
        <v>6197</v>
      </c>
      <c r="B1448">
        <v>63</v>
      </c>
      <c r="C1448" t="str">
        <f>QUOTIENT(Table1[[#This Row],[Age]],10)*10&amp;"-"&amp;(QUOTIENT(Table1[[#This Row],[Age]],10)*10)+9</f>
        <v>60-69</v>
      </c>
      <c r="D1448">
        <v>1</v>
      </c>
      <c r="E1448">
        <v>0</v>
      </c>
      <c r="F1448">
        <v>1</v>
      </c>
      <c r="G1448" s="3">
        <v>28.1249201678418</v>
      </c>
      <c r="H1448" s="3" t="str">
        <f>IF(Table1[[#This Row],[BMI]]&lt;18.5,"Underweight",IF(AND(Table1[[#This Row],[BMI]]&gt;=18.5,Table1[[#This Row],[BMI]]&lt;25),"Normal Weight",IF(AND(Table1[[#This Row],[BMI]]&gt;=25,Table1[[#This Row],[BMI]]&lt;30),"Overweight","Obesity")))</f>
        <v>Overweight</v>
      </c>
      <c r="I1448">
        <v>1</v>
      </c>
      <c r="J1448">
        <v>12.633497352672901</v>
      </c>
      <c r="K1448">
        <v>8.0329736452004692</v>
      </c>
      <c r="L1448">
        <v>0.26120137748288802</v>
      </c>
      <c r="M1448">
        <v>4.1631612481538296</v>
      </c>
      <c r="N1448">
        <v>0</v>
      </c>
      <c r="O1448">
        <v>1</v>
      </c>
      <c r="P1448">
        <v>0</v>
      </c>
      <c r="Q1448">
        <v>0</v>
      </c>
      <c r="R1448">
        <v>0</v>
      </c>
      <c r="S1448">
        <v>1</v>
      </c>
      <c r="T1448">
        <v>109</v>
      </c>
      <c r="U1448">
        <v>100</v>
      </c>
      <c r="V1448">
        <v>195.24444505074999</v>
      </c>
      <c r="W1448">
        <v>118.284957300814</v>
      </c>
      <c r="X1448">
        <v>74.073665338533999</v>
      </c>
      <c r="Y1448">
        <v>233.476471854214</v>
      </c>
      <c r="Z1448">
        <v>10.5140885620033</v>
      </c>
      <c r="AA1448" t="str">
        <f>IF(Table1[[#This Row],[MMSE]]&lt;10, "Severe", IF(AND(Table1[[#This Row],[MMSE]]&gt;10,Table1[[#This Row],[MMSE]]&lt;21),"Moderate",IF(AND(Table1[[#This Row],[MMSE]]&gt;=21,Table1[[#This Row],[MMSE]]&lt;25),"Mild","Normal")))</f>
        <v>Moderate</v>
      </c>
      <c r="AB1448">
        <v>3.43209959843804</v>
      </c>
      <c r="AC1448">
        <v>0</v>
      </c>
      <c r="AD1448">
        <v>0</v>
      </c>
      <c r="AE1448">
        <v>2.5086316445624401</v>
      </c>
      <c r="AF1448">
        <v>0</v>
      </c>
      <c r="AG1448">
        <v>1</v>
      </c>
      <c r="AH1448">
        <v>0</v>
      </c>
      <c r="AI1448">
        <v>0</v>
      </c>
      <c r="AJ1448">
        <v>1</v>
      </c>
      <c r="AK1448">
        <v>1</v>
      </c>
      <c r="AL1448" t="s">
        <v>35</v>
      </c>
    </row>
    <row r="1449" spans="1:38" hidden="1" x14ac:dyDescent="0.2">
      <c r="A1449">
        <v>6198</v>
      </c>
      <c r="B1449">
        <v>75</v>
      </c>
      <c r="C1449" t="str">
        <f>QUOTIENT(Table1[[#This Row],[Age]],10)*10&amp;"-"&amp;(QUOTIENT(Table1[[#This Row],[Age]],10)*10)+9</f>
        <v>70-79</v>
      </c>
      <c r="D1449">
        <v>0</v>
      </c>
      <c r="E1449">
        <v>2</v>
      </c>
      <c r="F1449">
        <v>2</v>
      </c>
      <c r="G1449" s="3">
        <v>17.972968323169301</v>
      </c>
      <c r="H1449" s="3" t="str">
        <f>IF(Table1[[#This Row],[BMI]]&lt;18.5,"Underweight",IF(AND(Table1[[#This Row],[BMI]]&gt;=18.5,Table1[[#This Row],[BMI]]&lt;25),"Normal Weight",IF(AND(Table1[[#This Row],[BMI]]&gt;=25,Table1[[#This Row],[BMI]]&lt;30),"Overweight","Obesity")))</f>
        <v>Underweight</v>
      </c>
      <c r="I1449">
        <v>1</v>
      </c>
      <c r="J1449">
        <v>17.1600300606421</v>
      </c>
      <c r="K1449">
        <v>5.00426285784578</v>
      </c>
      <c r="L1449">
        <v>1.15882047139758</v>
      </c>
      <c r="M1449">
        <v>5.8876590569906897</v>
      </c>
      <c r="N1449">
        <v>1</v>
      </c>
      <c r="O1449">
        <v>0</v>
      </c>
      <c r="P1449">
        <v>0</v>
      </c>
      <c r="Q1449">
        <v>0</v>
      </c>
      <c r="R1449">
        <v>0</v>
      </c>
      <c r="S1449">
        <v>0</v>
      </c>
      <c r="T1449">
        <v>161</v>
      </c>
      <c r="U1449">
        <v>84</v>
      </c>
      <c r="V1449">
        <v>257.84207908884702</v>
      </c>
      <c r="W1449">
        <v>149.579541248347</v>
      </c>
      <c r="X1449">
        <v>63.452741733771802</v>
      </c>
      <c r="Y1449">
        <v>215.40010062224101</v>
      </c>
      <c r="Z1449">
        <v>8.8041769706797801</v>
      </c>
      <c r="AA1449" t="str">
        <f>IF(Table1[[#This Row],[MMSE]]&lt;10, "Severe", IF(AND(Table1[[#This Row],[MMSE]]&gt;10,Table1[[#This Row],[MMSE]]&lt;21),"Moderate",IF(AND(Table1[[#This Row],[MMSE]]&gt;=21,Table1[[#This Row],[MMSE]]&lt;25),"Mild","Normal")))</f>
        <v>Severe</v>
      </c>
      <c r="AB1449">
        <v>6.6648681195965596</v>
      </c>
      <c r="AC1449">
        <v>1</v>
      </c>
      <c r="AD1449">
        <v>0</v>
      </c>
      <c r="AE1449">
        <v>1.3546326880381301</v>
      </c>
      <c r="AF1449">
        <v>0</v>
      </c>
      <c r="AG1449">
        <v>0</v>
      </c>
      <c r="AH1449">
        <v>1</v>
      </c>
      <c r="AI1449">
        <v>0</v>
      </c>
      <c r="AJ1449">
        <v>0</v>
      </c>
      <c r="AK1449">
        <v>1</v>
      </c>
      <c r="AL1449" t="s">
        <v>35</v>
      </c>
    </row>
    <row r="1450" spans="1:38" hidden="1" x14ac:dyDescent="0.2">
      <c r="A1450">
        <v>6199</v>
      </c>
      <c r="B1450">
        <v>61</v>
      </c>
      <c r="C1450" t="str">
        <f>QUOTIENT(Table1[[#This Row],[Age]],10)*10&amp;"-"&amp;(QUOTIENT(Table1[[#This Row],[Age]],10)*10)+9</f>
        <v>60-69</v>
      </c>
      <c r="D1450">
        <v>0</v>
      </c>
      <c r="E1450">
        <v>0</v>
      </c>
      <c r="F1450">
        <v>1</v>
      </c>
      <c r="G1450" s="3">
        <v>18.097330470802401</v>
      </c>
      <c r="H1450" s="3" t="str">
        <f>IF(Table1[[#This Row],[BMI]]&lt;18.5,"Underweight",IF(AND(Table1[[#This Row],[BMI]]&gt;=18.5,Table1[[#This Row],[BMI]]&lt;25),"Normal Weight",IF(AND(Table1[[#This Row],[BMI]]&gt;=25,Table1[[#This Row],[BMI]]&lt;30),"Overweight","Obesity")))</f>
        <v>Underweight</v>
      </c>
      <c r="I1450">
        <v>0</v>
      </c>
      <c r="J1450">
        <v>16.185374544916701</v>
      </c>
      <c r="K1450">
        <v>5.9801010839455104</v>
      </c>
      <c r="L1450">
        <v>3.7978601305126301</v>
      </c>
      <c r="M1450">
        <v>4.9488003147021997</v>
      </c>
      <c r="N1450">
        <v>0</v>
      </c>
      <c r="O1450">
        <v>1</v>
      </c>
      <c r="P1450">
        <v>0</v>
      </c>
      <c r="Q1450">
        <v>1</v>
      </c>
      <c r="R1450">
        <v>1</v>
      </c>
      <c r="S1450">
        <v>0</v>
      </c>
      <c r="T1450">
        <v>126</v>
      </c>
      <c r="U1450">
        <v>96</v>
      </c>
      <c r="V1450">
        <v>250.08316233978201</v>
      </c>
      <c r="W1450">
        <v>141.76402856575001</v>
      </c>
      <c r="X1450">
        <v>20.9448427651336</v>
      </c>
      <c r="Y1450">
        <v>309.01108871488799</v>
      </c>
      <c r="Z1450">
        <v>26.532431378091399</v>
      </c>
      <c r="AA1450" t="str">
        <f>IF(Table1[[#This Row],[MMSE]]&lt;10, "Severe", IF(AND(Table1[[#This Row],[MMSE]]&gt;10,Table1[[#This Row],[MMSE]]&lt;21),"Moderate",IF(AND(Table1[[#This Row],[MMSE]]&gt;=21,Table1[[#This Row],[MMSE]]&lt;25),"Mild","Normal")))</f>
        <v>Normal</v>
      </c>
      <c r="AB1450">
        <v>9.2981170482945696</v>
      </c>
      <c r="AC1450">
        <v>0</v>
      </c>
      <c r="AD1450">
        <v>0</v>
      </c>
      <c r="AE1450">
        <v>9.0912814815654102</v>
      </c>
      <c r="AF1450">
        <v>0</v>
      </c>
      <c r="AG1450">
        <v>1</v>
      </c>
      <c r="AH1450">
        <v>1</v>
      </c>
      <c r="AI1450">
        <v>0</v>
      </c>
      <c r="AJ1450">
        <v>0</v>
      </c>
      <c r="AK1450">
        <v>0</v>
      </c>
      <c r="AL1450" t="s">
        <v>35</v>
      </c>
    </row>
    <row r="1451" spans="1:38" x14ac:dyDescent="0.2">
      <c r="A1451">
        <v>6200</v>
      </c>
      <c r="B1451">
        <v>88</v>
      </c>
      <c r="C1451" t="str">
        <f>QUOTIENT(Table1[[#This Row],[Age]],10)*10&amp;"-"&amp;(QUOTIENT(Table1[[#This Row],[Age]],10)*10)+9</f>
        <v>80-89</v>
      </c>
      <c r="D1451">
        <v>0</v>
      </c>
      <c r="E1451">
        <v>0</v>
      </c>
      <c r="F1451">
        <v>1</v>
      </c>
      <c r="G1451" s="3">
        <v>35.331146580248799</v>
      </c>
      <c r="H1451" s="3" t="str">
        <f>IF(Table1[[#This Row],[BMI]]&lt;18.5,"Underweight",IF(AND(Table1[[#This Row],[BMI]]&gt;=18.5,Table1[[#This Row],[BMI]]&lt;25),"Normal Weight",IF(AND(Table1[[#This Row],[BMI]]&gt;=25,Table1[[#This Row],[BMI]]&lt;30),"Overweight","Obesity")))</f>
        <v>Obesity</v>
      </c>
      <c r="I1451">
        <v>0</v>
      </c>
      <c r="J1451">
        <v>19.0134754507948</v>
      </c>
      <c r="K1451">
        <v>5.7559672057781297</v>
      </c>
      <c r="L1451">
        <v>8.6246771874188806</v>
      </c>
      <c r="M1451">
        <v>5.2972905958359098</v>
      </c>
      <c r="N1451">
        <v>0</v>
      </c>
      <c r="O1451">
        <v>0</v>
      </c>
      <c r="P1451">
        <v>0</v>
      </c>
      <c r="Q1451">
        <v>0</v>
      </c>
      <c r="R1451">
        <v>0</v>
      </c>
      <c r="S1451">
        <v>0</v>
      </c>
      <c r="T1451">
        <v>124</v>
      </c>
      <c r="U1451">
        <v>113</v>
      </c>
      <c r="V1451">
        <v>234.17173589407901</v>
      </c>
      <c r="W1451">
        <v>180.52470006678899</v>
      </c>
      <c r="X1451">
        <v>72.115578171190805</v>
      </c>
      <c r="Y1451">
        <v>189.024407070222</v>
      </c>
      <c r="Z1451">
        <v>19.4186328069277</v>
      </c>
      <c r="AA1451" t="str">
        <f>IF(Table1[[#This Row],[MMSE]]&lt;10, "Severe", IF(AND(Table1[[#This Row],[MMSE]]&gt;10,Table1[[#This Row],[MMSE]]&lt;21),"Moderate",IF(AND(Table1[[#This Row],[MMSE]]&gt;=21,Table1[[#This Row],[MMSE]]&lt;25),"Mild","Normal")))</f>
        <v>Moderate</v>
      </c>
      <c r="AB1451">
        <v>1.90622387349268</v>
      </c>
      <c r="AC1451">
        <v>1</v>
      </c>
      <c r="AD1451">
        <v>0</v>
      </c>
      <c r="AE1451">
        <v>5.0690467609126397</v>
      </c>
      <c r="AF1451">
        <v>0</v>
      </c>
      <c r="AG1451">
        <v>1</v>
      </c>
      <c r="AH1451">
        <v>0</v>
      </c>
      <c r="AI1451">
        <v>0</v>
      </c>
      <c r="AJ1451">
        <v>1</v>
      </c>
      <c r="AK1451">
        <v>1</v>
      </c>
      <c r="AL1451" t="s">
        <v>35</v>
      </c>
    </row>
    <row r="1452" spans="1:38" hidden="1" x14ac:dyDescent="0.2">
      <c r="A1452">
        <v>6201</v>
      </c>
      <c r="B1452">
        <v>70</v>
      </c>
      <c r="C1452" t="str">
        <f>QUOTIENT(Table1[[#This Row],[Age]],10)*10&amp;"-"&amp;(QUOTIENT(Table1[[#This Row],[Age]],10)*10)+9</f>
        <v>70-79</v>
      </c>
      <c r="D1452">
        <v>0</v>
      </c>
      <c r="E1452">
        <v>3</v>
      </c>
      <c r="F1452">
        <v>0</v>
      </c>
      <c r="G1452" s="3">
        <v>31.001218926166999</v>
      </c>
      <c r="H1452" s="3" t="str">
        <f>IF(Table1[[#This Row],[BMI]]&lt;18.5,"Underweight",IF(AND(Table1[[#This Row],[BMI]]&gt;=18.5,Table1[[#This Row],[BMI]]&lt;25),"Normal Weight",IF(AND(Table1[[#This Row],[BMI]]&gt;=25,Table1[[#This Row],[BMI]]&lt;30),"Overweight","Obesity")))</f>
        <v>Obesity</v>
      </c>
      <c r="I1452">
        <v>0</v>
      </c>
      <c r="J1452">
        <v>1.23880714844897</v>
      </c>
      <c r="K1452">
        <v>8.5728659959513394</v>
      </c>
      <c r="L1452">
        <v>3.1623986569696099</v>
      </c>
      <c r="M1452">
        <v>9.2605151472323701</v>
      </c>
      <c r="N1452">
        <v>1</v>
      </c>
      <c r="O1452">
        <v>0</v>
      </c>
      <c r="P1452">
        <v>0</v>
      </c>
      <c r="Q1452">
        <v>0</v>
      </c>
      <c r="R1452">
        <v>0</v>
      </c>
      <c r="S1452">
        <v>1</v>
      </c>
      <c r="T1452">
        <v>106</v>
      </c>
      <c r="U1452">
        <v>60</v>
      </c>
      <c r="V1452">
        <v>195.32837306501099</v>
      </c>
      <c r="W1452">
        <v>193.83997908684401</v>
      </c>
      <c r="X1452">
        <v>37.954683654980201</v>
      </c>
      <c r="Y1452">
        <v>219.78683674013001</v>
      </c>
      <c r="Z1452">
        <v>23.585953148072502</v>
      </c>
      <c r="AA1452" t="str">
        <f>IF(Table1[[#This Row],[MMSE]]&lt;10, "Severe", IF(AND(Table1[[#This Row],[MMSE]]&gt;10,Table1[[#This Row],[MMSE]]&lt;21),"Moderate",IF(AND(Table1[[#This Row],[MMSE]]&gt;=21,Table1[[#This Row],[MMSE]]&lt;25),"Mild","Normal")))</f>
        <v>Mild</v>
      </c>
      <c r="AB1452">
        <v>6.8714515489283201</v>
      </c>
      <c r="AC1452">
        <v>0</v>
      </c>
      <c r="AD1452">
        <v>0</v>
      </c>
      <c r="AE1452">
        <v>2.3103582166074901</v>
      </c>
      <c r="AF1452">
        <v>1</v>
      </c>
      <c r="AG1452">
        <v>0</v>
      </c>
      <c r="AH1452">
        <v>0</v>
      </c>
      <c r="AI1452">
        <v>0</v>
      </c>
      <c r="AJ1452">
        <v>0</v>
      </c>
      <c r="AK1452">
        <v>0</v>
      </c>
      <c r="AL1452" t="s">
        <v>35</v>
      </c>
    </row>
    <row r="1453" spans="1:38" hidden="1" x14ac:dyDescent="0.2">
      <c r="A1453">
        <v>6202</v>
      </c>
      <c r="B1453">
        <v>78</v>
      </c>
      <c r="C1453" t="str">
        <f>QUOTIENT(Table1[[#This Row],[Age]],10)*10&amp;"-"&amp;(QUOTIENT(Table1[[#This Row],[Age]],10)*10)+9</f>
        <v>70-79</v>
      </c>
      <c r="D1453">
        <v>0</v>
      </c>
      <c r="E1453">
        <v>3</v>
      </c>
      <c r="F1453">
        <v>0</v>
      </c>
      <c r="G1453" s="3">
        <v>30.537077179909801</v>
      </c>
      <c r="H1453" s="3" t="str">
        <f>IF(Table1[[#This Row],[BMI]]&lt;18.5,"Underweight",IF(AND(Table1[[#This Row],[BMI]]&gt;=18.5,Table1[[#This Row],[BMI]]&lt;25),"Normal Weight",IF(AND(Table1[[#This Row],[BMI]]&gt;=25,Table1[[#This Row],[BMI]]&lt;30),"Overweight","Obesity")))</f>
        <v>Obesity</v>
      </c>
      <c r="I1453">
        <v>0</v>
      </c>
      <c r="J1453">
        <v>11.640900605744299</v>
      </c>
      <c r="K1453">
        <v>9.2947241230994706</v>
      </c>
      <c r="L1453">
        <v>7.9330962042119397</v>
      </c>
      <c r="M1453">
        <v>8.1391921988531504</v>
      </c>
      <c r="N1453">
        <v>0</v>
      </c>
      <c r="O1453">
        <v>1</v>
      </c>
      <c r="P1453">
        <v>0</v>
      </c>
      <c r="Q1453">
        <v>0</v>
      </c>
      <c r="R1453">
        <v>0</v>
      </c>
      <c r="S1453">
        <v>0</v>
      </c>
      <c r="T1453">
        <v>97</v>
      </c>
      <c r="U1453">
        <v>70</v>
      </c>
      <c r="V1453">
        <v>213.87791966166401</v>
      </c>
      <c r="W1453">
        <v>172.713507141707</v>
      </c>
      <c r="X1453">
        <v>24.036919290219501</v>
      </c>
      <c r="Y1453">
        <v>238.869306930113</v>
      </c>
      <c r="Z1453">
        <v>4.4502770481693803</v>
      </c>
      <c r="AA1453" t="str">
        <f>IF(Table1[[#This Row],[MMSE]]&lt;10, "Severe", IF(AND(Table1[[#This Row],[MMSE]]&gt;10,Table1[[#This Row],[MMSE]]&lt;21),"Moderate",IF(AND(Table1[[#This Row],[MMSE]]&gt;=21,Table1[[#This Row],[MMSE]]&lt;25),"Mild","Normal")))</f>
        <v>Severe</v>
      </c>
      <c r="AB1453">
        <v>4.9537835449368703</v>
      </c>
      <c r="AC1453">
        <v>0</v>
      </c>
      <c r="AD1453">
        <v>0</v>
      </c>
      <c r="AE1453">
        <v>7.8849239410337102</v>
      </c>
      <c r="AF1453">
        <v>0</v>
      </c>
      <c r="AG1453">
        <v>0</v>
      </c>
      <c r="AH1453">
        <v>0</v>
      </c>
      <c r="AI1453">
        <v>1</v>
      </c>
      <c r="AJ1453">
        <v>1</v>
      </c>
      <c r="AK1453">
        <v>0</v>
      </c>
      <c r="AL1453" t="s">
        <v>35</v>
      </c>
    </row>
    <row r="1454" spans="1:38" hidden="1" x14ac:dyDescent="0.2">
      <c r="A1454">
        <v>6203</v>
      </c>
      <c r="B1454">
        <v>66</v>
      </c>
      <c r="C1454" t="str">
        <f>QUOTIENT(Table1[[#This Row],[Age]],10)*10&amp;"-"&amp;(QUOTIENT(Table1[[#This Row],[Age]],10)*10)+9</f>
        <v>60-69</v>
      </c>
      <c r="D1454">
        <v>0</v>
      </c>
      <c r="E1454">
        <v>0</v>
      </c>
      <c r="F1454">
        <v>3</v>
      </c>
      <c r="G1454" s="3">
        <v>29.190322677106899</v>
      </c>
      <c r="H1454" s="3" t="str">
        <f>IF(Table1[[#This Row],[BMI]]&lt;18.5,"Underweight",IF(AND(Table1[[#This Row],[BMI]]&gt;=18.5,Table1[[#This Row],[BMI]]&lt;25),"Normal Weight",IF(AND(Table1[[#This Row],[BMI]]&gt;=25,Table1[[#This Row],[BMI]]&lt;30),"Overweight","Obesity")))</f>
        <v>Overweight</v>
      </c>
      <c r="I1454">
        <v>1</v>
      </c>
      <c r="J1454">
        <v>9.5382911783835898</v>
      </c>
      <c r="K1454">
        <v>5.8101512624674996</v>
      </c>
      <c r="L1454">
        <v>5.4342992854648902</v>
      </c>
      <c r="M1454">
        <v>7.6215006460032901</v>
      </c>
      <c r="N1454">
        <v>0</v>
      </c>
      <c r="O1454">
        <v>0</v>
      </c>
      <c r="P1454">
        <v>0</v>
      </c>
      <c r="Q1454">
        <v>0</v>
      </c>
      <c r="R1454">
        <v>0</v>
      </c>
      <c r="S1454">
        <v>0</v>
      </c>
      <c r="T1454">
        <v>166</v>
      </c>
      <c r="U1454">
        <v>93</v>
      </c>
      <c r="V1454">
        <v>236.90171703374</v>
      </c>
      <c r="W1454">
        <v>188.28819739676501</v>
      </c>
      <c r="X1454">
        <v>36.880603750288998</v>
      </c>
      <c r="Y1454">
        <v>53.318750323961197</v>
      </c>
      <c r="Z1454">
        <v>9.9179258118346905</v>
      </c>
      <c r="AA1454" t="str">
        <f>IF(Table1[[#This Row],[MMSE]]&lt;10, "Severe", IF(AND(Table1[[#This Row],[MMSE]]&gt;10,Table1[[#This Row],[MMSE]]&lt;21),"Moderate",IF(AND(Table1[[#This Row],[MMSE]]&gt;=21,Table1[[#This Row],[MMSE]]&lt;25),"Mild","Normal")))</f>
        <v>Severe</v>
      </c>
      <c r="AB1454">
        <v>7.5377359341629599</v>
      </c>
      <c r="AC1454">
        <v>0</v>
      </c>
      <c r="AD1454">
        <v>0</v>
      </c>
      <c r="AE1454">
        <v>3.3854552862401102</v>
      </c>
      <c r="AF1454">
        <v>0</v>
      </c>
      <c r="AG1454">
        <v>0</v>
      </c>
      <c r="AH1454">
        <v>0</v>
      </c>
      <c r="AI1454">
        <v>0</v>
      </c>
      <c r="AJ1454">
        <v>0</v>
      </c>
      <c r="AK1454">
        <v>0</v>
      </c>
      <c r="AL1454" t="s">
        <v>35</v>
      </c>
    </row>
    <row r="1455" spans="1:38" hidden="1" x14ac:dyDescent="0.2">
      <c r="A1455">
        <v>6204</v>
      </c>
      <c r="B1455">
        <v>87</v>
      </c>
      <c r="C1455" t="str">
        <f>QUOTIENT(Table1[[#This Row],[Age]],10)*10&amp;"-"&amp;(QUOTIENT(Table1[[#This Row],[Age]],10)*10)+9</f>
        <v>80-89</v>
      </c>
      <c r="D1455">
        <v>1</v>
      </c>
      <c r="E1455">
        <v>0</v>
      </c>
      <c r="F1455">
        <v>0</v>
      </c>
      <c r="G1455" s="3">
        <v>36.075630802043101</v>
      </c>
      <c r="H1455" s="3" t="str">
        <f>IF(Table1[[#This Row],[BMI]]&lt;18.5,"Underweight",IF(AND(Table1[[#This Row],[BMI]]&gt;=18.5,Table1[[#This Row],[BMI]]&lt;25),"Normal Weight",IF(AND(Table1[[#This Row],[BMI]]&gt;=25,Table1[[#This Row],[BMI]]&lt;30),"Overweight","Obesity")))</f>
        <v>Obesity</v>
      </c>
      <c r="I1455">
        <v>0</v>
      </c>
      <c r="J1455">
        <v>9.3275360613767297</v>
      </c>
      <c r="K1455">
        <v>1.45995540025299</v>
      </c>
      <c r="L1455">
        <v>4.8516261623385004</v>
      </c>
      <c r="M1455">
        <v>5.2613675930585799</v>
      </c>
      <c r="N1455">
        <v>0</v>
      </c>
      <c r="O1455">
        <v>0</v>
      </c>
      <c r="P1455">
        <v>0</v>
      </c>
      <c r="Q1455">
        <v>0</v>
      </c>
      <c r="R1455">
        <v>1</v>
      </c>
      <c r="S1455">
        <v>0</v>
      </c>
      <c r="T1455">
        <v>125</v>
      </c>
      <c r="U1455">
        <v>87</v>
      </c>
      <c r="V1455">
        <v>230.686532210542</v>
      </c>
      <c r="W1455">
        <v>169.923319002022</v>
      </c>
      <c r="X1455">
        <v>90.477492366518106</v>
      </c>
      <c r="Y1455">
        <v>92.7678105123438</v>
      </c>
      <c r="Z1455">
        <v>8.0677398346486395</v>
      </c>
      <c r="AA1455" t="str">
        <f>IF(Table1[[#This Row],[MMSE]]&lt;10, "Severe", IF(AND(Table1[[#This Row],[MMSE]]&gt;10,Table1[[#This Row],[MMSE]]&lt;21),"Moderate",IF(AND(Table1[[#This Row],[MMSE]]&gt;=21,Table1[[#This Row],[MMSE]]&lt;25),"Mild","Normal")))</f>
        <v>Severe</v>
      </c>
      <c r="AB1455">
        <v>9.84983977202487</v>
      </c>
      <c r="AC1455">
        <v>0</v>
      </c>
      <c r="AD1455">
        <v>1</v>
      </c>
      <c r="AE1455">
        <v>3.7353289280235802</v>
      </c>
      <c r="AF1455">
        <v>0</v>
      </c>
      <c r="AG1455">
        <v>1</v>
      </c>
      <c r="AH1455">
        <v>0</v>
      </c>
      <c r="AI1455">
        <v>0</v>
      </c>
      <c r="AJ1455">
        <v>0</v>
      </c>
      <c r="AK1455">
        <v>1</v>
      </c>
      <c r="AL1455" t="s">
        <v>35</v>
      </c>
    </row>
    <row r="1456" spans="1:38" x14ac:dyDescent="0.2">
      <c r="A1456">
        <v>6205</v>
      </c>
      <c r="B1456">
        <v>67</v>
      </c>
      <c r="C1456" t="str">
        <f>QUOTIENT(Table1[[#This Row],[Age]],10)*10&amp;"-"&amp;(QUOTIENT(Table1[[#This Row],[Age]],10)*10)+9</f>
        <v>60-69</v>
      </c>
      <c r="D1456">
        <v>1</v>
      </c>
      <c r="E1456">
        <v>1</v>
      </c>
      <c r="F1456">
        <v>0</v>
      </c>
      <c r="G1456" s="3">
        <v>19.718872644387499</v>
      </c>
      <c r="H1456" s="3" t="str">
        <f>IF(Table1[[#This Row],[BMI]]&lt;18.5,"Underweight",IF(AND(Table1[[#This Row],[BMI]]&gt;=18.5,Table1[[#This Row],[BMI]]&lt;25),"Normal Weight",IF(AND(Table1[[#This Row],[BMI]]&gt;=25,Table1[[#This Row],[BMI]]&lt;30),"Overweight","Obesity")))</f>
        <v>Normal Weight</v>
      </c>
      <c r="I1456">
        <v>1</v>
      </c>
      <c r="J1456">
        <v>17.018567504208701</v>
      </c>
      <c r="K1456">
        <v>6.2293057595403099</v>
      </c>
      <c r="L1456">
        <v>5.5646764250134604</v>
      </c>
      <c r="M1456">
        <v>4.1130271584924998</v>
      </c>
      <c r="N1456">
        <v>0</v>
      </c>
      <c r="O1456">
        <v>0</v>
      </c>
      <c r="P1456">
        <v>0</v>
      </c>
      <c r="Q1456">
        <v>0</v>
      </c>
      <c r="R1456">
        <v>0</v>
      </c>
      <c r="S1456">
        <v>0</v>
      </c>
      <c r="T1456">
        <v>138</v>
      </c>
      <c r="U1456">
        <v>105</v>
      </c>
      <c r="V1456">
        <v>213.39538123602199</v>
      </c>
      <c r="W1456">
        <v>119.89788170886401</v>
      </c>
      <c r="X1456">
        <v>83.674195348810798</v>
      </c>
      <c r="Y1456">
        <v>396.07188435010499</v>
      </c>
      <c r="Z1456">
        <v>13.8615035992825</v>
      </c>
      <c r="AA1456" t="str">
        <f>IF(Table1[[#This Row],[MMSE]]&lt;10, "Severe", IF(AND(Table1[[#This Row],[MMSE]]&gt;10,Table1[[#This Row],[MMSE]]&lt;21),"Moderate",IF(AND(Table1[[#This Row],[MMSE]]&gt;=21,Table1[[#This Row],[MMSE]]&lt;25),"Mild","Normal")))</f>
        <v>Moderate</v>
      </c>
      <c r="AB1456">
        <v>4.3546047807015196</v>
      </c>
      <c r="AC1456">
        <v>0</v>
      </c>
      <c r="AD1456">
        <v>0</v>
      </c>
      <c r="AE1456">
        <v>8.59822431480716</v>
      </c>
      <c r="AF1456">
        <v>0</v>
      </c>
      <c r="AG1456">
        <v>1</v>
      </c>
      <c r="AH1456">
        <v>0</v>
      </c>
      <c r="AI1456">
        <v>0</v>
      </c>
      <c r="AJ1456">
        <v>0</v>
      </c>
      <c r="AK1456">
        <v>0</v>
      </c>
      <c r="AL1456" t="s">
        <v>35</v>
      </c>
    </row>
    <row r="1457" spans="1:38" x14ac:dyDescent="0.2">
      <c r="A1457">
        <v>6206</v>
      </c>
      <c r="B1457">
        <v>83</v>
      </c>
      <c r="C1457" t="str">
        <f>QUOTIENT(Table1[[#This Row],[Age]],10)*10&amp;"-"&amp;(QUOTIENT(Table1[[#This Row],[Age]],10)*10)+9</f>
        <v>80-89</v>
      </c>
      <c r="D1457">
        <v>1</v>
      </c>
      <c r="E1457">
        <v>0</v>
      </c>
      <c r="F1457">
        <v>3</v>
      </c>
      <c r="G1457" s="3">
        <v>23.670724140338599</v>
      </c>
      <c r="H1457" s="3" t="str">
        <f>IF(Table1[[#This Row],[BMI]]&lt;18.5,"Underweight",IF(AND(Table1[[#This Row],[BMI]]&gt;=18.5,Table1[[#This Row],[BMI]]&lt;25),"Normal Weight",IF(AND(Table1[[#This Row],[BMI]]&gt;=25,Table1[[#This Row],[BMI]]&lt;30),"Overweight","Obesity")))</f>
        <v>Normal Weight</v>
      </c>
      <c r="I1457">
        <v>0</v>
      </c>
      <c r="J1457">
        <v>10.044873286255999</v>
      </c>
      <c r="K1457">
        <v>9.9297886923804892</v>
      </c>
      <c r="L1457">
        <v>8.1037091203703504</v>
      </c>
      <c r="M1457">
        <v>4.0228860364153904</v>
      </c>
      <c r="N1457">
        <v>0</v>
      </c>
      <c r="O1457">
        <v>0</v>
      </c>
      <c r="P1457">
        <v>0</v>
      </c>
      <c r="Q1457">
        <v>0</v>
      </c>
      <c r="R1457">
        <v>0</v>
      </c>
      <c r="S1457">
        <v>0</v>
      </c>
      <c r="T1457">
        <v>141</v>
      </c>
      <c r="U1457">
        <v>119</v>
      </c>
      <c r="V1457">
        <v>234.50966750372001</v>
      </c>
      <c r="W1457">
        <v>76.529673493805007</v>
      </c>
      <c r="X1457">
        <v>71.452907060308505</v>
      </c>
      <c r="Y1457">
        <v>251.917170189264</v>
      </c>
      <c r="Z1457">
        <v>20.924044224920902</v>
      </c>
      <c r="AA1457" t="str">
        <f>IF(Table1[[#This Row],[MMSE]]&lt;10, "Severe", IF(AND(Table1[[#This Row],[MMSE]]&gt;10,Table1[[#This Row],[MMSE]]&lt;21),"Moderate",IF(AND(Table1[[#This Row],[MMSE]]&gt;=21,Table1[[#This Row],[MMSE]]&lt;25),"Mild","Normal")))</f>
        <v>Moderate</v>
      </c>
      <c r="AB1457">
        <v>5.3418087741797597</v>
      </c>
      <c r="AC1457">
        <v>0</v>
      </c>
      <c r="AD1457">
        <v>0</v>
      </c>
      <c r="AE1457">
        <v>1.03024473723762</v>
      </c>
      <c r="AF1457">
        <v>0</v>
      </c>
      <c r="AG1457">
        <v>1</v>
      </c>
      <c r="AH1457">
        <v>0</v>
      </c>
      <c r="AI1457">
        <v>0</v>
      </c>
      <c r="AJ1457">
        <v>1</v>
      </c>
      <c r="AK1457">
        <v>0</v>
      </c>
      <c r="AL1457" t="s">
        <v>35</v>
      </c>
    </row>
    <row r="1458" spans="1:38" x14ac:dyDescent="0.2">
      <c r="A1458">
        <v>6207</v>
      </c>
      <c r="B1458">
        <v>64</v>
      </c>
      <c r="C1458" t="str">
        <f>QUOTIENT(Table1[[#This Row],[Age]],10)*10&amp;"-"&amp;(QUOTIENT(Table1[[#This Row],[Age]],10)*10)+9</f>
        <v>60-69</v>
      </c>
      <c r="D1458">
        <v>1</v>
      </c>
      <c r="E1458">
        <v>3</v>
      </c>
      <c r="F1458">
        <v>1</v>
      </c>
      <c r="G1458" s="3">
        <v>33.4746753425813</v>
      </c>
      <c r="H1458" s="3" t="str">
        <f>IF(Table1[[#This Row],[BMI]]&lt;18.5,"Underweight",IF(AND(Table1[[#This Row],[BMI]]&gt;=18.5,Table1[[#This Row],[BMI]]&lt;25),"Normal Weight",IF(AND(Table1[[#This Row],[BMI]]&gt;=25,Table1[[#This Row],[BMI]]&lt;30),"Overweight","Obesity")))</f>
        <v>Obesity</v>
      </c>
      <c r="I1458">
        <v>0</v>
      </c>
      <c r="J1458">
        <v>10.6579814976833</v>
      </c>
      <c r="K1458">
        <v>5.8450230592066399</v>
      </c>
      <c r="L1458">
        <v>4.4615312428629501</v>
      </c>
      <c r="M1458">
        <v>4.3413530596375702</v>
      </c>
      <c r="N1458">
        <v>1</v>
      </c>
      <c r="O1458">
        <v>0</v>
      </c>
      <c r="P1458">
        <v>0</v>
      </c>
      <c r="Q1458">
        <v>1</v>
      </c>
      <c r="R1458">
        <v>1</v>
      </c>
      <c r="S1458">
        <v>0</v>
      </c>
      <c r="T1458">
        <v>134</v>
      </c>
      <c r="U1458">
        <v>112</v>
      </c>
      <c r="V1458">
        <v>205.970108406213</v>
      </c>
      <c r="W1458">
        <v>188.691927218817</v>
      </c>
      <c r="X1458">
        <v>40.802643543503002</v>
      </c>
      <c r="Y1458">
        <v>189.80353959573199</v>
      </c>
      <c r="Z1458">
        <v>16.7967356774856</v>
      </c>
      <c r="AA1458" t="str">
        <f>IF(Table1[[#This Row],[MMSE]]&lt;10, "Severe", IF(AND(Table1[[#This Row],[MMSE]]&gt;10,Table1[[#This Row],[MMSE]]&lt;21),"Moderate",IF(AND(Table1[[#This Row],[MMSE]]&gt;=21,Table1[[#This Row],[MMSE]]&lt;25),"Mild","Normal")))</f>
        <v>Moderate</v>
      </c>
      <c r="AB1458">
        <v>7.4706330280170201</v>
      </c>
      <c r="AC1458">
        <v>0</v>
      </c>
      <c r="AD1458">
        <v>0</v>
      </c>
      <c r="AE1458">
        <v>7.6287537766951097</v>
      </c>
      <c r="AF1458">
        <v>0</v>
      </c>
      <c r="AG1458">
        <v>0</v>
      </c>
      <c r="AH1458">
        <v>0</v>
      </c>
      <c r="AI1458">
        <v>0</v>
      </c>
      <c r="AJ1458">
        <v>0</v>
      </c>
      <c r="AK1458">
        <v>0</v>
      </c>
      <c r="AL1458" t="s">
        <v>35</v>
      </c>
    </row>
    <row r="1459" spans="1:38" hidden="1" x14ac:dyDescent="0.2">
      <c r="A1459">
        <v>6208</v>
      </c>
      <c r="B1459">
        <v>75</v>
      </c>
      <c r="C1459" t="str">
        <f>QUOTIENT(Table1[[#This Row],[Age]],10)*10&amp;"-"&amp;(QUOTIENT(Table1[[#This Row],[Age]],10)*10)+9</f>
        <v>70-79</v>
      </c>
      <c r="D1459">
        <v>1</v>
      </c>
      <c r="E1459">
        <v>0</v>
      </c>
      <c r="F1459">
        <v>2</v>
      </c>
      <c r="G1459" s="3">
        <v>24.961632414243802</v>
      </c>
      <c r="H1459" s="3" t="str">
        <f>IF(Table1[[#This Row],[BMI]]&lt;18.5,"Underweight",IF(AND(Table1[[#This Row],[BMI]]&gt;=18.5,Table1[[#This Row],[BMI]]&lt;25),"Normal Weight",IF(AND(Table1[[#This Row],[BMI]]&gt;=25,Table1[[#This Row],[BMI]]&lt;30),"Overweight","Obesity")))</f>
        <v>Normal Weight</v>
      </c>
      <c r="I1459">
        <v>1</v>
      </c>
      <c r="J1459">
        <v>11.270839476653499</v>
      </c>
      <c r="K1459">
        <v>0.56292733389206695</v>
      </c>
      <c r="L1459">
        <v>6.8559067125016897</v>
      </c>
      <c r="M1459">
        <v>9.5560833012358106</v>
      </c>
      <c r="N1459">
        <v>1</v>
      </c>
      <c r="O1459">
        <v>0</v>
      </c>
      <c r="P1459">
        <v>0</v>
      </c>
      <c r="Q1459">
        <v>0</v>
      </c>
      <c r="R1459">
        <v>0</v>
      </c>
      <c r="S1459">
        <v>0</v>
      </c>
      <c r="T1459">
        <v>157</v>
      </c>
      <c r="U1459">
        <v>63</v>
      </c>
      <c r="V1459">
        <v>283.45991978897001</v>
      </c>
      <c r="W1459">
        <v>195.997362458732</v>
      </c>
      <c r="X1459">
        <v>60.247520958873203</v>
      </c>
      <c r="Y1459">
        <v>178.341303447315</v>
      </c>
      <c r="Z1459">
        <v>4.96421808414296</v>
      </c>
      <c r="AA1459" t="str">
        <f>IF(Table1[[#This Row],[MMSE]]&lt;10, "Severe", IF(AND(Table1[[#This Row],[MMSE]]&gt;10,Table1[[#This Row],[MMSE]]&lt;21),"Moderate",IF(AND(Table1[[#This Row],[MMSE]]&gt;=21,Table1[[#This Row],[MMSE]]&lt;25),"Mild","Normal")))</f>
        <v>Severe</v>
      </c>
      <c r="AB1459">
        <v>4.7640061148622799</v>
      </c>
      <c r="AC1459">
        <v>0</v>
      </c>
      <c r="AD1459">
        <v>0</v>
      </c>
      <c r="AE1459">
        <v>6.5861448343943199</v>
      </c>
      <c r="AF1459">
        <v>0</v>
      </c>
      <c r="AG1459">
        <v>1</v>
      </c>
      <c r="AH1459">
        <v>0</v>
      </c>
      <c r="AI1459">
        <v>0</v>
      </c>
      <c r="AJ1459">
        <v>0</v>
      </c>
      <c r="AK1459">
        <v>0</v>
      </c>
      <c r="AL1459" t="s">
        <v>35</v>
      </c>
    </row>
    <row r="1460" spans="1:38" hidden="1" x14ac:dyDescent="0.2">
      <c r="A1460">
        <v>6209</v>
      </c>
      <c r="B1460">
        <v>88</v>
      </c>
      <c r="C1460" t="str">
        <f>QUOTIENT(Table1[[#This Row],[Age]],10)*10&amp;"-"&amp;(QUOTIENT(Table1[[#This Row],[Age]],10)*10)+9</f>
        <v>80-89</v>
      </c>
      <c r="D1460">
        <v>0</v>
      </c>
      <c r="E1460">
        <v>0</v>
      </c>
      <c r="F1460">
        <v>2</v>
      </c>
      <c r="G1460" s="3">
        <v>28.138354121074499</v>
      </c>
      <c r="H1460" s="3" t="str">
        <f>IF(Table1[[#This Row],[BMI]]&lt;18.5,"Underweight",IF(AND(Table1[[#This Row],[BMI]]&gt;=18.5,Table1[[#This Row],[BMI]]&lt;25),"Normal Weight",IF(AND(Table1[[#This Row],[BMI]]&gt;=25,Table1[[#This Row],[BMI]]&lt;30),"Overweight","Obesity")))</f>
        <v>Overweight</v>
      </c>
      <c r="I1460">
        <v>0</v>
      </c>
      <c r="J1460">
        <v>8.4902903989137197</v>
      </c>
      <c r="K1460">
        <v>4.0299992480588003</v>
      </c>
      <c r="L1460">
        <v>7.0139233263226197</v>
      </c>
      <c r="M1460">
        <v>9.4958684996571296</v>
      </c>
      <c r="N1460">
        <v>0</v>
      </c>
      <c r="O1460">
        <v>0</v>
      </c>
      <c r="P1460">
        <v>0</v>
      </c>
      <c r="Q1460">
        <v>0</v>
      </c>
      <c r="R1460">
        <v>0</v>
      </c>
      <c r="S1460">
        <v>1</v>
      </c>
      <c r="T1460">
        <v>110</v>
      </c>
      <c r="U1460">
        <v>108</v>
      </c>
      <c r="V1460">
        <v>247.85030465097799</v>
      </c>
      <c r="W1460">
        <v>96.964989635669795</v>
      </c>
      <c r="X1460">
        <v>28.173034471740198</v>
      </c>
      <c r="Y1460">
        <v>253.336760564239</v>
      </c>
      <c r="Z1460">
        <v>25.527707770535098</v>
      </c>
      <c r="AA1460" t="str">
        <f>IF(Table1[[#This Row],[MMSE]]&lt;10, "Severe", IF(AND(Table1[[#This Row],[MMSE]]&gt;10,Table1[[#This Row],[MMSE]]&lt;21),"Moderate",IF(AND(Table1[[#This Row],[MMSE]]&gt;=21,Table1[[#This Row],[MMSE]]&lt;25),"Mild","Normal")))</f>
        <v>Normal</v>
      </c>
      <c r="AB1460">
        <v>7.64574246304631</v>
      </c>
      <c r="AC1460">
        <v>1</v>
      </c>
      <c r="AD1460">
        <v>1</v>
      </c>
      <c r="AE1460">
        <v>6.7098398961651302</v>
      </c>
      <c r="AF1460">
        <v>1</v>
      </c>
      <c r="AG1460">
        <v>1</v>
      </c>
      <c r="AH1460">
        <v>0</v>
      </c>
      <c r="AI1460">
        <v>0</v>
      </c>
      <c r="AJ1460">
        <v>1</v>
      </c>
      <c r="AK1460">
        <v>0</v>
      </c>
      <c r="AL1460" t="s">
        <v>35</v>
      </c>
    </row>
    <row r="1461" spans="1:38" hidden="1" x14ac:dyDescent="0.2">
      <c r="A1461">
        <v>6210</v>
      </c>
      <c r="B1461">
        <v>73</v>
      </c>
      <c r="C1461" t="str">
        <f>QUOTIENT(Table1[[#This Row],[Age]],10)*10&amp;"-"&amp;(QUOTIENT(Table1[[#This Row],[Age]],10)*10)+9</f>
        <v>70-79</v>
      </c>
      <c r="D1461">
        <v>0</v>
      </c>
      <c r="E1461">
        <v>0</v>
      </c>
      <c r="F1461">
        <v>3</v>
      </c>
      <c r="G1461" s="3">
        <v>27.1892294344904</v>
      </c>
      <c r="H1461" s="3" t="str">
        <f>IF(Table1[[#This Row],[BMI]]&lt;18.5,"Underweight",IF(AND(Table1[[#This Row],[BMI]]&gt;=18.5,Table1[[#This Row],[BMI]]&lt;25),"Normal Weight",IF(AND(Table1[[#This Row],[BMI]]&gt;=25,Table1[[#This Row],[BMI]]&lt;30),"Overweight","Obesity")))</f>
        <v>Overweight</v>
      </c>
      <c r="I1461">
        <v>0</v>
      </c>
      <c r="J1461">
        <v>16.285786881850601</v>
      </c>
      <c r="K1461">
        <v>8.5901476757695807</v>
      </c>
      <c r="L1461">
        <v>8.5648074153007698</v>
      </c>
      <c r="M1461">
        <v>6.6797925387078099</v>
      </c>
      <c r="N1461">
        <v>0</v>
      </c>
      <c r="O1461">
        <v>0</v>
      </c>
      <c r="P1461">
        <v>0</v>
      </c>
      <c r="Q1461">
        <v>0</v>
      </c>
      <c r="R1461">
        <v>0</v>
      </c>
      <c r="S1461">
        <v>0</v>
      </c>
      <c r="T1461">
        <v>176</v>
      </c>
      <c r="U1461">
        <v>105</v>
      </c>
      <c r="V1461">
        <v>219.48241016141799</v>
      </c>
      <c r="W1461">
        <v>180.47702234549999</v>
      </c>
      <c r="X1461">
        <v>97.030351295922799</v>
      </c>
      <c r="Y1461">
        <v>102.964354150422</v>
      </c>
      <c r="Z1461">
        <v>29.006388569897801</v>
      </c>
      <c r="AA1461" t="str">
        <f>IF(Table1[[#This Row],[MMSE]]&lt;10, "Severe", IF(AND(Table1[[#This Row],[MMSE]]&gt;10,Table1[[#This Row],[MMSE]]&lt;21),"Moderate",IF(AND(Table1[[#This Row],[MMSE]]&gt;=21,Table1[[#This Row],[MMSE]]&lt;25),"Mild","Normal")))</f>
        <v>Normal</v>
      </c>
      <c r="AB1461">
        <v>6.6823658463587199</v>
      </c>
      <c r="AC1461">
        <v>0</v>
      </c>
      <c r="AD1461">
        <v>0</v>
      </c>
      <c r="AE1461">
        <v>0.24907745783579199</v>
      </c>
      <c r="AF1461">
        <v>0</v>
      </c>
      <c r="AG1461">
        <v>0</v>
      </c>
      <c r="AH1461">
        <v>0</v>
      </c>
      <c r="AI1461">
        <v>1</v>
      </c>
      <c r="AJ1461">
        <v>1</v>
      </c>
      <c r="AK1461">
        <v>0</v>
      </c>
      <c r="AL1461" t="s">
        <v>35</v>
      </c>
    </row>
    <row r="1462" spans="1:38" x14ac:dyDescent="0.2">
      <c r="A1462">
        <v>6211</v>
      </c>
      <c r="B1462">
        <v>90</v>
      </c>
      <c r="C1462" t="str">
        <f>QUOTIENT(Table1[[#This Row],[Age]],10)*10&amp;"-"&amp;(QUOTIENT(Table1[[#This Row],[Age]],10)*10)+9</f>
        <v>90-99</v>
      </c>
      <c r="D1462">
        <v>0</v>
      </c>
      <c r="E1462">
        <v>2</v>
      </c>
      <c r="F1462">
        <v>1</v>
      </c>
      <c r="G1462" s="3">
        <v>25.1433415271513</v>
      </c>
      <c r="H1462" s="3" t="str">
        <f>IF(Table1[[#This Row],[BMI]]&lt;18.5,"Underweight",IF(AND(Table1[[#This Row],[BMI]]&gt;=18.5,Table1[[#This Row],[BMI]]&lt;25),"Normal Weight",IF(AND(Table1[[#This Row],[BMI]]&gt;=25,Table1[[#This Row],[BMI]]&lt;30),"Overweight","Obesity")))</f>
        <v>Overweight</v>
      </c>
      <c r="I1462">
        <v>0</v>
      </c>
      <c r="J1462">
        <v>17.754620895890699</v>
      </c>
      <c r="K1462">
        <v>3.0482688969600198</v>
      </c>
      <c r="L1462">
        <v>3.2563922476351399</v>
      </c>
      <c r="M1462">
        <v>9.4175135567330504</v>
      </c>
      <c r="N1462">
        <v>1</v>
      </c>
      <c r="O1462">
        <v>0</v>
      </c>
      <c r="P1462">
        <v>0</v>
      </c>
      <c r="Q1462">
        <v>0</v>
      </c>
      <c r="R1462">
        <v>0</v>
      </c>
      <c r="S1462">
        <v>0</v>
      </c>
      <c r="T1462">
        <v>107</v>
      </c>
      <c r="U1462">
        <v>115</v>
      </c>
      <c r="V1462">
        <v>258.233179017868</v>
      </c>
      <c r="W1462">
        <v>150.11171047212099</v>
      </c>
      <c r="X1462">
        <v>74.441065211017602</v>
      </c>
      <c r="Y1462">
        <v>108.197436416343</v>
      </c>
      <c r="Z1462">
        <v>16.281836603004599</v>
      </c>
      <c r="AA1462" t="str">
        <f>IF(Table1[[#This Row],[MMSE]]&lt;10, "Severe", IF(AND(Table1[[#This Row],[MMSE]]&gt;10,Table1[[#This Row],[MMSE]]&lt;21),"Moderate",IF(AND(Table1[[#This Row],[MMSE]]&gt;=21,Table1[[#This Row],[MMSE]]&lt;25),"Mild","Normal")))</f>
        <v>Moderate</v>
      </c>
      <c r="AB1462">
        <v>8.7744849524427497</v>
      </c>
      <c r="AC1462">
        <v>0</v>
      </c>
      <c r="AD1462">
        <v>0</v>
      </c>
      <c r="AE1462">
        <v>6.2261344010246997</v>
      </c>
      <c r="AF1462">
        <v>0</v>
      </c>
      <c r="AG1462">
        <v>1</v>
      </c>
      <c r="AH1462">
        <v>0</v>
      </c>
      <c r="AI1462">
        <v>1</v>
      </c>
      <c r="AJ1462">
        <v>1</v>
      </c>
      <c r="AK1462">
        <v>0</v>
      </c>
      <c r="AL1462" t="s">
        <v>35</v>
      </c>
    </row>
    <row r="1463" spans="1:38" x14ac:dyDescent="0.2">
      <c r="A1463">
        <v>6212</v>
      </c>
      <c r="B1463">
        <v>87</v>
      </c>
      <c r="C1463" t="str">
        <f>QUOTIENT(Table1[[#This Row],[Age]],10)*10&amp;"-"&amp;(QUOTIENT(Table1[[#This Row],[Age]],10)*10)+9</f>
        <v>80-89</v>
      </c>
      <c r="D1463">
        <v>1</v>
      </c>
      <c r="E1463">
        <v>0</v>
      </c>
      <c r="F1463">
        <v>1</v>
      </c>
      <c r="G1463" s="3">
        <v>27.823923689463101</v>
      </c>
      <c r="H1463" s="3" t="str">
        <f>IF(Table1[[#This Row],[BMI]]&lt;18.5,"Underweight",IF(AND(Table1[[#This Row],[BMI]]&gt;=18.5,Table1[[#This Row],[BMI]]&lt;25),"Normal Weight",IF(AND(Table1[[#This Row],[BMI]]&gt;=25,Table1[[#This Row],[BMI]]&lt;30),"Overweight","Obesity")))</f>
        <v>Overweight</v>
      </c>
      <c r="I1463">
        <v>0</v>
      </c>
      <c r="J1463">
        <v>18.0060723926041</v>
      </c>
      <c r="K1463">
        <v>6.55290489402259</v>
      </c>
      <c r="L1463">
        <v>4.4148649068961801</v>
      </c>
      <c r="M1463">
        <v>8.1777472473503092</v>
      </c>
      <c r="N1463">
        <v>1</v>
      </c>
      <c r="O1463">
        <v>0</v>
      </c>
      <c r="P1463">
        <v>0</v>
      </c>
      <c r="Q1463">
        <v>0</v>
      </c>
      <c r="R1463">
        <v>0</v>
      </c>
      <c r="S1463">
        <v>0</v>
      </c>
      <c r="T1463">
        <v>140</v>
      </c>
      <c r="U1463">
        <v>104</v>
      </c>
      <c r="V1463">
        <v>191.34603512430999</v>
      </c>
      <c r="W1463">
        <v>199.358987222802</v>
      </c>
      <c r="X1463">
        <v>30.677078496485102</v>
      </c>
      <c r="Y1463">
        <v>256.21904114549801</v>
      </c>
      <c r="Z1463">
        <v>12.0579205885074</v>
      </c>
      <c r="AA1463" t="str">
        <f>IF(Table1[[#This Row],[MMSE]]&lt;10, "Severe", IF(AND(Table1[[#This Row],[MMSE]]&gt;10,Table1[[#This Row],[MMSE]]&lt;21),"Moderate",IF(AND(Table1[[#This Row],[MMSE]]&gt;=21,Table1[[#This Row],[MMSE]]&lt;25),"Mild","Normal")))</f>
        <v>Moderate</v>
      </c>
      <c r="AB1463">
        <v>7.2377921824892804</v>
      </c>
      <c r="AC1463">
        <v>0</v>
      </c>
      <c r="AD1463">
        <v>0</v>
      </c>
      <c r="AE1463">
        <v>6.5033970401116497</v>
      </c>
      <c r="AF1463">
        <v>1</v>
      </c>
      <c r="AG1463">
        <v>1</v>
      </c>
      <c r="AH1463">
        <v>0</v>
      </c>
      <c r="AI1463">
        <v>0</v>
      </c>
      <c r="AJ1463">
        <v>0</v>
      </c>
      <c r="AK1463">
        <v>0</v>
      </c>
      <c r="AL1463" t="s">
        <v>35</v>
      </c>
    </row>
    <row r="1464" spans="1:38" hidden="1" x14ac:dyDescent="0.2">
      <c r="A1464">
        <v>6213</v>
      </c>
      <c r="B1464">
        <v>72</v>
      </c>
      <c r="C1464" t="str">
        <f>QUOTIENT(Table1[[#This Row],[Age]],10)*10&amp;"-"&amp;(QUOTIENT(Table1[[#This Row],[Age]],10)*10)+9</f>
        <v>70-79</v>
      </c>
      <c r="D1464">
        <v>0</v>
      </c>
      <c r="E1464">
        <v>0</v>
      </c>
      <c r="F1464">
        <v>1</v>
      </c>
      <c r="G1464" s="3">
        <v>21.802088408917299</v>
      </c>
      <c r="H1464" s="3" t="str">
        <f>IF(Table1[[#This Row],[BMI]]&lt;18.5,"Underweight",IF(AND(Table1[[#This Row],[BMI]]&gt;=18.5,Table1[[#This Row],[BMI]]&lt;25),"Normal Weight",IF(AND(Table1[[#This Row],[BMI]]&gt;=25,Table1[[#This Row],[BMI]]&lt;30),"Overweight","Obesity")))</f>
        <v>Normal Weight</v>
      </c>
      <c r="I1464">
        <v>0</v>
      </c>
      <c r="J1464">
        <v>0.17601577090511999</v>
      </c>
      <c r="K1464">
        <v>8.1245788367259699</v>
      </c>
      <c r="L1464">
        <v>1.57861328947197</v>
      </c>
      <c r="M1464">
        <v>4.1405054934946204</v>
      </c>
      <c r="N1464">
        <v>1</v>
      </c>
      <c r="O1464">
        <v>1</v>
      </c>
      <c r="P1464">
        <v>0</v>
      </c>
      <c r="Q1464">
        <v>0</v>
      </c>
      <c r="R1464">
        <v>0</v>
      </c>
      <c r="S1464">
        <v>0</v>
      </c>
      <c r="T1464">
        <v>124</v>
      </c>
      <c r="U1464">
        <v>100</v>
      </c>
      <c r="V1464">
        <v>279.27680794820299</v>
      </c>
      <c r="W1464">
        <v>76.144335860559195</v>
      </c>
      <c r="X1464">
        <v>97.095986922046293</v>
      </c>
      <c r="Y1464">
        <v>102.88022565247999</v>
      </c>
      <c r="Z1464">
        <v>26.0649368115477</v>
      </c>
      <c r="AA1464" t="str">
        <f>IF(Table1[[#This Row],[MMSE]]&lt;10, "Severe", IF(AND(Table1[[#This Row],[MMSE]]&gt;10,Table1[[#This Row],[MMSE]]&lt;21),"Moderate",IF(AND(Table1[[#This Row],[MMSE]]&gt;=21,Table1[[#This Row],[MMSE]]&lt;25),"Mild","Normal")))</f>
        <v>Normal</v>
      </c>
      <c r="AB1464">
        <v>1.5555822211311201</v>
      </c>
      <c r="AC1464">
        <v>1</v>
      </c>
      <c r="AD1464">
        <v>0</v>
      </c>
      <c r="AE1464">
        <v>9.6830314059284994</v>
      </c>
      <c r="AF1464">
        <v>0</v>
      </c>
      <c r="AG1464">
        <v>1</v>
      </c>
      <c r="AH1464">
        <v>0</v>
      </c>
      <c r="AI1464">
        <v>0</v>
      </c>
      <c r="AJ1464">
        <v>0</v>
      </c>
      <c r="AK1464">
        <v>0</v>
      </c>
      <c r="AL1464" t="s">
        <v>35</v>
      </c>
    </row>
    <row r="1465" spans="1:38" x14ac:dyDescent="0.2">
      <c r="A1465">
        <v>6214</v>
      </c>
      <c r="B1465">
        <v>76</v>
      </c>
      <c r="C1465" t="str">
        <f>QUOTIENT(Table1[[#This Row],[Age]],10)*10&amp;"-"&amp;(QUOTIENT(Table1[[#This Row],[Age]],10)*10)+9</f>
        <v>70-79</v>
      </c>
      <c r="D1465">
        <v>1</v>
      </c>
      <c r="E1465">
        <v>0</v>
      </c>
      <c r="F1465">
        <v>0</v>
      </c>
      <c r="G1465" s="3">
        <v>24.5698516880752</v>
      </c>
      <c r="H1465" s="3" t="str">
        <f>IF(Table1[[#This Row],[BMI]]&lt;18.5,"Underweight",IF(AND(Table1[[#This Row],[BMI]]&gt;=18.5,Table1[[#This Row],[BMI]]&lt;25),"Normal Weight",IF(AND(Table1[[#This Row],[BMI]]&gt;=25,Table1[[#This Row],[BMI]]&lt;30),"Overweight","Obesity")))</f>
        <v>Normal Weight</v>
      </c>
      <c r="I1465">
        <v>1</v>
      </c>
      <c r="J1465">
        <v>15.0836818508128</v>
      </c>
      <c r="K1465">
        <v>2.40862771583941</v>
      </c>
      <c r="L1465">
        <v>4.0380984537919797</v>
      </c>
      <c r="M1465">
        <v>6.2475334127198296</v>
      </c>
      <c r="N1465">
        <v>0</v>
      </c>
      <c r="O1465">
        <v>0</v>
      </c>
      <c r="P1465">
        <v>0</v>
      </c>
      <c r="Q1465">
        <v>1</v>
      </c>
      <c r="R1465">
        <v>0</v>
      </c>
      <c r="S1465">
        <v>0</v>
      </c>
      <c r="T1465">
        <v>149</v>
      </c>
      <c r="U1465">
        <v>99</v>
      </c>
      <c r="V1465">
        <v>220.368294120115</v>
      </c>
      <c r="W1465">
        <v>159.69365339226101</v>
      </c>
      <c r="X1465">
        <v>45.630022729639599</v>
      </c>
      <c r="Y1465">
        <v>222.514910718522</v>
      </c>
      <c r="Z1465">
        <v>10.936196654843</v>
      </c>
      <c r="AA1465" t="str">
        <f>IF(Table1[[#This Row],[MMSE]]&lt;10, "Severe", IF(AND(Table1[[#This Row],[MMSE]]&gt;10,Table1[[#This Row],[MMSE]]&lt;21),"Moderate",IF(AND(Table1[[#This Row],[MMSE]]&gt;=21,Table1[[#This Row],[MMSE]]&lt;25),"Mild","Normal")))</f>
        <v>Moderate</v>
      </c>
      <c r="AB1465">
        <v>0.95209520077952303</v>
      </c>
      <c r="AC1465">
        <v>0</v>
      </c>
      <c r="AD1465">
        <v>0</v>
      </c>
      <c r="AE1465">
        <v>9.7149049408776005</v>
      </c>
      <c r="AF1465">
        <v>0</v>
      </c>
      <c r="AG1465">
        <v>1</v>
      </c>
      <c r="AH1465">
        <v>1</v>
      </c>
      <c r="AI1465">
        <v>0</v>
      </c>
      <c r="AJ1465">
        <v>0</v>
      </c>
      <c r="AK1465">
        <v>0</v>
      </c>
      <c r="AL1465" t="s">
        <v>35</v>
      </c>
    </row>
    <row r="1466" spans="1:38" hidden="1" x14ac:dyDescent="0.2">
      <c r="A1466">
        <v>6215</v>
      </c>
      <c r="B1466">
        <v>77</v>
      </c>
      <c r="C1466" t="str">
        <f>QUOTIENT(Table1[[#This Row],[Age]],10)*10&amp;"-"&amp;(QUOTIENT(Table1[[#This Row],[Age]],10)*10)+9</f>
        <v>70-79</v>
      </c>
      <c r="D1466">
        <v>1</v>
      </c>
      <c r="E1466">
        <v>0</v>
      </c>
      <c r="F1466">
        <v>2</v>
      </c>
      <c r="G1466" s="3">
        <v>32.757365091731998</v>
      </c>
      <c r="H1466" s="3" t="str">
        <f>IF(Table1[[#This Row],[BMI]]&lt;18.5,"Underweight",IF(AND(Table1[[#This Row],[BMI]]&gt;=18.5,Table1[[#This Row],[BMI]]&lt;25),"Normal Weight",IF(AND(Table1[[#This Row],[BMI]]&gt;=25,Table1[[#This Row],[BMI]]&lt;30),"Overweight","Obesity")))</f>
        <v>Obesity</v>
      </c>
      <c r="I1466">
        <v>1</v>
      </c>
      <c r="J1466">
        <v>0.74938446786496604</v>
      </c>
      <c r="K1466">
        <v>9.0968241561017003</v>
      </c>
      <c r="L1466">
        <v>4.4665519860317504</v>
      </c>
      <c r="M1466">
        <v>7.1576707867975804</v>
      </c>
      <c r="N1466">
        <v>0</v>
      </c>
      <c r="O1466">
        <v>0</v>
      </c>
      <c r="P1466">
        <v>0</v>
      </c>
      <c r="Q1466">
        <v>0</v>
      </c>
      <c r="R1466">
        <v>0</v>
      </c>
      <c r="S1466">
        <v>0</v>
      </c>
      <c r="T1466">
        <v>91</v>
      </c>
      <c r="U1466">
        <v>119</v>
      </c>
      <c r="V1466">
        <v>298.36721836616999</v>
      </c>
      <c r="W1466">
        <v>182.82431863475699</v>
      </c>
      <c r="X1466">
        <v>36.340360744794197</v>
      </c>
      <c r="Y1466">
        <v>171.81118573531199</v>
      </c>
      <c r="Z1466">
        <v>2.8131539001188699</v>
      </c>
      <c r="AA1466" t="str">
        <f>IF(Table1[[#This Row],[MMSE]]&lt;10, "Severe", IF(AND(Table1[[#This Row],[MMSE]]&gt;10,Table1[[#This Row],[MMSE]]&lt;21),"Moderate",IF(AND(Table1[[#This Row],[MMSE]]&gt;=21,Table1[[#This Row],[MMSE]]&lt;25),"Mild","Normal")))</f>
        <v>Severe</v>
      </c>
      <c r="AB1466">
        <v>1.41045852193177</v>
      </c>
      <c r="AC1466">
        <v>0</v>
      </c>
      <c r="AD1466">
        <v>0</v>
      </c>
      <c r="AE1466">
        <v>0.62907387576631502</v>
      </c>
      <c r="AF1466">
        <v>1</v>
      </c>
      <c r="AG1466">
        <v>0</v>
      </c>
      <c r="AH1466">
        <v>0</v>
      </c>
      <c r="AI1466">
        <v>0</v>
      </c>
      <c r="AJ1466">
        <v>0</v>
      </c>
      <c r="AK1466">
        <v>1</v>
      </c>
      <c r="AL1466" t="s">
        <v>35</v>
      </c>
    </row>
    <row r="1467" spans="1:38" x14ac:dyDescent="0.2">
      <c r="A1467">
        <v>6216</v>
      </c>
      <c r="B1467">
        <v>73</v>
      </c>
      <c r="C1467" t="str">
        <f>QUOTIENT(Table1[[#This Row],[Age]],10)*10&amp;"-"&amp;(QUOTIENT(Table1[[#This Row],[Age]],10)*10)+9</f>
        <v>70-79</v>
      </c>
      <c r="D1467">
        <v>0</v>
      </c>
      <c r="E1467">
        <v>0</v>
      </c>
      <c r="F1467">
        <v>1</v>
      </c>
      <c r="G1467" s="3">
        <v>26.052162164142501</v>
      </c>
      <c r="H1467" s="3" t="str">
        <f>IF(Table1[[#This Row],[BMI]]&lt;18.5,"Underweight",IF(AND(Table1[[#This Row],[BMI]]&gt;=18.5,Table1[[#This Row],[BMI]]&lt;25),"Normal Weight",IF(AND(Table1[[#This Row],[BMI]]&gt;=25,Table1[[#This Row],[BMI]]&lt;30),"Overweight","Obesity")))</f>
        <v>Overweight</v>
      </c>
      <c r="I1467">
        <v>0</v>
      </c>
      <c r="J1467">
        <v>12.529028571389899</v>
      </c>
      <c r="K1467">
        <v>1.6572879673299401</v>
      </c>
      <c r="L1467">
        <v>6.7897608843058803</v>
      </c>
      <c r="M1467">
        <v>8.6912308263278906</v>
      </c>
      <c r="N1467">
        <v>0</v>
      </c>
      <c r="O1467">
        <v>0</v>
      </c>
      <c r="P1467">
        <v>0</v>
      </c>
      <c r="Q1467">
        <v>0</v>
      </c>
      <c r="R1467">
        <v>0</v>
      </c>
      <c r="S1467">
        <v>0</v>
      </c>
      <c r="T1467">
        <v>165</v>
      </c>
      <c r="U1467">
        <v>65</v>
      </c>
      <c r="V1467">
        <v>292.19287710326802</v>
      </c>
      <c r="W1467">
        <v>179.97741243391201</v>
      </c>
      <c r="X1467">
        <v>35.2485357512561</v>
      </c>
      <c r="Y1467">
        <v>273.877386969523</v>
      </c>
      <c r="Z1467">
        <v>20.496514739204301</v>
      </c>
      <c r="AA1467" t="str">
        <f>IF(Table1[[#This Row],[MMSE]]&lt;10, "Severe", IF(AND(Table1[[#This Row],[MMSE]]&gt;10,Table1[[#This Row],[MMSE]]&lt;21),"Moderate",IF(AND(Table1[[#This Row],[MMSE]]&gt;=21,Table1[[#This Row],[MMSE]]&lt;25),"Mild","Normal")))</f>
        <v>Moderate</v>
      </c>
      <c r="AB1467">
        <v>3.4982456636897101</v>
      </c>
      <c r="AC1467">
        <v>1</v>
      </c>
      <c r="AD1467">
        <v>0</v>
      </c>
      <c r="AE1467">
        <v>6.1026764026234401</v>
      </c>
      <c r="AF1467">
        <v>0</v>
      </c>
      <c r="AG1467">
        <v>0</v>
      </c>
      <c r="AH1467">
        <v>0</v>
      </c>
      <c r="AI1467">
        <v>1</v>
      </c>
      <c r="AJ1467">
        <v>0</v>
      </c>
      <c r="AK1467">
        <v>1</v>
      </c>
      <c r="AL1467" t="s">
        <v>35</v>
      </c>
    </row>
    <row r="1468" spans="1:38" x14ac:dyDescent="0.2">
      <c r="A1468">
        <v>6217</v>
      </c>
      <c r="B1468">
        <v>68</v>
      </c>
      <c r="C1468" t="str">
        <f>QUOTIENT(Table1[[#This Row],[Age]],10)*10&amp;"-"&amp;(QUOTIENT(Table1[[#This Row],[Age]],10)*10)+9</f>
        <v>60-69</v>
      </c>
      <c r="D1468">
        <v>0</v>
      </c>
      <c r="E1468">
        <v>0</v>
      </c>
      <c r="F1468">
        <v>0</v>
      </c>
      <c r="G1468" s="3">
        <v>37.717714072408903</v>
      </c>
      <c r="H1468" s="3" t="str">
        <f>IF(Table1[[#This Row],[BMI]]&lt;18.5,"Underweight",IF(AND(Table1[[#This Row],[BMI]]&gt;=18.5,Table1[[#This Row],[BMI]]&lt;25),"Normal Weight",IF(AND(Table1[[#This Row],[BMI]]&gt;=25,Table1[[#This Row],[BMI]]&lt;30),"Overweight","Obesity")))</f>
        <v>Obesity</v>
      </c>
      <c r="I1468">
        <v>1</v>
      </c>
      <c r="J1468">
        <v>10.928608445886599</v>
      </c>
      <c r="K1468">
        <v>5.19634586805934</v>
      </c>
      <c r="L1468">
        <v>5.4642414238127301</v>
      </c>
      <c r="M1468">
        <v>6.9928589447070904</v>
      </c>
      <c r="N1468">
        <v>1</v>
      </c>
      <c r="O1468">
        <v>0</v>
      </c>
      <c r="P1468">
        <v>0</v>
      </c>
      <c r="Q1468">
        <v>1</v>
      </c>
      <c r="R1468">
        <v>0</v>
      </c>
      <c r="S1468">
        <v>0</v>
      </c>
      <c r="T1468">
        <v>169</v>
      </c>
      <c r="U1468">
        <v>105</v>
      </c>
      <c r="V1468">
        <v>297.12183750609302</v>
      </c>
      <c r="W1468">
        <v>113.374813421543</v>
      </c>
      <c r="X1468">
        <v>73.554776378096705</v>
      </c>
      <c r="Y1468">
        <v>330.78186054984798</v>
      </c>
      <c r="Z1468">
        <v>15.1301683266892</v>
      </c>
      <c r="AA1468" t="str">
        <f>IF(Table1[[#This Row],[MMSE]]&lt;10, "Severe", IF(AND(Table1[[#This Row],[MMSE]]&gt;10,Table1[[#This Row],[MMSE]]&lt;21),"Moderate",IF(AND(Table1[[#This Row],[MMSE]]&gt;=21,Table1[[#This Row],[MMSE]]&lt;25),"Mild","Normal")))</f>
        <v>Moderate</v>
      </c>
      <c r="AB1468">
        <v>5.8814597588892097</v>
      </c>
      <c r="AC1468">
        <v>0</v>
      </c>
      <c r="AD1468">
        <v>0</v>
      </c>
      <c r="AE1468">
        <v>6.7597738894517301</v>
      </c>
      <c r="AF1468">
        <v>0</v>
      </c>
      <c r="AG1468">
        <v>1</v>
      </c>
      <c r="AH1468">
        <v>0</v>
      </c>
      <c r="AI1468">
        <v>0</v>
      </c>
      <c r="AJ1468">
        <v>0</v>
      </c>
      <c r="AK1468">
        <v>0</v>
      </c>
      <c r="AL1468" t="s">
        <v>35</v>
      </c>
    </row>
    <row r="1469" spans="1:38" hidden="1" x14ac:dyDescent="0.2">
      <c r="A1469">
        <v>6218</v>
      </c>
      <c r="B1469">
        <v>69</v>
      </c>
      <c r="C1469" t="str">
        <f>QUOTIENT(Table1[[#This Row],[Age]],10)*10&amp;"-"&amp;(QUOTIENT(Table1[[#This Row],[Age]],10)*10)+9</f>
        <v>60-69</v>
      </c>
      <c r="D1469">
        <v>1</v>
      </c>
      <c r="E1469">
        <v>3</v>
      </c>
      <c r="F1469">
        <v>2</v>
      </c>
      <c r="G1469" s="3">
        <v>30.691632037329601</v>
      </c>
      <c r="H1469" s="3" t="str">
        <f>IF(Table1[[#This Row],[BMI]]&lt;18.5,"Underweight",IF(AND(Table1[[#This Row],[BMI]]&gt;=18.5,Table1[[#This Row],[BMI]]&lt;25),"Normal Weight",IF(AND(Table1[[#This Row],[BMI]]&gt;=25,Table1[[#This Row],[BMI]]&lt;30),"Overweight","Obesity")))</f>
        <v>Obesity</v>
      </c>
      <c r="I1469">
        <v>1</v>
      </c>
      <c r="J1469">
        <v>15.322485598089999</v>
      </c>
      <c r="K1469">
        <v>9.8048024353493695</v>
      </c>
      <c r="L1469">
        <v>5.8583210518828599</v>
      </c>
      <c r="M1469">
        <v>7.8088907906283103</v>
      </c>
      <c r="N1469">
        <v>0</v>
      </c>
      <c r="O1469">
        <v>1</v>
      </c>
      <c r="P1469">
        <v>0</v>
      </c>
      <c r="Q1469">
        <v>1</v>
      </c>
      <c r="R1469">
        <v>0</v>
      </c>
      <c r="S1469">
        <v>0</v>
      </c>
      <c r="T1469">
        <v>117</v>
      </c>
      <c r="U1469">
        <v>106</v>
      </c>
      <c r="V1469">
        <v>271.27356972194298</v>
      </c>
      <c r="W1469">
        <v>94.238471609717493</v>
      </c>
      <c r="X1469">
        <v>86.442736005237506</v>
      </c>
      <c r="Y1469">
        <v>370.24402645855997</v>
      </c>
      <c r="Z1469">
        <v>3.6021709317526098</v>
      </c>
      <c r="AA1469" t="str">
        <f>IF(Table1[[#This Row],[MMSE]]&lt;10, "Severe", IF(AND(Table1[[#This Row],[MMSE]]&gt;10,Table1[[#This Row],[MMSE]]&lt;21),"Moderate",IF(AND(Table1[[#This Row],[MMSE]]&gt;=21,Table1[[#This Row],[MMSE]]&lt;25),"Mild","Normal")))</f>
        <v>Severe</v>
      </c>
      <c r="AB1469">
        <v>0.85335381905178398</v>
      </c>
      <c r="AC1469">
        <v>0</v>
      </c>
      <c r="AD1469">
        <v>0</v>
      </c>
      <c r="AE1469">
        <v>9.4998138440576696</v>
      </c>
      <c r="AF1469">
        <v>0</v>
      </c>
      <c r="AG1469">
        <v>0</v>
      </c>
      <c r="AH1469">
        <v>0</v>
      </c>
      <c r="AI1469">
        <v>0</v>
      </c>
      <c r="AJ1469">
        <v>0</v>
      </c>
      <c r="AK1469">
        <v>0</v>
      </c>
      <c r="AL1469" t="s">
        <v>35</v>
      </c>
    </row>
    <row r="1470" spans="1:38" hidden="1" x14ac:dyDescent="0.2">
      <c r="A1470">
        <v>6219</v>
      </c>
      <c r="B1470">
        <v>74</v>
      </c>
      <c r="C1470" t="str">
        <f>QUOTIENT(Table1[[#This Row],[Age]],10)*10&amp;"-"&amp;(QUOTIENT(Table1[[#This Row],[Age]],10)*10)+9</f>
        <v>70-79</v>
      </c>
      <c r="D1470">
        <v>0</v>
      </c>
      <c r="E1470">
        <v>1</v>
      </c>
      <c r="F1470">
        <v>3</v>
      </c>
      <c r="G1470" s="3">
        <v>34.054827872899402</v>
      </c>
      <c r="H1470" s="3" t="str">
        <f>IF(Table1[[#This Row],[BMI]]&lt;18.5,"Underweight",IF(AND(Table1[[#This Row],[BMI]]&gt;=18.5,Table1[[#This Row],[BMI]]&lt;25),"Normal Weight",IF(AND(Table1[[#This Row],[BMI]]&gt;=25,Table1[[#This Row],[BMI]]&lt;30),"Overweight","Obesity")))</f>
        <v>Obesity</v>
      </c>
      <c r="I1470">
        <v>0</v>
      </c>
      <c r="J1470">
        <v>4.0731779414408997</v>
      </c>
      <c r="K1470">
        <v>5.2452379884459104</v>
      </c>
      <c r="L1470">
        <v>1.6713450850462901</v>
      </c>
      <c r="M1470">
        <v>6.0540168401946799</v>
      </c>
      <c r="N1470">
        <v>1</v>
      </c>
      <c r="O1470">
        <v>0</v>
      </c>
      <c r="P1470">
        <v>0</v>
      </c>
      <c r="Q1470">
        <v>0</v>
      </c>
      <c r="R1470">
        <v>0</v>
      </c>
      <c r="S1470">
        <v>0</v>
      </c>
      <c r="T1470">
        <v>139</v>
      </c>
      <c r="U1470">
        <v>110</v>
      </c>
      <c r="V1470">
        <v>260.014332345323</v>
      </c>
      <c r="W1470">
        <v>125.72662842495301</v>
      </c>
      <c r="X1470">
        <v>96.220473978033397</v>
      </c>
      <c r="Y1470">
        <v>248.214135862441</v>
      </c>
      <c r="Z1470">
        <v>8.8522450830744699</v>
      </c>
      <c r="AA1470" t="str">
        <f>IF(Table1[[#This Row],[MMSE]]&lt;10, "Severe", IF(AND(Table1[[#This Row],[MMSE]]&gt;10,Table1[[#This Row],[MMSE]]&lt;21),"Moderate",IF(AND(Table1[[#This Row],[MMSE]]&gt;=21,Table1[[#This Row],[MMSE]]&lt;25),"Mild","Normal")))</f>
        <v>Severe</v>
      </c>
      <c r="AB1470">
        <v>7.3415696119512699</v>
      </c>
      <c r="AC1470">
        <v>0</v>
      </c>
      <c r="AD1470">
        <v>0</v>
      </c>
      <c r="AE1470">
        <v>3.3960857432672</v>
      </c>
      <c r="AF1470">
        <v>1</v>
      </c>
      <c r="AG1470">
        <v>0</v>
      </c>
      <c r="AH1470">
        <v>0</v>
      </c>
      <c r="AI1470">
        <v>1</v>
      </c>
      <c r="AJ1470">
        <v>0</v>
      </c>
      <c r="AK1470">
        <v>0</v>
      </c>
      <c r="AL1470" t="s">
        <v>35</v>
      </c>
    </row>
    <row r="1471" spans="1:38" hidden="1" x14ac:dyDescent="0.2">
      <c r="A1471">
        <v>6220</v>
      </c>
      <c r="B1471">
        <v>84</v>
      </c>
      <c r="C1471" t="str">
        <f>QUOTIENT(Table1[[#This Row],[Age]],10)*10&amp;"-"&amp;(QUOTIENT(Table1[[#This Row],[Age]],10)*10)+9</f>
        <v>80-89</v>
      </c>
      <c r="D1471">
        <v>1</v>
      </c>
      <c r="E1471">
        <v>2</v>
      </c>
      <c r="F1471">
        <v>2</v>
      </c>
      <c r="G1471" s="3">
        <v>26.4823240515103</v>
      </c>
      <c r="H1471" s="3" t="str">
        <f>IF(Table1[[#This Row],[BMI]]&lt;18.5,"Underweight",IF(AND(Table1[[#This Row],[BMI]]&gt;=18.5,Table1[[#This Row],[BMI]]&lt;25),"Normal Weight",IF(AND(Table1[[#This Row],[BMI]]&gt;=25,Table1[[#This Row],[BMI]]&lt;30),"Overweight","Obesity")))</f>
        <v>Overweight</v>
      </c>
      <c r="I1471">
        <v>0</v>
      </c>
      <c r="J1471">
        <v>2.9879003091336802</v>
      </c>
      <c r="K1471">
        <v>3.0107280191592101</v>
      </c>
      <c r="L1471">
        <v>0.832743361894833</v>
      </c>
      <c r="M1471">
        <v>4.0445474448199299</v>
      </c>
      <c r="N1471">
        <v>0</v>
      </c>
      <c r="O1471">
        <v>0</v>
      </c>
      <c r="P1471">
        <v>0</v>
      </c>
      <c r="Q1471">
        <v>0</v>
      </c>
      <c r="R1471">
        <v>0</v>
      </c>
      <c r="S1471">
        <v>0</v>
      </c>
      <c r="T1471">
        <v>102</v>
      </c>
      <c r="U1471">
        <v>97</v>
      </c>
      <c r="V1471">
        <v>249.80952570022899</v>
      </c>
      <c r="W1471">
        <v>193.689597783435</v>
      </c>
      <c r="X1471">
        <v>53.064598286518397</v>
      </c>
      <c r="Y1471">
        <v>99.188249662398903</v>
      </c>
      <c r="Z1471">
        <v>29.3601907570214</v>
      </c>
      <c r="AA1471" t="str">
        <f>IF(Table1[[#This Row],[MMSE]]&lt;10, "Severe", IF(AND(Table1[[#This Row],[MMSE]]&gt;10,Table1[[#This Row],[MMSE]]&lt;21),"Moderate",IF(AND(Table1[[#This Row],[MMSE]]&gt;=21,Table1[[#This Row],[MMSE]]&lt;25),"Mild","Normal")))</f>
        <v>Normal</v>
      </c>
      <c r="AB1471">
        <v>4.1597020583994997</v>
      </c>
      <c r="AC1471">
        <v>0</v>
      </c>
      <c r="AD1471">
        <v>0</v>
      </c>
      <c r="AE1471">
        <v>4.9980294038159299</v>
      </c>
      <c r="AF1471">
        <v>0</v>
      </c>
      <c r="AG1471">
        <v>0</v>
      </c>
      <c r="AH1471">
        <v>0</v>
      </c>
      <c r="AI1471">
        <v>0</v>
      </c>
      <c r="AJ1471">
        <v>1</v>
      </c>
      <c r="AK1471">
        <v>0</v>
      </c>
      <c r="AL1471" t="s">
        <v>35</v>
      </c>
    </row>
    <row r="1472" spans="1:38" hidden="1" x14ac:dyDescent="0.2">
      <c r="A1472">
        <v>6221</v>
      </c>
      <c r="B1472">
        <v>73</v>
      </c>
      <c r="C1472" t="str">
        <f>QUOTIENT(Table1[[#This Row],[Age]],10)*10&amp;"-"&amp;(QUOTIENT(Table1[[#This Row],[Age]],10)*10)+9</f>
        <v>70-79</v>
      </c>
      <c r="D1472">
        <v>1</v>
      </c>
      <c r="E1472">
        <v>0</v>
      </c>
      <c r="F1472">
        <v>1</v>
      </c>
      <c r="G1472" s="3">
        <v>31.1946624283162</v>
      </c>
      <c r="H1472" s="3" t="str">
        <f>IF(Table1[[#This Row],[BMI]]&lt;18.5,"Underweight",IF(AND(Table1[[#This Row],[BMI]]&gt;=18.5,Table1[[#This Row],[BMI]]&lt;25),"Normal Weight",IF(AND(Table1[[#This Row],[BMI]]&gt;=25,Table1[[#This Row],[BMI]]&lt;30),"Overweight","Obesity")))</f>
        <v>Obesity</v>
      </c>
      <c r="I1472">
        <v>0</v>
      </c>
      <c r="J1472">
        <v>15.9699109725869</v>
      </c>
      <c r="K1472">
        <v>4.1227336215723103</v>
      </c>
      <c r="L1472">
        <v>3.0456581316810998</v>
      </c>
      <c r="M1472">
        <v>5.6651902824399798</v>
      </c>
      <c r="N1472">
        <v>0</v>
      </c>
      <c r="O1472">
        <v>0</v>
      </c>
      <c r="P1472">
        <v>1</v>
      </c>
      <c r="Q1472">
        <v>0</v>
      </c>
      <c r="R1472">
        <v>0</v>
      </c>
      <c r="S1472">
        <v>0</v>
      </c>
      <c r="T1472">
        <v>117</v>
      </c>
      <c r="U1472">
        <v>112</v>
      </c>
      <c r="V1472">
        <v>183.07487392809199</v>
      </c>
      <c r="W1472">
        <v>194.19281058519701</v>
      </c>
      <c r="X1472">
        <v>69.8406213586441</v>
      </c>
      <c r="Y1472">
        <v>170.21419350648699</v>
      </c>
      <c r="Z1472">
        <v>1.93368769989926</v>
      </c>
      <c r="AA1472" t="str">
        <f>IF(Table1[[#This Row],[MMSE]]&lt;10, "Severe", IF(AND(Table1[[#This Row],[MMSE]]&gt;10,Table1[[#This Row],[MMSE]]&lt;21),"Moderate",IF(AND(Table1[[#This Row],[MMSE]]&gt;=21,Table1[[#This Row],[MMSE]]&lt;25),"Mild","Normal")))</f>
        <v>Severe</v>
      </c>
      <c r="AB1472">
        <v>5.0442887038783404</v>
      </c>
      <c r="AC1472">
        <v>0</v>
      </c>
      <c r="AD1472">
        <v>0</v>
      </c>
      <c r="AE1472">
        <v>2.3525043244681099</v>
      </c>
      <c r="AF1472">
        <v>1</v>
      </c>
      <c r="AG1472">
        <v>0</v>
      </c>
      <c r="AH1472">
        <v>0</v>
      </c>
      <c r="AI1472">
        <v>0</v>
      </c>
      <c r="AJ1472">
        <v>1</v>
      </c>
      <c r="AK1472">
        <v>0</v>
      </c>
      <c r="AL1472" t="s">
        <v>35</v>
      </c>
    </row>
    <row r="1473" spans="1:38" hidden="1" x14ac:dyDescent="0.2">
      <c r="A1473">
        <v>6222</v>
      </c>
      <c r="B1473">
        <v>68</v>
      </c>
      <c r="C1473" t="str">
        <f>QUOTIENT(Table1[[#This Row],[Age]],10)*10&amp;"-"&amp;(QUOTIENT(Table1[[#This Row],[Age]],10)*10)+9</f>
        <v>60-69</v>
      </c>
      <c r="D1473">
        <v>0</v>
      </c>
      <c r="E1473">
        <v>0</v>
      </c>
      <c r="F1473">
        <v>2</v>
      </c>
      <c r="G1473" s="3">
        <v>38.574264760978203</v>
      </c>
      <c r="H1473" s="3" t="str">
        <f>IF(Table1[[#This Row],[BMI]]&lt;18.5,"Underweight",IF(AND(Table1[[#This Row],[BMI]]&gt;=18.5,Table1[[#This Row],[BMI]]&lt;25),"Normal Weight",IF(AND(Table1[[#This Row],[BMI]]&gt;=25,Table1[[#This Row],[BMI]]&lt;30),"Overweight","Obesity")))</f>
        <v>Obesity</v>
      </c>
      <c r="I1473">
        <v>0</v>
      </c>
      <c r="J1473">
        <v>11.049274921560301</v>
      </c>
      <c r="K1473">
        <v>5.0492636306163403</v>
      </c>
      <c r="L1473">
        <v>8.8300549870963501</v>
      </c>
      <c r="M1473">
        <v>4.8064327700742497</v>
      </c>
      <c r="N1473">
        <v>0</v>
      </c>
      <c r="O1473">
        <v>0</v>
      </c>
      <c r="P1473">
        <v>0</v>
      </c>
      <c r="Q1473">
        <v>0</v>
      </c>
      <c r="R1473">
        <v>0</v>
      </c>
      <c r="S1473">
        <v>0</v>
      </c>
      <c r="T1473">
        <v>128</v>
      </c>
      <c r="U1473">
        <v>111</v>
      </c>
      <c r="V1473">
        <v>196.67415337796299</v>
      </c>
      <c r="W1473">
        <v>52.216470574354602</v>
      </c>
      <c r="X1473">
        <v>95.266884488528305</v>
      </c>
      <c r="Y1473">
        <v>269.85056028427101</v>
      </c>
      <c r="Z1473">
        <v>5.2023122727928701</v>
      </c>
      <c r="AA1473" t="str">
        <f>IF(Table1[[#This Row],[MMSE]]&lt;10, "Severe", IF(AND(Table1[[#This Row],[MMSE]]&gt;10,Table1[[#This Row],[MMSE]]&lt;21),"Moderate",IF(AND(Table1[[#This Row],[MMSE]]&gt;=21,Table1[[#This Row],[MMSE]]&lt;25),"Mild","Normal")))</f>
        <v>Severe</v>
      </c>
      <c r="AB1473">
        <v>1.2987267626172301</v>
      </c>
      <c r="AC1473">
        <v>0</v>
      </c>
      <c r="AD1473">
        <v>0</v>
      </c>
      <c r="AE1473">
        <v>3.6466543766110302</v>
      </c>
      <c r="AF1473">
        <v>0</v>
      </c>
      <c r="AG1473">
        <v>0</v>
      </c>
      <c r="AH1473">
        <v>0</v>
      </c>
      <c r="AI1473">
        <v>0</v>
      </c>
      <c r="AJ1473">
        <v>0</v>
      </c>
      <c r="AK1473">
        <v>1</v>
      </c>
      <c r="AL1473" t="s">
        <v>35</v>
      </c>
    </row>
    <row r="1474" spans="1:38" hidden="1" x14ac:dyDescent="0.2">
      <c r="A1474">
        <v>6223</v>
      </c>
      <c r="B1474">
        <v>69</v>
      </c>
      <c r="C1474" t="str">
        <f>QUOTIENT(Table1[[#This Row],[Age]],10)*10&amp;"-"&amp;(QUOTIENT(Table1[[#This Row],[Age]],10)*10)+9</f>
        <v>60-69</v>
      </c>
      <c r="D1474">
        <v>0</v>
      </c>
      <c r="E1474">
        <v>0</v>
      </c>
      <c r="F1474">
        <v>2</v>
      </c>
      <c r="G1474" s="3">
        <v>30.257070561642699</v>
      </c>
      <c r="H1474" s="3" t="str">
        <f>IF(Table1[[#This Row],[BMI]]&lt;18.5,"Underweight",IF(AND(Table1[[#This Row],[BMI]]&gt;=18.5,Table1[[#This Row],[BMI]]&lt;25),"Normal Weight",IF(AND(Table1[[#This Row],[BMI]]&gt;=25,Table1[[#This Row],[BMI]]&lt;30),"Overweight","Obesity")))</f>
        <v>Obesity</v>
      </c>
      <c r="I1474">
        <v>1</v>
      </c>
      <c r="J1474">
        <v>5.3784095311506901</v>
      </c>
      <c r="K1474">
        <v>6.90870836615888</v>
      </c>
      <c r="L1474">
        <v>1.80598451101133</v>
      </c>
      <c r="M1474">
        <v>8.9665073081620292</v>
      </c>
      <c r="N1474">
        <v>0</v>
      </c>
      <c r="O1474">
        <v>0</v>
      </c>
      <c r="P1474">
        <v>1</v>
      </c>
      <c r="Q1474">
        <v>0</v>
      </c>
      <c r="R1474">
        <v>0</v>
      </c>
      <c r="S1474">
        <v>0</v>
      </c>
      <c r="T1474">
        <v>120</v>
      </c>
      <c r="U1474">
        <v>79</v>
      </c>
      <c r="V1474">
        <v>155.31139301889201</v>
      </c>
      <c r="W1474">
        <v>159.24089280531999</v>
      </c>
      <c r="X1474">
        <v>94.168928447396198</v>
      </c>
      <c r="Y1474">
        <v>81.005980169483905</v>
      </c>
      <c r="Z1474">
        <v>4.1973221371579701</v>
      </c>
      <c r="AA1474" t="str">
        <f>IF(Table1[[#This Row],[MMSE]]&lt;10, "Severe", IF(AND(Table1[[#This Row],[MMSE]]&gt;10,Table1[[#This Row],[MMSE]]&lt;21),"Moderate",IF(AND(Table1[[#This Row],[MMSE]]&gt;=21,Table1[[#This Row],[MMSE]]&lt;25),"Mild","Normal")))</f>
        <v>Severe</v>
      </c>
      <c r="AB1474">
        <v>2.0079901937875402</v>
      </c>
      <c r="AC1474">
        <v>1</v>
      </c>
      <c r="AD1474">
        <v>0</v>
      </c>
      <c r="AE1474">
        <v>8.2046623406237806</v>
      </c>
      <c r="AF1474">
        <v>0</v>
      </c>
      <c r="AG1474">
        <v>0</v>
      </c>
      <c r="AH1474">
        <v>0</v>
      </c>
      <c r="AI1474">
        <v>0</v>
      </c>
      <c r="AJ1474">
        <v>0</v>
      </c>
      <c r="AK1474">
        <v>1</v>
      </c>
      <c r="AL1474" t="s">
        <v>35</v>
      </c>
    </row>
    <row r="1475" spans="1:38" hidden="1" x14ac:dyDescent="0.2">
      <c r="A1475">
        <v>6224</v>
      </c>
      <c r="B1475">
        <v>72</v>
      </c>
      <c r="C1475" t="str">
        <f>QUOTIENT(Table1[[#This Row],[Age]],10)*10&amp;"-"&amp;(QUOTIENT(Table1[[#This Row],[Age]],10)*10)+9</f>
        <v>70-79</v>
      </c>
      <c r="D1475">
        <v>1</v>
      </c>
      <c r="E1475">
        <v>0</v>
      </c>
      <c r="F1475">
        <v>0</v>
      </c>
      <c r="G1475" s="3">
        <v>23.094319305551501</v>
      </c>
      <c r="H1475" s="3" t="str">
        <f>IF(Table1[[#This Row],[BMI]]&lt;18.5,"Underweight",IF(AND(Table1[[#This Row],[BMI]]&gt;=18.5,Table1[[#This Row],[BMI]]&lt;25),"Normal Weight",IF(AND(Table1[[#This Row],[BMI]]&gt;=25,Table1[[#This Row],[BMI]]&lt;30),"Overweight","Obesity")))</f>
        <v>Normal Weight</v>
      </c>
      <c r="I1475">
        <v>0</v>
      </c>
      <c r="J1475">
        <v>4.1813546438689801</v>
      </c>
      <c r="K1475">
        <v>6.00354810519302</v>
      </c>
      <c r="L1475">
        <v>0.10019676015180801</v>
      </c>
      <c r="M1475">
        <v>4.4863432840269599</v>
      </c>
      <c r="N1475">
        <v>0</v>
      </c>
      <c r="O1475">
        <v>0</v>
      </c>
      <c r="P1475">
        <v>0</v>
      </c>
      <c r="Q1475">
        <v>0</v>
      </c>
      <c r="R1475">
        <v>0</v>
      </c>
      <c r="S1475">
        <v>0</v>
      </c>
      <c r="T1475">
        <v>153</v>
      </c>
      <c r="U1475">
        <v>118</v>
      </c>
      <c r="V1475">
        <v>292.80831850113901</v>
      </c>
      <c r="W1475">
        <v>183.560931625059</v>
      </c>
      <c r="X1475">
        <v>99.328540344984901</v>
      </c>
      <c r="Y1475">
        <v>279.54154605551503</v>
      </c>
      <c r="Z1475">
        <v>6.9409242721790099</v>
      </c>
      <c r="AA1475" t="str">
        <f>IF(Table1[[#This Row],[MMSE]]&lt;10, "Severe", IF(AND(Table1[[#This Row],[MMSE]]&gt;10,Table1[[#This Row],[MMSE]]&lt;21),"Moderate",IF(AND(Table1[[#This Row],[MMSE]]&gt;=21,Table1[[#This Row],[MMSE]]&lt;25),"Mild","Normal")))</f>
        <v>Severe</v>
      </c>
      <c r="AB1475">
        <v>1.57687154332091</v>
      </c>
      <c r="AC1475">
        <v>1</v>
      </c>
      <c r="AD1475">
        <v>0</v>
      </c>
      <c r="AE1475">
        <v>8.4722538067067994</v>
      </c>
      <c r="AF1475">
        <v>0</v>
      </c>
      <c r="AG1475">
        <v>0</v>
      </c>
      <c r="AH1475">
        <v>0</v>
      </c>
      <c r="AI1475">
        <v>1</v>
      </c>
      <c r="AJ1475">
        <v>0</v>
      </c>
      <c r="AK1475">
        <v>1</v>
      </c>
      <c r="AL1475" t="s">
        <v>35</v>
      </c>
    </row>
    <row r="1476" spans="1:38" x14ac:dyDescent="0.2">
      <c r="A1476">
        <v>6225</v>
      </c>
      <c r="B1476">
        <v>73</v>
      </c>
      <c r="C1476" t="str">
        <f>QUOTIENT(Table1[[#This Row],[Age]],10)*10&amp;"-"&amp;(QUOTIENT(Table1[[#This Row],[Age]],10)*10)+9</f>
        <v>70-79</v>
      </c>
      <c r="D1476">
        <v>0</v>
      </c>
      <c r="E1476">
        <v>0</v>
      </c>
      <c r="F1476">
        <v>2</v>
      </c>
      <c r="G1476" s="3">
        <v>25.607346424258299</v>
      </c>
      <c r="H1476" s="3" t="str">
        <f>IF(Table1[[#This Row],[BMI]]&lt;18.5,"Underweight",IF(AND(Table1[[#This Row],[BMI]]&gt;=18.5,Table1[[#This Row],[BMI]]&lt;25),"Normal Weight",IF(AND(Table1[[#This Row],[BMI]]&gt;=25,Table1[[#This Row],[BMI]]&lt;30),"Overweight","Obesity")))</f>
        <v>Overweight</v>
      </c>
      <c r="I1476">
        <v>0</v>
      </c>
      <c r="J1476">
        <v>9.6228426652170906</v>
      </c>
      <c r="K1476">
        <v>9.9322456187886292</v>
      </c>
      <c r="L1476">
        <v>0.12854621358070301</v>
      </c>
      <c r="M1476">
        <v>4.4413352246491602</v>
      </c>
      <c r="N1476">
        <v>0</v>
      </c>
      <c r="O1476">
        <v>0</v>
      </c>
      <c r="P1476">
        <v>0</v>
      </c>
      <c r="Q1476">
        <v>0</v>
      </c>
      <c r="R1476">
        <v>0</v>
      </c>
      <c r="S1476">
        <v>0</v>
      </c>
      <c r="T1476">
        <v>179</v>
      </c>
      <c r="U1476">
        <v>68</v>
      </c>
      <c r="V1476">
        <v>294.391671290349</v>
      </c>
      <c r="W1476">
        <v>186.03757777399699</v>
      </c>
      <c r="X1476">
        <v>67.426486125396494</v>
      </c>
      <c r="Y1476">
        <v>266.22713553258598</v>
      </c>
      <c r="Z1476">
        <v>14.304170274813099</v>
      </c>
      <c r="AA1476" t="str">
        <f>IF(Table1[[#This Row],[MMSE]]&lt;10, "Severe", IF(AND(Table1[[#This Row],[MMSE]]&gt;10,Table1[[#This Row],[MMSE]]&lt;21),"Moderate",IF(AND(Table1[[#This Row],[MMSE]]&gt;=21,Table1[[#This Row],[MMSE]]&lt;25),"Mild","Normal")))</f>
        <v>Moderate</v>
      </c>
      <c r="AB1476">
        <v>4.1785018179646798</v>
      </c>
      <c r="AC1476">
        <v>0</v>
      </c>
      <c r="AD1476">
        <v>0</v>
      </c>
      <c r="AE1476">
        <v>7.0004630308353297</v>
      </c>
      <c r="AF1476">
        <v>0</v>
      </c>
      <c r="AG1476">
        <v>0</v>
      </c>
      <c r="AH1476">
        <v>0</v>
      </c>
      <c r="AI1476">
        <v>0</v>
      </c>
      <c r="AJ1476">
        <v>0</v>
      </c>
      <c r="AK1476">
        <v>0</v>
      </c>
      <c r="AL1476" t="s">
        <v>35</v>
      </c>
    </row>
    <row r="1477" spans="1:38" hidden="1" x14ac:dyDescent="0.2">
      <c r="A1477">
        <v>6226</v>
      </c>
      <c r="B1477">
        <v>64</v>
      </c>
      <c r="C1477" t="str">
        <f>QUOTIENT(Table1[[#This Row],[Age]],10)*10&amp;"-"&amp;(QUOTIENT(Table1[[#This Row],[Age]],10)*10)+9</f>
        <v>60-69</v>
      </c>
      <c r="D1477">
        <v>0</v>
      </c>
      <c r="E1477">
        <v>0</v>
      </c>
      <c r="F1477">
        <v>1</v>
      </c>
      <c r="G1477" s="3">
        <v>37.690783549460001</v>
      </c>
      <c r="H1477" s="3" t="str">
        <f>IF(Table1[[#This Row],[BMI]]&lt;18.5,"Underweight",IF(AND(Table1[[#This Row],[BMI]]&gt;=18.5,Table1[[#This Row],[BMI]]&lt;25),"Normal Weight",IF(AND(Table1[[#This Row],[BMI]]&gt;=25,Table1[[#This Row],[BMI]]&lt;30),"Overweight","Obesity")))</f>
        <v>Obesity</v>
      </c>
      <c r="I1477">
        <v>0</v>
      </c>
      <c r="J1477">
        <v>18.766316791937399</v>
      </c>
      <c r="K1477">
        <v>9.7728399812155295</v>
      </c>
      <c r="L1477">
        <v>1.7032229925072999</v>
      </c>
      <c r="M1477">
        <v>4.4023506470762896</v>
      </c>
      <c r="N1477">
        <v>0</v>
      </c>
      <c r="O1477">
        <v>0</v>
      </c>
      <c r="P1477">
        <v>0</v>
      </c>
      <c r="Q1477">
        <v>0</v>
      </c>
      <c r="R1477">
        <v>0</v>
      </c>
      <c r="S1477">
        <v>0</v>
      </c>
      <c r="T1477">
        <v>120</v>
      </c>
      <c r="U1477">
        <v>88</v>
      </c>
      <c r="V1477">
        <v>244.56204500120501</v>
      </c>
      <c r="W1477">
        <v>163.36379811011699</v>
      </c>
      <c r="X1477">
        <v>45.960585136811297</v>
      </c>
      <c r="Y1477">
        <v>322.841562088106</v>
      </c>
      <c r="Z1477">
        <v>5.9036271200863704</v>
      </c>
      <c r="AA1477" t="str">
        <f>IF(Table1[[#This Row],[MMSE]]&lt;10, "Severe", IF(AND(Table1[[#This Row],[MMSE]]&gt;10,Table1[[#This Row],[MMSE]]&lt;21),"Moderate",IF(AND(Table1[[#This Row],[MMSE]]&gt;=21,Table1[[#This Row],[MMSE]]&lt;25),"Mild","Normal")))</f>
        <v>Severe</v>
      </c>
      <c r="AB1477">
        <v>2.2760588200547498</v>
      </c>
      <c r="AC1477">
        <v>0</v>
      </c>
      <c r="AD1477">
        <v>0</v>
      </c>
      <c r="AE1477">
        <v>2.5825214625564898</v>
      </c>
      <c r="AF1477">
        <v>1</v>
      </c>
      <c r="AG1477">
        <v>1</v>
      </c>
      <c r="AH1477">
        <v>0</v>
      </c>
      <c r="AI1477">
        <v>0</v>
      </c>
      <c r="AJ1477">
        <v>0</v>
      </c>
      <c r="AK1477">
        <v>1</v>
      </c>
      <c r="AL1477" t="s">
        <v>35</v>
      </c>
    </row>
    <row r="1478" spans="1:38" hidden="1" x14ac:dyDescent="0.2">
      <c r="A1478">
        <v>6227</v>
      </c>
      <c r="B1478">
        <v>64</v>
      </c>
      <c r="C1478" t="str">
        <f>QUOTIENT(Table1[[#This Row],[Age]],10)*10&amp;"-"&amp;(QUOTIENT(Table1[[#This Row],[Age]],10)*10)+9</f>
        <v>60-69</v>
      </c>
      <c r="D1478">
        <v>1</v>
      </c>
      <c r="E1478">
        <v>0</v>
      </c>
      <c r="F1478">
        <v>1</v>
      </c>
      <c r="G1478" s="3">
        <v>29.7140240325128</v>
      </c>
      <c r="H1478" s="3" t="str">
        <f>IF(Table1[[#This Row],[BMI]]&lt;18.5,"Underweight",IF(AND(Table1[[#This Row],[BMI]]&gt;=18.5,Table1[[#This Row],[BMI]]&lt;25),"Normal Weight",IF(AND(Table1[[#This Row],[BMI]]&gt;=25,Table1[[#This Row],[BMI]]&lt;30),"Overweight","Obesity")))</f>
        <v>Overweight</v>
      </c>
      <c r="I1478">
        <v>0</v>
      </c>
      <c r="J1478">
        <v>4.0888013389007698</v>
      </c>
      <c r="K1478">
        <v>6.3574688617492203</v>
      </c>
      <c r="L1478">
        <v>6.7429260726147602</v>
      </c>
      <c r="M1478">
        <v>7.1043764758219803</v>
      </c>
      <c r="N1478">
        <v>0</v>
      </c>
      <c r="O1478">
        <v>0</v>
      </c>
      <c r="P1478">
        <v>0</v>
      </c>
      <c r="Q1478">
        <v>0</v>
      </c>
      <c r="R1478">
        <v>0</v>
      </c>
      <c r="S1478">
        <v>0</v>
      </c>
      <c r="T1478">
        <v>151</v>
      </c>
      <c r="U1478">
        <v>116</v>
      </c>
      <c r="V1478">
        <v>290.31098952892899</v>
      </c>
      <c r="W1478">
        <v>123.299625389547</v>
      </c>
      <c r="X1478">
        <v>39.095698495892698</v>
      </c>
      <c r="Y1478">
        <v>376.40126371402198</v>
      </c>
      <c r="Z1478">
        <v>2.4205293999605302</v>
      </c>
      <c r="AA1478" t="str">
        <f>IF(Table1[[#This Row],[MMSE]]&lt;10, "Severe", IF(AND(Table1[[#This Row],[MMSE]]&gt;10,Table1[[#This Row],[MMSE]]&lt;21),"Moderate",IF(AND(Table1[[#This Row],[MMSE]]&gt;=21,Table1[[#This Row],[MMSE]]&lt;25),"Mild","Normal")))</f>
        <v>Severe</v>
      </c>
      <c r="AB1478">
        <v>8.6251966650126306</v>
      </c>
      <c r="AC1478">
        <v>0</v>
      </c>
      <c r="AD1478">
        <v>1</v>
      </c>
      <c r="AE1478">
        <v>4.7068552652445002</v>
      </c>
      <c r="AF1478">
        <v>1</v>
      </c>
      <c r="AG1478">
        <v>0</v>
      </c>
      <c r="AH1478">
        <v>0</v>
      </c>
      <c r="AI1478">
        <v>1</v>
      </c>
      <c r="AJ1478">
        <v>1</v>
      </c>
      <c r="AK1478">
        <v>1</v>
      </c>
      <c r="AL1478" t="s">
        <v>35</v>
      </c>
    </row>
    <row r="1479" spans="1:38" hidden="1" x14ac:dyDescent="0.2">
      <c r="A1479">
        <v>6228</v>
      </c>
      <c r="B1479">
        <v>80</v>
      </c>
      <c r="C1479" t="str">
        <f>QUOTIENT(Table1[[#This Row],[Age]],10)*10&amp;"-"&amp;(QUOTIENT(Table1[[#This Row],[Age]],10)*10)+9</f>
        <v>80-89</v>
      </c>
      <c r="D1479">
        <v>1</v>
      </c>
      <c r="E1479">
        <v>0</v>
      </c>
      <c r="F1479">
        <v>1</v>
      </c>
      <c r="G1479" s="3">
        <v>21.821333925664501</v>
      </c>
      <c r="H1479" s="3" t="str">
        <f>IF(Table1[[#This Row],[BMI]]&lt;18.5,"Underweight",IF(AND(Table1[[#This Row],[BMI]]&gt;=18.5,Table1[[#This Row],[BMI]]&lt;25),"Normal Weight",IF(AND(Table1[[#This Row],[BMI]]&gt;=25,Table1[[#This Row],[BMI]]&lt;30),"Overweight","Obesity")))</f>
        <v>Normal Weight</v>
      </c>
      <c r="I1479">
        <v>0</v>
      </c>
      <c r="J1479">
        <v>2.66490146938682</v>
      </c>
      <c r="K1479">
        <v>9.7808039908295701</v>
      </c>
      <c r="L1479">
        <v>6.0142160987870597</v>
      </c>
      <c r="M1479">
        <v>4.9898133426782598</v>
      </c>
      <c r="N1479">
        <v>1</v>
      </c>
      <c r="O1479">
        <v>0</v>
      </c>
      <c r="P1479">
        <v>0</v>
      </c>
      <c r="Q1479">
        <v>0</v>
      </c>
      <c r="R1479">
        <v>0</v>
      </c>
      <c r="S1479">
        <v>0</v>
      </c>
      <c r="T1479">
        <v>165</v>
      </c>
      <c r="U1479">
        <v>113</v>
      </c>
      <c r="V1479">
        <v>234.57889706901099</v>
      </c>
      <c r="W1479">
        <v>132.35397885553999</v>
      </c>
      <c r="X1479">
        <v>91.652323400801293</v>
      </c>
      <c r="Y1479">
        <v>140.61352042684899</v>
      </c>
      <c r="Z1479">
        <v>29.278230735554398</v>
      </c>
      <c r="AA1479" t="str">
        <f>IF(Table1[[#This Row],[MMSE]]&lt;10, "Severe", IF(AND(Table1[[#This Row],[MMSE]]&gt;10,Table1[[#This Row],[MMSE]]&lt;21),"Moderate",IF(AND(Table1[[#This Row],[MMSE]]&gt;=21,Table1[[#This Row],[MMSE]]&lt;25),"Mild","Normal")))</f>
        <v>Normal</v>
      </c>
      <c r="AB1479">
        <v>2.4453154607771799</v>
      </c>
      <c r="AC1479">
        <v>0</v>
      </c>
      <c r="AD1479">
        <v>0</v>
      </c>
      <c r="AE1479">
        <v>9.6622956795195201</v>
      </c>
      <c r="AF1479">
        <v>1</v>
      </c>
      <c r="AG1479">
        <v>0</v>
      </c>
      <c r="AH1479">
        <v>0</v>
      </c>
      <c r="AI1479">
        <v>0</v>
      </c>
      <c r="AJ1479">
        <v>0</v>
      </c>
      <c r="AK1479">
        <v>0</v>
      </c>
      <c r="AL1479" t="s">
        <v>35</v>
      </c>
    </row>
    <row r="1480" spans="1:38" hidden="1" x14ac:dyDescent="0.2">
      <c r="A1480">
        <v>6229</v>
      </c>
      <c r="B1480">
        <v>82</v>
      </c>
      <c r="C1480" t="str">
        <f>QUOTIENT(Table1[[#This Row],[Age]],10)*10&amp;"-"&amp;(QUOTIENT(Table1[[#This Row],[Age]],10)*10)+9</f>
        <v>80-89</v>
      </c>
      <c r="D1480">
        <v>1</v>
      </c>
      <c r="E1480">
        <v>0</v>
      </c>
      <c r="F1480">
        <v>1</v>
      </c>
      <c r="G1480" s="3">
        <v>33.788003923614703</v>
      </c>
      <c r="H1480" s="3" t="str">
        <f>IF(Table1[[#This Row],[BMI]]&lt;18.5,"Underweight",IF(AND(Table1[[#This Row],[BMI]]&gt;=18.5,Table1[[#This Row],[BMI]]&lt;25),"Normal Weight",IF(AND(Table1[[#This Row],[BMI]]&gt;=25,Table1[[#This Row],[BMI]]&lt;30),"Overweight","Obesity")))</f>
        <v>Obesity</v>
      </c>
      <c r="I1480">
        <v>0</v>
      </c>
      <c r="J1480">
        <v>10.675117446583499</v>
      </c>
      <c r="K1480">
        <v>2.0447298328684398</v>
      </c>
      <c r="L1480">
        <v>0.85561958402543303</v>
      </c>
      <c r="M1480">
        <v>8.4888472110128692</v>
      </c>
      <c r="N1480">
        <v>0</v>
      </c>
      <c r="O1480">
        <v>0</v>
      </c>
      <c r="P1480">
        <v>0</v>
      </c>
      <c r="Q1480">
        <v>0</v>
      </c>
      <c r="R1480">
        <v>0</v>
      </c>
      <c r="S1480">
        <v>0</v>
      </c>
      <c r="T1480">
        <v>91</v>
      </c>
      <c r="U1480">
        <v>108</v>
      </c>
      <c r="V1480">
        <v>216.07124147319499</v>
      </c>
      <c r="W1480">
        <v>123.619606517481</v>
      </c>
      <c r="X1480">
        <v>50.783140392738801</v>
      </c>
      <c r="Y1480">
        <v>316.78397437766</v>
      </c>
      <c r="Z1480">
        <v>24.036780292461799</v>
      </c>
      <c r="AA1480" t="str">
        <f>IF(Table1[[#This Row],[MMSE]]&lt;10, "Severe", IF(AND(Table1[[#This Row],[MMSE]]&gt;10,Table1[[#This Row],[MMSE]]&lt;21),"Moderate",IF(AND(Table1[[#This Row],[MMSE]]&gt;=21,Table1[[#This Row],[MMSE]]&lt;25),"Mild","Normal")))</f>
        <v>Mild</v>
      </c>
      <c r="AB1480">
        <v>0.98589127039150204</v>
      </c>
      <c r="AC1480">
        <v>0</v>
      </c>
      <c r="AD1480">
        <v>0</v>
      </c>
      <c r="AE1480">
        <v>9.1098437012603792</v>
      </c>
      <c r="AF1480">
        <v>0</v>
      </c>
      <c r="AG1480">
        <v>0</v>
      </c>
      <c r="AH1480">
        <v>0</v>
      </c>
      <c r="AI1480">
        <v>1</v>
      </c>
      <c r="AJ1480">
        <v>0</v>
      </c>
      <c r="AK1480">
        <v>0</v>
      </c>
      <c r="AL1480" t="s">
        <v>35</v>
      </c>
    </row>
    <row r="1481" spans="1:38" hidden="1" x14ac:dyDescent="0.2">
      <c r="A1481">
        <v>6230</v>
      </c>
      <c r="B1481">
        <v>66</v>
      </c>
      <c r="C1481" t="str">
        <f>QUOTIENT(Table1[[#This Row],[Age]],10)*10&amp;"-"&amp;(QUOTIENT(Table1[[#This Row],[Age]],10)*10)+9</f>
        <v>60-69</v>
      </c>
      <c r="D1481">
        <v>0</v>
      </c>
      <c r="E1481">
        <v>1</v>
      </c>
      <c r="F1481">
        <v>2</v>
      </c>
      <c r="G1481" s="3">
        <v>17.0726179121061</v>
      </c>
      <c r="H1481" s="3" t="str">
        <f>IF(Table1[[#This Row],[BMI]]&lt;18.5,"Underweight",IF(AND(Table1[[#This Row],[BMI]]&gt;=18.5,Table1[[#This Row],[BMI]]&lt;25),"Normal Weight",IF(AND(Table1[[#This Row],[BMI]]&gt;=25,Table1[[#This Row],[BMI]]&lt;30),"Overweight","Obesity")))</f>
        <v>Underweight</v>
      </c>
      <c r="I1481">
        <v>0</v>
      </c>
      <c r="J1481">
        <v>0.43952297961938203</v>
      </c>
      <c r="K1481">
        <v>3.1170264923024802</v>
      </c>
      <c r="L1481">
        <v>1.0208201109733701</v>
      </c>
      <c r="M1481">
        <v>4.6733507566736296</v>
      </c>
      <c r="N1481">
        <v>0</v>
      </c>
      <c r="O1481">
        <v>0</v>
      </c>
      <c r="P1481">
        <v>0</v>
      </c>
      <c r="Q1481">
        <v>0</v>
      </c>
      <c r="R1481">
        <v>0</v>
      </c>
      <c r="S1481">
        <v>0</v>
      </c>
      <c r="T1481">
        <v>120</v>
      </c>
      <c r="U1481">
        <v>113</v>
      </c>
      <c r="V1481">
        <v>251.773453672827</v>
      </c>
      <c r="W1481">
        <v>51.370298534268102</v>
      </c>
      <c r="X1481">
        <v>44.603494980547303</v>
      </c>
      <c r="Y1481">
        <v>346.771977305257</v>
      </c>
      <c r="Z1481">
        <v>0.24570397523083501</v>
      </c>
      <c r="AA1481" t="str">
        <f>IF(Table1[[#This Row],[MMSE]]&lt;10, "Severe", IF(AND(Table1[[#This Row],[MMSE]]&gt;10,Table1[[#This Row],[MMSE]]&lt;21),"Moderate",IF(AND(Table1[[#This Row],[MMSE]]&gt;=21,Table1[[#This Row],[MMSE]]&lt;25),"Mild","Normal")))</f>
        <v>Severe</v>
      </c>
      <c r="AB1481">
        <v>2.0408944851310702</v>
      </c>
      <c r="AC1481">
        <v>0</v>
      </c>
      <c r="AD1481">
        <v>0</v>
      </c>
      <c r="AE1481">
        <v>9.1572518447620208</v>
      </c>
      <c r="AF1481">
        <v>0</v>
      </c>
      <c r="AG1481">
        <v>0</v>
      </c>
      <c r="AH1481">
        <v>0</v>
      </c>
      <c r="AI1481">
        <v>0</v>
      </c>
      <c r="AJ1481">
        <v>0</v>
      </c>
      <c r="AK1481">
        <v>0</v>
      </c>
      <c r="AL1481" t="s">
        <v>35</v>
      </c>
    </row>
    <row r="1482" spans="1:38" hidden="1" x14ac:dyDescent="0.2">
      <c r="A1482">
        <v>6231</v>
      </c>
      <c r="B1482">
        <v>86</v>
      </c>
      <c r="C1482" t="str">
        <f>QUOTIENT(Table1[[#This Row],[Age]],10)*10&amp;"-"&amp;(QUOTIENT(Table1[[#This Row],[Age]],10)*10)+9</f>
        <v>80-89</v>
      </c>
      <c r="D1482">
        <v>0</v>
      </c>
      <c r="E1482">
        <v>0</v>
      </c>
      <c r="F1482">
        <v>2</v>
      </c>
      <c r="G1482" s="3">
        <v>23.7245765888443</v>
      </c>
      <c r="H1482" s="3" t="str">
        <f>IF(Table1[[#This Row],[BMI]]&lt;18.5,"Underweight",IF(AND(Table1[[#This Row],[BMI]]&gt;=18.5,Table1[[#This Row],[BMI]]&lt;25),"Normal Weight",IF(AND(Table1[[#This Row],[BMI]]&gt;=25,Table1[[#This Row],[BMI]]&lt;30),"Overweight","Obesity")))</f>
        <v>Normal Weight</v>
      </c>
      <c r="I1482">
        <v>0</v>
      </c>
      <c r="J1482">
        <v>2.93026325246097</v>
      </c>
      <c r="K1482">
        <v>5.0442741643835003</v>
      </c>
      <c r="L1482">
        <v>1.9709476413146301</v>
      </c>
      <c r="M1482">
        <v>9.4355399349984399</v>
      </c>
      <c r="N1482">
        <v>0</v>
      </c>
      <c r="O1482">
        <v>0</v>
      </c>
      <c r="P1482">
        <v>0</v>
      </c>
      <c r="Q1482">
        <v>1</v>
      </c>
      <c r="R1482">
        <v>0</v>
      </c>
      <c r="S1482">
        <v>0</v>
      </c>
      <c r="T1482">
        <v>116</v>
      </c>
      <c r="U1482">
        <v>67</v>
      </c>
      <c r="V1482">
        <v>284.24026691910097</v>
      </c>
      <c r="W1482">
        <v>113.01506986981499</v>
      </c>
      <c r="X1482">
        <v>33.570619389641202</v>
      </c>
      <c r="Y1482">
        <v>366.39910528223101</v>
      </c>
      <c r="Z1482">
        <v>0.57517221058132095</v>
      </c>
      <c r="AA1482" t="str">
        <f>IF(Table1[[#This Row],[MMSE]]&lt;10, "Severe", IF(AND(Table1[[#This Row],[MMSE]]&gt;10,Table1[[#This Row],[MMSE]]&lt;21),"Moderate",IF(AND(Table1[[#This Row],[MMSE]]&gt;=21,Table1[[#This Row],[MMSE]]&lt;25),"Mild","Normal")))</f>
        <v>Severe</v>
      </c>
      <c r="AB1482">
        <v>4.9486988932344902</v>
      </c>
      <c r="AC1482">
        <v>0</v>
      </c>
      <c r="AD1482">
        <v>0</v>
      </c>
      <c r="AE1482">
        <v>7.7887241661405797</v>
      </c>
      <c r="AF1482">
        <v>1</v>
      </c>
      <c r="AG1482">
        <v>0</v>
      </c>
      <c r="AH1482">
        <v>0</v>
      </c>
      <c r="AI1482">
        <v>0</v>
      </c>
      <c r="AJ1482">
        <v>1</v>
      </c>
      <c r="AK1482">
        <v>0</v>
      </c>
      <c r="AL1482" t="s">
        <v>35</v>
      </c>
    </row>
    <row r="1483" spans="1:38" x14ac:dyDescent="0.2">
      <c r="A1483">
        <v>6232</v>
      </c>
      <c r="B1483">
        <v>81</v>
      </c>
      <c r="C1483" t="str">
        <f>QUOTIENT(Table1[[#This Row],[Age]],10)*10&amp;"-"&amp;(QUOTIENT(Table1[[#This Row],[Age]],10)*10)+9</f>
        <v>80-89</v>
      </c>
      <c r="D1483">
        <v>0</v>
      </c>
      <c r="E1483">
        <v>0</v>
      </c>
      <c r="F1483">
        <v>1</v>
      </c>
      <c r="G1483" s="3">
        <v>29.0715274917887</v>
      </c>
      <c r="H1483" s="3" t="str">
        <f>IF(Table1[[#This Row],[BMI]]&lt;18.5,"Underweight",IF(AND(Table1[[#This Row],[BMI]]&gt;=18.5,Table1[[#This Row],[BMI]]&lt;25),"Normal Weight",IF(AND(Table1[[#This Row],[BMI]]&gt;=25,Table1[[#This Row],[BMI]]&lt;30),"Overweight","Obesity")))</f>
        <v>Overweight</v>
      </c>
      <c r="I1483">
        <v>0</v>
      </c>
      <c r="J1483">
        <v>9.7027421379688708</v>
      </c>
      <c r="K1483">
        <v>5.1159253543027896</v>
      </c>
      <c r="L1483">
        <v>0.87843521112699297</v>
      </c>
      <c r="M1483">
        <v>4.89633079992897</v>
      </c>
      <c r="N1483">
        <v>0</v>
      </c>
      <c r="O1483">
        <v>0</v>
      </c>
      <c r="P1483">
        <v>0</v>
      </c>
      <c r="Q1483">
        <v>1</v>
      </c>
      <c r="R1483">
        <v>0</v>
      </c>
      <c r="S1483">
        <v>1</v>
      </c>
      <c r="T1483">
        <v>154</v>
      </c>
      <c r="U1483">
        <v>104</v>
      </c>
      <c r="V1483">
        <v>276.99631562596301</v>
      </c>
      <c r="W1483">
        <v>128.20490201503799</v>
      </c>
      <c r="X1483">
        <v>78.536030473801802</v>
      </c>
      <c r="Y1483">
        <v>352.48165161177502</v>
      </c>
      <c r="Z1483">
        <v>20.160382970678899</v>
      </c>
      <c r="AA1483" t="str">
        <f>IF(Table1[[#This Row],[MMSE]]&lt;10, "Severe", IF(AND(Table1[[#This Row],[MMSE]]&gt;10,Table1[[#This Row],[MMSE]]&lt;21),"Moderate",IF(AND(Table1[[#This Row],[MMSE]]&gt;=21,Table1[[#This Row],[MMSE]]&lt;25),"Mild","Normal")))</f>
        <v>Moderate</v>
      </c>
      <c r="AB1483">
        <v>7.1686577419848696</v>
      </c>
      <c r="AC1483">
        <v>0</v>
      </c>
      <c r="AD1483">
        <v>0</v>
      </c>
      <c r="AE1483">
        <v>8.0038159650434508</v>
      </c>
      <c r="AF1483">
        <v>0</v>
      </c>
      <c r="AG1483">
        <v>0</v>
      </c>
      <c r="AH1483">
        <v>0</v>
      </c>
      <c r="AI1483">
        <v>0</v>
      </c>
      <c r="AJ1483">
        <v>1</v>
      </c>
      <c r="AK1483">
        <v>0</v>
      </c>
      <c r="AL1483" t="s">
        <v>35</v>
      </c>
    </row>
    <row r="1484" spans="1:38" hidden="1" x14ac:dyDescent="0.2">
      <c r="A1484">
        <v>6233</v>
      </c>
      <c r="B1484">
        <v>89</v>
      </c>
      <c r="C1484" t="str">
        <f>QUOTIENT(Table1[[#This Row],[Age]],10)*10&amp;"-"&amp;(QUOTIENT(Table1[[#This Row],[Age]],10)*10)+9</f>
        <v>80-89</v>
      </c>
      <c r="D1484">
        <v>1</v>
      </c>
      <c r="E1484">
        <v>0</v>
      </c>
      <c r="F1484">
        <v>3</v>
      </c>
      <c r="G1484" s="3">
        <v>19.598617594216702</v>
      </c>
      <c r="H1484" s="3" t="str">
        <f>IF(Table1[[#This Row],[BMI]]&lt;18.5,"Underweight",IF(AND(Table1[[#This Row],[BMI]]&gt;=18.5,Table1[[#This Row],[BMI]]&lt;25),"Normal Weight",IF(AND(Table1[[#This Row],[BMI]]&gt;=25,Table1[[#This Row],[BMI]]&lt;30),"Overweight","Obesity")))</f>
        <v>Normal Weight</v>
      </c>
      <c r="I1484">
        <v>0</v>
      </c>
      <c r="J1484">
        <v>12.030961716387299</v>
      </c>
      <c r="K1484">
        <v>2.1530612079493499</v>
      </c>
      <c r="L1484">
        <v>0.111460634385056</v>
      </c>
      <c r="M1484">
        <v>8.9098798789842792</v>
      </c>
      <c r="N1484">
        <v>1</v>
      </c>
      <c r="O1484">
        <v>0</v>
      </c>
      <c r="P1484">
        <v>0</v>
      </c>
      <c r="Q1484">
        <v>0</v>
      </c>
      <c r="R1484">
        <v>0</v>
      </c>
      <c r="S1484">
        <v>0</v>
      </c>
      <c r="T1484">
        <v>172</v>
      </c>
      <c r="U1484">
        <v>87</v>
      </c>
      <c r="V1484">
        <v>257.11146748047298</v>
      </c>
      <c r="W1484">
        <v>145.303763990639</v>
      </c>
      <c r="X1484">
        <v>52.378501875039703</v>
      </c>
      <c r="Y1484">
        <v>254.820207867015</v>
      </c>
      <c r="Z1484">
        <v>5.3835580346877903</v>
      </c>
      <c r="AA1484" t="str">
        <f>IF(Table1[[#This Row],[MMSE]]&lt;10, "Severe", IF(AND(Table1[[#This Row],[MMSE]]&gt;10,Table1[[#This Row],[MMSE]]&lt;21),"Moderate",IF(AND(Table1[[#This Row],[MMSE]]&gt;=21,Table1[[#This Row],[MMSE]]&lt;25),"Mild","Normal")))</f>
        <v>Severe</v>
      </c>
      <c r="AB1484">
        <v>4.6833615812162801</v>
      </c>
      <c r="AC1484">
        <v>0</v>
      </c>
      <c r="AD1484">
        <v>0</v>
      </c>
      <c r="AE1484">
        <v>3.6238452359878202</v>
      </c>
      <c r="AF1484">
        <v>1</v>
      </c>
      <c r="AG1484">
        <v>0</v>
      </c>
      <c r="AH1484">
        <v>0</v>
      </c>
      <c r="AI1484">
        <v>0</v>
      </c>
      <c r="AJ1484">
        <v>0</v>
      </c>
      <c r="AK1484">
        <v>1</v>
      </c>
      <c r="AL1484" t="s">
        <v>35</v>
      </c>
    </row>
    <row r="1485" spans="1:38" hidden="1" x14ac:dyDescent="0.2">
      <c r="A1485">
        <v>6234</v>
      </c>
      <c r="B1485">
        <v>61</v>
      </c>
      <c r="C1485" t="str">
        <f>QUOTIENT(Table1[[#This Row],[Age]],10)*10&amp;"-"&amp;(QUOTIENT(Table1[[#This Row],[Age]],10)*10)+9</f>
        <v>60-69</v>
      </c>
      <c r="D1485">
        <v>0</v>
      </c>
      <c r="E1485">
        <v>0</v>
      </c>
      <c r="F1485">
        <v>1</v>
      </c>
      <c r="G1485" s="3">
        <v>39.166398140070498</v>
      </c>
      <c r="H1485" s="3" t="str">
        <f>IF(Table1[[#This Row],[BMI]]&lt;18.5,"Underweight",IF(AND(Table1[[#This Row],[BMI]]&gt;=18.5,Table1[[#This Row],[BMI]]&lt;25),"Normal Weight",IF(AND(Table1[[#This Row],[BMI]]&gt;=25,Table1[[#This Row],[BMI]]&lt;30),"Overweight","Obesity")))</f>
        <v>Obesity</v>
      </c>
      <c r="I1485">
        <v>1</v>
      </c>
      <c r="J1485">
        <v>14.223082442179599</v>
      </c>
      <c r="K1485">
        <v>0.56170800359101702</v>
      </c>
      <c r="L1485">
        <v>9.1009019998457799</v>
      </c>
      <c r="M1485">
        <v>7.1562889591556003</v>
      </c>
      <c r="N1485">
        <v>0</v>
      </c>
      <c r="O1485">
        <v>0</v>
      </c>
      <c r="P1485">
        <v>0</v>
      </c>
      <c r="Q1485">
        <v>1</v>
      </c>
      <c r="R1485">
        <v>0</v>
      </c>
      <c r="S1485">
        <v>0</v>
      </c>
      <c r="T1485">
        <v>131</v>
      </c>
      <c r="U1485">
        <v>79</v>
      </c>
      <c r="V1485">
        <v>210.361651307176</v>
      </c>
      <c r="W1485">
        <v>156.95525827142299</v>
      </c>
      <c r="X1485">
        <v>82.578855778877696</v>
      </c>
      <c r="Y1485">
        <v>369.53665246951601</v>
      </c>
      <c r="Z1485">
        <v>27.096278244215998</v>
      </c>
      <c r="AA1485" t="str">
        <f>IF(Table1[[#This Row],[MMSE]]&lt;10, "Severe", IF(AND(Table1[[#This Row],[MMSE]]&gt;10,Table1[[#This Row],[MMSE]]&lt;21),"Moderate",IF(AND(Table1[[#This Row],[MMSE]]&gt;=21,Table1[[#This Row],[MMSE]]&lt;25),"Mild","Normal")))</f>
        <v>Normal</v>
      </c>
      <c r="AB1485">
        <v>4.6139470593142304</v>
      </c>
      <c r="AC1485">
        <v>0</v>
      </c>
      <c r="AD1485">
        <v>0</v>
      </c>
      <c r="AE1485">
        <v>9.0757873490628995</v>
      </c>
      <c r="AF1485">
        <v>1</v>
      </c>
      <c r="AG1485">
        <v>0</v>
      </c>
      <c r="AH1485">
        <v>0</v>
      </c>
      <c r="AI1485">
        <v>0</v>
      </c>
      <c r="AJ1485">
        <v>1</v>
      </c>
      <c r="AK1485">
        <v>0</v>
      </c>
      <c r="AL1485" t="s">
        <v>35</v>
      </c>
    </row>
    <row r="1486" spans="1:38" hidden="1" x14ac:dyDescent="0.2">
      <c r="A1486">
        <v>6235</v>
      </c>
      <c r="B1486">
        <v>75</v>
      </c>
      <c r="C1486" t="str">
        <f>QUOTIENT(Table1[[#This Row],[Age]],10)*10&amp;"-"&amp;(QUOTIENT(Table1[[#This Row],[Age]],10)*10)+9</f>
        <v>70-79</v>
      </c>
      <c r="D1486">
        <v>1</v>
      </c>
      <c r="E1486">
        <v>2</v>
      </c>
      <c r="F1486">
        <v>0</v>
      </c>
      <c r="G1486" s="3">
        <v>18.359235556961401</v>
      </c>
      <c r="H1486" s="3" t="str">
        <f>IF(Table1[[#This Row],[BMI]]&lt;18.5,"Underweight",IF(AND(Table1[[#This Row],[BMI]]&gt;=18.5,Table1[[#This Row],[BMI]]&lt;25),"Normal Weight",IF(AND(Table1[[#This Row],[BMI]]&gt;=25,Table1[[#This Row],[BMI]]&lt;30),"Overweight","Obesity")))</f>
        <v>Underweight</v>
      </c>
      <c r="I1486">
        <v>0</v>
      </c>
      <c r="J1486">
        <v>17.4198910362989</v>
      </c>
      <c r="K1486">
        <v>9.0502872486323103</v>
      </c>
      <c r="L1486">
        <v>2.29146262501737</v>
      </c>
      <c r="M1486">
        <v>7.3490341307559799</v>
      </c>
      <c r="N1486">
        <v>0</v>
      </c>
      <c r="O1486">
        <v>0</v>
      </c>
      <c r="P1486">
        <v>1</v>
      </c>
      <c r="Q1486">
        <v>0</v>
      </c>
      <c r="R1486">
        <v>0</v>
      </c>
      <c r="S1486">
        <v>1</v>
      </c>
      <c r="T1486">
        <v>158</v>
      </c>
      <c r="U1486">
        <v>68</v>
      </c>
      <c r="V1486">
        <v>280.06629667092301</v>
      </c>
      <c r="W1486">
        <v>149.60384503111001</v>
      </c>
      <c r="X1486">
        <v>48.030576331070399</v>
      </c>
      <c r="Y1486">
        <v>208.43257966872</v>
      </c>
      <c r="Z1486">
        <v>6.40458579015033</v>
      </c>
      <c r="AA1486" t="str">
        <f>IF(Table1[[#This Row],[MMSE]]&lt;10, "Severe", IF(AND(Table1[[#This Row],[MMSE]]&gt;10,Table1[[#This Row],[MMSE]]&lt;21),"Moderate",IF(AND(Table1[[#This Row],[MMSE]]&gt;=21,Table1[[#This Row],[MMSE]]&lt;25),"Mild","Normal")))</f>
        <v>Severe</v>
      </c>
      <c r="AB1486">
        <v>8.7692607116113699</v>
      </c>
      <c r="AC1486">
        <v>0</v>
      </c>
      <c r="AD1486">
        <v>0</v>
      </c>
      <c r="AE1486">
        <v>4.2126510733987699</v>
      </c>
      <c r="AF1486">
        <v>1</v>
      </c>
      <c r="AG1486">
        <v>0</v>
      </c>
      <c r="AH1486">
        <v>0</v>
      </c>
      <c r="AI1486">
        <v>0</v>
      </c>
      <c r="AJ1486">
        <v>0</v>
      </c>
      <c r="AK1486">
        <v>0</v>
      </c>
      <c r="AL1486" t="s">
        <v>35</v>
      </c>
    </row>
    <row r="1487" spans="1:38" x14ac:dyDescent="0.2">
      <c r="A1487">
        <v>6236</v>
      </c>
      <c r="B1487">
        <v>66</v>
      </c>
      <c r="C1487" t="str">
        <f>QUOTIENT(Table1[[#This Row],[Age]],10)*10&amp;"-"&amp;(QUOTIENT(Table1[[#This Row],[Age]],10)*10)+9</f>
        <v>60-69</v>
      </c>
      <c r="D1487">
        <v>1</v>
      </c>
      <c r="E1487">
        <v>1</v>
      </c>
      <c r="F1487">
        <v>1</v>
      </c>
      <c r="G1487" s="3">
        <v>36.221205900473002</v>
      </c>
      <c r="H1487" s="3" t="str">
        <f>IF(Table1[[#This Row],[BMI]]&lt;18.5,"Underweight",IF(AND(Table1[[#This Row],[BMI]]&gt;=18.5,Table1[[#This Row],[BMI]]&lt;25),"Normal Weight",IF(AND(Table1[[#This Row],[BMI]]&gt;=25,Table1[[#This Row],[BMI]]&lt;30),"Overweight","Obesity")))</f>
        <v>Obesity</v>
      </c>
      <c r="I1487">
        <v>1</v>
      </c>
      <c r="J1487">
        <v>16.733257183029799</v>
      </c>
      <c r="K1487">
        <v>2.22101300128387</v>
      </c>
      <c r="L1487">
        <v>1.65935067040065</v>
      </c>
      <c r="M1487">
        <v>8.4735947600158106</v>
      </c>
      <c r="N1487">
        <v>0</v>
      </c>
      <c r="O1487">
        <v>0</v>
      </c>
      <c r="P1487">
        <v>0</v>
      </c>
      <c r="Q1487">
        <v>0</v>
      </c>
      <c r="R1487">
        <v>0</v>
      </c>
      <c r="S1487">
        <v>0</v>
      </c>
      <c r="T1487">
        <v>120</v>
      </c>
      <c r="U1487">
        <v>79</v>
      </c>
      <c r="V1487">
        <v>291.93274402306901</v>
      </c>
      <c r="W1487">
        <v>105.02756734588699</v>
      </c>
      <c r="X1487">
        <v>88.306645559903401</v>
      </c>
      <c r="Y1487">
        <v>64.401010644593597</v>
      </c>
      <c r="Z1487">
        <v>12.2258050204754</v>
      </c>
      <c r="AA1487" t="str">
        <f>IF(Table1[[#This Row],[MMSE]]&lt;10, "Severe", IF(AND(Table1[[#This Row],[MMSE]]&gt;10,Table1[[#This Row],[MMSE]]&lt;21),"Moderate",IF(AND(Table1[[#This Row],[MMSE]]&gt;=21,Table1[[#This Row],[MMSE]]&lt;25),"Mild","Normal")))</f>
        <v>Moderate</v>
      </c>
      <c r="AB1487">
        <v>6.9028689319122396</v>
      </c>
      <c r="AC1487">
        <v>0</v>
      </c>
      <c r="AD1487">
        <v>1</v>
      </c>
      <c r="AE1487">
        <v>7.9896203827110304</v>
      </c>
      <c r="AF1487">
        <v>0</v>
      </c>
      <c r="AG1487">
        <v>0</v>
      </c>
      <c r="AH1487">
        <v>0</v>
      </c>
      <c r="AI1487">
        <v>0</v>
      </c>
      <c r="AJ1487">
        <v>0</v>
      </c>
      <c r="AK1487">
        <v>0</v>
      </c>
      <c r="AL1487" t="s">
        <v>35</v>
      </c>
    </row>
    <row r="1488" spans="1:38" x14ac:dyDescent="0.2">
      <c r="A1488">
        <v>6237</v>
      </c>
      <c r="B1488">
        <v>70</v>
      </c>
      <c r="C1488" t="str">
        <f>QUOTIENT(Table1[[#This Row],[Age]],10)*10&amp;"-"&amp;(QUOTIENT(Table1[[#This Row],[Age]],10)*10)+9</f>
        <v>70-79</v>
      </c>
      <c r="D1488">
        <v>0</v>
      </c>
      <c r="E1488">
        <v>1</v>
      </c>
      <c r="F1488">
        <v>1</v>
      </c>
      <c r="G1488" s="3">
        <v>16.798202062682901</v>
      </c>
      <c r="H1488" s="3" t="str">
        <f>IF(Table1[[#This Row],[BMI]]&lt;18.5,"Underweight",IF(AND(Table1[[#This Row],[BMI]]&gt;=18.5,Table1[[#This Row],[BMI]]&lt;25),"Normal Weight",IF(AND(Table1[[#This Row],[BMI]]&gt;=25,Table1[[#This Row],[BMI]]&lt;30),"Overweight","Obesity")))</f>
        <v>Underweight</v>
      </c>
      <c r="I1488">
        <v>0</v>
      </c>
      <c r="J1488">
        <v>7.0745753177215498</v>
      </c>
      <c r="K1488">
        <v>5.6557894504483501</v>
      </c>
      <c r="L1488">
        <v>6.4203881276603596</v>
      </c>
      <c r="M1488">
        <v>5.8784338134113003</v>
      </c>
      <c r="N1488">
        <v>1</v>
      </c>
      <c r="O1488">
        <v>0</v>
      </c>
      <c r="P1488">
        <v>1</v>
      </c>
      <c r="Q1488">
        <v>0</v>
      </c>
      <c r="R1488">
        <v>0</v>
      </c>
      <c r="S1488">
        <v>0</v>
      </c>
      <c r="T1488">
        <v>119</v>
      </c>
      <c r="U1488">
        <v>116</v>
      </c>
      <c r="V1488">
        <v>211.82639464240299</v>
      </c>
      <c r="W1488">
        <v>62.028860951227998</v>
      </c>
      <c r="X1488">
        <v>20.9677959717691</v>
      </c>
      <c r="Y1488">
        <v>306.59139383606203</v>
      </c>
      <c r="Z1488">
        <v>20.5128983411416</v>
      </c>
      <c r="AA1488" t="str">
        <f>IF(Table1[[#This Row],[MMSE]]&lt;10, "Severe", IF(AND(Table1[[#This Row],[MMSE]]&gt;10,Table1[[#This Row],[MMSE]]&lt;21),"Moderate",IF(AND(Table1[[#This Row],[MMSE]]&gt;=21,Table1[[#This Row],[MMSE]]&lt;25),"Mild","Normal")))</f>
        <v>Moderate</v>
      </c>
      <c r="AB1488">
        <v>9.4547678334196501</v>
      </c>
      <c r="AC1488">
        <v>0</v>
      </c>
      <c r="AD1488">
        <v>0</v>
      </c>
      <c r="AE1488">
        <v>7.9123746358637002</v>
      </c>
      <c r="AF1488">
        <v>0</v>
      </c>
      <c r="AG1488">
        <v>0</v>
      </c>
      <c r="AH1488">
        <v>1</v>
      </c>
      <c r="AI1488">
        <v>1</v>
      </c>
      <c r="AJ1488">
        <v>0</v>
      </c>
      <c r="AK1488">
        <v>0</v>
      </c>
      <c r="AL1488" t="s">
        <v>35</v>
      </c>
    </row>
    <row r="1489" spans="1:38" hidden="1" x14ac:dyDescent="0.2">
      <c r="A1489">
        <v>6238</v>
      </c>
      <c r="B1489">
        <v>67</v>
      </c>
      <c r="C1489" t="str">
        <f>QUOTIENT(Table1[[#This Row],[Age]],10)*10&amp;"-"&amp;(QUOTIENT(Table1[[#This Row],[Age]],10)*10)+9</f>
        <v>60-69</v>
      </c>
      <c r="D1489">
        <v>0</v>
      </c>
      <c r="E1489">
        <v>0</v>
      </c>
      <c r="F1489">
        <v>1</v>
      </c>
      <c r="G1489" s="3">
        <v>37.503436859625999</v>
      </c>
      <c r="H1489" s="3" t="str">
        <f>IF(Table1[[#This Row],[BMI]]&lt;18.5,"Underweight",IF(AND(Table1[[#This Row],[BMI]]&gt;=18.5,Table1[[#This Row],[BMI]]&lt;25),"Normal Weight",IF(AND(Table1[[#This Row],[BMI]]&gt;=25,Table1[[#This Row],[BMI]]&lt;30),"Overweight","Obesity")))</f>
        <v>Obesity</v>
      </c>
      <c r="I1489">
        <v>1</v>
      </c>
      <c r="J1489">
        <v>19.952014016461298</v>
      </c>
      <c r="K1489">
        <v>1.9539455067067599</v>
      </c>
      <c r="L1489">
        <v>6.7973325653332601</v>
      </c>
      <c r="M1489">
        <v>7.6664980020187103</v>
      </c>
      <c r="N1489">
        <v>0</v>
      </c>
      <c r="O1489">
        <v>1</v>
      </c>
      <c r="P1489">
        <v>1</v>
      </c>
      <c r="Q1489">
        <v>1</v>
      </c>
      <c r="R1489">
        <v>0</v>
      </c>
      <c r="S1489">
        <v>0</v>
      </c>
      <c r="T1489">
        <v>121</v>
      </c>
      <c r="U1489">
        <v>76</v>
      </c>
      <c r="V1489">
        <v>235.94262906114699</v>
      </c>
      <c r="W1489">
        <v>150.74410498565501</v>
      </c>
      <c r="X1489">
        <v>62.169785946735203</v>
      </c>
      <c r="Y1489">
        <v>195.95457888149801</v>
      </c>
      <c r="Z1489">
        <v>25.3426162647091</v>
      </c>
      <c r="AA1489" t="str">
        <f>IF(Table1[[#This Row],[MMSE]]&lt;10, "Severe", IF(AND(Table1[[#This Row],[MMSE]]&gt;10,Table1[[#This Row],[MMSE]]&lt;21),"Moderate",IF(AND(Table1[[#This Row],[MMSE]]&gt;=21,Table1[[#This Row],[MMSE]]&lt;25),"Mild","Normal")))</f>
        <v>Normal</v>
      </c>
      <c r="AB1489">
        <v>2.4870417032722201</v>
      </c>
      <c r="AC1489">
        <v>0</v>
      </c>
      <c r="AD1489">
        <v>0</v>
      </c>
      <c r="AE1489">
        <v>6.21752972012737</v>
      </c>
      <c r="AF1489">
        <v>0</v>
      </c>
      <c r="AG1489">
        <v>0</v>
      </c>
      <c r="AH1489">
        <v>0</v>
      </c>
      <c r="AI1489">
        <v>0</v>
      </c>
      <c r="AJ1489">
        <v>1</v>
      </c>
      <c r="AK1489">
        <v>0</v>
      </c>
      <c r="AL1489" t="s">
        <v>35</v>
      </c>
    </row>
    <row r="1490" spans="1:38" hidden="1" x14ac:dyDescent="0.2">
      <c r="A1490">
        <v>6239</v>
      </c>
      <c r="B1490">
        <v>83</v>
      </c>
      <c r="C1490" t="str">
        <f>QUOTIENT(Table1[[#This Row],[Age]],10)*10&amp;"-"&amp;(QUOTIENT(Table1[[#This Row],[Age]],10)*10)+9</f>
        <v>80-89</v>
      </c>
      <c r="D1490">
        <v>1</v>
      </c>
      <c r="E1490">
        <v>1</v>
      </c>
      <c r="F1490">
        <v>1</v>
      </c>
      <c r="G1490" s="3">
        <v>30.3500770397733</v>
      </c>
      <c r="H1490" s="3" t="str">
        <f>IF(Table1[[#This Row],[BMI]]&lt;18.5,"Underweight",IF(AND(Table1[[#This Row],[BMI]]&gt;=18.5,Table1[[#This Row],[BMI]]&lt;25),"Normal Weight",IF(AND(Table1[[#This Row],[BMI]]&gt;=25,Table1[[#This Row],[BMI]]&lt;30),"Overweight","Obesity")))</f>
        <v>Obesity</v>
      </c>
      <c r="I1490">
        <v>1</v>
      </c>
      <c r="J1490">
        <v>9.7190357151188191</v>
      </c>
      <c r="K1490">
        <v>9.7925920630837293</v>
      </c>
      <c r="L1490">
        <v>7.6473221533456197</v>
      </c>
      <c r="M1490">
        <v>4.10093878802238</v>
      </c>
      <c r="N1490">
        <v>1</v>
      </c>
      <c r="O1490">
        <v>0</v>
      </c>
      <c r="P1490">
        <v>0</v>
      </c>
      <c r="Q1490">
        <v>0</v>
      </c>
      <c r="R1490">
        <v>1</v>
      </c>
      <c r="S1490">
        <v>0</v>
      </c>
      <c r="T1490">
        <v>155</v>
      </c>
      <c r="U1490">
        <v>116</v>
      </c>
      <c r="V1490">
        <v>292.77250200280702</v>
      </c>
      <c r="W1490">
        <v>137.974567446116</v>
      </c>
      <c r="X1490">
        <v>60.7711988204059</v>
      </c>
      <c r="Y1490">
        <v>246.122777386981</v>
      </c>
      <c r="Z1490">
        <v>29.401831565982299</v>
      </c>
      <c r="AA1490" t="str">
        <f>IF(Table1[[#This Row],[MMSE]]&lt;10, "Severe", IF(AND(Table1[[#This Row],[MMSE]]&gt;10,Table1[[#This Row],[MMSE]]&lt;21),"Moderate",IF(AND(Table1[[#This Row],[MMSE]]&gt;=21,Table1[[#This Row],[MMSE]]&lt;25),"Mild","Normal")))</f>
        <v>Normal</v>
      </c>
      <c r="AB1490">
        <v>6.8295355934213502</v>
      </c>
      <c r="AC1490">
        <v>0</v>
      </c>
      <c r="AD1490">
        <v>0</v>
      </c>
      <c r="AE1490">
        <v>2.1976163597163101</v>
      </c>
      <c r="AF1490">
        <v>0</v>
      </c>
      <c r="AG1490">
        <v>0</v>
      </c>
      <c r="AH1490">
        <v>0</v>
      </c>
      <c r="AI1490">
        <v>0</v>
      </c>
      <c r="AJ1490">
        <v>0</v>
      </c>
      <c r="AK1490">
        <v>0</v>
      </c>
      <c r="AL1490" t="s">
        <v>35</v>
      </c>
    </row>
    <row r="1491" spans="1:38" hidden="1" x14ac:dyDescent="0.2">
      <c r="A1491">
        <v>6240</v>
      </c>
      <c r="B1491">
        <v>76</v>
      </c>
      <c r="C1491" t="str">
        <f>QUOTIENT(Table1[[#This Row],[Age]],10)*10&amp;"-"&amp;(QUOTIENT(Table1[[#This Row],[Age]],10)*10)+9</f>
        <v>70-79</v>
      </c>
      <c r="D1491">
        <v>0</v>
      </c>
      <c r="E1491">
        <v>3</v>
      </c>
      <c r="F1491">
        <v>1</v>
      </c>
      <c r="G1491" s="3">
        <v>29.8781128983677</v>
      </c>
      <c r="H1491" s="3" t="str">
        <f>IF(Table1[[#This Row],[BMI]]&lt;18.5,"Underweight",IF(AND(Table1[[#This Row],[BMI]]&gt;=18.5,Table1[[#This Row],[BMI]]&lt;25),"Normal Weight",IF(AND(Table1[[#This Row],[BMI]]&gt;=25,Table1[[#This Row],[BMI]]&lt;30),"Overweight","Obesity")))</f>
        <v>Overweight</v>
      </c>
      <c r="I1491">
        <v>0</v>
      </c>
      <c r="J1491">
        <v>6.2786129362018697</v>
      </c>
      <c r="K1491">
        <v>5.0329990578725701</v>
      </c>
      <c r="L1491">
        <v>1.3112050114538001</v>
      </c>
      <c r="M1491">
        <v>4.1749111481170704</v>
      </c>
      <c r="N1491">
        <v>0</v>
      </c>
      <c r="O1491">
        <v>0</v>
      </c>
      <c r="P1491">
        <v>1</v>
      </c>
      <c r="Q1491">
        <v>0</v>
      </c>
      <c r="R1491">
        <v>0</v>
      </c>
      <c r="S1491">
        <v>0</v>
      </c>
      <c r="T1491">
        <v>103</v>
      </c>
      <c r="U1491">
        <v>103</v>
      </c>
      <c r="V1491">
        <v>271.91842443491203</v>
      </c>
      <c r="W1491">
        <v>149.57181826414799</v>
      </c>
      <c r="X1491">
        <v>68.079159892064794</v>
      </c>
      <c r="Y1491">
        <v>84.433349846300004</v>
      </c>
      <c r="Z1491">
        <v>25.215210017673101</v>
      </c>
      <c r="AA1491" t="str">
        <f>IF(Table1[[#This Row],[MMSE]]&lt;10, "Severe", IF(AND(Table1[[#This Row],[MMSE]]&gt;10,Table1[[#This Row],[MMSE]]&lt;21),"Moderate",IF(AND(Table1[[#This Row],[MMSE]]&gt;=21,Table1[[#This Row],[MMSE]]&lt;25),"Mild","Normal")))</f>
        <v>Normal</v>
      </c>
      <c r="AB1491">
        <v>8.7968781567116192</v>
      </c>
      <c r="AC1491">
        <v>0</v>
      </c>
      <c r="AD1491">
        <v>1</v>
      </c>
      <c r="AE1491">
        <v>0.69504055159273004</v>
      </c>
      <c r="AF1491">
        <v>0</v>
      </c>
      <c r="AG1491">
        <v>1</v>
      </c>
      <c r="AH1491">
        <v>0</v>
      </c>
      <c r="AI1491">
        <v>0</v>
      </c>
      <c r="AJ1491">
        <v>0</v>
      </c>
      <c r="AK1491">
        <v>0</v>
      </c>
      <c r="AL1491" t="s">
        <v>35</v>
      </c>
    </row>
    <row r="1492" spans="1:38" hidden="1" x14ac:dyDescent="0.2">
      <c r="A1492">
        <v>6241</v>
      </c>
      <c r="B1492">
        <v>60</v>
      </c>
      <c r="C1492" t="str">
        <f>QUOTIENT(Table1[[#This Row],[Age]],10)*10&amp;"-"&amp;(QUOTIENT(Table1[[#This Row],[Age]],10)*10)+9</f>
        <v>60-69</v>
      </c>
      <c r="D1492">
        <v>0</v>
      </c>
      <c r="E1492">
        <v>1</v>
      </c>
      <c r="F1492">
        <v>3</v>
      </c>
      <c r="G1492" s="3">
        <v>28.5977374780215</v>
      </c>
      <c r="H1492" s="3" t="str">
        <f>IF(Table1[[#This Row],[BMI]]&lt;18.5,"Underweight",IF(AND(Table1[[#This Row],[BMI]]&gt;=18.5,Table1[[#This Row],[BMI]]&lt;25),"Normal Weight",IF(AND(Table1[[#This Row],[BMI]]&gt;=25,Table1[[#This Row],[BMI]]&lt;30),"Overweight","Obesity")))</f>
        <v>Overweight</v>
      </c>
      <c r="I1492">
        <v>0</v>
      </c>
      <c r="J1492">
        <v>7.3605751421543397</v>
      </c>
      <c r="K1492">
        <v>8.4656180044550098</v>
      </c>
      <c r="L1492">
        <v>5.8532487108333298</v>
      </c>
      <c r="M1492">
        <v>4.45889100274439</v>
      </c>
      <c r="N1492">
        <v>1</v>
      </c>
      <c r="O1492">
        <v>0</v>
      </c>
      <c r="P1492">
        <v>1</v>
      </c>
      <c r="Q1492">
        <v>1</v>
      </c>
      <c r="R1492">
        <v>1</v>
      </c>
      <c r="S1492">
        <v>0</v>
      </c>
      <c r="T1492">
        <v>111</v>
      </c>
      <c r="U1492">
        <v>64</v>
      </c>
      <c r="V1492">
        <v>193.93627440583299</v>
      </c>
      <c r="W1492">
        <v>144.09628801762901</v>
      </c>
      <c r="X1492">
        <v>98.764235943371204</v>
      </c>
      <c r="Y1492">
        <v>301.51817465947403</v>
      </c>
      <c r="Z1492">
        <v>29.3893496265819</v>
      </c>
      <c r="AA1492" t="str">
        <f>IF(Table1[[#This Row],[MMSE]]&lt;10, "Severe", IF(AND(Table1[[#This Row],[MMSE]]&gt;10,Table1[[#This Row],[MMSE]]&lt;21),"Moderate",IF(AND(Table1[[#This Row],[MMSE]]&gt;=21,Table1[[#This Row],[MMSE]]&lt;25),"Mild","Normal")))</f>
        <v>Normal</v>
      </c>
      <c r="AB1492">
        <v>9.8533259920888803</v>
      </c>
      <c r="AC1492">
        <v>1</v>
      </c>
      <c r="AD1492">
        <v>0</v>
      </c>
      <c r="AE1492">
        <v>0.340165352021843</v>
      </c>
      <c r="AF1492">
        <v>0</v>
      </c>
      <c r="AG1492">
        <v>1</v>
      </c>
      <c r="AH1492">
        <v>0</v>
      </c>
      <c r="AI1492">
        <v>0</v>
      </c>
      <c r="AJ1492">
        <v>1</v>
      </c>
      <c r="AK1492">
        <v>0</v>
      </c>
      <c r="AL1492" t="s">
        <v>35</v>
      </c>
    </row>
    <row r="1493" spans="1:38" x14ac:dyDescent="0.2">
      <c r="A1493">
        <v>6242</v>
      </c>
      <c r="B1493">
        <v>67</v>
      </c>
      <c r="C1493" t="str">
        <f>QUOTIENT(Table1[[#This Row],[Age]],10)*10&amp;"-"&amp;(QUOTIENT(Table1[[#This Row],[Age]],10)*10)+9</f>
        <v>60-69</v>
      </c>
      <c r="D1493">
        <v>0</v>
      </c>
      <c r="E1493">
        <v>0</v>
      </c>
      <c r="F1493">
        <v>1</v>
      </c>
      <c r="G1493" s="3">
        <v>21.6114079160327</v>
      </c>
      <c r="H1493" s="3" t="str">
        <f>IF(Table1[[#This Row],[BMI]]&lt;18.5,"Underweight",IF(AND(Table1[[#This Row],[BMI]]&gt;=18.5,Table1[[#This Row],[BMI]]&lt;25),"Normal Weight",IF(AND(Table1[[#This Row],[BMI]]&gt;=25,Table1[[#This Row],[BMI]]&lt;30),"Overweight","Obesity")))</f>
        <v>Normal Weight</v>
      </c>
      <c r="I1493">
        <v>0</v>
      </c>
      <c r="J1493">
        <v>2.4952676990898501</v>
      </c>
      <c r="K1493">
        <v>6.1441104991497797</v>
      </c>
      <c r="L1493">
        <v>4.0295938355936203</v>
      </c>
      <c r="M1493">
        <v>4.2940992074419704</v>
      </c>
      <c r="N1493">
        <v>0</v>
      </c>
      <c r="O1493">
        <v>0</v>
      </c>
      <c r="P1493">
        <v>0</v>
      </c>
      <c r="Q1493">
        <v>0</v>
      </c>
      <c r="R1493">
        <v>1</v>
      </c>
      <c r="S1493">
        <v>1</v>
      </c>
      <c r="T1493">
        <v>92</v>
      </c>
      <c r="U1493">
        <v>71</v>
      </c>
      <c r="V1493">
        <v>165.66165708175501</v>
      </c>
      <c r="W1493">
        <v>118.755153477128</v>
      </c>
      <c r="X1493">
        <v>35.573833544057898</v>
      </c>
      <c r="Y1493">
        <v>312.23132528567402</v>
      </c>
      <c r="Z1493">
        <v>10.376708721798501</v>
      </c>
      <c r="AA1493" t="str">
        <f>IF(Table1[[#This Row],[MMSE]]&lt;10, "Severe", IF(AND(Table1[[#This Row],[MMSE]]&gt;10,Table1[[#This Row],[MMSE]]&lt;21),"Moderate",IF(AND(Table1[[#This Row],[MMSE]]&gt;=21,Table1[[#This Row],[MMSE]]&lt;25),"Mild","Normal")))</f>
        <v>Moderate</v>
      </c>
      <c r="AB1493">
        <v>6.7504077128799196</v>
      </c>
      <c r="AC1493">
        <v>0</v>
      </c>
      <c r="AD1493">
        <v>1</v>
      </c>
      <c r="AE1493">
        <v>0.13630836004205499</v>
      </c>
      <c r="AF1493">
        <v>0</v>
      </c>
      <c r="AG1493">
        <v>0</v>
      </c>
      <c r="AH1493">
        <v>0</v>
      </c>
      <c r="AI1493">
        <v>0</v>
      </c>
      <c r="AJ1493">
        <v>1</v>
      </c>
      <c r="AK1493">
        <v>1</v>
      </c>
      <c r="AL1493" t="s">
        <v>35</v>
      </c>
    </row>
    <row r="1494" spans="1:38" hidden="1" x14ac:dyDescent="0.2">
      <c r="A1494">
        <v>6243</v>
      </c>
      <c r="B1494">
        <v>88</v>
      </c>
      <c r="C1494" t="str">
        <f>QUOTIENT(Table1[[#This Row],[Age]],10)*10&amp;"-"&amp;(QUOTIENT(Table1[[#This Row],[Age]],10)*10)+9</f>
        <v>80-89</v>
      </c>
      <c r="D1494">
        <v>1</v>
      </c>
      <c r="E1494">
        <v>0</v>
      </c>
      <c r="F1494">
        <v>0</v>
      </c>
      <c r="G1494" s="3">
        <v>21.658865890031802</v>
      </c>
      <c r="H1494" s="3" t="str">
        <f>IF(Table1[[#This Row],[BMI]]&lt;18.5,"Underweight",IF(AND(Table1[[#This Row],[BMI]]&gt;=18.5,Table1[[#This Row],[BMI]]&lt;25),"Normal Weight",IF(AND(Table1[[#This Row],[BMI]]&gt;=25,Table1[[#This Row],[BMI]]&lt;30),"Overweight","Obesity")))</f>
        <v>Normal Weight</v>
      </c>
      <c r="I1494">
        <v>1</v>
      </c>
      <c r="J1494">
        <v>3.7666752571831799</v>
      </c>
      <c r="K1494">
        <v>6.19349072660785</v>
      </c>
      <c r="L1494">
        <v>1.5544925588034799</v>
      </c>
      <c r="M1494">
        <v>6.8950859428086604</v>
      </c>
      <c r="N1494">
        <v>0</v>
      </c>
      <c r="O1494">
        <v>0</v>
      </c>
      <c r="P1494">
        <v>0</v>
      </c>
      <c r="Q1494">
        <v>0</v>
      </c>
      <c r="R1494">
        <v>0</v>
      </c>
      <c r="S1494">
        <v>0</v>
      </c>
      <c r="T1494">
        <v>171</v>
      </c>
      <c r="U1494">
        <v>91</v>
      </c>
      <c r="V1494">
        <v>267.20705757278</v>
      </c>
      <c r="W1494">
        <v>127.39542201029199</v>
      </c>
      <c r="X1494">
        <v>91.212959356510098</v>
      </c>
      <c r="Y1494">
        <v>109.06300203032001</v>
      </c>
      <c r="Z1494">
        <v>28.999046088845301</v>
      </c>
      <c r="AA1494" t="str">
        <f>IF(Table1[[#This Row],[MMSE]]&lt;10, "Severe", IF(AND(Table1[[#This Row],[MMSE]]&gt;10,Table1[[#This Row],[MMSE]]&lt;21),"Moderate",IF(AND(Table1[[#This Row],[MMSE]]&gt;=21,Table1[[#This Row],[MMSE]]&lt;25),"Mild","Normal")))</f>
        <v>Normal</v>
      </c>
      <c r="AB1494">
        <v>9.4517143297121997</v>
      </c>
      <c r="AC1494">
        <v>1</v>
      </c>
      <c r="AD1494">
        <v>0</v>
      </c>
      <c r="AE1494">
        <v>1.3104896373293999</v>
      </c>
      <c r="AF1494">
        <v>0</v>
      </c>
      <c r="AG1494">
        <v>1</v>
      </c>
      <c r="AH1494">
        <v>0</v>
      </c>
      <c r="AI1494">
        <v>0</v>
      </c>
      <c r="AJ1494">
        <v>0</v>
      </c>
      <c r="AK1494">
        <v>0</v>
      </c>
      <c r="AL1494" t="s">
        <v>35</v>
      </c>
    </row>
    <row r="1495" spans="1:38" hidden="1" x14ac:dyDescent="0.2">
      <c r="A1495">
        <v>6244</v>
      </c>
      <c r="B1495">
        <v>88</v>
      </c>
      <c r="C1495" t="str">
        <f>QUOTIENT(Table1[[#This Row],[Age]],10)*10&amp;"-"&amp;(QUOTIENT(Table1[[#This Row],[Age]],10)*10)+9</f>
        <v>80-89</v>
      </c>
      <c r="D1495">
        <v>0</v>
      </c>
      <c r="E1495">
        <v>1</v>
      </c>
      <c r="F1495">
        <v>1</v>
      </c>
      <c r="G1495" s="3">
        <v>21.495903513557899</v>
      </c>
      <c r="H1495" s="3" t="str">
        <f>IF(Table1[[#This Row],[BMI]]&lt;18.5,"Underweight",IF(AND(Table1[[#This Row],[BMI]]&gt;=18.5,Table1[[#This Row],[BMI]]&lt;25),"Normal Weight",IF(AND(Table1[[#This Row],[BMI]]&gt;=25,Table1[[#This Row],[BMI]]&lt;30),"Overweight","Obesity")))</f>
        <v>Normal Weight</v>
      </c>
      <c r="I1495">
        <v>0</v>
      </c>
      <c r="J1495">
        <v>11.214823961556</v>
      </c>
      <c r="K1495">
        <v>2.2537315278604</v>
      </c>
      <c r="L1495">
        <v>1.5066899047209501</v>
      </c>
      <c r="M1495">
        <v>7.8761569936357896</v>
      </c>
      <c r="N1495">
        <v>0</v>
      </c>
      <c r="O1495">
        <v>0</v>
      </c>
      <c r="P1495">
        <v>0</v>
      </c>
      <c r="Q1495">
        <v>0</v>
      </c>
      <c r="R1495">
        <v>0</v>
      </c>
      <c r="S1495">
        <v>1</v>
      </c>
      <c r="T1495">
        <v>90</v>
      </c>
      <c r="U1495">
        <v>62</v>
      </c>
      <c r="V1495">
        <v>228.954460451822</v>
      </c>
      <c r="W1495">
        <v>52.642146735323301</v>
      </c>
      <c r="X1495">
        <v>32.815769556526398</v>
      </c>
      <c r="Y1495">
        <v>383.053588116144</v>
      </c>
      <c r="Z1495">
        <v>3.1044196126785599</v>
      </c>
      <c r="AA1495" t="str">
        <f>IF(Table1[[#This Row],[MMSE]]&lt;10, "Severe", IF(AND(Table1[[#This Row],[MMSE]]&gt;10,Table1[[#This Row],[MMSE]]&lt;21),"Moderate",IF(AND(Table1[[#This Row],[MMSE]]&gt;=21,Table1[[#This Row],[MMSE]]&lt;25),"Mild","Normal")))</f>
        <v>Severe</v>
      </c>
      <c r="AB1495">
        <v>5.7841250717814603</v>
      </c>
      <c r="AC1495">
        <v>1</v>
      </c>
      <c r="AD1495">
        <v>0</v>
      </c>
      <c r="AE1495">
        <v>0.64092233010603505</v>
      </c>
      <c r="AF1495">
        <v>0</v>
      </c>
      <c r="AG1495">
        <v>0</v>
      </c>
      <c r="AH1495">
        <v>1</v>
      </c>
      <c r="AI1495">
        <v>1</v>
      </c>
      <c r="AJ1495">
        <v>0</v>
      </c>
      <c r="AK1495">
        <v>1</v>
      </c>
      <c r="AL1495" t="s">
        <v>35</v>
      </c>
    </row>
    <row r="1496" spans="1:38" x14ac:dyDescent="0.2">
      <c r="A1496">
        <v>6245</v>
      </c>
      <c r="B1496">
        <v>84</v>
      </c>
      <c r="C1496" t="str">
        <f>QUOTIENT(Table1[[#This Row],[Age]],10)*10&amp;"-"&amp;(QUOTIENT(Table1[[#This Row],[Age]],10)*10)+9</f>
        <v>80-89</v>
      </c>
      <c r="D1496">
        <v>0</v>
      </c>
      <c r="E1496">
        <v>0</v>
      </c>
      <c r="F1496">
        <v>3</v>
      </c>
      <c r="G1496" s="3">
        <v>33.396527794040402</v>
      </c>
      <c r="H1496" s="3" t="str">
        <f>IF(Table1[[#This Row],[BMI]]&lt;18.5,"Underweight",IF(AND(Table1[[#This Row],[BMI]]&gt;=18.5,Table1[[#This Row],[BMI]]&lt;25),"Normal Weight",IF(AND(Table1[[#This Row],[BMI]]&gt;=25,Table1[[#This Row],[BMI]]&lt;30),"Overweight","Obesity")))</f>
        <v>Obesity</v>
      </c>
      <c r="I1496">
        <v>0</v>
      </c>
      <c r="J1496">
        <v>14.305251318637501</v>
      </c>
      <c r="K1496">
        <v>5.9374760069259302</v>
      </c>
      <c r="L1496">
        <v>8.05148357230828</v>
      </c>
      <c r="M1496">
        <v>4.9490502575066797</v>
      </c>
      <c r="N1496">
        <v>1</v>
      </c>
      <c r="O1496">
        <v>0</v>
      </c>
      <c r="P1496">
        <v>1</v>
      </c>
      <c r="Q1496">
        <v>0</v>
      </c>
      <c r="R1496">
        <v>0</v>
      </c>
      <c r="S1496">
        <v>0</v>
      </c>
      <c r="T1496">
        <v>114</v>
      </c>
      <c r="U1496">
        <v>65</v>
      </c>
      <c r="V1496">
        <v>251.779495157978</v>
      </c>
      <c r="W1496">
        <v>80.432077468465394</v>
      </c>
      <c r="X1496">
        <v>76.494747223873603</v>
      </c>
      <c r="Y1496">
        <v>243.44875791385201</v>
      </c>
      <c r="Z1496">
        <v>14.656169498140899</v>
      </c>
      <c r="AA1496" t="str">
        <f>IF(Table1[[#This Row],[MMSE]]&lt;10, "Severe", IF(AND(Table1[[#This Row],[MMSE]]&gt;10,Table1[[#This Row],[MMSE]]&lt;21),"Moderate",IF(AND(Table1[[#This Row],[MMSE]]&gt;=21,Table1[[#This Row],[MMSE]]&lt;25),"Mild","Normal")))</f>
        <v>Moderate</v>
      </c>
      <c r="AB1496">
        <v>1.98230325843049</v>
      </c>
      <c r="AC1496">
        <v>0</v>
      </c>
      <c r="AD1496">
        <v>0</v>
      </c>
      <c r="AE1496">
        <v>9.1116763246082701</v>
      </c>
      <c r="AF1496">
        <v>1</v>
      </c>
      <c r="AG1496">
        <v>0</v>
      </c>
      <c r="AH1496">
        <v>0</v>
      </c>
      <c r="AI1496">
        <v>0</v>
      </c>
      <c r="AJ1496">
        <v>0</v>
      </c>
      <c r="AK1496">
        <v>0</v>
      </c>
      <c r="AL1496" t="s">
        <v>35</v>
      </c>
    </row>
    <row r="1497" spans="1:38" hidden="1" x14ac:dyDescent="0.2">
      <c r="A1497">
        <v>6246</v>
      </c>
      <c r="B1497">
        <v>90</v>
      </c>
      <c r="C1497" t="str">
        <f>QUOTIENT(Table1[[#This Row],[Age]],10)*10&amp;"-"&amp;(QUOTIENT(Table1[[#This Row],[Age]],10)*10)+9</f>
        <v>90-99</v>
      </c>
      <c r="D1497">
        <v>1</v>
      </c>
      <c r="E1497">
        <v>1</v>
      </c>
      <c r="F1497">
        <v>1</v>
      </c>
      <c r="G1497" s="3">
        <v>32.332727118176997</v>
      </c>
      <c r="H1497" s="3" t="str">
        <f>IF(Table1[[#This Row],[BMI]]&lt;18.5,"Underweight",IF(AND(Table1[[#This Row],[BMI]]&gt;=18.5,Table1[[#This Row],[BMI]]&lt;25),"Normal Weight",IF(AND(Table1[[#This Row],[BMI]]&gt;=25,Table1[[#This Row],[BMI]]&lt;30),"Overweight","Obesity")))</f>
        <v>Obesity</v>
      </c>
      <c r="I1497">
        <v>0</v>
      </c>
      <c r="J1497">
        <v>7.0684657687342396</v>
      </c>
      <c r="K1497">
        <v>3.9747255072680998</v>
      </c>
      <c r="L1497">
        <v>0.36681357926661601</v>
      </c>
      <c r="M1497">
        <v>4.8317158039950003</v>
      </c>
      <c r="N1497">
        <v>0</v>
      </c>
      <c r="O1497">
        <v>1</v>
      </c>
      <c r="P1497">
        <v>0</v>
      </c>
      <c r="Q1497">
        <v>0</v>
      </c>
      <c r="R1497">
        <v>0</v>
      </c>
      <c r="S1497">
        <v>1</v>
      </c>
      <c r="T1497">
        <v>144</v>
      </c>
      <c r="U1497">
        <v>78</v>
      </c>
      <c r="V1497">
        <v>167.67515183522201</v>
      </c>
      <c r="W1497">
        <v>152.14014604207699</v>
      </c>
      <c r="X1497">
        <v>53.957112076504998</v>
      </c>
      <c r="Y1497">
        <v>214.45982626184201</v>
      </c>
      <c r="Z1497">
        <v>0.39924875054711301</v>
      </c>
      <c r="AA1497" t="str">
        <f>IF(Table1[[#This Row],[MMSE]]&lt;10, "Severe", IF(AND(Table1[[#This Row],[MMSE]]&gt;10,Table1[[#This Row],[MMSE]]&lt;21),"Moderate",IF(AND(Table1[[#This Row],[MMSE]]&gt;=21,Table1[[#This Row],[MMSE]]&lt;25),"Mild","Normal")))</f>
        <v>Severe</v>
      </c>
      <c r="AB1497">
        <v>9.6467117425255093</v>
      </c>
      <c r="AC1497">
        <v>0</v>
      </c>
      <c r="AD1497">
        <v>0</v>
      </c>
      <c r="AE1497">
        <v>9.8658884718379891</v>
      </c>
      <c r="AF1497">
        <v>0</v>
      </c>
      <c r="AG1497">
        <v>0</v>
      </c>
      <c r="AH1497">
        <v>1</v>
      </c>
      <c r="AI1497">
        <v>0</v>
      </c>
      <c r="AJ1497">
        <v>0</v>
      </c>
      <c r="AK1497">
        <v>0</v>
      </c>
      <c r="AL1497" t="s">
        <v>35</v>
      </c>
    </row>
    <row r="1498" spans="1:38" x14ac:dyDescent="0.2">
      <c r="A1498">
        <v>6247</v>
      </c>
      <c r="B1498">
        <v>63</v>
      </c>
      <c r="C1498" t="str">
        <f>QUOTIENT(Table1[[#This Row],[Age]],10)*10&amp;"-"&amp;(QUOTIENT(Table1[[#This Row],[Age]],10)*10)+9</f>
        <v>60-69</v>
      </c>
      <c r="D1498">
        <v>0</v>
      </c>
      <c r="E1498">
        <v>0</v>
      </c>
      <c r="F1498">
        <v>1</v>
      </c>
      <c r="G1498" s="3">
        <v>30.599017454898899</v>
      </c>
      <c r="H1498" s="3" t="str">
        <f>IF(Table1[[#This Row],[BMI]]&lt;18.5,"Underweight",IF(AND(Table1[[#This Row],[BMI]]&gt;=18.5,Table1[[#This Row],[BMI]]&lt;25),"Normal Weight",IF(AND(Table1[[#This Row],[BMI]]&gt;=25,Table1[[#This Row],[BMI]]&lt;30),"Overweight","Obesity")))</f>
        <v>Obesity</v>
      </c>
      <c r="I1498">
        <v>1</v>
      </c>
      <c r="J1498">
        <v>0.41089801201723503</v>
      </c>
      <c r="K1498">
        <v>6.8047849561462304</v>
      </c>
      <c r="L1498">
        <v>5.0889952319386698</v>
      </c>
      <c r="M1498">
        <v>6.7910002194780104</v>
      </c>
      <c r="N1498">
        <v>0</v>
      </c>
      <c r="O1498">
        <v>0</v>
      </c>
      <c r="P1498">
        <v>0</v>
      </c>
      <c r="Q1498">
        <v>0</v>
      </c>
      <c r="R1498">
        <v>0</v>
      </c>
      <c r="S1498">
        <v>0</v>
      </c>
      <c r="T1498">
        <v>131</v>
      </c>
      <c r="U1498">
        <v>103</v>
      </c>
      <c r="V1498">
        <v>281.837145043948</v>
      </c>
      <c r="W1498">
        <v>180.386475947115</v>
      </c>
      <c r="X1498">
        <v>73.134112934393997</v>
      </c>
      <c r="Y1498">
        <v>304.25459624535199</v>
      </c>
      <c r="Z1498">
        <v>20.9436172076676</v>
      </c>
      <c r="AA1498" t="str">
        <f>IF(Table1[[#This Row],[MMSE]]&lt;10, "Severe", IF(AND(Table1[[#This Row],[MMSE]]&gt;10,Table1[[#This Row],[MMSE]]&lt;21),"Moderate",IF(AND(Table1[[#This Row],[MMSE]]&gt;=21,Table1[[#This Row],[MMSE]]&lt;25),"Mild","Normal")))</f>
        <v>Moderate</v>
      </c>
      <c r="AB1498">
        <v>6.42891249650771</v>
      </c>
      <c r="AC1498">
        <v>1</v>
      </c>
      <c r="AD1498">
        <v>0</v>
      </c>
      <c r="AE1498">
        <v>3.2671238146191799</v>
      </c>
      <c r="AF1498">
        <v>0</v>
      </c>
      <c r="AG1498">
        <v>0</v>
      </c>
      <c r="AH1498">
        <v>0</v>
      </c>
      <c r="AI1498">
        <v>0</v>
      </c>
      <c r="AJ1498">
        <v>0</v>
      </c>
      <c r="AK1498">
        <v>1</v>
      </c>
      <c r="AL1498" t="s">
        <v>35</v>
      </c>
    </row>
    <row r="1499" spans="1:38" x14ac:dyDescent="0.2">
      <c r="A1499">
        <v>6248</v>
      </c>
      <c r="B1499">
        <v>61</v>
      </c>
      <c r="C1499" t="str">
        <f>QUOTIENT(Table1[[#This Row],[Age]],10)*10&amp;"-"&amp;(QUOTIENT(Table1[[#This Row],[Age]],10)*10)+9</f>
        <v>60-69</v>
      </c>
      <c r="D1499">
        <v>0</v>
      </c>
      <c r="E1499">
        <v>2</v>
      </c>
      <c r="F1499">
        <v>3</v>
      </c>
      <c r="G1499" s="3">
        <v>37.953264976240099</v>
      </c>
      <c r="H1499" s="3" t="str">
        <f>IF(Table1[[#This Row],[BMI]]&lt;18.5,"Underweight",IF(AND(Table1[[#This Row],[BMI]]&gt;=18.5,Table1[[#This Row],[BMI]]&lt;25),"Normal Weight",IF(AND(Table1[[#This Row],[BMI]]&gt;=25,Table1[[#This Row],[BMI]]&lt;30),"Overweight","Obesity")))</f>
        <v>Obesity</v>
      </c>
      <c r="I1499">
        <v>0</v>
      </c>
      <c r="J1499">
        <v>17.946261790591802</v>
      </c>
      <c r="K1499">
        <v>2.6615986369648899</v>
      </c>
      <c r="L1499">
        <v>7.3743520455226097</v>
      </c>
      <c r="M1499">
        <v>7.3763223797349404</v>
      </c>
      <c r="N1499">
        <v>0</v>
      </c>
      <c r="O1499">
        <v>0</v>
      </c>
      <c r="P1499">
        <v>0</v>
      </c>
      <c r="Q1499">
        <v>0</v>
      </c>
      <c r="R1499">
        <v>1</v>
      </c>
      <c r="S1499">
        <v>0</v>
      </c>
      <c r="T1499">
        <v>143</v>
      </c>
      <c r="U1499">
        <v>100</v>
      </c>
      <c r="V1499">
        <v>287.14025203510403</v>
      </c>
      <c r="W1499">
        <v>140.853987151306</v>
      </c>
      <c r="X1499">
        <v>77.680475404616999</v>
      </c>
      <c r="Y1499">
        <v>331.96040955877902</v>
      </c>
      <c r="Z1499">
        <v>19.7351492560441</v>
      </c>
      <c r="AA1499" t="str">
        <f>IF(Table1[[#This Row],[MMSE]]&lt;10, "Severe", IF(AND(Table1[[#This Row],[MMSE]]&gt;10,Table1[[#This Row],[MMSE]]&lt;21),"Moderate",IF(AND(Table1[[#This Row],[MMSE]]&gt;=21,Table1[[#This Row],[MMSE]]&lt;25),"Mild","Normal")))</f>
        <v>Moderate</v>
      </c>
      <c r="AB1499">
        <v>3.69869036750026</v>
      </c>
      <c r="AC1499">
        <v>1</v>
      </c>
      <c r="AD1499">
        <v>0</v>
      </c>
      <c r="AE1499">
        <v>0.431787941906217</v>
      </c>
      <c r="AF1499">
        <v>0</v>
      </c>
      <c r="AG1499">
        <v>0</v>
      </c>
      <c r="AH1499">
        <v>0</v>
      </c>
      <c r="AI1499">
        <v>0</v>
      </c>
      <c r="AJ1499">
        <v>0</v>
      </c>
      <c r="AK1499">
        <v>1</v>
      </c>
      <c r="AL1499" t="s">
        <v>35</v>
      </c>
    </row>
    <row r="1500" spans="1:38" hidden="1" x14ac:dyDescent="0.2">
      <c r="A1500">
        <v>6249</v>
      </c>
      <c r="B1500">
        <v>77</v>
      </c>
      <c r="C1500" t="str">
        <f>QUOTIENT(Table1[[#This Row],[Age]],10)*10&amp;"-"&amp;(QUOTIENT(Table1[[#This Row],[Age]],10)*10)+9</f>
        <v>70-79</v>
      </c>
      <c r="D1500">
        <v>1</v>
      </c>
      <c r="E1500">
        <v>0</v>
      </c>
      <c r="F1500">
        <v>2</v>
      </c>
      <c r="G1500" s="3">
        <v>25.544632720345199</v>
      </c>
      <c r="H1500" s="3" t="str">
        <f>IF(Table1[[#This Row],[BMI]]&lt;18.5,"Underweight",IF(AND(Table1[[#This Row],[BMI]]&gt;=18.5,Table1[[#This Row],[BMI]]&lt;25),"Normal Weight",IF(AND(Table1[[#This Row],[BMI]]&gt;=25,Table1[[#This Row],[BMI]]&lt;30),"Overweight","Obesity")))</f>
        <v>Overweight</v>
      </c>
      <c r="I1500">
        <v>0</v>
      </c>
      <c r="J1500">
        <v>8.1520472681967995</v>
      </c>
      <c r="K1500">
        <v>1.69897792112003</v>
      </c>
      <c r="L1500">
        <v>7.1322918444970096</v>
      </c>
      <c r="M1500">
        <v>5.5202495937396501</v>
      </c>
      <c r="N1500">
        <v>0</v>
      </c>
      <c r="O1500">
        <v>0</v>
      </c>
      <c r="P1500">
        <v>0</v>
      </c>
      <c r="Q1500">
        <v>1</v>
      </c>
      <c r="R1500">
        <v>0</v>
      </c>
      <c r="S1500">
        <v>0</v>
      </c>
      <c r="T1500">
        <v>113</v>
      </c>
      <c r="U1500">
        <v>84</v>
      </c>
      <c r="V1500">
        <v>196.16963054362401</v>
      </c>
      <c r="W1500">
        <v>128.92081803659201</v>
      </c>
      <c r="X1500">
        <v>23.7994071007721</v>
      </c>
      <c r="Y1500">
        <v>128.38799584916299</v>
      </c>
      <c r="Z1500">
        <v>3.2598026632264001</v>
      </c>
      <c r="AA1500" t="str">
        <f>IF(Table1[[#This Row],[MMSE]]&lt;10, "Severe", IF(AND(Table1[[#This Row],[MMSE]]&gt;10,Table1[[#This Row],[MMSE]]&lt;21),"Moderate",IF(AND(Table1[[#This Row],[MMSE]]&gt;=21,Table1[[#This Row],[MMSE]]&lt;25),"Mild","Normal")))</f>
        <v>Severe</v>
      </c>
      <c r="AB1500">
        <v>7.0833528426202701</v>
      </c>
      <c r="AC1500">
        <v>0</v>
      </c>
      <c r="AD1500">
        <v>0</v>
      </c>
      <c r="AE1500">
        <v>9.6274900251747901</v>
      </c>
      <c r="AF1500">
        <v>1</v>
      </c>
      <c r="AG1500">
        <v>0</v>
      </c>
      <c r="AH1500">
        <v>0</v>
      </c>
      <c r="AI1500">
        <v>0</v>
      </c>
      <c r="AJ1500">
        <v>0</v>
      </c>
      <c r="AK1500">
        <v>0</v>
      </c>
      <c r="AL1500" t="s">
        <v>35</v>
      </c>
    </row>
    <row r="1501" spans="1:38" hidden="1" x14ac:dyDescent="0.2">
      <c r="A1501">
        <v>6250</v>
      </c>
      <c r="B1501">
        <v>88</v>
      </c>
      <c r="C1501" t="str">
        <f>QUOTIENT(Table1[[#This Row],[Age]],10)*10&amp;"-"&amp;(QUOTIENT(Table1[[#This Row],[Age]],10)*10)+9</f>
        <v>80-89</v>
      </c>
      <c r="D1501">
        <v>1</v>
      </c>
      <c r="E1501">
        <v>0</v>
      </c>
      <c r="F1501">
        <v>2</v>
      </c>
      <c r="G1501" s="3">
        <v>27.912081546028599</v>
      </c>
      <c r="H1501" s="3" t="str">
        <f>IF(Table1[[#This Row],[BMI]]&lt;18.5,"Underweight",IF(AND(Table1[[#This Row],[BMI]]&gt;=18.5,Table1[[#This Row],[BMI]]&lt;25),"Normal Weight",IF(AND(Table1[[#This Row],[BMI]]&gt;=25,Table1[[#This Row],[BMI]]&lt;30),"Overweight","Obesity")))</f>
        <v>Overweight</v>
      </c>
      <c r="I1501">
        <v>0</v>
      </c>
      <c r="J1501">
        <v>10.324913466181201</v>
      </c>
      <c r="K1501">
        <v>0.77445706039344497</v>
      </c>
      <c r="L1501">
        <v>7.5319444563848501</v>
      </c>
      <c r="M1501">
        <v>7.8369665881287203</v>
      </c>
      <c r="N1501">
        <v>1</v>
      </c>
      <c r="O1501">
        <v>1</v>
      </c>
      <c r="P1501">
        <v>0</v>
      </c>
      <c r="Q1501">
        <v>0</v>
      </c>
      <c r="R1501">
        <v>0</v>
      </c>
      <c r="S1501">
        <v>0</v>
      </c>
      <c r="T1501">
        <v>143</v>
      </c>
      <c r="U1501">
        <v>87</v>
      </c>
      <c r="V1501">
        <v>262.77041815853897</v>
      </c>
      <c r="W1501">
        <v>106.644486007498</v>
      </c>
      <c r="X1501">
        <v>60.249090800614297</v>
      </c>
      <c r="Y1501">
        <v>397.85955557513898</v>
      </c>
      <c r="Z1501">
        <v>6.8615407485466502</v>
      </c>
      <c r="AA1501" t="str">
        <f>IF(Table1[[#This Row],[MMSE]]&lt;10, "Severe", IF(AND(Table1[[#This Row],[MMSE]]&gt;10,Table1[[#This Row],[MMSE]]&lt;21),"Moderate",IF(AND(Table1[[#This Row],[MMSE]]&gt;=21,Table1[[#This Row],[MMSE]]&lt;25),"Mild","Normal")))</f>
        <v>Severe</v>
      </c>
      <c r="AB1501">
        <v>9.15642620342188</v>
      </c>
      <c r="AC1501">
        <v>0</v>
      </c>
      <c r="AD1501">
        <v>0</v>
      </c>
      <c r="AE1501">
        <v>1.2470685200980001</v>
      </c>
      <c r="AF1501">
        <v>0</v>
      </c>
      <c r="AG1501">
        <v>0</v>
      </c>
      <c r="AH1501">
        <v>0</v>
      </c>
      <c r="AI1501">
        <v>0</v>
      </c>
      <c r="AJ1501">
        <v>1</v>
      </c>
      <c r="AK1501">
        <v>0</v>
      </c>
      <c r="AL1501" t="s">
        <v>35</v>
      </c>
    </row>
    <row r="1502" spans="1:38" x14ac:dyDescent="0.2">
      <c r="A1502">
        <v>6251</v>
      </c>
      <c r="B1502">
        <v>77</v>
      </c>
      <c r="C1502" t="str">
        <f>QUOTIENT(Table1[[#This Row],[Age]],10)*10&amp;"-"&amp;(QUOTIENT(Table1[[#This Row],[Age]],10)*10)+9</f>
        <v>70-79</v>
      </c>
      <c r="D1502">
        <v>0</v>
      </c>
      <c r="E1502">
        <v>0</v>
      </c>
      <c r="F1502">
        <v>2</v>
      </c>
      <c r="G1502" s="3">
        <v>19.538408394867499</v>
      </c>
      <c r="H1502" s="3" t="str">
        <f>IF(Table1[[#This Row],[BMI]]&lt;18.5,"Underweight",IF(AND(Table1[[#This Row],[BMI]]&gt;=18.5,Table1[[#This Row],[BMI]]&lt;25),"Normal Weight",IF(AND(Table1[[#This Row],[BMI]]&gt;=25,Table1[[#This Row],[BMI]]&lt;30),"Overweight","Obesity")))</f>
        <v>Normal Weight</v>
      </c>
      <c r="I1502">
        <v>0</v>
      </c>
      <c r="J1502">
        <v>3.4260596237290502</v>
      </c>
      <c r="K1502">
        <v>1.5301289050032301</v>
      </c>
      <c r="L1502">
        <v>9.9174616536675302</v>
      </c>
      <c r="M1502">
        <v>9.6079868448129808</v>
      </c>
      <c r="N1502">
        <v>0</v>
      </c>
      <c r="O1502">
        <v>1</v>
      </c>
      <c r="P1502">
        <v>0</v>
      </c>
      <c r="Q1502">
        <v>1</v>
      </c>
      <c r="R1502">
        <v>0</v>
      </c>
      <c r="S1502">
        <v>0</v>
      </c>
      <c r="T1502">
        <v>175</v>
      </c>
      <c r="U1502">
        <v>67</v>
      </c>
      <c r="V1502">
        <v>192.01398993016801</v>
      </c>
      <c r="W1502">
        <v>163.573998864678</v>
      </c>
      <c r="X1502">
        <v>60.672395254193397</v>
      </c>
      <c r="Y1502">
        <v>171.71363265947301</v>
      </c>
      <c r="Z1502">
        <v>20.329456401497399</v>
      </c>
      <c r="AA1502" t="str">
        <f>IF(Table1[[#This Row],[MMSE]]&lt;10, "Severe", IF(AND(Table1[[#This Row],[MMSE]]&gt;10,Table1[[#This Row],[MMSE]]&lt;21),"Moderate",IF(AND(Table1[[#This Row],[MMSE]]&gt;=21,Table1[[#This Row],[MMSE]]&lt;25),"Mild","Normal")))</f>
        <v>Moderate</v>
      </c>
      <c r="AB1502">
        <v>3.8468079980851599</v>
      </c>
      <c r="AC1502">
        <v>0</v>
      </c>
      <c r="AD1502">
        <v>0</v>
      </c>
      <c r="AE1502">
        <v>7.0516112579569601</v>
      </c>
      <c r="AF1502">
        <v>1</v>
      </c>
      <c r="AG1502">
        <v>0</v>
      </c>
      <c r="AH1502">
        <v>1</v>
      </c>
      <c r="AI1502">
        <v>0</v>
      </c>
      <c r="AJ1502">
        <v>1</v>
      </c>
      <c r="AK1502">
        <v>0</v>
      </c>
      <c r="AL1502" t="s">
        <v>35</v>
      </c>
    </row>
    <row r="1503" spans="1:38" hidden="1" x14ac:dyDescent="0.2">
      <c r="A1503">
        <v>6252</v>
      </c>
      <c r="B1503">
        <v>62</v>
      </c>
      <c r="C1503" t="str">
        <f>QUOTIENT(Table1[[#This Row],[Age]],10)*10&amp;"-"&amp;(QUOTIENT(Table1[[#This Row],[Age]],10)*10)+9</f>
        <v>60-69</v>
      </c>
      <c r="D1503">
        <v>1</v>
      </c>
      <c r="E1503">
        <v>3</v>
      </c>
      <c r="F1503">
        <v>0</v>
      </c>
      <c r="G1503" s="3">
        <v>28.632492702874799</v>
      </c>
      <c r="H1503" s="3" t="str">
        <f>IF(Table1[[#This Row],[BMI]]&lt;18.5,"Underweight",IF(AND(Table1[[#This Row],[BMI]]&gt;=18.5,Table1[[#This Row],[BMI]]&lt;25),"Normal Weight",IF(AND(Table1[[#This Row],[BMI]]&gt;=25,Table1[[#This Row],[BMI]]&lt;30),"Overweight","Obesity")))</f>
        <v>Overweight</v>
      </c>
      <c r="I1503">
        <v>0</v>
      </c>
      <c r="J1503">
        <v>1.0209329993765199</v>
      </c>
      <c r="K1503">
        <v>3.3617716607321002</v>
      </c>
      <c r="L1503">
        <v>5.2475916398778999</v>
      </c>
      <c r="M1503">
        <v>4.21106882836777</v>
      </c>
      <c r="N1503">
        <v>1</v>
      </c>
      <c r="O1503">
        <v>0</v>
      </c>
      <c r="P1503">
        <v>0</v>
      </c>
      <c r="Q1503">
        <v>1</v>
      </c>
      <c r="R1503">
        <v>0</v>
      </c>
      <c r="S1503">
        <v>1</v>
      </c>
      <c r="T1503">
        <v>93</v>
      </c>
      <c r="U1503">
        <v>72</v>
      </c>
      <c r="V1503">
        <v>240.26178033005499</v>
      </c>
      <c r="W1503">
        <v>194.91212224081201</v>
      </c>
      <c r="X1503">
        <v>91.913848634153396</v>
      </c>
      <c r="Y1503">
        <v>179.52694811870299</v>
      </c>
      <c r="Z1503">
        <v>21.758250848240699</v>
      </c>
      <c r="AA1503" t="str">
        <f>IF(Table1[[#This Row],[MMSE]]&lt;10, "Severe", IF(AND(Table1[[#This Row],[MMSE]]&gt;10,Table1[[#This Row],[MMSE]]&lt;21),"Moderate",IF(AND(Table1[[#This Row],[MMSE]]&gt;=21,Table1[[#This Row],[MMSE]]&lt;25),"Mild","Normal")))</f>
        <v>Mild</v>
      </c>
      <c r="AB1503">
        <v>7.6548626972180598</v>
      </c>
      <c r="AC1503">
        <v>0</v>
      </c>
      <c r="AD1503">
        <v>0</v>
      </c>
      <c r="AE1503">
        <v>1.08088180036306</v>
      </c>
      <c r="AF1503">
        <v>1</v>
      </c>
      <c r="AG1503">
        <v>0</v>
      </c>
      <c r="AH1503">
        <v>1</v>
      </c>
      <c r="AI1503">
        <v>0</v>
      </c>
      <c r="AJ1503">
        <v>0</v>
      </c>
      <c r="AK1503">
        <v>0</v>
      </c>
      <c r="AL1503" t="s">
        <v>35</v>
      </c>
    </row>
    <row r="1504" spans="1:38" x14ac:dyDescent="0.2">
      <c r="A1504">
        <v>6253</v>
      </c>
      <c r="B1504">
        <v>65</v>
      </c>
      <c r="C1504" t="str">
        <f>QUOTIENT(Table1[[#This Row],[Age]],10)*10&amp;"-"&amp;(QUOTIENT(Table1[[#This Row],[Age]],10)*10)+9</f>
        <v>60-69</v>
      </c>
      <c r="D1504">
        <v>0</v>
      </c>
      <c r="E1504">
        <v>0</v>
      </c>
      <c r="F1504">
        <v>1</v>
      </c>
      <c r="G1504" s="3">
        <v>35.234721333081602</v>
      </c>
      <c r="H1504" s="3" t="str">
        <f>IF(Table1[[#This Row],[BMI]]&lt;18.5,"Underweight",IF(AND(Table1[[#This Row],[BMI]]&gt;=18.5,Table1[[#This Row],[BMI]]&lt;25),"Normal Weight",IF(AND(Table1[[#This Row],[BMI]]&gt;=25,Table1[[#This Row],[BMI]]&lt;30),"Overweight","Obesity")))</f>
        <v>Obesity</v>
      </c>
      <c r="I1504">
        <v>1</v>
      </c>
      <c r="J1504">
        <v>3.8921406862336001</v>
      </c>
      <c r="K1504">
        <v>4.4458975710618303</v>
      </c>
      <c r="L1504">
        <v>2.0285603986327398</v>
      </c>
      <c r="M1504">
        <v>6.8678439336447497</v>
      </c>
      <c r="N1504">
        <v>0</v>
      </c>
      <c r="O1504">
        <v>0</v>
      </c>
      <c r="P1504">
        <v>1</v>
      </c>
      <c r="Q1504">
        <v>0</v>
      </c>
      <c r="R1504">
        <v>0</v>
      </c>
      <c r="S1504">
        <v>1</v>
      </c>
      <c r="T1504">
        <v>160</v>
      </c>
      <c r="U1504">
        <v>96</v>
      </c>
      <c r="V1504">
        <v>195.60990701219001</v>
      </c>
      <c r="W1504">
        <v>53.9664544337979</v>
      </c>
      <c r="X1504">
        <v>49.302917669155299</v>
      </c>
      <c r="Y1504">
        <v>138.58061041802699</v>
      </c>
      <c r="Z1504">
        <v>14.5017800542907</v>
      </c>
      <c r="AA1504" t="str">
        <f>IF(Table1[[#This Row],[MMSE]]&lt;10, "Severe", IF(AND(Table1[[#This Row],[MMSE]]&gt;10,Table1[[#This Row],[MMSE]]&lt;21),"Moderate",IF(AND(Table1[[#This Row],[MMSE]]&gt;=21,Table1[[#This Row],[MMSE]]&lt;25),"Mild","Normal")))</f>
        <v>Moderate</v>
      </c>
      <c r="AB1504">
        <v>2.0639139580168799</v>
      </c>
      <c r="AC1504">
        <v>0</v>
      </c>
      <c r="AD1504">
        <v>1</v>
      </c>
      <c r="AE1504">
        <v>0.18160381231515299</v>
      </c>
      <c r="AF1504">
        <v>0</v>
      </c>
      <c r="AG1504">
        <v>0</v>
      </c>
      <c r="AH1504">
        <v>0</v>
      </c>
      <c r="AI1504">
        <v>1</v>
      </c>
      <c r="AJ1504">
        <v>0</v>
      </c>
      <c r="AK1504">
        <v>1</v>
      </c>
      <c r="AL1504" t="s">
        <v>35</v>
      </c>
    </row>
    <row r="1505" spans="1:38" x14ac:dyDescent="0.2">
      <c r="A1505">
        <v>6254</v>
      </c>
      <c r="B1505">
        <v>80</v>
      </c>
      <c r="C1505" t="str">
        <f>QUOTIENT(Table1[[#This Row],[Age]],10)*10&amp;"-"&amp;(QUOTIENT(Table1[[#This Row],[Age]],10)*10)+9</f>
        <v>80-89</v>
      </c>
      <c r="D1505">
        <v>0</v>
      </c>
      <c r="E1505">
        <v>2</v>
      </c>
      <c r="F1505">
        <v>1</v>
      </c>
      <c r="G1505" s="3">
        <v>29.693726897506</v>
      </c>
      <c r="H1505" s="3" t="str">
        <f>IF(Table1[[#This Row],[BMI]]&lt;18.5,"Underweight",IF(AND(Table1[[#This Row],[BMI]]&gt;=18.5,Table1[[#This Row],[BMI]]&lt;25),"Normal Weight",IF(AND(Table1[[#This Row],[BMI]]&gt;=25,Table1[[#This Row],[BMI]]&lt;30),"Overweight","Obesity")))</f>
        <v>Overweight</v>
      </c>
      <c r="I1505">
        <v>0</v>
      </c>
      <c r="J1505">
        <v>13.5180779376205</v>
      </c>
      <c r="K1505">
        <v>8.4307929355772799</v>
      </c>
      <c r="L1505">
        <v>4.2111577492030197</v>
      </c>
      <c r="M1505">
        <v>7.3008754335747303</v>
      </c>
      <c r="N1505">
        <v>0</v>
      </c>
      <c r="O1505">
        <v>0</v>
      </c>
      <c r="P1505">
        <v>0</v>
      </c>
      <c r="Q1505">
        <v>0</v>
      </c>
      <c r="R1505">
        <v>0</v>
      </c>
      <c r="S1505">
        <v>0</v>
      </c>
      <c r="T1505">
        <v>124</v>
      </c>
      <c r="U1505">
        <v>80</v>
      </c>
      <c r="V1505">
        <v>211.820941308274</v>
      </c>
      <c r="W1505">
        <v>111.386801193667</v>
      </c>
      <c r="X1505">
        <v>77.292236973175605</v>
      </c>
      <c r="Y1505">
        <v>96.556190359957299</v>
      </c>
      <c r="Z1505">
        <v>15.390361768456</v>
      </c>
      <c r="AA1505" t="str">
        <f>IF(Table1[[#This Row],[MMSE]]&lt;10, "Severe", IF(AND(Table1[[#This Row],[MMSE]]&gt;10,Table1[[#This Row],[MMSE]]&lt;21),"Moderate",IF(AND(Table1[[#This Row],[MMSE]]&gt;=21,Table1[[#This Row],[MMSE]]&lt;25),"Mild","Normal")))</f>
        <v>Moderate</v>
      </c>
      <c r="AB1505">
        <v>0.96061388926755797</v>
      </c>
      <c r="AC1505">
        <v>0</v>
      </c>
      <c r="AD1505">
        <v>0</v>
      </c>
      <c r="AE1505">
        <v>6.9974533087187503</v>
      </c>
      <c r="AF1505">
        <v>0</v>
      </c>
      <c r="AG1505">
        <v>0</v>
      </c>
      <c r="AH1505">
        <v>0</v>
      </c>
      <c r="AI1505">
        <v>0</v>
      </c>
      <c r="AJ1505">
        <v>0</v>
      </c>
      <c r="AK1505">
        <v>0</v>
      </c>
      <c r="AL1505" t="s">
        <v>35</v>
      </c>
    </row>
    <row r="1506" spans="1:38" x14ac:dyDescent="0.2">
      <c r="A1506">
        <v>6255</v>
      </c>
      <c r="B1506">
        <v>84</v>
      </c>
      <c r="C1506" t="str">
        <f>QUOTIENT(Table1[[#This Row],[Age]],10)*10&amp;"-"&amp;(QUOTIENT(Table1[[#This Row],[Age]],10)*10)+9</f>
        <v>80-89</v>
      </c>
      <c r="D1506">
        <v>1</v>
      </c>
      <c r="E1506">
        <v>0</v>
      </c>
      <c r="F1506">
        <v>1</v>
      </c>
      <c r="G1506" s="3">
        <v>29.631785981806601</v>
      </c>
      <c r="H1506" s="3" t="str">
        <f>IF(Table1[[#This Row],[BMI]]&lt;18.5,"Underweight",IF(AND(Table1[[#This Row],[BMI]]&gt;=18.5,Table1[[#This Row],[BMI]]&lt;25),"Normal Weight",IF(AND(Table1[[#This Row],[BMI]]&gt;=25,Table1[[#This Row],[BMI]]&lt;30),"Overweight","Obesity")))</f>
        <v>Overweight</v>
      </c>
      <c r="I1506">
        <v>0</v>
      </c>
      <c r="J1506">
        <v>7.3220392892136603</v>
      </c>
      <c r="K1506">
        <v>1.26840558791728</v>
      </c>
      <c r="L1506">
        <v>6.9215421414045304</v>
      </c>
      <c r="M1506">
        <v>5.2296542330952303</v>
      </c>
      <c r="N1506">
        <v>1</v>
      </c>
      <c r="O1506">
        <v>0</v>
      </c>
      <c r="P1506">
        <v>0</v>
      </c>
      <c r="Q1506">
        <v>0</v>
      </c>
      <c r="R1506">
        <v>0</v>
      </c>
      <c r="S1506">
        <v>0</v>
      </c>
      <c r="T1506">
        <v>115</v>
      </c>
      <c r="U1506">
        <v>61</v>
      </c>
      <c r="V1506">
        <v>190.25296314505101</v>
      </c>
      <c r="W1506">
        <v>76.409499986417899</v>
      </c>
      <c r="X1506">
        <v>99.682816383025695</v>
      </c>
      <c r="Y1506">
        <v>117.58743830632</v>
      </c>
      <c r="Z1506">
        <v>10.7366614925229</v>
      </c>
      <c r="AA1506" t="str">
        <f>IF(Table1[[#This Row],[MMSE]]&lt;10, "Severe", IF(AND(Table1[[#This Row],[MMSE]]&gt;10,Table1[[#This Row],[MMSE]]&lt;21),"Moderate",IF(AND(Table1[[#This Row],[MMSE]]&gt;=21,Table1[[#This Row],[MMSE]]&lt;25),"Mild","Normal")))</f>
        <v>Moderate</v>
      </c>
      <c r="AB1506">
        <v>1.9500481437572299</v>
      </c>
      <c r="AC1506">
        <v>0</v>
      </c>
      <c r="AD1506">
        <v>1</v>
      </c>
      <c r="AE1506">
        <v>2.4173148370331501</v>
      </c>
      <c r="AF1506">
        <v>0</v>
      </c>
      <c r="AG1506">
        <v>0</v>
      </c>
      <c r="AH1506">
        <v>0</v>
      </c>
      <c r="AI1506">
        <v>0</v>
      </c>
      <c r="AJ1506">
        <v>1</v>
      </c>
      <c r="AK1506">
        <v>1</v>
      </c>
      <c r="AL1506" t="s">
        <v>35</v>
      </c>
    </row>
    <row r="1507" spans="1:38" x14ac:dyDescent="0.2">
      <c r="A1507">
        <v>6256</v>
      </c>
      <c r="B1507">
        <v>73</v>
      </c>
      <c r="C1507" t="str">
        <f>QUOTIENT(Table1[[#This Row],[Age]],10)*10&amp;"-"&amp;(QUOTIENT(Table1[[#This Row],[Age]],10)*10)+9</f>
        <v>70-79</v>
      </c>
      <c r="D1507">
        <v>1</v>
      </c>
      <c r="E1507">
        <v>1</v>
      </c>
      <c r="F1507">
        <v>1</v>
      </c>
      <c r="G1507" s="3">
        <v>37.5848341372105</v>
      </c>
      <c r="H1507" s="3" t="str">
        <f>IF(Table1[[#This Row],[BMI]]&lt;18.5,"Underweight",IF(AND(Table1[[#This Row],[BMI]]&gt;=18.5,Table1[[#This Row],[BMI]]&lt;25),"Normal Weight",IF(AND(Table1[[#This Row],[BMI]]&gt;=25,Table1[[#This Row],[BMI]]&lt;30),"Overweight","Obesity")))</f>
        <v>Obesity</v>
      </c>
      <c r="I1507">
        <v>0</v>
      </c>
      <c r="J1507">
        <v>7.9896608870288697</v>
      </c>
      <c r="K1507">
        <v>2.3364850193745901</v>
      </c>
      <c r="L1507">
        <v>6.4689623946997301</v>
      </c>
      <c r="M1507">
        <v>6.1112973875609198</v>
      </c>
      <c r="N1507">
        <v>0</v>
      </c>
      <c r="O1507">
        <v>0</v>
      </c>
      <c r="P1507">
        <v>1</v>
      </c>
      <c r="Q1507">
        <v>0</v>
      </c>
      <c r="R1507">
        <v>0</v>
      </c>
      <c r="S1507">
        <v>0</v>
      </c>
      <c r="T1507">
        <v>178</v>
      </c>
      <c r="U1507">
        <v>95</v>
      </c>
      <c r="V1507">
        <v>267.43304207997198</v>
      </c>
      <c r="W1507">
        <v>71.2901743729077</v>
      </c>
      <c r="X1507">
        <v>98.578670589133793</v>
      </c>
      <c r="Y1507">
        <v>265.317057322403</v>
      </c>
      <c r="Z1507">
        <v>14.7318405282544</v>
      </c>
      <c r="AA1507" t="str">
        <f>IF(Table1[[#This Row],[MMSE]]&lt;10, "Severe", IF(AND(Table1[[#This Row],[MMSE]]&gt;10,Table1[[#This Row],[MMSE]]&lt;21),"Moderate",IF(AND(Table1[[#This Row],[MMSE]]&gt;=21,Table1[[#This Row],[MMSE]]&lt;25),"Mild","Normal")))</f>
        <v>Moderate</v>
      </c>
      <c r="AB1507">
        <v>8.9174870150479197</v>
      </c>
      <c r="AC1507">
        <v>0</v>
      </c>
      <c r="AD1507">
        <v>0</v>
      </c>
      <c r="AE1507">
        <v>7.0595275760040996</v>
      </c>
      <c r="AF1507">
        <v>0</v>
      </c>
      <c r="AG1507">
        <v>0</v>
      </c>
      <c r="AH1507">
        <v>0</v>
      </c>
      <c r="AI1507">
        <v>0</v>
      </c>
      <c r="AJ1507">
        <v>0</v>
      </c>
      <c r="AK1507">
        <v>0</v>
      </c>
      <c r="AL1507" t="s">
        <v>35</v>
      </c>
    </row>
    <row r="1508" spans="1:38" x14ac:dyDescent="0.2">
      <c r="A1508">
        <v>6257</v>
      </c>
      <c r="B1508">
        <v>61</v>
      </c>
      <c r="C1508" t="str">
        <f>QUOTIENT(Table1[[#This Row],[Age]],10)*10&amp;"-"&amp;(QUOTIENT(Table1[[#This Row],[Age]],10)*10)+9</f>
        <v>60-69</v>
      </c>
      <c r="D1508">
        <v>0</v>
      </c>
      <c r="E1508">
        <v>1</v>
      </c>
      <c r="F1508">
        <v>2</v>
      </c>
      <c r="G1508" s="3">
        <v>20.1855843073253</v>
      </c>
      <c r="H1508" s="3" t="str">
        <f>IF(Table1[[#This Row],[BMI]]&lt;18.5,"Underweight",IF(AND(Table1[[#This Row],[BMI]]&gt;=18.5,Table1[[#This Row],[BMI]]&lt;25),"Normal Weight",IF(AND(Table1[[#This Row],[BMI]]&gt;=25,Table1[[#This Row],[BMI]]&lt;30),"Overweight","Obesity")))</f>
        <v>Normal Weight</v>
      </c>
      <c r="I1508">
        <v>0</v>
      </c>
      <c r="J1508">
        <v>10.480176661836699</v>
      </c>
      <c r="K1508">
        <v>0.45863968386315501</v>
      </c>
      <c r="L1508">
        <v>4.3425525840475396</v>
      </c>
      <c r="M1508">
        <v>4.3068600913989297</v>
      </c>
      <c r="N1508">
        <v>0</v>
      </c>
      <c r="O1508">
        <v>0</v>
      </c>
      <c r="P1508">
        <v>0</v>
      </c>
      <c r="Q1508">
        <v>0</v>
      </c>
      <c r="R1508">
        <v>0</v>
      </c>
      <c r="S1508">
        <v>0</v>
      </c>
      <c r="T1508">
        <v>114</v>
      </c>
      <c r="U1508">
        <v>98</v>
      </c>
      <c r="V1508">
        <v>223.341474552514</v>
      </c>
      <c r="W1508">
        <v>162.88988371159999</v>
      </c>
      <c r="X1508">
        <v>50.080327515722097</v>
      </c>
      <c r="Y1508">
        <v>173.25215187802701</v>
      </c>
      <c r="Z1508">
        <v>19.040340057762901</v>
      </c>
      <c r="AA1508" t="str">
        <f>IF(Table1[[#This Row],[MMSE]]&lt;10, "Severe", IF(AND(Table1[[#This Row],[MMSE]]&gt;10,Table1[[#This Row],[MMSE]]&lt;21),"Moderate",IF(AND(Table1[[#This Row],[MMSE]]&gt;=21,Table1[[#This Row],[MMSE]]&lt;25),"Mild","Normal")))</f>
        <v>Moderate</v>
      </c>
      <c r="AB1508">
        <v>3.1562954034194601</v>
      </c>
      <c r="AC1508">
        <v>0</v>
      </c>
      <c r="AD1508">
        <v>0</v>
      </c>
      <c r="AE1508">
        <v>4.2283428886774299</v>
      </c>
      <c r="AF1508">
        <v>1</v>
      </c>
      <c r="AG1508">
        <v>0</v>
      </c>
      <c r="AH1508">
        <v>0</v>
      </c>
      <c r="AI1508">
        <v>0</v>
      </c>
      <c r="AJ1508">
        <v>1</v>
      </c>
      <c r="AK1508">
        <v>0</v>
      </c>
      <c r="AL1508" t="s">
        <v>35</v>
      </c>
    </row>
    <row r="1509" spans="1:38" hidden="1" x14ac:dyDescent="0.2">
      <c r="A1509">
        <v>6258</v>
      </c>
      <c r="B1509">
        <v>82</v>
      </c>
      <c r="C1509" t="str">
        <f>QUOTIENT(Table1[[#This Row],[Age]],10)*10&amp;"-"&amp;(QUOTIENT(Table1[[#This Row],[Age]],10)*10)+9</f>
        <v>80-89</v>
      </c>
      <c r="D1509">
        <v>1</v>
      </c>
      <c r="E1509">
        <v>0</v>
      </c>
      <c r="F1509">
        <v>0</v>
      </c>
      <c r="G1509" s="3">
        <v>32.912731914568901</v>
      </c>
      <c r="H1509" s="3" t="str">
        <f>IF(Table1[[#This Row],[BMI]]&lt;18.5,"Underweight",IF(AND(Table1[[#This Row],[BMI]]&gt;=18.5,Table1[[#This Row],[BMI]]&lt;25),"Normal Weight",IF(AND(Table1[[#This Row],[BMI]]&gt;=25,Table1[[#This Row],[BMI]]&lt;30),"Overweight","Obesity")))</f>
        <v>Obesity</v>
      </c>
      <c r="I1509">
        <v>0</v>
      </c>
      <c r="J1509">
        <v>7.8581059140234899</v>
      </c>
      <c r="K1509">
        <v>7.4953477704165401</v>
      </c>
      <c r="L1509">
        <v>7.5174587645623596</v>
      </c>
      <c r="M1509">
        <v>5.9718921205365101</v>
      </c>
      <c r="N1509">
        <v>0</v>
      </c>
      <c r="O1509">
        <v>0</v>
      </c>
      <c r="P1509">
        <v>0</v>
      </c>
      <c r="Q1509">
        <v>1</v>
      </c>
      <c r="R1509">
        <v>1</v>
      </c>
      <c r="S1509">
        <v>0</v>
      </c>
      <c r="T1509">
        <v>152</v>
      </c>
      <c r="U1509">
        <v>115</v>
      </c>
      <c r="V1509">
        <v>287.31238040250003</v>
      </c>
      <c r="W1509">
        <v>125.81430321223399</v>
      </c>
      <c r="X1509">
        <v>51.673881767878001</v>
      </c>
      <c r="Y1509">
        <v>288.73223282449197</v>
      </c>
      <c r="Z1509">
        <v>23.018543035178901</v>
      </c>
      <c r="AA1509" t="str">
        <f>IF(Table1[[#This Row],[MMSE]]&lt;10, "Severe", IF(AND(Table1[[#This Row],[MMSE]]&gt;10,Table1[[#This Row],[MMSE]]&lt;21),"Moderate",IF(AND(Table1[[#This Row],[MMSE]]&gt;=21,Table1[[#This Row],[MMSE]]&lt;25),"Mild","Normal")))</f>
        <v>Mild</v>
      </c>
      <c r="AB1509">
        <v>8.7021198497780503</v>
      </c>
      <c r="AC1509">
        <v>0</v>
      </c>
      <c r="AD1509">
        <v>1</v>
      </c>
      <c r="AE1509">
        <v>0.203655035190376</v>
      </c>
      <c r="AF1509">
        <v>0</v>
      </c>
      <c r="AG1509">
        <v>0</v>
      </c>
      <c r="AH1509">
        <v>0</v>
      </c>
      <c r="AI1509">
        <v>0</v>
      </c>
      <c r="AJ1509">
        <v>0</v>
      </c>
      <c r="AK1509">
        <v>1</v>
      </c>
      <c r="AL1509" t="s">
        <v>35</v>
      </c>
    </row>
    <row r="1510" spans="1:38" hidden="1" x14ac:dyDescent="0.2">
      <c r="A1510">
        <v>6259</v>
      </c>
      <c r="B1510">
        <v>90</v>
      </c>
      <c r="C1510" t="str">
        <f>QUOTIENT(Table1[[#This Row],[Age]],10)*10&amp;"-"&amp;(QUOTIENT(Table1[[#This Row],[Age]],10)*10)+9</f>
        <v>90-99</v>
      </c>
      <c r="D1510">
        <v>1</v>
      </c>
      <c r="E1510">
        <v>0</v>
      </c>
      <c r="F1510">
        <v>0</v>
      </c>
      <c r="G1510" s="3">
        <v>30.784424244680199</v>
      </c>
      <c r="H1510" s="3" t="str">
        <f>IF(Table1[[#This Row],[BMI]]&lt;18.5,"Underweight",IF(AND(Table1[[#This Row],[BMI]]&gt;=18.5,Table1[[#This Row],[BMI]]&lt;25),"Normal Weight",IF(AND(Table1[[#This Row],[BMI]]&gt;=25,Table1[[#This Row],[BMI]]&lt;30),"Overweight","Obesity")))</f>
        <v>Obesity</v>
      </c>
      <c r="I1510">
        <v>0</v>
      </c>
      <c r="J1510">
        <v>4.18798274581592</v>
      </c>
      <c r="K1510">
        <v>8.0476481184973707</v>
      </c>
      <c r="L1510">
        <v>2.7484553255929902</v>
      </c>
      <c r="M1510">
        <v>9.94466839984341</v>
      </c>
      <c r="N1510">
        <v>1</v>
      </c>
      <c r="O1510">
        <v>0</v>
      </c>
      <c r="P1510">
        <v>0</v>
      </c>
      <c r="Q1510">
        <v>0</v>
      </c>
      <c r="R1510">
        <v>0</v>
      </c>
      <c r="S1510">
        <v>0</v>
      </c>
      <c r="T1510">
        <v>172</v>
      </c>
      <c r="U1510">
        <v>110</v>
      </c>
      <c r="V1510">
        <v>197.32300962703599</v>
      </c>
      <c r="W1510">
        <v>112.249242898414</v>
      </c>
      <c r="X1510">
        <v>72.326901237563604</v>
      </c>
      <c r="Y1510">
        <v>140.48334459116799</v>
      </c>
      <c r="Z1510">
        <v>4.1717195586614704</v>
      </c>
      <c r="AA1510" t="str">
        <f>IF(Table1[[#This Row],[MMSE]]&lt;10, "Severe", IF(AND(Table1[[#This Row],[MMSE]]&gt;10,Table1[[#This Row],[MMSE]]&lt;21),"Moderate",IF(AND(Table1[[#This Row],[MMSE]]&gt;=21,Table1[[#This Row],[MMSE]]&lt;25),"Mild","Normal")))</f>
        <v>Severe</v>
      </c>
      <c r="AB1510">
        <v>6.0222286315461702</v>
      </c>
      <c r="AC1510">
        <v>0</v>
      </c>
      <c r="AD1510">
        <v>1</v>
      </c>
      <c r="AE1510">
        <v>1.0493225569012601</v>
      </c>
      <c r="AF1510">
        <v>0</v>
      </c>
      <c r="AG1510">
        <v>0</v>
      </c>
      <c r="AH1510">
        <v>0</v>
      </c>
      <c r="AI1510">
        <v>0</v>
      </c>
      <c r="AJ1510">
        <v>0</v>
      </c>
      <c r="AK1510">
        <v>1</v>
      </c>
      <c r="AL1510" t="s">
        <v>35</v>
      </c>
    </row>
    <row r="1511" spans="1:38" x14ac:dyDescent="0.2">
      <c r="A1511">
        <v>6260</v>
      </c>
      <c r="B1511">
        <v>64</v>
      </c>
      <c r="C1511" t="str">
        <f>QUOTIENT(Table1[[#This Row],[Age]],10)*10&amp;"-"&amp;(QUOTIENT(Table1[[#This Row],[Age]],10)*10)+9</f>
        <v>60-69</v>
      </c>
      <c r="D1511">
        <v>0</v>
      </c>
      <c r="E1511">
        <v>0</v>
      </c>
      <c r="F1511">
        <v>1</v>
      </c>
      <c r="G1511" s="3">
        <v>34.932597699980199</v>
      </c>
      <c r="H1511" s="3" t="str">
        <f>IF(Table1[[#This Row],[BMI]]&lt;18.5,"Underweight",IF(AND(Table1[[#This Row],[BMI]]&gt;=18.5,Table1[[#This Row],[BMI]]&lt;25),"Normal Weight",IF(AND(Table1[[#This Row],[BMI]]&gt;=25,Table1[[#This Row],[BMI]]&lt;30),"Overweight","Obesity")))</f>
        <v>Obesity</v>
      </c>
      <c r="I1511">
        <v>0</v>
      </c>
      <c r="J1511">
        <v>8.6589414571536594</v>
      </c>
      <c r="K1511">
        <v>0.40305911695977398</v>
      </c>
      <c r="L1511">
        <v>6.7949363560005303</v>
      </c>
      <c r="M1511">
        <v>6.3438991023538804</v>
      </c>
      <c r="N1511">
        <v>0</v>
      </c>
      <c r="O1511">
        <v>0</v>
      </c>
      <c r="P1511">
        <v>0</v>
      </c>
      <c r="Q1511">
        <v>1</v>
      </c>
      <c r="R1511">
        <v>0</v>
      </c>
      <c r="S1511">
        <v>0</v>
      </c>
      <c r="T1511">
        <v>107</v>
      </c>
      <c r="U1511">
        <v>70</v>
      </c>
      <c r="V1511">
        <v>277.843193772289</v>
      </c>
      <c r="W1511">
        <v>130.24873387354901</v>
      </c>
      <c r="X1511">
        <v>49.839194672935697</v>
      </c>
      <c r="Y1511">
        <v>379.472502376036</v>
      </c>
      <c r="Z1511">
        <v>14.201257447388601</v>
      </c>
      <c r="AA1511" t="str">
        <f>IF(Table1[[#This Row],[MMSE]]&lt;10, "Severe", IF(AND(Table1[[#This Row],[MMSE]]&gt;10,Table1[[#This Row],[MMSE]]&lt;21),"Moderate",IF(AND(Table1[[#This Row],[MMSE]]&gt;=21,Table1[[#This Row],[MMSE]]&lt;25),"Mild","Normal")))</f>
        <v>Moderate</v>
      </c>
      <c r="AB1511">
        <v>1.5497487175357401</v>
      </c>
      <c r="AC1511">
        <v>0</v>
      </c>
      <c r="AD1511">
        <v>0</v>
      </c>
      <c r="AE1511">
        <v>6.3718840293074797</v>
      </c>
      <c r="AF1511">
        <v>0</v>
      </c>
      <c r="AG1511">
        <v>0</v>
      </c>
      <c r="AH1511">
        <v>0</v>
      </c>
      <c r="AI1511">
        <v>0</v>
      </c>
      <c r="AJ1511">
        <v>0</v>
      </c>
      <c r="AK1511">
        <v>0</v>
      </c>
      <c r="AL1511" t="s">
        <v>35</v>
      </c>
    </row>
    <row r="1512" spans="1:38" x14ac:dyDescent="0.2">
      <c r="A1512">
        <v>6261</v>
      </c>
      <c r="B1512">
        <v>89</v>
      </c>
      <c r="C1512" t="str">
        <f>QUOTIENT(Table1[[#This Row],[Age]],10)*10&amp;"-"&amp;(QUOTIENT(Table1[[#This Row],[Age]],10)*10)+9</f>
        <v>80-89</v>
      </c>
      <c r="D1512">
        <v>0</v>
      </c>
      <c r="E1512">
        <v>3</v>
      </c>
      <c r="F1512">
        <v>1</v>
      </c>
      <c r="G1512" s="3">
        <v>26.525257327247601</v>
      </c>
      <c r="H1512" s="3" t="str">
        <f>IF(Table1[[#This Row],[BMI]]&lt;18.5,"Underweight",IF(AND(Table1[[#This Row],[BMI]]&gt;=18.5,Table1[[#This Row],[BMI]]&lt;25),"Normal Weight",IF(AND(Table1[[#This Row],[BMI]]&gt;=25,Table1[[#This Row],[BMI]]&lt;30),"Overweight","Obesity")))</f>
        <v>Overweight</v>
      </c>
      <c r="I1512">
        <v>0</v>
      </c>
      <c r="J1512">
        <v>5.9231491318092697</v>
      </c>
      <c r="K1512">
        <v>1.8557196432643801</v>
      </c>
      <c r="L1512">
        <v>1.2818466450911501</v>
      </c>
      <c r="M1512">
        <v>8.8768632295534307</v>
      </c>
      <c r="N1512">
        <v>1</v>
      </c>
      <c r="O1512">
        <v>0</v>
      </c>
      <c r="P1512">
        <v>0</v>
      </c>
      <c r="Q1512">
        <v>0</v>
      </c>
      <c r="R1512">
        <v>0</v>
      </c>
      <c r="S1512">
        <v>0</v>
      </c>
      <c r="T1512">
        <v>111</v>
      </c>
      <c r="U1512">
        <v>86</v>
      </c>
      <c r="V1512">
        <v>298.60051872689701</v>
      </c>
      <c r="W1512">
        <v>75.447614390774902</v>
      </c>
      <c r="X1512">
        <v>36.963659075225699</v>
      </c>
      <c r="Y1512">
        <v>279.33073713798098</v>
      </c>
      <c r="Z1512">
        <v>13.870698394068899</v>
      </c>
      <c r="AA1512" t="str">
        <f>IF(Table1[[#This Row],[MMSE]]&lt;10, "Severe", IF(AND(Table1[[#This Row],[MMSE]]&gt;10,Table1[[#This Row],[MMSE]]&lt;21),"Moderate",IF(AND(Table1[[#This Row],[MMSE]]&gt;=21,Table1[[#This Row],[MMSE]]&lt;25),"Mild","Normal")))</f>
        <v>Moderate</v>
      </c>
      <c r="AB1512">
        <v>0.64949013549550105</v>
      </c>
      <c r="AC1512">
        <v>0</v>
      </c>
      <c r="AD1512">
        <v>0</v>
      </c>
      <c r="AE1512">
        <v>0.98066739243324597</v>
      </c>
      <c r="AF1512">
        <v>0</v>
      </c>
      <c r="AG1512">
        <v>0</v>
      </c>
      <c r="AH1512">
        <v>0</v>
      </c>
      <c r="AI1512">
        <v>0</v>
      </c>
      <c r="AJ1512">
        <v>0</v>
      </c>
      <c r="AK1512">
        <v>1</v>
      </c>
      <c r="AL1512" t="s">
        <v>35</v>
      </c>
    </row>
    <row r="1513" spans="1:38" x14ac:dyDescent="0.2">
      <c r="A1513">
        <v>6262</v>
      </c>
      <c r="B1513">
        <v>79</v>
      </c>
      <c r="C1513" t="str">
        <f>QUOTIENT(Table1[[#This Row],[Age]],10)*10&amp;"-"&amp;(QUOTIENT(Table1[[#This Row],[Age]],10)*10)+9</f>
        <v>70-79</v>
      </c>
      <c r="D1513">
        <v>0</v>
      </c>
      <c r="E1513">
        <v>0</v>
      </c>
      <c r="F1513">
        <v>0</v>
      </c>
      <c r="G1513" s="3">
        <v>25.6809842337709</v>
      </c>
      <c r="H1513" s="3" t="str">
        <f>IF(Table1[[#This Row],[BMI]]&lt;18.5,"Underweight",IF(AND(Table1[[#This Row],[BMI]]&gt;=18.5,Table1[[#This Row],[BMI]]&lt;25),"Normal Weight",IF(AND(Table1[[#This Row],[BMI]]&gt;=25,Table1[[#This Row],[BMI]]&lt;30),"Overweight","Obesity")))</f>
        <v>Overweight</v>
      </c>
      <c r="I1513">
        <v>1</v>
      </c>
      <c r="J1513">
        <v>0.20033677847912201</v>
      </c>
      <c r="K1513">
        <v>1.6674338426241699</v>
      </c>
      <c r="L1513">
        <v>9.9471912171401105</v>
      </c>
      <c r="M1513">
        <v>7.3454143485346304</v>
      </c>
      <c r="N1513">
        <v>0</v>
      </c>
      <c r="O1513">
        <v>1</v>
      </c>
      <c r="P1513">
        <v>1</v>
      </c>
      <c r="Q1513">
        <v>0</v>
      </c>
      <c r="R1513">
        <v>0</v>
      </c>
      <c r="S1513">
        <v>0</v>
      </c>
      <c r="T1513">
        <v>142</v>
      </c>
      <c r="U1513">
        <v>64</v>
      </c>
      <c r="V1513">
        <v>243.44109985078401</v>
      </c>
      <c r="W1513">
        <v>116.32368601699601</v>
      </c>
      <c r="X1513">
        <v>58.907313591050801</v>
      </c>
      <c r="Y1513">
        <v>393.17726636182402</v>
      </c>
      <c r="Z1513">
        <v>11.09966472859</v>
      </c>
      <c r="AA1513" t="str">
        <f>IF(Table1[[#This Row],[MMSE]]&lt;10, "Severe", IF(AND(Table1[[#This Row],[MMSE]]&gt;10,Table1[[#This Row],[MMSE]]&lt;21),"Moderate",IF(AND(Table1[[#This Row],[MMSE]]&gt;=21,Table1[[#This Row],[MMSE]]&lt;25),"Mild","Normal")))</f>
        <v>Moderate</v>
      </c>
      <c r="AB1513">
        <v>3.6542899077376299</v>
      </c>
      <c r="AC1513">
        <v>0</v>
      </c>
      <c r="AD1513">
        <v>0</v>
      </c>
      <c r="AE1513">
        <v>8.4705207705336498</v>
      </c>
      <c r="AF1513">
        <v>0</v>
      </c>
      <c r="AG1513">
        <v>0</v>
      </c>
      <c r="AH1513">
        <v>0</v>
      </c>
      <c r="AI1513">
        <v>0</v>
      </c>
      <c r="AJ1513">
        <v>1</v>
      </c>
      <c r="AK1513">
        <v>0</v>
      </c>
      <c r="AL1513" t="s">
        <v>35</v>
      </c>
    </row>
    <row r="1514" spans="1:38" hidden="1" x14ac:dyDescent="0.2">
      <c r="A1514">
        <v>6263</v>
      </c>
      <c r="B1514">
        <v>88</v>
      </c>
      <c r="C1514" t="str">
        <f>QUOTIENT(Table1[[#This Row],[Age]],10)*10&amp;"-"&amp;(QUOTIENT(Table1[[#This Row],[Age]],10)*10)+9</f>
        <v>80-89</v>
      </c>
      <c r="D1514">
        <v>1</v>
      </c>
      <c r="E1514">
        <v>0</v>
      </c>
      <c r="F1514">
        <v>1</v>
      </c>
      <c r="G1514" s="3">
        <v>20.581211896101799</v>
      </c>
      <c r="H1514" s="3" t="str">
        <f>IF(Table1[[#This Row],[BMI]]&lt;18.5,"Underweight",IF(AND(Table1[[#This Row],[BMI]]&gt;=18.5,Table1[[#This Row],[BMI]]&lt;25),"Normal Weight",IF(AND(Table1[[#This Row],[BMI]]&gt;=25,Table1[[#This Row],[BMI]]&lt;30),"Overweight","Obesity")))</f>
        <v>Normal Weight</v>
      </c>
      <c r="I1514">
        <v>1</v>
      </c>
      <c r="J1514">
        <v>14.875343444063001</v>
      </c>
      <c r="K1514">
        <v>9.8554508326930303</v>
      </c>
      <c r="L1514">
        <v>2.5082894566597398</v>
      </c>
      <c r="M1514">
        <v>6.5916957455331699</v>
      </c>
      <c r="N1514">
        <v>0</v>
      </c>
      <c r="O1514">
        <v>0</v>
      </c>
      <c r="P1514">
        <v>0</v>
      </c>
      <c r="Q1514">
        <v>0</v>
      </c>
      <c r="R1514">
        <v>1</v>
      </c>
      <c r="S1514">
        <v>0</v>
      </c>
      <c r="T1514">
        <v>106</v>
      </c>
      <c r="U1514">
        <v>97</v>
      </c>
      <c r="V1514">
        <v>213.186353905402</v>
      </c>
      <c r="W1514">
        <v>153.77039662536299</v>
      </c>
      <c r="X1514">
        <v>85.553963065948693</v>
      </c>
      <c r="Y1514">
        <v>218.39878117646401</v>
      </c>
      <c r="Z1514">
        <v>0.466446529029723</v>
      </c>
      <c r="AA1514" t="str">
        <f>IF(Table1[[#This Row],[MMSE]]&lt;10, "Severe", IF(AND(Table1[[#This Row],[MMSE]]&gt;10,Table1[[#This Row],[MMSE]]&lt;21),"Moderate",IF(AND(Table1[[#This Row],[MMSE]]&gt;=21,Table1[[#This Row],[MMSE]]&lt;25),"Mild","Normal")))</f>
        <v>Severe</v>
      </c>
      <c r="AB1514">
        <v>9.5501295766623802</v>
      </c>
      <c r="AC1514">
        <v>0</v>
      </c>
      <c r="AD1514">
        <v>0</v>
      </c>
      <c r="AE1514">
        <v>3.91338468119132</v>
      </c>
      <c r="AF1514">
        <v>0</v>
      </c>
      <c r="AG1514">
        <v>0</v>
      </c>
      <c r="AH1514">
        <v>0</v>
      </c>
      <c r="AI1514">
        <v>1</v>
      </c>
      <c r="AJ1514">
        <v>0</v>
      </c>
      <c r="AK1514">
        <v>0</v>
      </c>
      <c r="AL1514" t="s">
        <v>35</v>
      </c>
    </row>
    <row r="1515" spans="1:38" hidden="1" x14ac:dyDescent="0.2">
      <c r="A1515">
        <v>6264</v>
      </c>
      <c r="B1515">
        <v>78</v>
      </c>
      <c r="C1515" t="str">
        <f>QUOTIENT(Table1[[#This Row],[Age]],10)*10&amp;"-"&amp;(QUOTIENT(Table1[[#This Row],[Age]],10)*10)+9</f>
        <v>70-79</v>
      </c>
      <c r="D1515">
        <v>0</v>
      </c>
      <c r="E1515">
        <v>0</v>
      </c>
      <c r="F1515">
        <v>2</v>
      </c>
      <c r="G1515" s="3">
        <v>28.139876066023401</v>
      </c>
      <c r="H1515" s="3" t="str">
        <f>IF(Table1[[#This Row],[BMI]]&lt;18.5,"Underweight",IF(AND(Table1[[#This Row],[BMI]]&gt;=18.5,Table1[[#This Row],[BMI]]&lt;25),"Normal Weight",IF(AND(Table1[[#This Row],[BMI]]&gt;=25,Table1[[#This Row],[BMI]]&lt;30),"Overweight","Obesity")))</f>
        <v>Overweight</v>
      </c>
      <c r="I1515">
        <v>1</v>
      </c>
      <c r="J1515">
        <v>10.5913053935205</v>
      </c>
      <c r="K1515">
        <v>5.7044142752887597</v>
      </c>
      <c r="L1515">
        <v>7.9139410565405699</v>
      </c>
      <c r="M1515">
        <v>9.9213869299954407</v>
      </c>
      <c r="N1515">
        <v>0</v>
      </c>
      <c r="O1515">
        <v>0</v>
      </c>
      <c r="P1515">
        <v>0</v>
      </c>
      <c r="Q1515">
        <v>0</v>
      </c>
      <c r="R1515">
        <v>0</v>
      </c>
      <c r="S1515">
        <v>0</v>
      </c>
      <c r="T1515">
        <v>165</v>
      </c>
      <c r="U1515">
        <v>107</v>
      </c>
      <c r="V1515">
        <v>159.070119432322</v>
      </c>
      <c r="W1515">
        <v>129.89861109938099</v>
      </c>
      <c r="X1515">
        <v>30.787350783562001</v>
      </c>
      <c r="Y1515">
        <v>207.78948439561199</v>
      </c>
      <c r="Z1515">
        <v>28.8974600299983</v>
      </c>
      <c r="AA1515" t="str">
        <f>IF(Table1[[#This Row],[MMSE]]&lt;10, "Severe", IF(AND(Table1[[#This Row],[MMSE]]&gt;10,Table1[[#This Row],[MMSE]]&lt;21),"Moderate",IF(AND(Table1[[#This Row],[MMSE]]&gt;=21,Table1[[#This Row],[MMSE]]&lt;25),"Mild","Normal")))</f>
        <v>Normal</v>
      </c>
      <c r="AB1515">
        <v>6.64858733408456</v>
      </c>
      <c r="AC1515">
        <v>0</v>
      </c>
      <c r="AD1515">
        <v>0</v>
      </c>
      <c r="AE1515">
        <v>3.1321070447102501</v>
      </c>
      <c r="AF1515">
        <v>1</v>
      </c>
      <c r="AG1515">
        <v>0</v>
      </c>
      <c r="AH1515">
        <v>0</v>
      </c>
      <c r="AI1515">
        <v>0</v>
      </c>
      <c r="AJ1515">
        <v>0</v>
      </c>
      <c r="AK1515">
        <v>0</v>
      </c>
      <c r="AL1515" t="s">
        <v>35</v>
      </c>
    </row>
    <row r="1516" spans="1:38" x14ac:dyDescent="0.2">
      <c r="A1516">
        <v>6265</v>
      </c>
      <c r="B1516">
        <v>67</v>
      </c>
      <c r="C1516" t="str">
        <f>QUOTIENT(Table1[[#This Row],[Age]],10)*10&amp;"-"&amp;(QUOTIENT(Table1[[#This Row],[Age]],10)*10)+9</f>
        <v>60-69</v>
      </c>
      <c r="D1516">
        <v>0</v>
      </c>
      <c r="E1516">
        <v>2</v>
      </c>
      <c r="F1516">
        <v>2</v>
      </c>
      <c r="G1516" s="3">
        <v>28.493976603211198</v>
      </c>
      <c r="H1516" s="3" t="str">
        <f>IF(Table1[[#This Row],[BMI]]&lt;18.5,"Underweight",IF(AND(Table1[[#This Row],[BMI]]&gt;=18.5,Table1[[#This Row],[BMI]]&lt;25),"Normal Weight",IF(AND(Table1[[#This Row],[BMI]]&gt;=25,Table1[[#This Row],[BMI]]&lt;30),"Overweight","Obesity")))</f>
        <v>Overweight</v>
      </c>
      <c r="I1516">
        <v>0</v>
      </c>
      <c r="J1516">
        <v>14.614015327077301</v>
      </c>
      <c r="K1516">
        <v>1.7098050344464299</v>
      </c>
      <c r="L1516">
        <v>5.8846326694679201</v>
      </c>
      <c r="M1516">
        <v>7.5859918543284497</v>
      </c>
      <c r="N1516">
        <v>1</v>
      </c>
      <c r="O1516">
        <v>0</v>
      </c>
      <c r="P1516">
        <v>0</v>
      </c>
      <c r="Q1516">
        <v>0</v>
      </c>
      <c r="R1516">
        <v>0</v>
      </c>
      <c r="S1516">
        <v>1</v>
      </c>
      <c r="T1516">
        <v>154</v>
      </c>
      <c r="U1516">
        <v>96</v>
      </c>
      <c r="V1516">
        <v>191.20887561212101</v>
      </c>
      <c r="W1516">
        <v>121.887747937279</v>
      </c>
      <c r="X1516">
        <v>45.361638718764397</v>
      </c>
      <c r="Y1516">
        <v>374.64613409026498</v>
      </c>
      <c r="Z1516">
        <v>12.0540706551936</v>
      </c>
      <c r="AA1516" t="str">
        <f>IF(Table1[[#This Row],[MMSE]]&lt;10, "Severe", IF(AND(Table1[[#This Row],[MMSE]]&gt;10,Table1[[#This Row],[MMSE]]&lt;21),"Moderate",IF(AND(Table1[[#This Row],[MMSE]]&gt;=21,Table1[[#This Row],[MMSE]]&lt;25),"Mild","Normal")))</f>
        <v>Moderate</v>
      </c>
      <c r="AB1516">
        <v>1.1108241711751099</v>
      </c>
      <c r="AC1516">
        <v>0</v>
      </c>
      <c r="AD1516">
        <v>1</v>
      </c>
      <c r="AE1516">
        <v>1.56335599136932</v>
      </c>
      <c r="AF1516">
        <v>0</v>
      </c>
      <c r="AG1516">
        <v>1</v>
      </c>
      <c r="AH1516">
        <v>0</v>
      </c>
      <c r="AI1516">
        <v>1</v>
      </c>
      <c r="AJ1516">
        <v>1</v>
      </c>
      <c r="AK1516">
        <v>1</v>
      </c>
      <c r="AL1516" t="s">
        <v>35</v>
      </c>
    </row>
    <row r="1517" spans="1:38" hidden="1" x14ac:dyDescent="0.2">
      <c r="A1517">
        <v>6266</v>
      </c>
      <c r="B1517">
        <v>60</v>
      </c>
      <c r="C1517" t="str">
        <f>QUOTIENT(Table1[[#This Row],[Age]],10)*10&amp;"-"&amp;(QUOTIENT(Table1[[#This Row],[Age]],10)*10)+9</f>
        <v>60-69</v>
      </c>
      <c r="D1517">
        <v>1</v>
      </c>
      <c r="E1517">
        <v>1</v>
      </c>
      <c r="F1517">
        <v>1</v>
      </c>
      <c r="G1517" s="3">
        <v>17.827528397012198</v>
      </c>
      <c r="H1517" s="3" t="str">
        <f>IF(Table1[[#This Row],[BMI]]&lt;18.5,"Underweight",IF(AND(Table1[[#This Row],[BMI]]&gt;=18.5,Table1[[#This Row],[BMI]]&lt;25),"Normal Weight",IF(AND(Table1[[#This Row],[BMI]]&gt;=25,Table1[[#This Row],[BMI]]&lt;30),"Overweight","Obesity")))</f>
        <v>Underweight</v>
      </c>
      <c r="I1517">
        <v>0</v>
      </c>
      <c r="J1517">
        <v>18.039699006283101</v>
      </c>
      <c r="K1517">
        <v>2.3337656165499898</v>
      </c>
      <c r="L1517">
        <v>8.0713536948307301</v>
      </c>
      <c r="M1517">
        <v>6.26928050416163</v>
      </c>
      <c r="N1517">
        <v>0</v>
      </c>
      <c r="O1517">
        <v>0</v>
      </c>
      <c r="P1517">
        <v>0</v>
      </c>
      <c r="Q1517">
        <v>0</v>
      </c>
      <c r="R1517">
        <v>0</v>
      </c>
      <c r="S1517">
        <v>0</v>
      </c>
      <c r="T1517">
        <v>176</v>
      </c>
      <c r="U1517">
        <v>74</v>
      </c>
      <c r="V1517">
        <v>267.36107912164999</v>
      </c>
      <c r="W1517">
        <v>107.870454258431</v>
      </c>
      <c r="X1517">
        <v>33.039408768787901</v>
      </c>
      <c r="Y1517">
        <v>297.15299627661801</v>
      </c>
      <c r="Z1517">
        <v>27.695222058898999</v>
      </c>
      <c r="AA1517" t="str">
        <f>IF(Table1[[#This Row],[MMSE]]&lt;10, "Severe", IF(AND(Table1[[#This Row],[MMSE]]&gt;10,Table1[[#This Row],[MMSE]]&lt;21),"Moderate",IF(AND(Table1[[#This Row],[MMSE]]&gt;=21,Table1[[#This Row],[MMSE]]&lt;25),"Mild","Normal")))</f>
        <v>Normal</v>
      </c>
      <c r="AB1517">
        <v>7.4951925859336397</v>
      </c>
      <c r="AC1517">
        <v>0</v>
      </c>
      <c r="AD1517">
        <v>0</v>
      </c>
      <c r="AE1517">
        <v>2.1708557820898999</v>
      </c>
      <c r="AF1517">
        <v>0</v>
      </c>
      <c r="AG1517">
        <v>0</v>
      </c>
      <c r="AH1517">
        <v>0</v>
      </c>
      <c r="AI1517">
        <v>1</v>
      </c>
      <c r="AJ1517">
        <v>0</v>
      </c>
      <c r="AK1517">
        <v>0</v>
      </c>
      <c r="AL1517" t="s">
        <v>35</v>
      </c>
    </row>
    <row r="1518" spans="1:38" hidden="1" x14ac:dyDescent="0.2">
      <c r="A1518">
        <v>6267</v>
      </c>
      <c r="B1518">
        <v>66</v>
      </c>
      <c r="C1518" t="str">
        <f>QUOTIENT(Table1[[#This Row],[Age]],10)*10&amp;"-"&amp;(QUOTIENT(Table1[[#This Row],[Age]],10)*10)+9</f>
        <v>60-69</v>
      </c>
      <c r="D1518">
        <v>1</v>
      </c>
      <c r="E1518">
        <v>1</v>
      </c>
      <c r="F1518">
        <v>1</v>
      </c>
      <c r="G1518" s="3">
        <v>33.066830605780403</v>
      </c>
      <c r="H1518" s="3" t="str">
        <f>IF(Table1[[#This Row],[BMI]]&lt;18.5,"Underweight",IF(AND(Table1[[#This Row],[BMI]]&gt;=18.5,Table1[[#This Row],[BMI]]&lt;25),"Normal Weight",IF(AND(Table1[[#This Row],[BMI]]&gt;=25,Table1[[#This Row],[BMI]]&lt;30),"Overweight","Obesity")))</f>
        <v>Obesity</v>
      </c>
      <c r="I1518">
        <v>0</v>
      </c>
      <c r="J1518">
        <v>2.7157623024841802</v>
      </c>
      <c r="K1518">
        <v>5.4669189335151502</v>
      </c>
      <c r="L1518">
        <v>1.42648057154242</v>
      </c>
      <c r="M1518">
        <v>5.2040190140881899</v>
      </c>
      <c r="N1518">
        <v>0</v>
      </c>
      <c r="O1518">
        <v>0</v>
      </c>
      <c r="P1518">
        <v>0</v>
      </c>
      <c r="Q1518">
        <v>0</v>
      </c>
      <c r="R1518">
        <v>0</v>
      </c>
      <c r="S1518">
        <v>0</v>
      </c>
      <c r="T1518">
        <v>151</v>
      </c>
      <c r="U1518">
        <v>84</v>
      </c>
      <c r="V1518">
        <v>199.18412821341801</v>
      </c>
      <c r="W1518">
        <v>164.24297427671101</v>
      </c>
      <c r="X1518">
        <v>96.291664609260494</v>
      </c>
      <c r="Y1518">
        <v>234.30771939995199</v>
      </c>
      <c r="Z1518">
        <v>25.0702385614284</v>
      </c>
      <c r="AA1518" t="str">
        <f>IF(Table1[[#This Row],[MMSE]]&lt;10, "Severe", IF(AND(Table1[[#This Row],[MMSE]]&gt;10,Table1[[#This Row],[MMSE]]&lt;21),"Moderate",IF(AND(Table1[[#This Row],[MMSE]]&gt;=21,Table1[[#This Row],[MMSE]]&lt;25),"Mild","Normal")))</f>
        <v>Normal</v>
      </c>
      <c r="AB1518">
        <v>1.8617729279845601</v>
      </c>
      <c r="AC1518">
        <v>0</v>
      </c>
      <c r="AD1518">
        <v>0</v>
      </c>
      <c r="AE1518">
        <v>7.0981872943166398</v>
      </c>
      <c r="AF1518">
        <v>0</v>
      </c>
      <c r="AG1518">
        <v>1</v>
      </c>
      <c r="AH1518">
        <v>1</v>
      </c>
      <c r="AI1518">
        <v>0</v>
      </c>
      <c r="AJ1518">
        <v>0</v>
      </c>
      <c r="AK1518">
        <v>0</v>
      </c>
      <c r="AL1518" t="s">
        <v>35</v>
      </c>
    </row>
    <row r="1519" spans="1:38" hidden="1" x14ac:dyDescent="0.2">
      <c r="A1519">
        <v>6268</v>
      </c>
      <c r="B1519">
        <v>64</v>
      </c>
      <c r="C1519" t="str">
        <f>QUOTIENT(Table1[[#This Row],[Age]],10)*10&amp;"-"&amp;(QUOTIENT(Table1[[#This Row],[Age]],10)*10)+9</f>
        <v>60-69</v>
      </c>
      <c r="D1519">
        <v>1</v>
      </c>
      <c r="E1519">
        <v>2</v>
      </c>
      <c r="F1519">
        <v>0</v>
      </c>
      <c r="G1519" s="3">
        <v>27.382827152193101</v>
      </c>
      <c r="H1519" s="3" t="str">
        <f>IF(Table1[[#This Row],[BMI]]&lt;18.5,"Underweight",IF(AND(Table1[[#This Row],[BMI]]&gt;=18.5,Table1[[#This Row],[BMI]]&lt;25),"Normal Weight",IF(AND(Table1[[#This Row],[BMI]]&gt;=25,Table1[[#This Row],[BMI]]&lt;30),"Overweight","Obesity")))</f>
        <v>Overweight</v>
      </c>
      <c r="I1519">
        <v>0</v>
      </c>
      <c r="J1519">
        <v>18.0901600924958</v>
      </c>
      <c r="K1519">
        <v>4.2137100797010998</v>
      </c>
      <c r="L1519">
        <v>8.8736613145482206</v>
      </c>
      <c r="M1519">
        <v>6.0823490082354601</v>
      </c>
      <c r="N1519">
        <v>1</v>
      </c>
      <c r="O1519">
        <v>1</v>
      </c>
      <c r="P1519">
        <v>0</v>
      </c>
      <c r="Q1519">
        <v>0</v>
      </c>
      <c r="R1519">
        <v>0</v>
      </c>
      <c r="S1519">
        <v>0</v>
      </c>
      <c r="T1519">
        <v>106</v>
      </c>
      <c r="U1519">
        <v>97</v>
      </c>
      <c r="V1519">
        <v>263.58052816361902</v>
      </c>
      <c r="W1519">
        <v>159.13608067309099</v>
      </c>
      <c r="X1519">
        <v>99.406605419249502</v>
      </c>
      <c r="Y1519">
        <v>239.495395502919</v>
      </c>
      <c r="Z1519">
        <v>3.33297839219505</v>
      </c>
      <c r="AA1519" t="str">
        <f>IF(Table1[[#This Row],[MMSE]]&lt;10, "Severe", IF(AND(Table1[[#This Row],[MMSE]]&gt;10,Table1[[#This Row],[MMSE]]&lt;21),"Moderate",IF(AND(Table1[[#This Row],[MMSE]]&gt;=21,Table1[[#This Row],[MMSE]]&lt;25),"Mild","Normal")))</f>
        <v>Severe</v>
      </c>
      <c r="AB1519">
        <v>5.0326250884084303</v>
      </c>
      <c r="AC1519">
        <v>0</v>
      </c>
      <c r="AD1519">
        <v>1</v>
      </c>
      <c r="AE1519">
        <v>4.8409775661836703</v>
      </c>
      <c r="AF1519">
        <v>0</v>
      </c>
      <c r="AG1519">
        <v>0</v>
      </c>
      <c r="AH1519">
        <v>0</v>
      </c>
      <c r="AI1519">
        <v>0</v>
      </c>
      <c r="AJ1519">
        <v>0</v>
      </c>
      <c r="AK1519">
        <v>1</v>
      </c>
      <c r="AL1519" t="s">
        <v>35</v>
      </c>
    </row>
    <row r="1520" spans="1:38" hidden="1" x14ac:dyDescent="0.2">
      <c r="A1520">
        <v>6269</v>
      </c>
      <c r="B1520">
        <v>78</v>
      </c>
      <c r="C1520" t="str">
        <f>QUOTIENT(Table1[[#This Row],[Age]],10)*10&amp;"-"&amp;(QUOTIENT(Table1[[#This Row],[Age]],10)*10)+9</f>
        <v>70-79</v>
      </c>
      <c r="D1520">
        <v>0</v>
      </c>
      <c r="E1520">
        <v>0</v>
      </c>
      <c r="F1520">
        <v>0</v>
      </c>
      <c r="G1520" s="3">
        <v>24.462868666911799</v>
      </c>
      <c r="H1520" s="3" t="str">
        <f>IF(Table1[[#This Row],[BMI]]&lt;18.5,"Underweight",IF(AND(Table1[[#This Row],[BMI]]&gt;=18.5,Table1[[#This Row],[BMI]]&lt;25),"Normal Weight",IF(AND(Table1[[#This Row],[BMI]]&gt;=25,Table1[[#This Row],[BMI]]&lt;30),"Overweight","Obesity")))</f>
        <v>Normal Weight</v>
      </c>
      <c r="I1520">
        <v>1</v>
      </c>
      <c r="J1520">
        <v>17.0770785607384</v>
      </c>
      <c r="K1520">
        <v>0.23298861994092801</v>
      </c>
      <c r="L1520">
        <v>3.1170737226834802</v>
      </c>
      <c r="M1520">
        <v>5.4382037895881199</v>
      </c>
      <c r="N1520">
        <v>0</v>
      </c>
      <c r="O1520">
        <v>0</v>
      </c>
      <c r="P1520">
        <v>0</v>
      </c>
      <c r="Q1520">
        <v>0</v>
      </c>
      <c r="R1520">
        <v>0</v>
      </c>
      <c r="S1520">
        <v>0</v>
      </c>
      <c r="T1520">
        <v>124</v>
      </c>
      <c r="U1520">
        <v>92</v>
      </c>
      <c r="V1520">
        <v>205.43150145383601</v>
      </c>
      <c r="W1520">
        <v>57.143324516958103</v>
      </c>
      <c r="X1520">
        <v>70.267674482216293</v>
      </c>
      <c r="Y1520">
        <v>76.225508664410199</v>
      </c>
      <c r="Z1520">
        <v>28.530893301466701</v>
      </c>
      <c r="AA1520" t="str">
        <f>IF(Table1[[#This Row],[MMSE]]&lt;10, "Severe", IF(AND(Table1[[#This Row],[MMSE]]&gt;10,Table1[[#This Row],[MMSE]]&lt;21),"Moderate",IF(AND(Table1[[#This Row],[MMSE]]&gt;=21,Table1[[#This Row],[MMSE]]&lt;25),"Mild","Normal")))</f>
        <v>Normal</v>
      </c>
      <c r="AB1520">
        <v>9.7450042305259394</v>
      </c>
      <c r="AC1520">
        <v>0</v>
      </c>
      <c r="AD1520">
        <v>0</v>
      </c>
      <c r="AE1520">
        <v>8.3414749189987791</v>
      </c>
      <c r="AF1520">
        <v>0</v>
      </c>
      <c r="AG1520">
        <v>0</v>
      </c>
      <c r="AH1520">
        <v>0</v>
      </c>
      <c r="AI1520">
        <v>0</v>
      </c>
      <c r="AJ1520">
        <v>0</v>
      </c>
      <c r="AK1520">
        <v>0</v>
      </c>
      <c r="AL1520" t="s">
        <v>35</v>
      </c>
    </row>
    <row r="1521" spans="1:38" hidden="1" x14ac:dyDescent="0.2">
      <c r="A1521">
        <v>6270</v>
      </c>
      <c r="B1521">
        <v>65</v>
      </c>
      <c r="C1521" t="str">
        <f>QUOTIENT(Table1[[#This Row],[Age]],10)*10&amp;"-"&amp;(QUOTIENT(Table1[[#This Row],[Age]],10)*10)+9</f>
        <v>60-69</v>
      </c>
      <c r="D1521">
        <v>0</v>
      </c>
      <c r="E1521">
        <v>0</v>
      </c>
      <c r="F1521">
        <v>1</v>
      </c>
      <c r="G1521" s="3">
        <v>37.1939684467836</v>
      </c>
      <c r="H1521" s="3" t="str">
        <f>IF(Table1[[#This Row],[BMI]]&lt;18.5,"Underweight",IF(AND(Table1[[#This Row],[BMI]]&gt;=18.5,Table1[[#This Row],[BMI]]&lt;25),"Normal Weight",IF(AND(Table1[[#This Row],[BMI]]&gt;=25,Table1[[#This Row],[BMI]]&lt;30),"Overweight","Obesity")))</f>
        <v>Obesity</v>
      </c>
      <c r="I1521">
        <v>0</v>
      </c>
      <c r="J1521">
        <v>10.1798604447723</v>
      </c>
      <c r="K1521">
        <v>2.8927792957793499</v>
      </c>
      <c r="L1521">
        <v>5.4835582325305703</v>
      </c>
      <c r="M1521">
        <v>7.3623863482881902</v>
      </c>
      <c r="N1521">
        <v>0</v>
      </c>
      <c r="O1521">
        <v>0</v>
      </c>
      <c r="P1521">
        <v>0</v>
      </c>
      <c r="Q1521">
        <v>0</v>
      </c>
      <c r="R1521">
        <v>0</v>
      </c>
      <c r="S1521">
        <v>0</v>
      </c>
      <c r="T1521">
        <v>153</v>
      </c>
      <c r="U1521">
        <v>108</v>
      </c>
      <c r="V1521">
        <v>258.53822928899399</v>
      </c>
      <c r="W1521">
        <v>77.1906375150662</v>
      </c>
      <c r="X1521">
        <v>69.7122875014161</v>
      </c>
      <c r="Y1521">
        <v>163.178473014118</v>
      </c>
      <c r="Z1521">
        <v>0.50908136842140095</v>
      </c>
      <c r="AA1521" t="str">
        <f>IF(Table1[[#This Row],[MMSE]]&lt;10, "Severe", IF(AND(Table1[[#This Row],[MMSE]]&gt;10,Table1[[#This Row],[MMSE]]&lt;21),"Moderate",IF(AND(Table1[[#This Row],[MMSE]]&gt;=21,Table1[[#This Row],[MMSE]]&lt;25),"Mild","Normal")))</f>
        <v>Severe</v>
      </c>
      <c r="AB1521">
        <v>6.7025950158789804</v>
      </c>
      <c r="AC1521">
        <v>0</v>
      </c>
      <c r="AD1521">
        <v>1</v>
      </c>
      <c r="AE1521">
        <v>3.1415769613939899</v>
      </c>
      <c r="AF1521">
        <v>1</v>
      </c>
      <c r="AG1521">
        <v>0</v>
      </c>
      <c r="AH1521">
        <v>0</v>
      </c>
      <c r="AI1521">
        <v>0</v>
      </c>
      <c r="AJ1521">
        <v>1</v>
      </c>
      <c r="AK1521">
        <v>1</v>
      </c>
      <c r="AL1521" t="s">
        <v>35</v>
      </c>
    </row>
    <row r="1522" spans="1:38" x14ac:dyDescent="0.2">
      <c r="A1522">
        <v>6271</v>
      </c>
      <c r="B1522">
        <v>69</v>
      </c>
      <c r="C1522" t="str">
        <f>QUOTIENT(Table1[[#This Row],[Age]],10)*10&amp;"-"&amp;(QUOTIENT(Table1[[#This Row],[Age]],10)*10)+9</f>
        <v>60-69</v>
      </c>
      <c r="D1522">
        <v>0</v>
      </c>
      <c r="E1522">
        <v>1</v>
      </c>
      <c r="F1522">
        <v>1</v>
      </c>
      <c r="G1522" s="3">
        <v>18.907733959060099</v>
      </c>
      <c r="H1522" s="3" t="str">
        <f>IF(Table1[[#This Row],[BMI]]&lt;18.5,"Underweight",IF(AND(Table1[[#This Row],[BMI]]&gt;=18.5,Table1[[#This Row],[BMI]]&lt;25),"Normal Weight",IF(AND(Table1[[#This Row],[BMI]]&gt;=25,Table1[[#This Row],[BMI]]&lt;30),"Overweight","Obesity")))</f>
        <v>Normal Weight</v>
      </c>
      <c r="I1522">
        <v>1</v>
      </c>
      <c r="J1522">
        <v>12.9272783944739</v>
      </c>
      <c r="K1522">
        <v>3.02338631398099</v>
      </c>
      <c r="L1522">
        <v>0.74348053474319697</v>
      </c>
      <c r="M1522">
        <v>4.2135393602162798</v>
      </c>
      <c r="N1522">
        <v>0</v>
      </c>
      <c r="O1522">
        <v>1</v>
      </c>
      <c r="P1522">
        <v>0</v>
      </c>
      <c r="Q1522">
        <v>0</v>
      </c>
      <c r="R1522">
        <v>0</v>
      </c>
      <c r="S1522">
        <v>1</v>
      </c>
      <c r="T1522">
        <v>139</v>
      </c>
      <c r="U1522">
        <v>84</v>
      </c>
      <c r="V1522">
        <v>182.14827365833199</v>
      </c>
      <c r="W1522">
        <v>56.474314402210197</v>
      </c>
      <c r="X1522">
        <v>72.947880059765893</v>
      </c>
      <c r="Y1522">
        <v>116.471205030107</v>
      </c>
      <c r="Z1522">
        <v>20.904132659700899</v>
      </c>
      <c r="AA1522" t="str">
        <f>IF(Table1[[#This Row],[MMSE]]&lt;10, "Severe", IF(AND(Table1[[#This Row],[MMSE]]&gt;10,Table1[[#This Row],[MMSE]]&lt;21),"Moderate",IF(AND(Table1[[#This Row],[MMSE]]&gt;=21,Table1[[#This Row],[MMSE]]&lt;25),"Mild","Normal")))</f>
        <v>Moderate</v>
      </c>
      <c r="AB1522">
        <v>3.7638246297236901</v>
      </c>
      <c r="AC1522">
        <v>0</v>
      </c>
      <c r="AD1522">
        <v>0</v>
      </c>
      <c r="AE1522">
        <v>0.52442877249672404</v>
      </c>
      <c r="AF1522">
        <v>0</v>
      </c>
      <c r="AG1522">
        <v>0</v>
      </c>
      <c r="AH1522">
        <v>0</v>
      </c>
      <c r="AI1522">
        <v>0</v>
      </c>
      <c r="AJ1522">
        <v>0</v>
      </c>
      <c r="AK1522">
        <v>1</v>
      </c>
      <c r="AL1522" t="s">
        <v>35</v>
      </c>
    </row>
    <row r="1523" spans="1:38" hidden="1" x14ac:dyDescent="0.2">
      <c r="A1523">
        <v>6272</v>
      </c>
      <c r="B1523">
        <v>87</v>
      </c>
      <c r="C1523" t="str">
        <f>QUOTIENT(Table1[[#This Row],[Age]],10)*10&amp;"-"&amp;(QUOTIENT(Table1[[#This Row],[Age]],10)*10)+9</f>
        <v>80-89</v>
      </c>
      <c r="D1523">
        <v>0</v>
      </c>
      <c r="E1523">
        <v>0</v>
      </c>
      <c r="F1523">
        <v>0</v>
      </c>
      <c r="G1523" s="3">
        <v>39.306716111162103</v>
      </c>
      <c r="H1523" s="3" t="str">
        <f>IF(Table1[[#This Row],[BMI]]&lt;18.5,"Underweight",IF(AND(Table1[[#This Row],[BMI]]&gt;=18.5,Table1[[#This Row],[BMI]]&lt;25),"Normal Weight",IF(AND(Table1[[#This Row],[BMI]]&gt;=25,Table1[[#This Row],[BMI]]&lt;30),"Overweight","Obesity")))</f>
        <v>Obesity</v>
      </c>
      <c r="I1523">
        <v>0</v>
      </c>
      <c r="J1523">
        <v>4.8353662116097897</v>
      </c>
      <c r="K1523">
        <v>1.8980738703920199</v>
      </c>
      <c r="L1523">
        <v>6.9940392268481801</v>
      </c>
      <c r="M1523">
        <v>8.5634975359679508</v>
      </c>
      <c r="N1523">
        <v>0</v>
      </c>
      <c r="O1523">
        <v>0</v>
      </c>
      <c r="P1523">
        <v>0</v>
      </c>
      <c r="Q1523">
        <v>1</v>
      </c>
      <c r="R1523">
        <v>0</v>
      </c>
      <c r="S1523">
        <v>0</v>
      </c>
      <c r="T1523">
        <v>124</v>
      </c>
      <c r="U1523">
        <v>65</v>
      </c>
      <c r="V1523">
        <v>277.614363639099</v>
      </c>
      <c r="W1523">
        <v>99.431024697106494</v>
      </c>
      <c r="X1523">
        <v>81.300512462830298</v>
      </c>
      <c r="Y1523">
        <v>165.28341947417599</v>
      </c>
      <c r="Z1523">
        <v>23.485502123879201</v>
      </c>
      <c r="AA1523" t="str">
        <f>IF(Table1[[#This Row],[MMSE]]&lt;10, "Severe", IF(AND(Table1[[#This Row],[MMSE]]&gt;10,Table1[[#This Row],[MMSE]]&lt;21),"Moderate",IF(AND(Table1[[#This Row],[MMSE]]&gt;=21,Table1[[#This Row],[MMSE]]&lt;25),"Mild","Normal")))</f>
        <v>Mild</v>
      </c>
      <c r="AB1523">
        <v>4.1986239536676999</v>
      </c>
      <c r="AC1523">
        <v>0</v>
      </c>
      <c r="AD1523">
        <v>1</v>
      </c>
      <c r="AE1523">
        <v>0.17961691596389401</v>
      </c>
      <c r="AF1523">
        <v>1</v>
      </c>
      <c r="AG1523">
        <v>1</v>
      </c>
      <c r="AH1523">
        <v>1</v>
      </c>
      <c r="AI1523">
        <v>0</v>
      </c>
      <c r="AJ1523">
        <v>0</v>
      </c>
      <c r="AK1523">
        <v>1</v>
      </c>
      <c r="AL1523" t="s">
        <v>35</v>
      </c>
    </row>
    <row r="1524" spans="1:38" x14ac:dyDescent="0.2">
      <c r="A1524">
        <v>6273</v>
      </c>
      <c r="B1524">
        <v>77</v>
      </c>
      <c r="C1524" t="str">
        <f>QUOTIENT(Table1[[#This Row],[Age]],10)*10&amp;"-"&amp;(QUOTIENT(Table1[[#This Row],[Age]],10)*10)+9</f>
        <v>70-79</v>
      </c>
      <c r="D1524">
        <v>0</v>
      </c>
      <c r="E1524">
        <v>0</v>
      </c>
      <c r="F1524">
        <v>1</v>
      </c>
      <c r="G1524" s="3">
        <v>26.828226115917602</v>
      </c>
      <c r="H1524" s="3" t="str">
        <f>IF(Table1[[#This Row],[BMI]]&lt;18.5,"Underweight",IF(AND(Table1[[#This Row],[BMI]]&gt;=18.5,Table1[[#This Row],[BMI]]&lt;25),"Normal Weight",IF(AND(Table1[[#This Row],[BMI]]&gt;=25,Table1[[#This Row],[BMI]]&lt;30),"Overweight","Obesity")))</f>
        <v>Overweight</v>
      </c>
      <c r="I1524">
        <v>0</v>
      </c>
      <c r="J1524">
        <v>8.5138761470089594</v>
      </c>
      <c r="K1524">
        <v>5.5381501244683697</v>
      </c>
      <c r="L1524">
        <v>4.7509442979070102E-2</v>
      </c>
      <c r="M1524">
        <v>5.4989179805273798</v>
      </c>
      <c r="N1524">
        <v>1</v>
      </c>
      <c r="O1524">
        <v>0</v>
      </c>
      <c r="P1524">
        <v>0</v>
      </c>
      <c r="Q1524">
        <v>1</v>
      </c>
      <c r="R1524">
        <v>0</v>
      </c>
      <c r="S1524">
        <v>1</v>
      </c>
      <c r="T1524">
        <v>160</v>
      </c>
      <c r="U1524">
        <v>98</v>
      </c>
      <c r="V1524">
        <v>268.55627926006002</v>
      </c>
      <c r="W1524">
        <v>175.62640547551101</v>
      </c>
      <c r="X1524">
        <v>93.206255868900001</v>
      </c>
      <c r="Y1524">
        <v>198.428278142658</v>
      </c>
      <c r="Z1524">
        <v>11.1530683084532</v>
      </c>
      <c r="AA1524" t="str">
        <f>IF(Table1[[#This Row],[MMSE]]&lt;10, "Severe", IF(AND(Table1[[#This Row],[MMSE]]&gt;10,Table1[[#This Row],[MMSE]]&lt;21),"Moderate",IF(AND(Table1[[#This Row],[MMSE]]&gt;=21,Table1[[#This Row],[MMSE]]&lt;25),"Mild","Normal")))</f>
        <v>Moderate</v>
      </c>
      <c r="AB1524">
        <v>2.53540435132249</v>
      </c>
      <c r="AC1524">
        <v>0</v>
      </c>
      <c r="AD1524">
        <v>0</v>
      </c>
      <c r="AE1524">
        <v>3.9036318694370702</v>
      </c>
      <c r="AF1524">
        <v>0</v>
      </c>
      <c r="AG1524">
        <v>1</v>
      </c>
      <c r="AH1524">
        <v>0</v>
      </c>
      <c r="AI1524">
        <v>0</v>
      </c>
      <c r="AJ1524">
        <v>1</v>
      </c>
      <c r="AK1524">
        <v>1</v>
      </c>
      <c r="AL1524" t="s">
        <v>35</v>
      </c>
    </row>
    <row r="1525" spans="1:38" x14ac:dyDescent="0.2">
      <c r="A1525">
        <v>6274</v>
      </c>
      <c r="B1525">
        <v>62</v>
      </c>
      <c r="C1525" t="str">
        <f>QUOTIENT(Table1[[#This Row],[Age]],10)*10&amp;"-"&amp;(QUOTIENT(Table1[[#This Row],[Age]],10)*10)+9</f>
        <v>60-69</v>
      </c>
      <c r="D1525">
        <v>0</v>
      </c>
      <c r="E1525">
        <v>0</v>
      </c>
      <c r="F1525">
        <v>0</v>
      </c>
      <c r="G1525" s="3">
        <v>38.847765770919104</v>
      </c>
      <c r="H1525" s="3" t="str">
        <f>IF(Table1[[#This Row],[BMI]]&lt;18.5,"Underweight",IF(AND(Table1[[#This Row],[BMI]]&gt;=18.5,Table1[[#This Row],[BMI]]&lt;25),"Normal Weight",IF(AND(Table1[[#This Row],[BMI]]&gt;=25,Table1[[#This Row],[BMI]]&lt;30),"Overweight","Obesity")))</f>
        <v>Obesity</v>
      </c>
      <c r="I1525">
        <v>0</v>
      </c>
      <c r="J1525">
        <v>5.0503980478862998</v>
      </c>
      <c r="K1525">
        <v>0.21905033827680201</v>
      </c>
      <c r="L1525">
        <v>4.0452344962366702</v>
      </c>
      <c r="M1525">
        <v>6.6353499934365203</v>
      </c>
      <c r="N1525">
        <v>1</v>
      </c>
      <c r="O1525">
        <v>0</v>
      </c>
      <c r="P1525">
        <v>0</v>
      </c>
      <c r="Q1525">
        <v>0</v>
      </c>
      <c r="R1525">
        <v>0</v>
      </c>
      <c r="S1525">
        <v>0</v>
      </c>
      <c r="T1525">
        <v>98</v>
      </c>
      <c r="U1525">
        <v>106</v>
      </c>
      <c r="V1525">
        <v>196.16620905020599</v>
      </c>
      <c r="W1525">
        <v>129.760090872002</v>
      </c>
      <c r="X1525">
        <v>24.642256046364999</v>
      </c>
      <c r="Y1525">
        <v>215.90024041500601</v>
      </c>
      <c r="Z1525">
        <v>15.1095192397808</v>
      </c>
      <c r="AA1525" t="str">
        <f>IF(Table1[[#This Row],[MMSE]]&lt;10, "Severe", IF(AND(Table1[[#This Row],[MMSE]]&gt;10,Table1[[#This Row],[MMSE]]&lt;21),"Moderate",IF(AND(Table1[[#This Row],[MMSE]]&gt;=21,Table1[[#This Row],[MMSE]]&lt;25),"Mild","Normal")))</f>
        <v>Moderate</v>
      </c>
      <c r="AB1525">
        <v>4.9736475287332498</v>
      </c>
      <c r="AC1525">
        <v>0</v>
      </c>
      <c r="AD1525">
        <v>0</v>
      </c>
      <c r="AE1525">
        <v>5.6742828698927399</v>
      </c>
      <c r="AF1525">
        <v>0</v>
      </c>
      <c r="AG1525">
        <v>0</v>
      </c>
      <c r="AH1525">
        <v>1</v>
      </c>
      <c r="AI1525">
        <v>0</v>
      </c>
      <c r="AJ1525">
        <v>1</v>
      </c>
      <c r="AK1525">
        <v>0</v>
      </c>
      <c r="AL1525" t="s">
        <v>35</v>
      </c>
    </row>
    <row r="1526" spans="1:38" hidden="1" x14ac:dyDescent="0.2">
      <c r="A1526">
        <v>6275</v>
      </c>
      <c r="B1526">
        <v>63</v>
      </c>
      <c r="C1526" t="str">
        <f>QUOTIENT(Table1[[#This Row],[Age]],10)*10&amp;"-"&amp;(QUOTIENT(Table1[[#This Row],[Age]],10)*10)+9</f>
        <v>60-69</v>
      </c>
      <c r="D1526">
        <v>1</v>
      </c>
      <c r="E1526">
        <v>1</v>
      </c>
      <c r="F1526">
        <v>1</v>
      </c>
      <c r="G1526" s="3">
        <v>32.296203930224699</v>
      </c>
      <c r="H1526" s="3" t="str">
        <f>IF(Table1[[#This Row],[BMI]]&lt;18.5,"Underweight",IF(AND(Table1[[#This Row],[BMI]]&gt;=18.5,Table1[[#This Row],[BMI]]&lt;25),"Normal Weight",IF(AND(Table1[[#This Row],[BMI]]&gt;=25,Table1[[#This Row],[BMI]]&lt;30),"Overweight","Obesity")))</f>
        <v>Obesity</v>
      </c>
      <c r="I1526">
        <v>0</v>
      </c>
      <c r="J1526">
        <v>0.98530290707188295</v>
      </c>
      <c r="K1526">
        <v>0.86482984551354303</v>
      </c>
      <c r="L1526">
        <v>2.8661685471087601</v>
      </c>
      <c r="M1526">
        <v>4.7706701261349203</v>
      </c>
      <c r="N1526">
        <v>0</v>
      </c>
      <c r="O1526">
        <v>0</v>
      </c>
      <c r="P1526">
        <v>0</v>
      </c>
      <c r="Q1526">
        <v>0</v>
      </c>
      <c r="R1526">
        <v>0</v>
      </c>
      <c r="S1526">
        <v>0</v>
      </c>
      <c r="T1526">
        <v>153</v>
      </c>
      <c r="U1526">
        <v>75</v>
      </c>
      <c r="V1526">
        <v>196.85085675883499</v>
      </c>
      <c r="W1526">
        <v>114.582452129256</v>
      </c>
      <c r="X1526">
        <v>93.799877154218905</v>
      </c>
      <c r="Y1526">
        <v>306.72020450831002</v>
      </c>
      <c r="Z1526">
        <v>26.858220712122399</v>
      </c>
      <c r="AA1526" t="str">
        <f>IF(Table1[[#This Row],[MMSE]]&lt;10, "Severe", IF(AND(Table1[[#This Row],[MMSE]]&gt;10,Table1[[#This Row],[MMSE]]&lt;21),"Moderate",IF(AND(Table1[[#This Row],[MMSE]]&gt;=21,Table1[[#This Row],[MMSE]]&lt;25),"Mild","Normal")))</f>
        <v>Normal</v>
      </c>
      <c r="AB1526">
        <v>9.3688341541897397</v>
      </c>
      <c r="AC1526">
        <v>0</v>
      </c>
      <c r="AD1526">
        <v>0</v>
      </c>
      <c r="AE1526">
        <v>9.9627937200561494</v>
      </c>
      <c r="AF1526">
        <v>1</v>
      </c>
      <c r="AG1526">
        <v>0</v>
      </c>
      <c r="AH1526">
        <v>0</v>
      </c>
      <c r="AI1526">
        <v>0</v>
      </c>
      <c r="AJ1526">
        <v>0</v>
      </c>
      <c r="AK1526">
        <v>0</v>
      </c>
      <c r="AL1526" t="s">
        <v>35</v>
      </c>
    </row>
    <row r="1527" spans="1:38" hidden="1" x14ac:dyDescent="0.2">
      <c r="A1527">
        <v>6276</v>
      </c>
      <c r="B1527">
        <v>81</v>
      </c>
      <c r="C1527" t="str">
        <f>QUOTIENT(Table1[[#This Row],[Age]],10)*10&amp;"-"&amp;(QUOTIENT(Table1[[#This Row],[Age]],10)*10)+9</f>
        <v>80-89</v>
      </c>
      <c r="D1527">
        <v>0</v>
      </c>
      <c r="E1527">
        <v>0</v>
      </c>
      <c r="F1527">
        <v>0</v>
      </c>
      <c r="G1527" s="3">
        <v>38.166584425558497</v>
      </c>
      <c r="H1527" s="3" t="str">
        <f>IF(Table1[[#This Row],[BMI]]&lt;18.5,"Underweight",IF(AND(Table1[[#This Row],[BMI]]&gt;=18.5,Table1[[#This Row],[BMI]]&lt;25),"Normal Weight",IF(AND(Table1[[#This Row],[BMI]]&gt;=25,Table1[[#This Row],[BMI]]&lt;30),"Overweight","Obesity")))</f>
        <v>Obesity</v>
      </c>
      <c r="I1527">
        <v>0</v>
      </c>
      <c r="J1527">
        <v>1.7833946757319901</v>
      </c>
      <c r="K1527">
        <v>5.8777298363925397</v>
      </c>
      <c r="L1527">
        <v>5.3143107020953204</v>
      </c>
      <c r="M1527">
        <v>9.3523370853575791</v>
      </c>
      <c r="N1527">
        <v>0</v>
      </c>
      <c r="O1527">
        <v>0</v>
      </c>
      <c r="P1527">
        <v>0</v>
      </c>
      <c r="Q1527">
        <v>0</v>
      </c>
      <c r="R1527">
        <v>1</v>
      </c>
      <c r="S1527">
        <v>1</v>
      </c>
      <c r="T1527">
        <v>134</v>
      </c>
      <c r="U1527">
        <v>72</v>
      </c>
      <c r="V1527">
        <v>209.91418097464799</v>
      </c>
      <c r="W1527">
        <v>178.411828690455</v>
      </c>
      <c r="X1527">
        <v>76.844845737247297</v>
      </c>
      <c r="Y1527">
        <v>68.707520990791593</v>
      </c>
      <c r="Z1527">
        <v>6.2567987273105397</v>
      </c>
      <c r="AA1527" t="str">
        <f>IF(Table1[[#This Row],[MMSE]]&lt;10, "Severe", IF(AND(Table1[[#This Row],[MMSE]]&gt;10,Table1[[#This Row],[MMSE]]&lt;21),"Moderate",IF(AND(Table1[[#This Row],[MMSE]]&gt;=21,Table1[[#This Row],[MMSE]]&lt;25),"Mild","Normal")))</f>
        <v>Severe</v>
      </c>
      <c r="AB1527">
        <v>4.9383025416025399</v>
      </c>
      <c r="AC1527">
        <v>1</v>
      </c>
      <c r="AD1527">
        <v>0</v>
      </c>
      <c r="AE1527">
        <v>3.3065655421166702</v>
      </c>
      <c r="AF1527">
        <v>0</v>
      </c>
      <c r="AG1527">
        <v>0</v>
      </c>
      <c r="AH1527">
        <v>0</v>
      </c>
      <c r="AI1527">
        <v>1</v>
      </c>
      <c r="AJ1527">
        <v>1</v>
      </c>
      <c r="AK1527">
        <v>1</v>
      </c>
      <c r="AL1527" t="s">
        <v>35</v>
      </c>
    </row>
    <row r="1528" spans="1:38" x14ac:dyDescent="0.2">
      <c r="A1528">
        <v>6277</v>
      </c>
      <c r="B1528">
        <v>77</v>
      </c>
      <c r="C1528" t="str">
        <f>QUOTIENT(Table1[[#This Row],[Age]],10)*10&amp;"-"&amp;(QUOTIENT(Table1[[#This Row],[Age]],10)*10)+9</f>
        <v>70-79</v>
      </c>
      <c r="D1528">
        <v>1</v>
      </c>
      <c r="E1528">
        <v>0</v>
      </c>
      <c r="F1528">
        <v>3</v>
      </c>
      <c r="G1528" s="3">
        <v>17.286658421224601</v>
      </c>
      <c r="H1528" s="3" t="str">
        <f>IF(Table1[[#This Row],[BMI]]&lt;18.5,"Underweight",IF(AND(Table1[[#This Row],[BMI]]&gt;=18.5,Table1[[#This Row],[BMI]]&lt;25),"Normal Weight",IF(AND(Table1[[#This Row],[BMI]]&gt;=25,Table1[[#This Row],[BMI]]&lt;30),"Overweight","Obesity")))</f>
        <v>Underweight</v>
      </c>
      <c r="I1528">
        <v>0</v>
      </c>
      <c r="J1528">
        <v>3.5492621733639198</v>
      </c>
      <c r="K1528">
        <v>2.7431823820323502</v>
      </c>
      <c r="L1528">
        <v>1.9041577008174799</v>
      </c>
      <c r="M1528">
        <v>6.9255460627369496</v>
      </c>
      <c r="N1528">
        <v>1</v>
      </c>
      <c r="O1528">
        <v>0</v>
      </c>
      <c r="P1528">
        <v>0</v>
      </c>
      <c r="Q1528">
        <v>0</v>
      </c>
      <c r="R1528">
        <v>1</v>
      </c>
      <c r="S1528">
        <v>0</v>
      </c>
      <c r="T1528">
        <v>127</v>
      </c>
      <c r="U1528">
        <v>62</v>
      </c>
      <c r="V1528">
        <v>194.338513975815</v>
      </c>
      <c r="W1528">
        <v>141.992195080724</v>
      </c>
      <c r="X1528">
        <v>84.169545816100495</v>
      </c>
      <c r="Y1528">
        <v>333.13702292319499</v>
      </c>
      <c r="Z1528">
        <v>17.9717230648079</v>
      </c>
      <c r="AA1528" t="str">
        <f>IF(Table1[[#This Row],[MMSE]]&lt;10, "Severe", IF(AND(Table1[[#This Row],[MMSE]]&gt;10,Table1[[#This Row],[MMSE]]&lt;21),"Moderate",IF(AND(Table1[[#This Row],[MMSE]]&gt;=21,Table1[[#This Row],[MMSE]]&lt;25),"Mild","Normal")))</f>
        <v>Moderate</v>
      </c>
      <c r="AB1528">
        <v>8.6877093914629597</v>
      </c>
      <c r="AC1528">
        <v>0</v>
      </c>
      <c r="AD1528">
        <v>0</v>
      </c>
      <c r="AE1528">
        <v>7.1044321716532002</v>
      </c>
      <c r="AF1528">
        <v>0</v>
      </c>
      <c r="AG1528">
        <v>0</v>
      </c>
      <c r="AH1528">
        <v>0</v>
      </c>
      <c r="AI1528">
        <v>0</v>
      </c>
      <c r="AJ1528">
        <v>0</v>
      </c>
      <c r="AK1528">
        <v>0</v>
      </c>
      <c r="AL1528" t="s">
        <v>35</v>
      </c>
    </row>
    <row r="1529" spans="1:38" hidden="1" x14ac:dyDescent="0.2">
      <c r="A1529">
        <v>6278</v>
      </c>
      <c r="B1529">
        <v>85</v>
      </c>
      <c r="C1529" t="str">
        <f>QUOTIENT(Table1[[#This Row],[Age]],10)*10&amp;"-"&amp;(QUOTIENT(Table1[[#This Row],[Age]],10)*10)+9</f>
        <v>80-89</v>
      </c>
      <c r="D1529">
        <v>0</v>
      </c>
      <c r="E1529">
        <v>0</v>
      </c>
      <c r="F1529">
        <v>1</v>
      </c>
      <c r="G1529" s="3">
        <v>16.998567831536</v>
      </c>
      <c r="H1529" s="3" t="str">
        <f>IF(Table1[[#This Row],[BMI]]&lt;18.5,"Underweight",IF(AND(Table1[[#This Row],[BMI]]&gt;=18.5,Table1[[#This Row],[BMI]]&lt;25),"Normal Weight",IF(AND(Table1[[#This Row],[BMI]]&gt;=25,Table1[[#This Row],[BMI]]&lt;30),"Overweight","Obesity")))</f>
        <v>Underweight</v>
      </c>
      <c r="I1529">
        <v>0</v>
      </c>
      <c r="J1529">
        <v>19.118965888553898</v>
      </c>
      <c r="K1529">
        <v>0.46056801286869897</v>
      </c>
      <c r="L1529">
        <v>8.3566705083677206</v>
      </c>
      <c r="M1529">
        <v>4.38230124577073</v>
      </c>
      <c r="N1529">
        <v>0</v>
      </c>
      <c r="O1529">
        <v>1</v>
      </c>
      <c r="P1529">
        <v>1</v>
      </c>
      <c r="Q1529">
        <v>1</v>
      </c>
      <c r="R1529">
        <v>0</v>
      </c>
      <c r="S1529">
        <v>0</v>
      </c>
      <c r="T1529">
        <v>116</v>
      </c>
      <c r="U1529">
        <v>65</v>
      </c>
      <c r="V1529">
        <v>196.870372219557</v>
      </c>
      <c r="W1529">
        <v>129.69098024595399</v>
      </c>
      <c r="X1529">
        <v>52.543067103254401</v>
      </c>
      <c r="Y1529">
        <v>224.39235277011201</v>
      </c>
      <c r="Z1529">
        <v>3.87700251784476</v>
      </c>
      <c r="AA1529" t="str">
        <f>IF(Table1[[#This Row],[MMSE]]&lt;10, "Severe", IF(AND(Table1[[#This Row],[MMSE]]&gt;10,Table1[[#This Row],[MMSE]]&lt;21),"Moderate",IF(AND(Table1[[#This Row],[MMSE]]&gt;=21,Table1[[#This Row],[MMSE]]&lt;25),"Mild","Normal")))</f>
        <v>Severe</v>
      </c>
      <c r="AB1529">
        <v>1.8681541227893199</v>
      </c>
      <c r="AC1529">
        <v>0</v>
      </c>
      <c r="AD1529">
        <v>0</v>
      </c>
      <c r="AE1529">
        <v>4.6188661135533202</v>
      </c>
      <c r="AF1529">
        <v>0</v>
      </c>
      <c r="AG1529">
        <v>0</v>
      </c>
      <c r="AH1529">
        <v>0</v>
      </c>
      <c r="AI1529">
        <v>0</v>
      </c>
      <c r="AJ1529">
        <v>0</v>
      </c>
      <c r="AK1529">
        <v>1</v>
      </c>
      <c r="AL1529" t="s">
        <v>35</v>
      </c>
    </row>
    <row r="1530" spans="1:38" x14ac:dyDescent="0.2">
      <c r="A1530">
        <v>6279</v>
      </c>
      <c r="B1530">
        <v>68</v>
      </c>
      <c r="C1530" t="str">
        <f>QUOTIENT(Table1[[#This Row],[Age]],10)*10&amp;"-"&amp;(QUOTIENT(Table1[[#This Row],[Age]],10)*10)+9</f>
        <v>60-69</v>
      </c>
      <c r="D1530">
        <v>1</v>
      </c>
      <c r="E1530">
        <v>0</v>
      </c>
      <c r="F1530">
        <v>3</v>
      </c>
      <c r="G1530" s="3">
        <v>33.5549141154697</v>
      </c>
      <c r="H1530" s="3" t="str">
        <f>IF(Table1[[#This Row],[BMI]]&lt;18.5,"Underweight",IF(AND(Table1[[#This Row],[BMI]]&gt;=18.5,Table1[[#This Row],[BMI]]&lt;25),"Normal Weight",IF(AND(Table1[[#This Row],[BMI]]&gt;=25,Table1[[#This Row],[BMI]]&lt;30),"Overweight","Obesity")))</f>
        <v>Obesity</v>
      </c>
      <c r="I1530">
        <v>0</v>
      </c>
      <c r="J1530">
        <v>1.43015844858015</v>
      </c>
      <c r="K1530">
        <v>1.17238460940818</v>
      </c>
      <c r="L1530">
        <v>8.9421617592046605</v>
      </c>
      <c r="M1530">
        <v>5.7837898969861996</v>
      </c>
      <c r="N1530">
        <v>0</v>
      </c>
      <c r="O1530">
        <v>0</v>
      </c>
      <c r="P1530">
        <v>0</v>
      </c>
      <c r="Q1530">
        <v>0</v>
      </c>
      <c r="R1530">
        <v>0</v>
      </c>
      <c r="S1530">
        <v>0</v>
      </c>
      <c r="T1530">
        <v>177</v>
      </c>
      <c r="U1530">
        <v>104</v>
      </c>
      <c r="V1530">
        <v>225.51098198370701</v>
      </c>
      <c r="W1530">
        <v>75.608630573121602</v>
      </c>
      <c r="X1530">
        <v>51.027128755828301</v>
      </c>
      <c r="Y1530">
        <v>109.76721574589899</v>
      </c>
      <c r="Z1530">
        <v>14.5747604721561</v>
      </c>
      <c r="AA1530" t="str">
        <f>IF(Table1[[#This Row],[MMSE]]&lt;10, "Severe", IF(AND(Table1[[#This Row],[MMSE]]&gt;10,Table1[[#This Row],[MMSE]]&lt;21),"Moderate",IF(AND(Table1[[#This Row],[MMSE]]&gt;=21,Table1[[#This Row],[MMSE]]&lt;25),"Mild","Normal")))</f>
        <v>Moderate</v>
      </c>
      <c r="AB1530">
        <v>3.38515526832738</v>
      </c>
      <c r="AC1530">
        <v>0</v>
      </c>
      <c r="AD1530">
        <v>0</v>
      </c>
      <c r="AE1530">
        <v>9.7518131992318207</v>
      </c>
      <c r="AF1530">
        <v>1</v>
      </c>
      <c r="AG1530">
        <v>0</v>
      </c>
      <c r="AH1530">
        <v>0</v>
      </c>
      <c r="AI1530">
        <v>0</v>
      </c>
      <c r="AJ1530">
        <v>1</v>
      </c>
      <c r="AK1530">
        <v>0</v>
      </c>
      <c r="AL1530" t="s">
        <v>35</v>
      </c>
    </row>
    <row r="1531" spans="1:38" hidden="1" x14ac:dyDescent="0.2">
      <c r="A1531">
        <v>6280</v>
      </c>
      <c r="B1531">
        <v>64</v>
      </c>
      <c r="C1531" t="str">
        <f>QUOTIENT(Table1[[#This Row],[Age]],10)*10&amp;"-"&amp;(QUOTIENT(Table1[[#This Row],[Age]],10)*10)+9</f>
        <v>60-69</v>
      </c>
      <c r="D1531">
        <v>1</v>
      </c>
      <c r="E1531">
        <v>0</v>
      </c>
      <c r="F1531">
        <v>0</v>
      </c>
      <c r="G1531" s="3">
        <v>34.366873898375701</v>
      </c>
      <c r="H1531" s="3" t="str">
        <f>IF(Table1[[#This Row],[BMI]]&lt;18.5,"Underweight",IF(AND(Table1[[#This Row],[BMI]]&gt;=18.5,Table1[[#This Row],[BMI]]&lt;25),"Normal Weight",IF(AND(Table1[[#This Row],[BMI]]&gt;=25,Table1[[#This Row],[BMI]]&lt;30),"Overweight","Obesity")))</f>
        <v>Obesity</v>
      </c>
      <c r="I1531">
        <v>1</v>
      </c>
      <c r="J1531">
        <v>13.5920166327062</v>
      </c>
      <c r="K1531">
        <v>0.336742643182386</v>
      </c>
      <c r="L1531">
        <v>1.72184544073686</v>
      </c>
      <c r="M1531">
        <v>4.2311860023166297</v>
      </c>
      <c r="N1531">
        <v>0</v>
      </c>
      <c r="O1531">
        <v>0</v>
      </c>
      <c r="P1531">
        <v>0</v>
      </c>
      <c r="Q1531">
        <v>0</v>
      </c>
      <c r="R1531">
        <v>1</v>
      </c>
      <c r="S1531">
        <v>0</v>
      </c>
      <c r="T1531">
        <v>171</v>
      </c>
      <c r="U1531">
        <v>112</v>
      </c>
      <c r="V1531">
        <v>294.71635861418002</v>
      </c>
      <c r="W1531">
        <v>91.587179595366393</v>
      </c>
      <c r="X1531">
        <v>32.729604234471402</v>
      </c>
      <c r="Y1531">
        <v>253.351571124651</v>
      </c>
      <c r="Z1531">
        <v>5.9522085198458896</v>
      </c>
      <c r="AA1531" t="str">
        <f>IF(Table1[[#This Row],[MMSE]]&lt;10, "Severe", IF(AND(Table1[[#This Row],[MMSE]]&gt;10,Table1[[#This Row],[MMSE]]&lt;21),"Moderate",IF(AND(Table1[[#This Row],[MMSE]]&gt;=21,Table1[[#This Row],[MMSE]]&lt;25),"Mild","Normal")))</f>
        <v>Severe</v>
      </c>
      <c r="AB1531">
        <v>9.7688756494333706</v>
      </c>
      <c r="AC1531">
        <v>0</v>
      </c>
      <c r="AD1531">
        <v>1</v>
      </c>
      <c r="AE1531">
        <v>3.3013024802830802</v>
      </c>
      <c r="AF1531">
        <v>0</v>
      </c>
      <c r="AG1531">
        <v>0</v>
      </c>
      <c r="AH1531">
        <v>0</v>
      </c>
      <c r="AI1531">
        <v>0</v>
      </c>
      <c r="AJ1531">
        <v>0</v>
      </c>
      <c r="AK1531">
        <v>1</v>
      </c>
      <c r="AL1531" t="s">
        <v>35</v>
      </c>
    </row>
    <row r="1532" spans="1:38" hidden="1" x14ac:dyDescent="0.2">
      <c r="A1532">
        <v>6281</v>
      </c>
      <c r="B1532">
        <v>90</v>
      </c>
      <c r="C1532" t="str">
        <f>QUOTIENT(Table1[[#This Row],[Age]],10)*10&amp;"-"&amp;(QUOTIENT(Table1[[#This Row],[Age]],10)*10)+9</f>
        <v>90-99</v>
      </c>
      <c r="D1532">
        <v>0</v>
      </c>
      <c r="E1532">
        <v>0</v>
      </c>
      <c r="F1532">
        <v>0</v>
      </c>
      <c r="G1532" s="3">
        <v>39.603664158818901</v>
      </c>
      <c r="H1532" s="3" t="str">
        <f>IF(Table1[[#This Row],[BMI]]&lt;18.5,"Underweight",IF(AND(Table1[[#This Row],[BMI]]&gt;=18.5,Table1[[#This Row],[BMI]]&lt;25),"Normal Weight",IF(AND(Table1[[#This Row],[BMI]]&gt;=25,Table1[[#This Row],[BMI]]&lt;30),"Overweight","Obesity")))</f>
        <v>Obesity</v>
      </c>
      <c r="I1532">
        <v>0</v>
      </c>
      <c r="J1532">
        <v>17.512202531626301</v>
      </c>
      <c r="K1532">
        <v>1.9683950700099899</v>
      </c>
      <c r="L1532">
        <v>0.56670011074242999</v>
      </c>
      <c r="M1532">
        <v>6.1367388101618197</v>
      </c>
      <c r="N1532">
        <v>0</v>
      </c>
      <c r="O1532">
        <v>0</v>
      </c>
      <c r="P1532">
        <v>1</v>
      </c>
      <c r="Q1532">
        <v>0</v>
      </c>
      <c r="R1532">
        <v>1</v>
      </c>
      <c r="S1532">
        <v>0</v>
      </c>
      <c r="T1532">
        <v>93</v>
      </c>
      <c r="U1532">
        <v>93</v>
      </c>
      <c r="V1532">
        <v>172.46928111173199</v>
      </c>
      <c r="W1532">
        <v>103.292234589609</v>
      </c>
      <c r="X1532">
        <v>98.523098096282595</v>
      </c>
      <c r="Y1532">
        <v>258.79670420218503</v>
      </c>
      <c r="Z1532">
        <v>24.637764999160002</v>
      </c>
      <c r="AA1532" t="str">
        <f>IF(Table1[[#This Row],[MMSE]]&lt;10, "Severe", IF(AND(Table1[[#This Row],[MMSE]]&gt;10,Table1[[#This Row],[MMSE]]&lt;21),"Moderate",IF(AND(Table1[[#This Row],[MMSE]]&gt;=21,Table1[[#This Row],[MMSE]]&lt;25),"Mild","Normal")))</f>
        <v>Mild</v>
      </c>
      <c r="AB1532">
        <v>2.92007012715613</v>
      </c>
      <c r="AC1532">
        <v>0</v>
      </c>
      <c r="AD1532">
        <v>1</v>
      </c>
      <c r="AE1532">
        <v>4.7442032684622601</v>
      </c>
      <c r="AF1532">
        <v>0</v>
      </c>
      <c r="AG1532">
        <v>0</v>
      </c>
      <c r="AH1532">
        <v>0</v>
      </c>
      <c r="AI1532">
        <v>0</v>
      </c>
      <c r="AJ1532">
        <v>1</v>
      </c>
      <c r="AK1532">
        <v>0</v>
      </c>
      <c r="AL1532" t="s">
        <v>35</v>
      </c>
    </row>
    <row r="1533" spans="1:38" hidden="1" x14ac:dyDescent="0.2">
      <c r="A1533">
        <v>6282</v>
      </c>
      <c r="B1533">
        <v>64</v>
      </c>
      <c r="C1533" t="str">
        <f>QUOTIENT(Table1[[#This Row],[Age]],10)*10&amp;"-"&amp;(QUOTIENT(Table1[[#This Row],[Age]],10)*10)+9</f>
        <v>60-69</v>
      </c>
      <c r="D1533">
        <v>1</v>
      </c>
      <c r="E1533">
        <v>0</v>
      </c>
      <c r="F1533">
        <v>1</v>
      </c>
      <c r="G1533" s="3">
        <v>39.170013977525002</v>
      </c>
      <c r="H1533" s="3" t="str">
        <f>IF(Table1[[#This Row],[BMI]]&lt;18.5,"Underweight",IF(AND(Table1[[#This Row],[BMI]]&gt;=18.5,Table1[[#This Row],[BMI]]&lt;25),"Normal Weight",IF(AND(Table1[[#This Row],[BMI]]&gt;=25,Table1[[#This Row],[BMI]]&lt;30),"Overweight","Obesity")))</f>
        <v>Obesity</v>
      </c>
      <c r="I1533">
        <v>0</v>
      </c>
      <c r="J1533">
        <v>10.047663701947</v>
      </c>
      <c r="K1533">
        <v>1.00567069345301</v>
      </c>
      <c r="L1533">
        <v>9.0055016975135693</v>
      </c>
      <c r="M1533">
        <v>6.7694201735911399</v>
      </c>
      <c r="N1533">
        <v>0</v>
      </c>
      <c r="O1533">
        <v>0</v>
      </c>
      <c r="P1533">
        <v>0</v>
      </c>
      <c r="Q1533">
        <v>0</v>
      </c>
      <c r="R1533">
        <v>0</v>
      </c>
      <c r="S1533">
        <v>0</v>
      </c>
      <c r="T1533">
        <v>138</v>
      </c>
      <c r="U1533">
        <v>60</v>
      </c>
      <c r="V1533">
        <v>282.27177195954499</v>
      </c>
      <c r="W1533">
        <v>79.331902728603197</v>
      </c>
      <c r="X1533">
        <v>65.268236913591196</v>
      </c>
      <c r="Y1533">
        <v>248.29661919735599</v>
      </c>
      <c r="Z1533">
        <v>27.169369018772201</v>
      </c>
      <c r="AA1533" t="str">
        <f>IF(Table1[[#This Row],[MMSE]]&lt;10, "Severe", IF(AND(Table1[[#This Row],[MMSE]]&gt;10,Table1[[#This Row],[MMSE]]&lt;21),"Moderate",IF(AND(Table1[[#This Row],[MMSE]]&gt;=21,Table1[[#This Row],[MMSE]]&lt;25),"Mild","Normal")))</f>
        <v>Normal</v>
      </c>
      <c r="AB1533">
        <v>1.9842094138812101</v>
      </c>
      <c r="AC1533">
        <v>0</v>
      </c>
      <c r="AD1533">
        <v>0</v>
      </c>
      <c r="AE1533">
        <v>4.0327761863202101</v>
      </c>
      <c r="AF1533">
        <v>0</v>
      </c>
      <c r="AG1533">
        <v>0</v>
      </c>
      <c r="AH1533">
        <v>0</v>
      </c>
      <c r="AI1533">
        <v>0</v>
      </c>
      <c r="AJ1533">
        <v>0</v>
      </c>
      <c r="AK1533">
        <v>0</v>
      </c>
      <c r="AL1533" t="s">
        <v>35</v>
      </c>
    </row>
    <row r="1534" spans="1:38" hidden="1" x14ac:dyDescent="0.2">
      <c r="A1534">
        <v>6283</v>
      </c>
      <c r="B1534">
        <v>62</v>
      </c>
      <c r="C1534" t="str">
        <f>QUOTIENT(Table1[[#This Row],[Age]],10)*10&amp;"-"&amp;(QUOTIENT(Table1[[#This Row],[Age]],10)*10)+9</f>
        <v>60-69</v>
      </c>
      <c r="D1534">
        <v>0</v>
      </c>
      <c r="E1534">
        <v>0</v>
      </c>
      <c r="F1534">
        <v>0</v>
      </c>
      <c r="G1534" s="3">
        <v>26.5596744717554</v>
      </c>
      <c r="H1534" s="3" t="str">
        <f>IF(Table1[[#This Row],[BMI]]&lt;18.5,"Underweight",IF(AND(Table1[[#This Row],[BMI]]&gt;=18.5,Table1[[#This Row],[BMI]]&lt;25),"Normal Weight",IF(AND(Table1[[#This Row],[BMI]]&gt;=25,Table1[[#This Row],[BMI]]&lt;30),"Overweight","Obesity")))</f>
        <v>Overweight</v>
      </c>
      <c r="I1534">
        <v>0</v>
      </c>
      <c r="J1534">
        <v>9.3690699609257493</v>
      </c>
      <c r="K1534">
        <v>7.3592043484389098</v>
      </c>
      <c r="L1534">
        <v>7.6987860989494603</v>
      </c>
      <c r="M1534">
        <v>7.0984548374565497</v>
      </c>
      <c r="N1534">
        <v>0</v>
      </c>
      <c r="O1534">
        <v>0</v>
      </c>
      <c r="P1534">
        <v>0</v>
      </c>
      <c r="Q1534">
        <v>0</v>
      </c>
      <c r="R1534">
        <v>0</v>
      </c>
      <c r="S1534">
        <v>0</v>
      </c>
      <c r="T1534">
        <v>176</v>
      </c>
      <c r="U1534">
        <v>94</v>
      </c>
      <c r="V1534">
        <v>226.84191383477699</v>
      </c>
      <c r="W1534">
        <v>50.400002956322403</v>
      </c>
      <c r="X1534">
        <v>96.382431140752999</v>
      </c>
      <c r="Y1534">
        <v>250.31625494638601</v>
      </c>
      <c r="Z1534">
        <v>2.1289069182816398</v>
      </c>
      <c r="AA1534" t="str">
        <f>IF(Table1[[#This Row],[MMSE]]&lt;10, "Severe", IF(AND(Table1[[#This Row],[MMSE]]&gt;10,Table1[[#This Row],[MMSE]]&lt;21),"Moderate",IF(AND(Table1[[#This Row],[MMSE]]&gt;=21,Table1[[#This Row],[MMSE]]&lt;25),"Mild","Normal")))</f>
        <v>Severe</v>
      </c>
      <c r="AB1534">
        <v>8.0839449054710606</v>
      </c>
      <c r="AC1534">
        <v>0</v>
      </c>
      <c r="AD1534">
        <v>0</v>
      </c>
      <c r="AE1534">
        <v>7.91436100378254</v>
      </c>
      <c r="AF1534">
        <v>0</v>
      </c>
      <c r="AG1534">
        <v>0</v>
      </c>
      <c r="AH1534">
        <v>0</v>
      </c>
      <c r="AI1534">
        <v>0</v>
      </c>
      <c r="AJ1534">
        <v>0</v>
      </c>
      <c r="AK1534">
        <v>0</v>
      </c>
      <c r="AL1534" t="s">
        <v>35</v>
      </c>
    </row>
    <row r="1535" spans="1:38" hidden="1" x14ac:dyDescent="0.2">
      <c r="A1535">
        <v>6284</v>
      </c>
      <c r="B1535">
        <v>68</v>
      </c>
      <c r="C1535" t="str">
        <f>QUOTIENT(Table1[[#This Row],[Age]],10)*10&amp;"-"&amp;(QUOTIENT(Table1[[#This Row],[Age]],10)*10)+9</f>
        <v>60-69</v>
      </c>
      <c r="D1535">
        <v>0</v>
      </c>
      <c r="E1535">
        <v>1</v>
      </c>
      <c r="F1535">
        <v>1</v>
      </c>
      <c r="G1535" s="3">
        <v>15.813649673182899</v>
      </c>
      <c r="H1535" s="3" t="str">
        <f>IF(Table1[[#This Row],[BMI]]&lt;18.5,"Underweight",IF(AND(Table1[[#This Row],[BMI]]&gt;=18.5,Table1[[#This Row],[BMI]]&lt;25),"Normal Weight",IF(AND(Table1[[#This Row],[BMI]]&gt;=25,Table1[[#This Row],[BMI]]&lt;30),"Overweight","Obesity")))</f>
        <v>Underweight</v>
      </c>
      <c r="I1535">
        <v>0</v>
      </c>
      <c r="J1535">
        <v>7.1242766195952001</v>
      </c>
      <c r="K1535">
        <v>1.5400487804024801</v>
      </c>
      <c r="L1535">
        <v>9.3349374036912298</v>
      </c>
      <c r="M1535">
        <v>6.92082651731869</v>
      </c>
      <c r="N1535">
        <v>1</v>
      </c>
      <c r="O1535">
        <v>0</v>
      </c>
      <c r="P1535">
        <v>0</v>
      </c>
      <c r="Q1535">
        <v>0</v>
      </c>
      <c r="R1535">
        <v>0</v>
      </c>
      <c r="S1535">
        <v>0</v>
      </c>
      <c r="T1535">
        <v>169</v>
      </c>
      <c r="U1535">
        <v>105</v>
      </c>
      <c r="V1535">
        <v>165.564561167655</v>
      </c>
      <c r="W1535">
        <v>73.376069152571006</v>
      </c>
      <c r="X1535">
        <v>87.663179414262501</v>
      </c>
      <c r="Y1535">
        <v>195.10288691652099</v>
      </c>
      <c r="Z1535">
        <v>7.4428369472069198</v>
      </c>
      <c r="AA1535" t="str">
        <f>IF(Table1[[#This Row],[MMSE]]&lt;10, "Severe", IF(AND(Table1[[#This Row],[MMSE]]&gt;10,Table1[[#This Row],[MMSE]]&lt;21),"Moderate",IF(AND(Table1[[#This Row],[MMSE]]&gt;=21,Table1[[#This Row],[MMSE]]&lt;25),"Mild","Normal")))</f>
        <v>Severe</v>
      </c>
      <c r="AB1535">
        <v>2.0027636452350199</v>
      </c>
      <c r="AC1535">
        <v>0</v>
      </c>
      <c r="AD1535">
        <v>0</v>
      </c>
      <c r="AE1535">
        <v>8.9675485347440205</v>
      </c>
      <c r="AF1535">
        <v>0</v>
      </c>
      <c r="AG1535">
        <v>0</v>
      </c>
      <c r="AH1535">
        <v>0</v>
      </c>
      <c r="AI1535">
        <v>0</v>
      </c>
      <c r="AJ1535">
        <v>0</v>
      </c>
      <c r="AK1535">
        <v>0</v>
      </c>
      <c r="AL1535" t="s">
        <v>35</v>
      </c>
    </row>
    <row r="1536" spans="1:38" x14ac:dyDescent="0.2">
      <c r="A1536">
        <v>6285</v>
      </c>
      <c r="B1536">
        <v>63</v>
      </c>
      <c r="C1536" t="str">
        <f>QUOTIENT(Table1[[#This Row],[Age]],10)*10&amp;"-"&amp;(QUOTIENT(Table1[[#This Row],[Age]],10)*10)+9</f>
        <v>60-69</v>
      </c>
      <c r="D1536">
        <v>0</v>
      </c>
      <c r="E1536">
        <v>1</v>
      </c>
      <c r="F1536">
        <v>3</v>
      </c>
      <c r="G1536" s="3">
        <v>37.811268954061497</v>
      </c>
      <c r="H1536" s="3" t="str">
        <f>IF(Table1[[#This Row],[BMI]]&lt;18.5,"Underweight",IF(AND(Table1[[#This Row],[BMI]]&gt;=18.5,Table1[[#This Row],[BMI]]&lt;25),"Normal Weight",IF(AND(Table1[[#This Row],[BMI]]&gt;=25,Table1[[#This Row],[BMI]]&lt;30),"Overweight","Obesity")))</f>
        <v>Obesity</v>
      </c>
      <c r="I1536">
        <v>1</v>
      </c>
      <c r="J1536">
        <v>16.7570900197484</v>
      </c>
      <c r="K1536">
        <v>2.42627506253001</v>
      </c>
      <c r="L1536">
        <v>2.8331512325397199</v>
      </c>
      <c r="M1536">
        <v>7.4612164228393896</v>
      </c>
      <c r="N1536">
        <v>0</v>
      </c>
      <c r="O1536">
        <v>0</v>
      </c>
      <c r="P1536">
        <v>0</v>
      </c>
      <c r="Q1536">
        <v>0</v>
      </c>
      <c r="R1536">
        <v>0</v>
      </c>
      <c r="S1536">
        <v>0</v>
      </c>
      <c r="T1536">
        <v>144</v>
      </c>
      <c r="U1536">
        <v>86</v>
      </c>
      <c r="V1536">
        <v>271.06331717314498</v>
      </c>
      <c r="W1536">
        <v>65.246833773738999</v>
      </c>
      <c r="X1536">
        <v>82.205081438803006</v>
      </c>
      <c r="Y1536">
        <v>245.12614406593701</v>
      </c>
      <c r="Z1536">
        <v>19.178858386526301</v>
      </c>
      <c r="AA1536" t="str">
        <f>IF(Table1[[#This Row],[MMSE]]&lt;10, "Severe", IF(AND(Table1[[#This Row],[MMSE]]&gt;10,Table1[[#This Row],[MMSE]]&lt;21),"Moderate",IF(AND(Table1[[#This Row],[MMSE]]&gt;=21,Table1[[#This Row],[MMSE]]&lt;25),"Mild","Normal")))</f>
        <v>Moderate</v>
      </c>
      <c r="AB1536">
        <v>7.8162972996132396</v>
      </c>
      <c r="AC1536">
        <v>0</v>
      </c>
      <c r="AD1536">
        <v>0</v>
      </c>
      <c r="AE1536">
        <v>9.3011960242082807</v>
      </c>
      <c r="AF1536">
        <v>0</v>
      </c>
      <c r="AG1536">
        <v>0</v>
      </c>
      <c r="AH1536">
        <v>0</v>
      </c>
      <c r="AI1536">
        <v>0</v>
      </c>
      <c r="AJ1536">
        <v>1</v>
      </c>
      <c r="AK1536">
        <v>0</v>
      </c>
      <c r="AL1536" t="s">
        <v>35</v>
      </c>
    </row>
    <row r="1537" spans="1:38" x14ac:dyDescent="0.2">
      <c r="A1537">
        <v>6286</v>
      </c>
      <c r="B1537">
        <v>64</v>
      </c>
      <c r="C1537" t="str">
        <f>QUOTIENT(Table1[[#This Row],[Age]],10)*10&amp;"-"&amp;(QUOTIENT(Table1[[#This Row],[Age]],10)*10)+9</f>
        <v>60-69</v>
      </c>
      <c r="D1537">
        <v>0</v>
      </c>
      <c r="E1537">
        <v>1</v>
      </c>
      <c r="F1537">
        <v>2</v>
      </c>
      <c r="G1537" s="3">
        <v>36.841149209704199</v>
      </c>
      <c r="H1537" s="3" t="str">
        <f>IF(Table1[[#This Row],[BMI]]&lt;18.5,"Underweight",IF(AND(Table1[[#This Row],[BMI]]&gt;=18.5,Table1[[#This Row],[BMI]]&lt;25),"Normal Weight",IF(AND(Table1[[#This Row],[BMI]]&gt;=25,Table1[[#This Row],[BMI]]&lt;30),"Overweight","Obesity")))</f>
        <v>Obesity</v>
      </c>
      <c r="I1537">
        <v>0</v>
      </c>
      <c r="J1537">
        <v>14.1284497848212</v>
      </c>
      <c r="K1537">
        <v>8.3882060252587305</v>
      </c>
      <c r="L1537">
        <v>8.0615077091419298</v>
      </c>
      <c r="M1537">
        <v>4.0452311890998596</v>
      </c>
      <c r="N1537">
        <v>0</v>
      </c>
      <c r="O1537">
        <v>0</v>
      </c>
      <c r="P1537">
        <v>0</v>
      </c>
      <c r="Q1537">
        <v>0</v>
      </c>
      <c r="R1537">
        <v>0</v>
      </c>
      <c r="S1537">
        <v>0</v>
      </c>
      <c r="T1537">
        <v>174</v>
      </c>
      <c r="U1537">
        <v>67</v>
      </c>
      <c r="V1537">
        <v>157.116216379034</v>
      </c>
      <c r="W1537">
        <v>177.89243015066199</v>
      </c>
      <c r="X1537">
        <v>21.542316632228399</v>
      </c>
      <c r="Y1537">
        <v>242.94980734720099</v>
      </c>
      <c r="Z1537">
        <v>11.3976570982295</v>
      </c>
      <c r="AA1537" t="str">
        <f>IF(Table1[[#This Row],[MMSE]]&lt;10, "Severe", IF(AND(Table1[[#This Row],[MMSE]]&gt;10,Table1[[#This Row],[MMSE]]&lt;21),"Moderate",IF(AND(Table1[[#This Row],[MMSE]]&gt;=21,Table1[[#This Row],[MMSE]]&lt;25),"Mild","Normal")))</f>
        <v>Moderate</v>
      </c>
      <c r="AB1537">
        <v>0.62402516385456497</v>
      </c>
      <c r="AC1537">
        <v>0</v>
      </c>
      <c r="AD1537">
        <v>0</v>
      </c>
      <c r="AE1537">
        <v>9.3339132029674303</v>
      </c>
      <c r="AF1537">
        <v>1</v>
      </c>
      <c r="AG1537">
        <v>0</v>
      </c>
      <c r="AH1537">
        <v>0</v>
      </c>
      <c r="AI1537">
        <v>0</v>
      </c>
      <c r="AJ1537">
        <v>1</v>
      </c>
      <c r="AK1537">
        <v>0</v>
      </c>
      <c r="AL1537" t="s">
        <v>35</v>
      </c>
    </row>
    <row r="1538" spans="1:38" hidden="1" x14ac:dyDescent="0.2">
      <c r="A1538">
        <v>6287</v>
      </c>
      <c r="B1538">
        <v>67</v>
      </c>
      <c r="C1538" t="str">
        <f>QUOTIENT(Table1[[#This Row],[Age]],10)*10&amp;"-"&amp;(QUOTIENT(Table1[[#This Row],[Age]],10)*10)+9</f>
        <v>60-69</v>
      </c>
      <c r="D1538">
        <v>1</v>
      </c>
      <c r="E1538">
        <v>0</v>
      </c>
      <c r="F1538">
        <v>1</v>
      </c>
      <c r="G1538" s="3">
        <v>29.0423783387699</v>
      </c>
      <c r="H1538" s="3" t="str">
        <f>IF(Table1[[#This Row],[BMI]]&lt;18.5,"Underweight",IF(AND(Table1[[#This Row],[BMI]]&gt;=18.5,Table1[[#This Row],[BMI]]&lt;25),"Normal Weight",IF(AND(Table1[[#This Row],[BMI]]&gt;=25,Table1[[#This Row],[BMI]]&lt;30),"Overweight","Obesity")))</f>
        <v>Overweight</v>
      </c>
      <c r="I1538">
        <v>0</v>
      </c>
      <c r="J1538">
        <v>19.181443541411902</v>
      </c>
      <c r="K1538">
        <v>4.2722313528547797</v>
      </c>
      <c r="L1538">
        <v>1.02458986204812</v>
      </c>
      <c r="M1538">
        <v>6.7153172549540603</v>
      </c>
      <c r="N1538">
        <v>0</v>
      </c>
      <c r="O1538">
        <v>0</v>
      </c>
      <c r="P1538">
        <v>1</v>
      </c>
      <c r="Q1538">
        <v>1</v>
      </c>
      <c r="R1538">
        <v>0</v>
      </c>
      <c r="S1538">
        <v>0</v>
      </c>
      <c r="T1538">
        <v>109</v>
      </c>
      <c r="U1538">
        <v>73</v>
      </c>
      <c r="V1538">
        <v>242.61657148193299</v>
      </c>
      <c r="W1538">
        <v>82.530212458169004</v>
      </c>
      <c r="X1538">
        <v>54.251814651934701</v>
      </c>
      <c r="Y1538">
        <v>229.94622100441799</v>
      </c>
      <c r="Z1538">
        <v>25.534010270187299</v>
      </c>
      <c r="AA1538" t="str">
        <f>IF(Table1[[#This Row],[MMSE]]&lt;10, "Severe", IF(AND(Table1[[#This Row],[MMSE]]&gt;10,Table1[[#This Row],[MMSE]]&lt;21),"Moderate",IF(AND(Table1[[#This Row],[MMSE]]&gt;=21,Table1[[#This Row],[MMSE]]&lt;25),"Mild","Normal")))</f>
        <v>Normal</v>
      </c>
      <c r="AB1538">
        <v>0.22354431144443901</v>
      </c>
      <c r="AC1538">
        <v>0</v>
      </c>
      <c r="AD1538">
        <v>0</v>
      </c>
      <c r="AE1538">
        <v>8.1745142615917494</v>
      </c>
      <c r="AF1538">
        <v>0</v>
      </c>
      <c r="AG1538">
        <v>0</v>
      </c>
      <c r="AH1538">
        <v>0</v>
      </c>
      <c r="AI1538">
        <v>1</v>
      </c>
      <c r="AJ1538">
        <v>0</v>
      </c>
      <c r="AK1538">
        <v>0</v>
      </c>
      <c r="AL1538" t="s">
        <v>35</v>
      </c>
    </row>
    <row r="1539" spans="1:38" x14ac:dyDescent="0.2">
      <c r="A1539">
        <v>6288</v>
      </c>
      <c r="B1539">
        <v>71</v>
      </c>
      <c r="C1539" t="str">
        <f>QUOTIENT(Table1[[#This Row],[Age]],10)*10&amp;"-"&amp;(QUOTIENT(Table1[[#This Row],[Age]],10)*10)+9</f>
        <v>70-79</v>
      </c>
      <c r="D1539">
        <v>0</v>
      </c>
      <c r="E1539">
        <v>3</v>
      </c>
      <c r="F1539">
        <v>2</v>
      </c>
      <c r="G1539" s="3">
        <v>25.005861374758101</v>
      </c>
      <c r="H1539" s="3" t="str">
        <f>IF(Table1[[#This Row],[BMI]]&lt;18.5,"Underweight",IF(AND(Table1[[#This Row],[BMI]]&gt;=18.5,Table1[[#This Row],[BMI]]&lt;25),"Normal Weight",IF(AND(Table1[[#This Row],[BMI]]&gt;=25,Table1[[#This Row],[BMI]]&lt;30),"Overweight","Obesity")))</f>
        <v>Overweight</v>
      </c>
      <c r="I1539">
        <v>0</v>
      </c>
      <c r="J1539">
        <v>6.9284148905942997</v>
      </c>
      <c r="K1539">
        <v>8.8566214633610301</v>
      </c>
      <c r="L1539">
        <v>3.37485224808457</v>
      </c>
      <c r="M1539">
        <v>9.4633345777156599</v>
      </c>
      <c r="N1539">
        <v>0</v>
      </c>
      <c r="O1539">
        <v>0</v>
      </c>
      <c r="P1539">
        <v>0</v>
      </c>
      <c r="Q1539">
        <v>0</v>
      </c>
      <c r="R1539">
        <v>0</v>
      </c>
      <c r="S1539">
        <v>0</v>
      </c>
      <c r="T1539">
        <v>112</v>
      </c>
      <c r="U1539">
        <v>114</v>
      </c>
      <c r="V1539">
        <v>272.65615207450998</v>
      </c>
      <c r="W1539">
        <v>112.275115040301</v>
      </c>
      <c r="X1539">
        <v>49.709927522619601</v>
      </c>
      <c r="Y1539">
        <v>359.881768696579</v>
      </c>
      <c r="Z1539">
        <v>14.168905414698999</v>
      </c>
      <c r="AA1539" t="str">
        <f>IF(Table1[[#This Row],[MMSE]]&lt;10, "Severe", IF(AND(Table1[[#This Row],[MMSE]]&gt;10,Table1[[#This Row],[MMSE]]&lt;21),"Moderate",IF(AND(Table1[[#This Row],[MMSE]]&gt;=21,Table1[[#This Row],[MMSE]]&lt;25),"Mild","Normal")))</f>
        <v>Moderate</v>
      </c>
      <c r="AB1539">
        <v>0.44206550327331601</v>
      </c>
      <c r="AC1539">
        <v>0</v>
      </c>
      <c r="AD1539">
        <v>0</v>
      </c>
      <c r="AE1539">
        <v>7.7656021331747001</v>
      </c>
      <c r="AF1539">
        <v>0</v>
      </c>
      <c r="AG1539">
        <v>0</v>
      </c>
      <c r="AH1539">
        <v>0</v>
      </c>
      <c r="AI1539">
        <v>0</v>
      </c>
      <c r="AJ1539">
        <v>0</v>
      </c>
      <c r="AK1539">
        <v>0</v>
      </c>
      <c r="AL1539" t="s">
        <v>35</v>
      </c>
    </row>
    <row r="1540" spans="1:38" hidden="1" x14ac:dyDescent="0.2">
      <c r="A1540">
        <v>6289</v>
      </c>
      <c r="B1540">
        <v>82</v>
      </c>
      <c r="C1540" t="str">
        <f>QUOTIENT(Table1[[#This Row],[Age]],10)*10&amp;"-"&amp;(QUOTIENT(Table1[[#This Row],[Age]],10)*10)+9</f>
        <v>80-89</v>
      </c>
      <c r="D1540">
        <v>0</v>
      </c>
      <c r="E1540">
        <v>0</v>
      </c>
      <c r="F1540">
        <v>2</v>
      </c>
      <c r="G1540" s="3">
        <v>34.836581609072397</v>
      </c>
      <c r="H1540" s="3" t="str">
        <f>IF(Table1[[#This Row],[BMI]]&lt;18.5,"Underweight",IF(AND(Table1[[#This Row],[BMI]]&gt;=18.5,Table1[[#This Row],[BMI]]&lt;25),"Normal Weight",IF(AND(Table1[[#This Row],[BMI]]&gt;=25,Table1[[#This Row],[BMI]]&lt;30),"Overweight","Obesity")))</f>
        <v>Obesity</v>
      </c>
      <c r="I1540">
        <v>0</v>
      </c>
      <c r="J1540">
        <v>18.798269785119398</v>
      </c>
      <c r="K1540">
        <v>7.2955565899162798</v>
      </c>
      <c r="L1540">
        <v>5.4099490815883504</v>
      </c>
      <c r="M1540">
        <v>6.6505015137012302</v>
      </c>
      <c r="N1540">
        <v>1</v>
      </c>
      <c r="O1540">
        <v>0</v>
      </c>
      <c r="P1540">
        <v>0</v>
      </c>
      <c r="Q1540">
        <v>1</v>
      </c>
      <c r="R1540">
        <v>0</v>
      </c>
      <c r="S1540">
        <v>0</v>
      </c>
      <c r="T1540">
        <v>157</v>
      </c>
      <c r="U1540">
        <v>89</v>
      </c>
      <c r="V1540">
        <v>168.91401516445401</v>
      </c>
      <c r="W1540">
        <v>106.740404824271</v>
      </c>
      <c r="X1540">
        <v>68.756852759434494</v>
      </c>
      <c r="Y1540">
        <v>247.45688471103199</v>
      </c>
      <c r="Z1540">
        <v>0.60157246136238696</v>
      </c>
      <c r="AA1540" t="str">
        <f>IF(Table1[[#This Row],[MMSE]]&lt;10, "Severe", IF(AND(Table1[[#This Row],[MMSE]]&gt;10,Table1[[#This Row],[MMSE]]&lt;21),"Moderate",IF(AND(Table1[[#This Row],[MMSE]]&gt;=21,Table1[[#This Row],[MMSE]]&lt;25),"Mild","Normal")))</f>
        <v>Severe</v>
      </c>
      <c r="AB1540">
        <v>8.8085675535989392</v>
      </c>
      <c r="AC1540">
        <v>0</v>
      </c>
      <c r="AD1540">
        <v>0</v>
      </c>
      <c r="AE1540">
        <v>4.9332233280137396</v>
      </c>
      <c r="AF1540">
        <v>0</v>
      </c>
      <c r="AG1540">
        <v>0</v>
      </c>
      <c r="AH1540">
        <v>0</v>
      </c>
      <c r="AI1540">
        <v>0</v>
      </c>
      <c r="AJ1540">
        <v>0</v>
      </c>
      <c r="AK1540">
        <v>0</v>
      </c>
      <c r="AL1540" t="s">
        <v>35</v>
      </c>
    </row>
    <row r="1541" spans="1:38" x14ac:dyDescent="0.2">
      <c r="A1541">
        <v>6290</v>
      </c>
      <c r="B1541">
        <v>86</v>
      </c>
      <c r="C1541" t="str">
        <f>QUOTIENT(Table1[[#This Row],[Age]],10)*10&amp;"-"&amp;(QUOTIENT(Table1[[#This Row],[Age]],10)*10)+9</f>
        <v>80-89</v>
      </c>
      <c r="D1541">
        <v>0</v>
      </c>
      <c r="E1541">
        <v>1</v>
      </c>
      <c r="F1541">
        <v>1</v>
      </c>
      <c r="G1541" s="3">
        <v>24.265993265741599</v>
      </c>
      <c r="H1541" s="3" t="str">
        <f>IF(Table1[[#This Row],[BMI]]&lt;18.5,"Underweight",IF(AND(Table1[[#This Row],[BMI]]&gt;=18.5,Table1[[#This Row],[BMI]]&lt;25),"Normal Weight",IF(AND(Table1[[#This Row],[BMI]]&gt;=25,Table1[[#This Row],[BMI]]&lt;30),"Overweight","Obesity")))</f>
        <v>Normal Weight</v>
      </c>
      <c r="I1541">
        <v>0</v>
      </c>
      <c r="J1541">
        <v>16.030430202294902</v>
      </c>
      <c r="K1541">
        <v>5.9024729257952497</v>
      </c>
      <c r="L1541">
        <v>6.9892284794642796</v>
      </c>
      <c r="M1541">
        <v>6.1433580050024297</v>
      </c>
      <c r="N1541">
        <v>0</v>
      </c>
      <c r="O1541">
        <v>0</v>
      </c>
      <c r="P1541">
        <v>0</v>
      </c>
      <c r="Q1541">
        <v>0</v>
      </c>
      <c r="R1541">
        <v>0</v>
      </c>
      <c r="S1541">
        <v>0</v>
      </c>
      <c r="T1541">
        <v>106</v>
      </c>
      <c r="U1541">
        <v>75</v>
      </c>
      <c r="V1541">
        <v>210.767698211187</v>
      </c>
      <c r="W1541">
        <v>186.93848662219699</v>
      </c>
      <c r="X1541">
        <v>20.792425164225801</v>
      </c>
      <c r="Y1541">
        <v>55.096058512285403</v>
      </c>
      <c r="Z1541">
        <v>19.6760561008909</v>
      </c>
      <c r="AA1541" t="str">
        <f>IF(Table1[[#This Row],[MMSE]]&lt;10, "Severe", IF(AND(Table1[[#This Row],[MMSE]]&gt;10,Table1[[#This Row],[MMSE]]&lt;21),"Moderate",IF(AND(Table1[[#This Row],[MMSE]]&gt;=21,Table1[[#This Row],[MMSE]]&lt;25),"Mild","Normal")))</f>
        <v>Moderate</v>
      </c>
      <c r="AB1541">
        <v>5.8802000655472098</v>
      </c>
      <c r="AC1541">
        <v>0</v>
      </c>
      <c r="AD1541">
        <v>0</v>
      </c>
      <c r="AE1541">
        <v>0.20780998121977501</v>
      </c>
      <c r="AF1541">
        <v>1</v>
      </c>
      <c r="AG1541">
        <v>0</v>
      </c>
      <c r="AH1541">
        <v>1</v>
      </c>
      <c r="AI1541">
        <v>0</v>
      </c>
      <c r="AJ1541">
        <v>0</v>
      </c>
      <c r="AK1541">
        <v>0</v>
      </c>
      <c r="AL1541" t="s">
        <v>35</v>
      </c>
    </row>
    <row r="1542" spans="1:38" hidden="1" x14ac:dyDescent="0.2">
      <c r="A1542">
        <v>6291</v>
      </c>
      <c r="B1542">
        <v>78</v>
      </c>
      <c r="C1542" t="str">
        <f>QUOTIENT(Table1[[#This Row],[Age]],10)*10&amp;"-"&amp;(QUOTIENT(Table1[[#This Row],[Age]],10)*10)+9</f>
        <v>70-79</v>
      </c>
      <c r="D1542">
        <v>1</v>
      </c>
      <c r="E1542">
        <v>0</v>
      </c>
      <c r="F1542">
        <v>1</v>
      </c>
      <c r="G1542" s="3">
        <v>33.515895472757997</v>
      </c>
      <c r="H1542" s="3" t="str">
        <f>IF(Table1[[#This Row],[BMI]]&lt;18.5,"Underweight",IF(AND(Table1[[#This Row],[BMI]]&gt;=18.5,Table1[[#This Row],[BMI]]&lt;25),"Normal Weight",IF(AND(Table1[[#This Row],[BMI]]&gt;=25,Table1[[#This Row],[BMI]]&lt;30),"Overweight","Obesity")))</f>
        <v>Obesity</v>
      </c>
      <c r="I1542">
        <v>1</v>
      </c>
      <c r="J1542">
        <v>17.452868352991999</v>
      </c>
      <c r="K1542">
        <v>3.8207419910868898</v>
      </c>
      <c r="L1542">
        <v>4.2460734303024203</v>
      </c>
      <c r="M1542">
        <v>7.4397939379009896</v>
      </c>
      <c r="N1542">
        <v>1</v>
      </c>
      <c r="O1542">
        <v>0</v>
      </c>
      <c r="P1542">
        <v>0</v>
      </c>
      <c r="Q1542">
        <v>0</v>
      </c>
      <c r="R1542">
        <v>0</v>
      </c>
      <c r="S1542">
        <v>0</v>
      </c>
      <c r="T1542">
        <v>99</v>
      </c>
      <c r="U1542">
        <v>99</v>
      </c>
      <c r="V1542">
        <v>234.19133772001001</v>
      </c>
      <c r="W1542">
        <v>76.549845090329697</v>
      </c>
      <c r="X1542">
        <v>38.370066372474902</v>
      </c>
      <c r="Y1542">
        <v>284.83691507387999</v>
      </c>
      <c r="Z1542">
        <v>5.9266103233057903</v>
      </c>
      <c r="AA1542" t="str">
        <f>IF(Table1[[#This Row],[MMSE]]&lt;10, "Severe", IF(AND(Table1[[#This Row],[MMSE]]&gt;10,Table1[[#This Row],[MMSE]]&lt;21),"Moderate",IF(AND(Table1[[#This Row],[MMSE]]&gt;=21,Table1[[#This Row],[MMSE]]&lt;25),"Mild","Normal")))</f>
        <v>Severe</v>
      </c>
      <c r="AB1542">
        <v>3.7601007945395901</v>
      </c>
      <c r="AC1542">
        <v>0</v>
      </c>
      <c r="AD1542">
        <v>0</v>
      </c>
      <c r="AE1542">
        <v>4.3207772091936301</v>
      </c>
      <c r="AF1542">
        <v>0</v>
      </c>
      <c r="AG1542">
        <v>1</v>
      </c>
      <c r="AH1542">
        <v>0</v>
      </c>
      <c r="AI1542">
        <v>0</v>
      </c>
      <c r="AJ1542">
        <v>0</v>
      </c>
      <c r="AK1542">
        <v>1</v>
      </c>
      <c r="AL1542" t="s">
        <v>35</v>
      </c>
    </row>
    <row r="1543" spans="1:38" hidden="1" x14ac:dyDescent="0.2">
      <c r="A1543">
        <v>6292</v>
      </c>
      <c r="B1543">
        <v>73</v>
      </c>
      <c r="C1543" t="str">
        <f>QUOTIENT(Table1[[#This Row],[Age]],10)*10&amp;"-"&amp;(QUOTIENT(Table1[[#This Row],[Age]],10)*10)+9</f>
        <v>70-79</v>
      </c>
      <c r="D1543">
        <v>1</v>
      </c>
      <c r="E1543">
        <v>0</v>
      </c>
      <c r="F1543">
        <v>1</v>
      </c>
      <c r="G1543" s="3">
        <v>16.4008693016054</v>
      </c>
      <c r="H1543" s="3" t="str">
        <f>IF(Table1[[#This Row],[BMI]]&lt;18.5,"Underweight",IF(AND(Table1[[#This Row],[BMI]]&gt;=18.5,Table1[[#This Row],[BMI]]&lt;25),"Normal Weight",IF(AND(Table1[[#This Row],[BMI]]&gt;=25,Table1[[#This Row],[BMI]]&lt;30),"Overweight","Obesity")))</f>
        <v>Underweight</v>
      </c>
      <c r="I1543">
        <v>1</v>
      </c>
      <c r="J1543">
        <v>0.59760322031872004</v>
      </c>
      <c r="K1543">
        <v>0.287150487646401</v>
      </c>
      <c r="L1543">
        <v>1.7121076084137301</v>
      </c>
      <c r="M1543">
        <v>7.3920143912493099</v>
      </c>
      <c r="N1543">
        <v>0</v>
      </c>
      <c r="O1543">
        <v>1</v>
      </c>
      <c r="P1543">
        <v>0</v>
      </c>
      <c r="Q1543">
        <v>0</v>
      </c>
      <c r="R1543">
        <v>0</v>
      </c>
      <c r="S1543">
        <v>1</v>
      </c>
      <c r="T1543">
        <v>178</v>
      </c>
      <c r="U1543">
        <v>62</v>
      </c>
      <c r="V1543">
        <v>291.02012864409301</v>
      </c>
      <c r="W1543">
        <v>88.626953785399806</v>
      </c>
      <c r="X1543">
        <v>84.823842733796099</v>
      </c>
      <c r="Y1543">
        <v>145.18665244245599</v>
      </c>
      <c r="Z1543">
        <v>8.1707763266498592</v>
      </c>
      <c r="AA1543" t="str">
        <f>IF(Table1[[#This Row],[MMSE]]&lt;10, "Severe", IF(AND(Table1[[#This Row],[MMSE]]&gt;10,Table1[[#This Row],[MMSE]]&lt;21),"Moderate",IF(AND(Table1[[#This Row],[MMSE]]&gt;=21,Table1[[#This Row],[MMSE]]&lt;25),"Mild","Normal")))</f>
        <v>Severe</v>
      </c>
      <c r="AB1543">
        <v>1.2013896683205001</v>
      </c>
      <c r="AC1543">
        <v>0</v>
      </c>
      <c r="AD1543">
        <v>0</v>
      </c>
      <c r="AE1543">
        <v>0.74360418816872997</v>
      </c>
      <c r="AF1543">
        <v>0</v>
      </c>
      <c r="AG1543">
        <v>0</v>
      </c>
      <c r="AH1543">
        <v>0</v>
      </c>
      <c r="AI1543">
        <v>0</v>
      </c>
      <c r="AJ1543">
        <v>0</v>
      </c>
      <c r="AK1543">
        <v>1</v>
      </c>
      <c r="AL1543" t="s">
        <v>35</v>
      </c>
    </row>
    <row r="1544" spans="1:38" hidden="1" x14ac:dyDescent="0.2">
      <c r="A1544">
        <v>6293</v>
      </c>
      <c r="B1544">
        <v>78</v>
      </c>
      <c r="C1544" t="str">
        <f>QUOTIENT(Table1[[#This Row],[Age]],10)*10&amp;"-"&amp;(QUOTIENT(Table1[[#This Row],[Age]],10)*10)+9</f>
        <v>70-79</v>
      </c>
      <c r="D1544">
        <v>0</v>
      </c>
      <c r="E1544">
        <v>0</v>
      </c>
      <c r="F1544">
        <v>1</v>
      </c>
      <c r="G1544" s="3">
        <v>39.837742462819698</v>
      </c>
      <c r="H1544" s="3" t="str">
        <f>IF(Table1[[#This Row],[BMI]]&lt;18.5,"Underweight",IF(AND(Table1[[#This Row],[BMI]]&gt;=18.5,Table1[[#This Row],[BMI]]&lt;25),"Normal Weight",IF(AND(Table1[[#This Row],[BMI]]&gt;=25,Table1[[#This Row],[BMI]]&lt;30),"Overweight","Obesity")))</f>
        <v>Obesity</v>
      </c>
      <c r="I1544">
        <v>0</v>
      </c>
      <c r="J1544">
        <v>3.2242141357135399</v>
      </c>
      <c r="K1544">
        <v>2.4035684380293501</v>
      </c>
      <c r="L1544">
        <v>5.1568143287471804</v>
      </c>
      <c r="M1544">
        <v>5.9407883150690797</v>
      </c>
      <c r="N1544">
        <v>1</v>
      </c>
      <c r="O1544">
        <v>0</v>
      </c>
      <c r="P1544">
        <v>0</v>
      </c>
      <c r="Q1544">
        <v>0</v>
      </c>
      <c r="R1544">
        <v>1</v>
      </c>
      <c r="S1544">
        <v>0</v>
      </c>
      <c r="T1544">
        <v>157</v>
      </c>
      <c r="U1544">
        <v>76</v>
      </c>
      <c r="V1544">
        <v>225.02079695269501</v>
      </c>
      <c r="W1544">
        <v>157.34967900508201</v>
      </c>
      <c r="X1544">
        <v>80.991261116301303</v>
      </c>
      <c r="Y1544">
        <v>307.15502110848797</v>
      </c>
      <c r="Z1544">
        <v>9.6278287468837398</v>
      </c>
      <c r="AA1544" t="str">
        <f>IF(Table1[[#This Row],[MMSE]]&lt;10, "Severe", IF(AND(Table1[[#This Row],[MMSE]]&gt;10,Table1[[#This Row],[MMSE]]&lt;21),"Moderate",IF(AND(Table1[[#This Row],[MMSE]]&gt;=21,Table1[[#This Row],[MMSE]]&lt;25),"Mild","Normal")))</f>
        <v>Severe</v>
      </c>
      <c r="AB1544">
        <v>1.2713246430983201</v>
      </c>
      <c r="AC1544">
        <v>0</v>
      </c>
      <c r="AD1544">
        <v>0</v>
      </c>
      <c r="AE1544">
        <v>5.1791144092255301</v>
      </c>
      <c r="AF1544">
        <v>0</v>
      </c>
      <c r="AG1544">
        <v>0</v>
      </c>
      <c r="AH1544">
        <v>0</v>
      </c>
      <c r="AI1544">
        <v>0</v>
      </c>
      <c r="AJ1544">
        <v>0</v>
      </c>
      <c r="AK1544">
        <v>0</v>
      </c>
      <c r="AL1544" t="s">
        <v>35</v>
      </c>
    </row>
    <row r="1545" spans="1:38" x14ac:dyDescent="0.2">
      <c r="A1545">
        <v>6294</v>
      </c>
      <c r="B1545">
        <v>85</v>
      </c>
      <c r="C1545" t="str">
        <f>QUOTIENT(Table1[[#This Row],[Age]],10)*10&amp;"-"&amp;(QUOTIENT(Table1[[#This Row],[Age]],10)*10)+9</f>
        <v>80-89</v>
      </c>
      <c r="D1545">
        <v>1</v>
      </c>
      <c r="E1545">
        <v>0</v>
      </c>
      <c r="F1545">
        <v>1</v>
      </c>
      <c r="G1545" s="3">
        <v>27.43528370844</v>
      </c>
      <c r="H1545" s="3" t="str">
        <f>IF(Table1[[#This Row],[BMI]]&lt;18.5,"Underweight",IF(AND(Table1[[#This Row],[BMI]]&gt;=18.5,Table1[[#This Row],[BMI]]&lt;25),"Normal Weight",IF(AND(Table1[[#This Row],[BMI]]&gt;=25,Table1[[#This Row],[BMI]]&lt;30),"Overweight","Obesity")))</f>
        <v>Overweight</v>
      </c>
      <c r="I1545">
        <v>0</v>
      </c>
      <c r="J1545">
        <v>13.3105077194001</v>
      </c>
      <c r="K1545">
        <v>1.82086956624119</v>
      </c>
      <c r="L1545">
        <v>3.8268476296111902</v>
      </c>
      <c r="M1545">
        <v>4.2310715442953697</v>
      </c>
      <c r="N1545">
        <v>0</v>
      </c>
      <c r="O1545">
        <v>1</v>
      </c>
      <c r="P1545">
        <v>0</v>
      </c>
      <c r="Q1545">
        <v>0</v>
      </c>
      <c r="R1545">
        <v>0</v>
      </c>
      <c r="S1545">
        <v>0</v>
      </c>
      <c r="T1545">
        <v>101</v>
      </c>
      <c r="U1545">
        <v>68</v>
      </c>
      <c r="V1545">
        <v>159.44762185030501</v>
      </c>
      <c r="W1545">
        <v>192.78168847817199</v>
      </c>
      <c r="X1545">
        <v>70.373646227147802</v>
      </c>
      <c r="Y1545">
        <v>101.055886731889</v>
      </c>
      <c r="Z1545">
        <v>18.995111889076199</v>
      </c>
      <c r="AA1545" t="str">
        <f>IF(Table1[[#This Row],[MMSE]]&lt;10, "Severe", IF(AND(Table1[[#This Row],[MMSE]]&gt;10,Table1[[#This Row],[MMSE]]&lt;21),"Moderate",IF(AND(Table1[[#This Row],[MMSE]]&gt;=21,Table1[[#This Row],[MMSE]]&lt;25),"Mild","Normal")))</f>
        <v>Moderate</v>
      </c>
      <c r="AB1545">
        <v>9.1260934910800398</v>
      </c>
      <c r="AC1545">
        <v>1</v>
      </c>
      <c r="AD1545">
        <v>1</v>
      </c>
      <c r="AE1545">
        <v>3.9640460644638398</v>
      </c>
      <c r="AF1545">
        <v>0</v>
      </c>
      <c r="AG1545">
        <v>0</v>
      </c>
      <c r="AH1545">
        <v>0</v>
      </c>
      <c r="AI1545">
        <v>0</v>
      </c>
      <c r="AJ1545">
        <v>0</v>
      </c>
      <c r="AK1545">
        <v>1</v>
      </c>
      <c r="AL1545" t="s">
        <v>35</v>
      </c>
    </row>
    <row r="1546" spans="1:38" hidden="1" x14ac:dyDescent="0.2">
      <c r="A1546">
        <v>6295</v>
      </c>
      <c r="B1546">
        <v>77</v>
      </c>
      <c r="C1546" t="str">
        <f>QUOTIENT(Table1[[#This Row],[Age]],10)*10&amp;"-"&amp;(QUOTIENT(Table1[[#This Row],[Age]],10)*10)+9</f>
        <v>70-79</v>
      </c>
      <c r="D1546">
        <v>1</v>
      </c>
      <c r="E1546">
        <v>2</v>
      </c>
      <c r="F1546">
        <v>3</v>
      </c>
      <c r="G1546" s="3">
        <v>22.406626672429201</v>
      </c>
      <c r="H1546" s="3" t="str">
        <f>IF(Table1[[#This Row],[BMI]]&lt;18.5,"Underweight",IF(AND(Table1[[#This Row],[BMI]]&gt;=18.5,Table1[[#This Row],[BMI]]&lt;25),"Normal Weight",IF(AND(Table1[[#This Row],[BMI]]&gt;=25,Table1[[#This Row],[BMI]]&lt;30),"Overweight","Obesity")))</f>
        <v>Normal Weight</v>
      </c>
      <c r="I1546">
        <v>0</v>
      </c>
      <c r="J1546">
        <v>10.4930259240924</v>
      </c>
      <c r="K1546">
        <v>2.5841009559411301</v>
      </c>
      <c r="L1546">
        <v>3.9488207326919502</v>
      </c>
      <c r="M1546">
        <v>4.9271951666484801</v>
      </c>
      <c r="N1546">
        <v>0</v>
      </c>
      <c r="O1546">
        <v>0</v>
      </c>
      <c r="P1546">
        <v>0</v>
      </c>
      <c r="Q1546">
        <v>1</v>
      </c>
      <c r="R1546">
        <v>0</v>
      </c>
      <c r="S1546">
        <v>1</v>
      </c>
      <c r="T1546">
        <v>132</v>
      </c>
      <c r="U1546">
        <v>64</v>
      </c>
      <c r="V1546">
        <v>297.863760030614</v>
      </c>
      <c r="W1546">
        <v>193.43526124344001</v>
      </c>
      <c r="X1546">
        <v>50.426751288506097</v>
      </c>
      <c r="Y1546">
        <v>201.65652373592701</v>
      </c>
      <c r="Z1546">
        <v>2.0825337577342502</v>
      </c>
      <c r="AA1546" t="str">
        <f>IF(Table1[[#This Row],[MMSE]]&lt;10, "Severe", IF(AND(Table1[[#This Row],[MMSE]]&gt;10,Table1[[#This Row],[MMSE]]&lt;21),"Moderate",IF(AND(Table1[[#This Row],[MMSE]]&gt;=21,Table1[[#This Row],[MMSE]]&lt;25),"Mild","Normal")))</f>
        <v>Severe</v>
      </c>
      <c r="AB1546">
        <v>1.3373740473808999</v>
      </c>
      <c r="AC1546">
        <v>1</v>
      </c>
      <c r="AD1546">
        <v>0</v>
      </c>
      <c r="AE1546">
        <v>7.6671123533417802</v>
      </c>
      <c r="AF1546">
        <v>0</v>
      </c>
      <c r="AG1546">
        <v>1</v>
      </c>
      <c r="AH1546">
        <v>0</v>
      </c>
      <c r="AI1546">
        <v>0</v>
      </c>
      <c r="AJ1546">
        <v>0</v>
      </c>
      <c r="AK1546">
        <v>1</v>
      </c>
      <c r="AL1546" t="s">
        <v>35</v>
      </c>
    </row>
    <row r="1547" spans="1:38" hidden="1" x14ac:dyDescent="0.2">
      <c r="A1547">
        <v>6296</v>
      </c>
      <c r="B1547">
        <v>69</v>
      </c>
      <c r="C1547" t="str">
        <f>QUOTIENT(Table1[[#This Row],[Age]],10)*10&amp;"-"&amp;(QUOTIENT(Table1[[#This Row],[Age]],10)*10)+9</f>
        <v>60-69</v>
      </c>
      <c r="D1547">
        <v>0</v>
      </c>
      <c r="E1547">
        <v>0</v>
      </c>
      <c r="F1547">
        <v>1</v>
      </c>
      <c r="G1547" s="3">
        <v>21.206010104156501</v>
      </c>
      <c r="H1547" s="3" t="str">
        <f>IF(Table1[[#This Row],[BMI]]&lt;18.5,"Underweight",IF(AND(Table1[[#This Row],[BMI]]&gt;=18.5,Table1[[#This Row],[BMI]]&lt;25),"Normal Weight",IF(AND(Table1[[#This Row],[BMI]]&gt;=25,Table1[[#This Row],[BMI]]&lt;30),"Overweight","Obesity")))</f>
        <v>Normal Weight</v>
      </c>
      <c r="I1547">
        <v>0</v>
      </c>
      <c r="J1547">
        <v>18.184286215918998</v>
      </c>
      <c r="K1547">
        <v>3.8767007868161301</v>
      </c>
      <c r="L1547">
        <v>0.31735872749002197</v>
      </c>
      <c r="M1547">
        <v>6.9562660447817999</v>
      </c>
      <c r="N1547">
        <v>0</v>
      </c>
      <c r="O1547">
        <v>1</v>
      </c>
      <c r="P1547">
        <v>0</v>
      </c>
      <c r="Q1547">
        <v>0</v>
      </c>
      <c r="R1547">
        <v>0</v>
      </c>
      <c r="S1547">
        <v>0</v>
      </c>
      <c r="T1547">
        <v>158</v>
      </c>
      <c r="U1547">
        <v>119</v>
      </c>
      <c r="V1547">
        <v>241.42909017391901</v>
      </c>
      <c r="W1547">
        <v>84.656918628652306</v>
      </c>
      <c r="X1547">
        <v>79.551659583136001</v>
      </c>
      <c r="Y1547">
        <v>280.87896955971303</v>
      </c>
      <c r="Z1547">
        <v>6.7823299768496499</v>
      </c>
      <c r="AA1547" t="str">
        <f>IF(Table1[[#This Row],[MMSE]]&lt;10, "Severe", IF(AND(Table1[[#This Row],[MMSE]]&gt;10,Table1[[#This Row],[MMSE]]&lt;21),"Moderate",IF(AND(Table1[[#This Row],[MMSE]]&gt;=21,Table1[[#This Row],[MMSE]]&lt;25),"Mild","Normal")))</f>
        <v>Severe</v>
      </c>
      <c r="AB1547">
        <v>4.01633458564074</v>
      </c>
      <c r="AC1547">
        <v>0</v>
      </c>
      <c r="AD1547">
        <v>1</v>
      </c>
      <c r="AE1547">
        <v>1.84576788513846</v>
      </c>
      <c r="AF1547">
        <v>0</v>
      </c>
      <c r="AG1547">
        <v>0</v>
      </c>
      <c r="AH1547">
        <v>0</v>
      </c>
      <c r="AI1547">
        <v>0</v>
      </c>
      <c r="AJ1547">
        <v>0</v>
      </c>
      <c r="AK1547">
        <v>1</v>
      </c>
      <c r="AL1547" t="s">
        <v>35</v>
      </c>
    </row>
    <row r="1548" spans="1:38" hidden="1" x14ac:dyDescent="0.2">
      <c r="A1548">
        <v>6297</v>
      </c>
      <c r="B1548">
        <v>76</v>
      </c>
      <c r="C1548" t="str">
        <f>QUOTIENT(Table1[[#This Row],[Age]],10)*10&amp;"-"&amp;(QUOTIENT(Table1[[#This Row],[Age]],10)*10)+9</f>
        <v>70-79</v>
      </c>
      <c r="D1548">
        <v>1</v>
      </c>
      <c r="E1548">
        <v>0</v>
      </c>
      <c r="F1548">
        <v>0</v>
      </c>
      <c r="G1548" s="3">
        <v>23.722429138658701</v>
      </c>
      <c r="H1548" s="3" t="str">
        <f>IF(Table1[[#This Row],[BMI]]&lt;18.5,"Underweight",IF(AND(Table1[[#This Row],[BMI]]&gt;=18.5,Table1[[#This Row],[BMI]]&lt;25),"Normal Weight",IF(AND(Table1[[#This Row],[BMI]]&gt;=25,Table1[[#This Row],[BMI]]&lt;30),"Overweight","Obesity")))</f>
        <v>Normal Weight</v>
      </c>
      <c r="I1548">
        <v>1</v>
      </c>
      <c r="J1548">
        <v>10.7163381513478</v>
      </c>
      <c r="K1548">
        <v>3.6380570728346102</v>
      </c>
      <c r="L1548">
        <v>2.2383548824859898</v>
      </c>
      <c r="M1548">
        <v>8.0439934512598796</v>
      </c>
      <c r="N1548">
        <v>0</v>
      </c>
      <c r="O1548">
        <v>0</v>
      </c>
      <c r="P1548">
        <v>0</v>
      </c>
      <c r="Q1548">
        <v>0</v>
      </c>
      <c r="R1548">
        <v>0</v>
      </c>
      <c r="S1548">
        <v>0</v>
      </c>
      <c r="T1548">
        <v>164</v>
      </c>
      <c r="U1548">
        <v>61</v>
      </c>
      <c r="V1548">
        <v>222.13962738569899</v>
      </c>
      <c r="W1548">
        <v>160.02873049345601</v>
      </c>
      <c r="X1548">
        <v>87.838329583053493</v>
      </c>
      <c r="Y1548">
        <v>370.20597227350402</v>
      </c>
      <c r="Z1548">
        <v>23.7748422696286</v>
      </c>
      <c r="AA1548" t="str">
        <f>IF(Table1[[#This Row],[MMSE]]&lt;10, "Severe", IF(AND(Table1[[#This Row],[MMSE]]&gt;10,Table1[[#This Row],[MMSE]]&lt;21),"Moderate",IF(AND(Table1[[#This Row],[MMSE]]&gt;=21,Table1[[#This Row],[MMSE]]&lt;25),"Mild","Normal")))</f>
        <v>Mild</v>
      </c>
      <c r="AB1548">
        <v>8.7937404569245992</v>
      </c>
      <c r="AC1548">
        <v>0</v>
      </c>
      <c r="AD1548">
        <v>0</v>
      </c>
      <c r="AE1548">
        <v>7.0269433660838798</v>
      </c>
      <c r="AF1548">
        <v>1</v>
      </c>
      <c r="AG1548">
        <v>0</v>
      </c>
      <c r="AH1548">
        <v>0</v>
      </c>
      <c r="AI1548">
        <v>1</v>
      </c>
      <c r="AJ1548">
        <v>0</v>
      </c>
      <c r="AK1548">
        <v>0</v>
      </c>
      <c r="AL1548" t="s">
        <v>35</v>
      </c>
    </row>
    <row r="1549" spans="1:38" hidden="1" x14ac:dyDescent="0.2">
      <c r="A1549">
        <v>6298</v>
      </c>
      <c r="B1549">
        <v>66</v>
      </c>
      <c r="C1549" t="str">
        <f>QUOTIENT(Table1[[#This Row],[Age]],10)*10&amp;"-"&amp;(QUOTIENT(Table1[[#This Row],[Age]],10)*10)+9</f>
        <v>60-69</v>
      </c>
      <c r="D1549">
        <v>0</v>
      </c>
      <c r="E1549">
        <v>2</v>
      </c>
      <c r="F1549">
        <v>3</v>
      </c>
      <c r="G1549" s="3">
        <v>39.539595228879399</v>
      </c>
      <c r="H1549" s="3" t="str">
        <f>IF(Table1[[#This Row],[BMI]]&lt;18.5,"Underweight",IF(AND(Table1[[#This Row],[BMI]]&gt;=18.5,Table1[[#This Row],[BMI]]&lt;25),"Normal Weight",IF(AND(Table1[[#This Row],[BMI]]&gt;=25,Table1[[#This Row],[BMI]]&lt;30),"Overweight","Obesity")))</f>
        <v>Obesity</v>
      </c>
      <c r="I1549">
        <v>0</v>
      </c>
      <c r="J1549">
        <v>2.4811872736185001</v>
      </c>
      <c r="K1549">
        <v>0.41155268352444002</v>
      </c>
      <c r="L1549">
        <v>3.3210768504178398</v>
      </c>
      <c r="M1549">
        <v>8.7678034542129701</v>
      </c>
      <c r="N1549">
        <v>1</v>
      </c>
      <c r="O1549">
        <v>0</v>
      </c>
      <c r="P1549">
        <v>0</v>
      </c>
      <c r="Q1549">
        <v>0</v>
      </c>
      <c r="R1549">
        <v>0</v>
      </c>
      <c r="S1549">
        <v>0</v>
      </c>
      <c r="T1549">
        <v>165</v>
      </c>
      <c r="U1549">
        <v>105</v>
      </c>
      <c r="V1549">
        <v>195.98979301950499</v>
      </c>
      <c r="W1549">
        <v>120.336091283435</v>
      </c>
      <c r="X1549">
        <v>68.302927607171</v>
      </c>
      <c r="Y1549">
        <v>108.257318181698</v>
      </c>
      <c r="Z1549">
        <v>5.8897184967126899</v>
      </c>
      <c r="AA1549" t="str">
        <f>IF(Table1[[#This Row],[MMSE]]&lt;10, "Severe", IF(AND(Table1[[#This Row],[MMSE]]&gt;10,Table1[[#This Row],[MMSE]]&lt;21),"Moderate",IF(AND(Table1[[#This Row],[MMSE]]&gt;=21,Table1[[#This Row],[MMSE]]&lt;25),"Mild","Normal")))</f>
        <v>Severe</v>
      </c>
      <c r="AB1549">
        <v>6.4011550200614398</v>
      </c>
      <c r="AC1549">
        <v>0</v>
      </c>
      <c r="AD1549">
        <v>0</v>
      </c>
      <c r="AE1549">
        <v>5.55976697741007</v>
      </c>
      <c r="AF1549">
        <v>0</v>
      </c>
      <c r="AG1549">
        <v>0</v>
      </c>
      <c r="AH1549">
        <v>0</v>
      </c>
      <c r="AI1549">
        <v>0</v>
      </c>
      <c r="AJ1549">
        <v>0</v>
      </c>
      <c r="AK1549">
        <v>0</v>
      </c>
      <c r="AL1549" t="s">
        <v>35</v>
      </c>
    </row>
    <row r="1550" spans="1:38" hidden="1" x14ac:dyDescent="0.2">
      <c r="A1550">
        <v>6299</v>
      </c>
      <c r="B1550">
        <v>87</v>
      </c>
      <c r="C1550" t="str">
        <f>QUOTIENT(Table1[[#This Row],[Age]],10)*10&amp;"-"&amp;(QUOTIENT(Table1[[#This Row],[Age]],10)*10)+9</f>
        <v>80-89</v>
      </c>
      <c r="D1550">
        <v>0</v>
      </c>
      <c r="E1550">
        <v>0</v>
      </c>
      <c r="F1550">
        <v>1</v>
      </c>
      <c r="G1550" s="3">
        <v>28.099133272314202</v>
      </c>
      <c r="H1550" s="3" t="str">
        <f>IF(Table1[[#This Row],[BMI]]&lt;18.5,"Underweight",IF(AND(Table1[[#This Row],[BMI]]&gt;=18.5,Table1[[#This Row],[BMI]]&lt;25),"Normal Weight",IF(AND(Table1[[#This Row],[BMI]]&gt;=25,Table1[[#This Row],[BMI]]&lt;30),"Overweight","Obesity")))</f>
        <v>Overweight</v>
      </c>
      <c r="I1550">
        <v>0</v>
      </c>
      <c r="J1550">
        <v>11.072677598464001</v>
      </c>
      <c r="K1550">
        <v>8.1111883312626691</v>
      </c>
      <c r="L1550">
        <v>0.66692815688201501</v>
      </c>
      <c r="M1550">
        <v>6.8479199074966601</v>
      </c>
      <c r="N1550">
        <v>0</v>
      </c>
      <c r="O1550">
        <v>0</v>
      </c>
      <c r="P1550">
        <v>0</v>
      </c>
      <c r="Q1550">
        <v>0</v>
      </c>
      <c r="R1550">
        <v>0</v>
      </c>
      <c r="S1550">
        <v>0</v>
      </c>
      <c r="T1550">
        <v>121</v>
      </c>
      <c r="U1550">
        <v>89</v>
      </c>
      <c r="V1550">
        <v>211.86208723802801</v>
      </c>
      <c r="W1550">
        <v>121.94779425832201</v>
      </c>
      <c r="X1550">
        <v>81.578765017993106</v>
      </c>
      <c r="Y1550">
        <v>252.87463101479699</v>
      </c>
      <c r="Z1550">
        <v>8.5277756140174592</v>
      </c>
      <c r="AA1550" t="str">
        <f>IF(Table1[[#This Row],[MMSE]]&lt;10, "Severe", IF(AND(Table1[[#This Row],[MMSE]]&gt;10,Table1[[#This Row],[MMSE]]&lt;21),"Moderate",IF(AND(Table1[[#This Row],[MMSE]]&gt;=21,Table1[[#This Row],[MMSE]]&lt;25),"Mild","Normal")))</f>
        <v>Severe</v>
      </c>
      <c r="AB1550">
        <v>4.3263386498081697</v>
      </c>
      <c r="AC1550">
        <v>0</v>
      </c>
      <c r="AD1550">
        <v>0</v>
      </c>
      <c r="AE1550">
        <v>4.13604964627946</v>
      </c>
      <c r="AF1550">
        <v>0</v>
      </c>
      <c r="AG1550">
        <v>0</v>
      </c>
      <c r="AH1550">
        <v>0</v>
      </c>
      <c r="AI1550">
        <v>0</v>
      </c>
      <c r="AJ1550">
        <v>0</v>
      </c>
      <c r="AK1550">
        <v>1</v>
      </c>
      <c r="AL1550" t="s">
        <v>35</v>
      </c>
    </row>
    <row r="1551" spans="1:38" hidden="1" x14ac:dyDescent="0.2">
      <c r="A1551">
        <v>6300</v>
      </c>
      <c r="B1551">
        <v>65</v>
      </c>
      <c r="C1551" t="str">
        <f>QUOTIENT(Table1[[#This Row],[Age]],10)*10&amp;"-"&amp;(QUOTIENT(Table1[[#This Row],[Age]],10)*10)+9</f>
        <v>60-69</v>
      </c>
      <c r="D1551">
        <v>1</v>
      </c>
      <c r="E1551">
        <v>0</v>
      </c>
      <c r="F1551">
        <v>0</v>
      </c>
      <c r="G1551" s="3">
        <v>35.1418432972769</v>
      </c>
      <c r="H1551" s="3" t="str">
        <f>IF(Table1[[#This Row],[BMI]]&lt;18.5,"Underweight",IF(AND(Table1[[#This Row],[BMI]]&gt;=18.5,Table1[[#This Row],[BMI]]&lt;25),"Normal Weight",IF(AND(Table1[[#This Row],[BMI]]&gt;=25,Table1[[#This Row],[BMI]]&lt;30),"Overweight","Obesity")))</f>
        <v>Obesity</v>
      </c>
      <c r="I1551">
        <v>1</v>
      </c>
      <c r="J1551">
        <v>17.111404225315699</v>
      </c>
      <c r="K1551">
        <v>6.64528418605535</v>
      </c>
      <c r="L1551">
        <v>1.11237892582367</v>
      </c>
      <c r="M1551">
        <v>7.5687512044829104</v>
      </c>
      <c r="N1551">
        <v>0</v>
      </c>
      <c r="O1551">
        <v>0</v>
      </c>
      <c r="P1551">
        <v>0</v>
      </c>
      <c r="Q1551">
        <v>1</v>
      </c>
      <c r="R1551">
        <v>0</v>
      </c>
      <c r="S1551">
        <v>0</v>
      </c>
      <c r="T1551">
        <v>111</v>
      </c>
      <c r="U1551">
        <v>82</v>
      </c>
      <c r="V1551">
        <v>227.26572735734399</v>
      </c>
      <c r="W1551">
        <v>100.588770698934</v>
      </c>
      <c r="X1551">
        <v>21.1523973691484</v>
      </c>
      <c r="Y1551">
        <v>156.87963826229901</v>
      </c>
      <c r="Z1551">
        <v>23.789998676064499</v>
      </c>
      <c r="AA1551" t="str">
        <f>IF(Table1[[#This Row],[MMSE]]&lt;10, "Severe", IF(AND(Table1[[#This Row],[MMSE]]&gt;10,Table1[[#This Row],[MMSE]]&lt;21),"Moderate",IF(AND(Table1[[#This Row],[MMSE]]&gt;=21,Table1[[#This Row],[MMSE]]&lt;25),"Mild","Normal")))</f>
        <v>Mild</v>
      </c>
      <c r="AB1551">
        <v>6.1972765947794901</v>
      </c>
      <c r="AC1551">
        <v>0</v>
      </c>
      <c r="AD1551">
        <v>0</v>
      </c>
      <c r="AE1551">
        <v>7.5192086135279297</v>
      </c>
      <c r="AF1551">
        <v>0</v>
      </c>
      <c r="AG1551">
        <v>0</v>
      </c>
      <c r="AH1551">
        <v>0</v>
      </c>
      <c r="AI1551">
        <v>0</v>
      </c>
      <c r="AJ1551">
        <v>1</v>
      </c>
      <c r="AK1551">
        <v>0</v>
      </c>
      <c r="AL1551" t="s">
        <v>35</v>
      </c>
    </row>
    <row r="1552" spans="1:38" hidden="1" x14ac:dyDescent="0.2">
      <c r="A1552">
        <v>6301</v>
      </c>
      <c r="B1552">
        <v>80</v>
      </c>
      <c r="C1552" t="str">
        <f>QUOTIENT(Table1[[#This Row],[Age]],10)*10&amp;"-"&amp;(QUOTIENT(Table1[[#This Row],[Age]],10)*10)+9</f>
        <v>80-89</v>
      </c>
      <c r="D1552">
        <v>0</v>
      </c>
      <c r="E1552">
        <v>0</v>
      </c>
      <c r="F1552">
        <v>3</v>
      </c>
      <c r="G1552" s="3">
        <v>28.366192177623699</v>
      </c>
      <c r="H1552" s="3" t="str">
        <f>IF(Table1[[#This Row],[BMI]]&lt;18.5,"Underweight",IF(AND(Table1[[#This Row],[BMI]]&gt;=18.5,Table1[[#This Row],[BMI]]&lt;25),"Normal Weight",IF(AND(Table1[[#This Row],[BMI]]&gt;=25,Table1[[#This Row],[BMI]]&lt;30),"Overweight","Obesity")))</f>
        <v>Overweight</v>
      </c>
      <c r="I1552">
        <v>1</v>
      </c>
      <c r="J1552">
        <v>18.530598074085301</v>
      </c>
      <c r="K1552">
        <v>5.6306663778341104</v>
      </c>
      <c r="L1552">
        <v>6.2757479249273</v>
      </c>
      <c r="M1552">
        <v>7.2031585826800297</v>
      </c>
      <c r="N1552">
        <v>0</v>
      </c>
      <c r="O1552">
        <v>1</v>
      </c>
      <c r="P1552">
        <v>0</v>
      </c>
      <c r="Q1552">
        <v>0</v>
      </c>
      <c r="R1552">
        <v>0</v>
      </c>
      <c r="S1552">
        <v>0</v>
      </c>
      <c r="T1552">
        <v>126</v>
      </c>
      <c r="U1552">
        <v>85</v>
      </c>
      <c r="V1552">
        <v>252.415567195504</v>
      </c>
      <c r="W1552">
        <v>157.69537251180901</v>
      </c>
      <c r="X1552">
        <v>85.948183513644196</v>
      </c>
      <c r="Y1552">
        <v>139.152103723973</v>
      </c>
      <c r="Z1552">
        <v>25.708801634939601</v>
      </c>
      <c r="AA1552" t="str">
        <f>IF(Table1[[#This Row],[MMSE]]&lt;10, "Severe", IF(AND(Table1[[#This Row],[MMSE]]&gt;10,Table1[[#This Row],[MMSE]]&lt;21),"Moderate",IF(AND(Table1[[#This Row],[MMSE]]&gt;=21,Table1[[#This Row],[MMSE]]&lt;25),"Mild","Normal")))</f>
        <v>Normal</v>
      </c>
      <c r="AB1552">
        <v>3.6513091800081501</v>
      </c>
      <c r="AC1552">
        <v>0</v>
      </c>
      <c r="AD1552">
        <v>0</v>
      </c>
      <c r="AE1552">
        <v>4.1136517343005601E-2</v>
      </c>
      <c r="AF1552">
        <v>0</v>
      </c>
      <c r="AG1552">
        <v>0</v>
      </c>
      <c r="AH1552">
        <v>0</v>
      </c>
      <c r="AI1552">
        <v>1</v>
      </c>
      <c r="AJ1552">
        <v>1</v>
      </c>
      <c r="AK1552">
        <v>0</v>
      </c>
      <c r="AL1552" t="s">
        <v>35</v>
      </c>
    </row>
    <row r="1553" spans="1:38" x14ac:dyDescent="0.2">
      <c r="A1553">
        <v>6302</v>
      </c>
      <c r="B1553">
        <v>65</v>
      </c>
      <c r="C1553" t="str">
        <f>QUOTIENT(Table1[[#This Row],[Age]],10)*10&amp;"-"&amp;(QUOTIENT(Table1[[#This Row],[Age]],10)*10)+9</f>
        <v>60-69</v>
      </c>
      <c r="D1553">
        <v>0</v>
      </c>
      <c r="E1553">
        <v>1</v>
      </c>
      <c r="F1553">
        <v>3</v>
      </c>
      <c r="G1553" s="3">
        <v>29.049329904552501</v>
      </c>
      <c r="H1553" s="3" t="str">
        <f>IF(Table1[[#This Row],[BMI]]&lt;18.5,"Underweight",IF(AND(Table1[[#This Row],[BMI]]&gt;=18.5,Table1[[#This Row],[BMI]]&lt;25),"Normal Weight",IF(AND(Table1[[#This Row],[BMI]]&gt;=25,Table1[[#This Row],[BMI]]&lt;30),"Overweight","Obesity")))</f>
        <v>Overweight</v>
      </c>
      <c r="I1553">
        <v>0</v>
      </c>
      <c r="J1553">
        <v>5.0459232914548897</v>
      </c>
      <c r="K1553">
        <v>4.1812513044375601</v>
      </c>
      <c r="L1553">
        <v>0.68988303915101901</v>
      </c>
      <c r="M1553">
        <v>4.3923886680161797</v>
      </c>
      <c r="N1553">
        <v>1</v>
      </c>
      <c r="O1553">
        <v>0</v>
      </c>
      <c r="P1553">
        <v>1</v>
      </c>
      <c r="Q1553">
        <v>0</v>
      </c>
      <c r="R1553">
        <v>0</v>
      </c>
      <c r="S1553">
        <v>0</v>
      </c>
      <c r="T1553">
        <v>169</v>
      </c>
      <c r="U1553">
        <v>84</v>
      </c>
      <c r="V1553">
        <v>150.444944992801</v>
      </c>
      <c r="W1553">
        <v>195.04828214005099</v>
      </c>
      <c r="X1553">
        <v>48.633298921892901</v>
      </c>
      <c r="Y1553">
        <v>249.78938534321301</v>
      </c>
      <c r="Z1553">
        <v>20.7020698667957</v>
      </c>
      <c r="AA1553" t="str">
        <f>IF(Table1[[#This Row],[MMSE]]&lt;10, "Severe", IF(AND(Table1[[#This Row],[MMSE]]&gt;10,Table1[[#This Row],[MMSE]]&lt;21),"Moderate",IF(AND(Table1[[#This Row],[MMSE]]&gt;=21,Table1[[#This Row],[MMSE]]&lt;25),"Mild","Normal")))</f>
        <v>Moderate</v>
      </c>
      <c r="AB1553">
        <v>1.42669072666717</v>
      </c>
      <c r="AC1553">
        <v>0</v>
      </c>
      <c r="AD1553">
        <v>0</v>
      </c>
      <c r="AE1553">
        <v>9.7576801762240599</v>
      </c>
      <c r="AF1553">
        <v>0</v>
      </c>
      <c r="AG1553">
        <v>1</v>
      </c>
      <c r="AH1553">
        <v>0</v>
      </c>
      <c r="AI1553">
        <v>0</v>
      </c>
      <c r="AJ1553">
        <v>0</v>
      </c>
      <c r="AK1553">
        <v>0</v>
      </c>
      <c r="AL1553" t="s">
        <v>35</v>
      </c>
    </row>
    <row r="1554" spans="1:38" hidden="1" x14ac:dyDescent="0.2">
      <c r="A1554">
        <v>6303</v>
      </c>
      <c r="B1554">
        <v>63</v>
      </c>
      <c r="C1554" t="str">
        <f>QUOTIENT(Table1[[#This Row],[Age]],10)*10&amp;"-"&amp;(QUOTIENT(Table1[[#This Row],[Age]],10)*10)+9</f>
        <v>60-69</v>
      </c>
      <c r="D1554">
        <v>0</v>
      </c>
      <c r="E1554">
        <v>2</v>
      </c>
      <c r="F1554">
        <v>1</v>
      </c>
      <c r="G1554" s="3">
        <v>24.056794449305499</v>
      </c>
      <c r="H1554" s="3" t="str">
        <f>IF(Table1[[#This Row],[BMI]]&lt;18.5,"Underweight",IF(AND(Table1[[#This Row],[BMI]]&gt;=18.5,Table1[[#This Row],[BMI]]&lt;25),"Normal Weight",IF(AND(Table1[[#This Row],[BMI]]&gt;=25,Table1[[#This Row],[BMI]]&lt;30),"Overweight","Obesity")))</f>
        <v>Normal Weight</v>
      </c>
      <c r="I1554">
        <v>1</v>
      </c>
      <c r="J1554">
        <v>14.059831438317699</v>
      </c>
      <c r="K1554">
        <v>4.0359247596926497</v>
      </c>
      <c r="L1554">
        <v>5.3770614093678502</v>
      </c>
      <c r="M1554">
        <v>8.3676776691827897</v>
      </c>
      <c r="N1554">
        <v>0</v>
      </c>
      <c r="O1554">
        <v>0</v>
      </c>
      <c r="P1554">
        <v>0</v>
      </c>
      <c r="Q1554">
        <v>0</v>
      </c>
      <c r="R1554">
        <v>0</v>
      </c>
      <c r="S1554">
        <v>0</v>
      </c>
      <c r="T1554">
        <v>93</v>
      </c>
      <c r="U1554">
        <v>67</v>
      </c>
      <c r="V1554">
        <v>228.26449769960399</v>
      </c>
      <c r="W1554">
        <v>70.165401220610306</v>
      </c>
      <c r="X1554">
        <v>88.220431502013597</v>
      </c>
      <c r="Y1554">
        <v>82.392852879769094</v>
      </c>
      <c r="Z1554">
        <v>3.6739158154948202</v>
      </c>
      <c r="AA1554" t="str">
        <f>IF(Table1[[#This Row],[MMSE]]&lt;10, "Severe", IF(AND(Table1[[#This Row],[MMSE]]&gt;10,Table1[[#This Row],[MMSE]]&lt;21),"Moderate",IF(AND(Table1[[#This Row],[MMSE]]&gt;=21,Table1[[#This Row],[MMSE]]&lt;25),"Mild","Normal")))</f>
        <v>Severe</v>
      </c>
      <c r="AB1554">
        <v>3.1545505976024599</v>
      </c>
      <c r="AC1554">
        <v>0</v>
      </c>
      <c r="AD1554">
        <v>0</v>
      </c>
      <c r="AE1554">
        <v>3.98306273588185</v>
      </c>
      <c r="AF1554">
        <v>0</v>
      </c>
      <c r="AG1554">
        <v>0</v>
      </c>
      <c r="AH1554">
        <v>0</v>
      </c>
      <c r="AI1554">
        <v>1</v>
      </c>
      <c r="AJ1554">
        <v>0</v>
      </c>
      <c r="AK1554">
        <v>1</v>
      </c>
      <c r="AL1554" t="s">
        <v>35</v>
      </c>
    </row>
    <row r="1555" spans="1:38" hidden="1" x14ac:dyDescent="0.2">
      <c r="A1555">
        <v>6304</v>
      </c>
      <c r="B1555">
        <v>67</v>
      </c>
      <c r="C1555" t="str">
        <f>QUOTIENT(Table1[[#This Row],[Age]],10)*10&amp;"-"&amp;(QUOTIENT(Table1[[#This Row],[Age]],10)*10)+9</f>
        <v>60-69</v>
      </c>
      <c r="D1555">
        <v>0</v>
      </c>
      <c r="E1555">
        <v>1</v>
      </c>
      <c r="F1555">
        <v>1</v>
      </c>
      <c r="G1555" s="3">
        <v>26.385283807724399</v>
      </c>
      <c r="H1555" s="3" t="str">
        <f>IF(Table1[[#This Row],[BMI]]&lt;18.5,"Underweight",IF(AND(Table1[[#This Row],[BMI]]&gt;=18.5,Table1[[#This Row],[BMI]]&lt;25),"Normal Weight",IF(AND(Table1[[#This Row],[BMI]]&gt;=25,Table1[[#This Row],[BMI]]&lt;30),"Overweight","Obesity")))</f>
        <v>Overweight</v>
      </c>
      <c r="I1555">
        <v>0</v>
      </c>
      <c r="J1555">
        <v>16.023895036830499</v>
      </c>
      <c r="K1555">
        <v>2.3723717096109902</v>
      </c>
      <c r="L1555">
        <v>0.99964173509805299</v>
      </c>
      <c r="M1555">
        <v>7.7530668217524603</v>
      </c>
      <c r="N1555">
        <v>1</v>
      </c>
      <c r="O1555">
        <v>0</v>
      </c>
      <c r="P1555">
        <v>0</v>
      </c>
      <c r="Q1555">
        <v>0</v>
      </c>
      <c r="R1555">
        <v>0</v>
      </c>
      <c r="S1555">
        <v>1</v>
      </c>
      <c r="T1555">
        <v>90</v>
      </c>
      <c r="U1555">
        <v>94</v>
      </c>
      <c r="V1555">
        <v>176.47972909862199</v>
      </c>
      <c r="W1555">
        <v>181.701164618463</v>
      </c>
      <c r="X1555">
        <v>95.249164738511197</v>
      </c>
      <c r="Y1555">
        <v>245.07313775881801</v>
      </c>
      <c r="Z1555">
        <v>27.456521031045</v>
      </c>
      <c r="AA1555" t="str">
        <f>IF(Table1[[#This Row],[MMSE]]&lt;10, "Severe", IF(AND(Table1[[#This Row],[MMSE]]&gt;10,Table1[[#This Row],[MMSE]]&lt;21),"Moderate",IF(AND(Table1[[#This Row],[MMSE]]&gt;=21,Table1[[#This Row],[MMSE]]&lt;25),"Mild","Normal")))</f>
        <v>Normal</v>
      </c>
      <c r="AB1555">
        <v>0.43156373596396402</v>
      </c>
      <c r="AC1555">
        <v>0</v>
      </c>
      <c r="AD1555">
        <v>0</v>
      </c>
      <c r="AE1555">
        <v>4.4609439500226502</v>
      </c>
      <c r="AF1555">
        <v>0</v>
      </c>
      <c r="AG1555">
        <v>1</v>
      </c>
      <c r="AH1555">
        <v>0</v>
      </c>
      <c r="AI1555">
        <v>1</v>
      </c>
      <c r="AJ1555">
        <v>0</v>
      </c>
      <c r="AK1555">
        <v>0</v>
      </c>
      <c r="AL1555" t="s">
        <v>35</v>
      </c>
    </row>
    <row r="1556" spans="1:38" hidden="1" x14ac:dyDescent="0.2">
      <c r="A1556">
        <v>6305</v>
      </c>
      <c r="B1556">
        <v>80</v>
      </c>
      <c r="C1556" t="str">
        <f>QUOTIENT(Table1[[#This Row],[Age]],10)*10&amp;"-"&amp;(QUOTIENT(Table1[[#This Row],[Age]],10)*10)+9</f>
        <v>80-89</v>
      </c>
      <c r="D1556">
        <v>1</v>
      </c>
      <c r="E1556">
        <v>3</v>
      </c>
      <c r="F1556">
        <v>1</v>
      </c>
      <c r="G1556" s="3">
        <v>36.183429673179901</v>
      </c>
      <c r="H1556" s="3" t="str">
        <f>IF(Table1[[#This Row],[BMI]]&lt;18.5,"Underweight",IF(AND(Table1[[#This Row],[BMI]]&gt;=18.5,Table1[[#This Row],[BMI]]&lt;25),"Normal Weight",IF(AND(Table1[[#This Row],[BMI]]&gt;=25,Table1[[#This Row],[BMI]]&lt;30),"Overweight","Obesity")))</f>
        <v>Obesity</v>
      </c>
      <c r="I1556">
        <v>0</v>
      </c>
      <c r="J1556">
        <v>0.61037081346586797</v>
      </c>
      <c r="K1556">
        <v>5.6556169979842803</v>
      </c>
      <c r="L1556">
        <v>5.18227958914132</v>
      </c>
      <c r="M1556">
        <v>8.9043811797630994</v>
      </c>
      <c r="N1556">
        <v>1</v>
      </c>
      <c r="O1556">
        <v>0</v>
      </c>
      <c r="P1556">
        <v>1</v>
      </c>
      <c r="Q1556">
        <v>0</v>
      </c>
      <c r="R1556">
        <v>0</v>
      </c>
      <c r="S1556">
        <v>1</v>
      </c>
      <c r="T1556">
        <v>139</v>
      </c>
      <c r="U1556">
        <v>64</v>
      </c>
      <c r="V1556">
        <v>253.58059405791201</v>
      </c>
      <c r="W1556">
        <v>88.538813287445393</v>
      </c>
      <c r="X1556">
        <v>90.753783614906496</v>
      </c>
      <c r="Y1556">
        <v>133.385592507631</v>
      </c>
      <c r="Z1556">
        <v>0.209781393564586</v>
      </c>
      <c r="AA1556" t="str">
        <f>IF(Table1[[#This Row],[MMSE]]&lt;10, "Severe", IF(AND(Table1[[#This Row],[MMSE]]&gt;10,Table1[[#This Row],[MMSE]]&lt;21),"Moderate",IF(AND(Table1[[#This Row],[MMSE]]&gt;=21,Table1[[#This Row],[MMSE]]&lt;25),"Mild","Normal")))</f>
        <v>Severe</v>
      </c>
      <c r="AB1556">
        <v>6.5039661950857397</v>
      </c>
      <c r="AC1556">
        <v>1</v>
      </c>
      <c r="AD1556">
        <v>0</v>
      </c>
      <c r="AE1556">
        <v>4.2708625884662501</v>
      </c>
      <c r="AF1556">
        <v>1</v>
      </c>
      <c r="AG1556">
        <v>1</v>
      </c>
      <c r="AH1556">
        <v>0</v>
      </c>
      <c r="AI1556">
        <v>0</v>
      </c>
      <c r="AJ1556">
        <v>0</v>
      </c>
      <c r="AK1556">
        <v>1</v>
      </c>
      <c r="AL1556" t="s">
        <v>35</v>
      </c>
    </row>
    <row r="1557" spans="1:38" hidden="1" x14ac:dyDescent="0.2">
      <c r="A1557">
        <v>6306</v>
      </c>
      <c r="B1557">
        <v>63</v>
      </c>
      <c r="C1557" t="str">
        <f>QUOTIENT(Table1[[#This Row],[Age]],10)*10&amp;"-"&amp;(QUOTIENT(Table1[[#This Row],[Age]],10)*10)+9</f>
        <v>60-69</v>
      </c>
      <c r="D1557">
        <v>1</v>
      </c>
      <c r="E1557">
        <v>2</v>
      </c>
      <c r="F1557">
        <v>1</v>
      </c>
      <c r="G1557" s="3">
        <v>27.069034275515399</v>
      </c>
      <c r="H1557" s="3" t="str">
        <f>IF(Table1[[#This Row],[BMI]]&lt;18.5,"Underweight",IF(AND(Table1[[#This Row],[BMI]]&gt;=18.5,Table1[[#This Row],[BMI]]&lt;25),"Normal Weight",IF(AND(Table1[[#This Row],[BMI]]&gt;=25,Table1[[#This Row],[BMI]]&lt;30),"Overweight","Obesity")))</f>
        <v>Overweight</v>
      </c>
      <c r="I1557">
        <v>0</v>
      </c>
      <c r="J1557">
        <v>9.5589497361900104</v>
      </c>
      <c r="K1557">
        <v>4.6814408399691096</v>
      </c>
      <c r="L1557">
        <v>4.7329128392717301</v>
      </c>
      <c r="M1557">
        <v>8.3286794719526291</v>
      </c>
      <c r="N1557">
        <v>0</v>
      </c>
      <c r="O1557">
        <v>0</v>
      </c>
      <c r="P1557">
        <v>0</v>
      </c>
      <c r="Q1557">
        <v>0</v>
      </c>
      <c r="R1557">
        <v>0</v>
      </c>
      <c r="S1557">
        <v>0</v>
      </c>
      <c r="T1557">
        <v>138</v>
      </c>
      <c r="U1557">
        <v>91</v>
      </c>
      <c r="V1557">
        <v>254.86852453707499</v>
      </c>
      <c r="W1557">
        <v>164.81784650625301</v>
      </c>
      <c r="X1557">
        <v>61.488292568335901</v>
      </c>
      <c r="Y1557">
        <v>394.904795600108</v>
      </c>
      <c r="Z1557">
        <v>28.589531021098701</v>
      </c>
      <c r="AA1557" t="str">
        <f>IF(Table1[[#This Row],[MMSE]]&lt;10, "Severe", IF(AND(Table1[[#This Row],[MMSE]]&gt;10,Table1[[#This Row],[MMSE]]&lt;21),"Moderate",IF(AND(Table1[[#This Row],[MMSE]]&gt;=21,Table1[[#This Row],[MMSE]]&lt;25),"Mild","Normal")))</f>
        <v>Normal</v>
      </c>
      <c r="AB1557">
        <v>1.90183305753303</v>
      </c>
      <c r="AC1557">
        <v>0</v>
      </c>
      <c r="AD1557">
        <v>0</v>
      </c>
      <c r="AE1557">
        <v>7.1820655263421802</v>
      </c>
      <c r="AF1557">
        <v>1</v>
      </c>
      <c r="AG1557">
        <v>0</v>
      </c>
      <c r="AH1557">
        <v>0</v>
      </c>
      <c r="AI1557">
        <v>0</v>
      </c>
      <c r="AJ1557">
        <v>0</v>
      </c>
      <c r="AK1557">
        <v>0</v>
      </c>
      <c r="AL1557" t="s">
        <v>35</v>
      </c>
    </row>
    <row r="1558" spans="1:38" x14ac:dyDescent="0.2">
      <c r="A1558">
        <v>6307</v>
      </c>
      <c r="B1558">
        <v>76</v>
      </c>
      <c r="C1558" t="str">
        <f>QUOTIENT(Table1[[#This Row],[Age]],10)*10&amp;"-"&amp;(QUOTIENT(Table1[[#This Row],[Age]],10)*10)+9</f>
        <v>70-79</v>
      </c>
      <c r="D1558">
        <v>0</v>
      </c>
      <c r="E1558">
        <v>1</v>
      </c>
      <c r="F1558">
        <v>0</v>
      </c>
      <c r="G1558" s="3">
        <v>24.044037389168299</v>
      </c>
      <c r="H1558" s="3" t="str">
        <f>IF(Table1[[#This Row],[BMI]]&lt;18.5,"Underweight",IF(AND(Table1[[#This Row],[BMI]]&gt;=18.5,Table1[[#This Row],[BMI]]&lt;25),"Normal Weight",IF(AND(Table1[[#This Row],[BMI]]&gt;=25,Table1[[#This Row],[BMI]]&lt;30),"Overweight","Obesity")))</f>
        <v>Normal Weight</v>
      </c>
      <c r="I1558">
        <v>0</v>
      </c>
      <c r="J1558">
        <v>5.2916337378212699</v>
      </c>
      <c r="K1558">
        <v>3.5380568488096098</v>
      </c>
      <c r="L1558">
        <v>9.8657880932591695</v>
      </c>
      <c r="M1558">
        <v>8.60016520238214</v>
      </c>
      <c r="N1558">
        <v>0</v>
      </c>
      <c r="O1558">
        <v>0</v>
      </c>
      <c r="P1558">
        <v>0</v>
      </c>
      <c r="Q1558">
        <v>0</v>
      </c>
      <c r="R1558">
        <v>0</v>
      </c>
      <c r="S1558">
        <v>0</v>
      </c>
      <c r="T1558">
        <v>107</v>
      </c>
      <c r="U1558">
        <v>75</v>
      </c>
      <c r="V1558">
        <v>233.48716839588499</v>
      </c>
      <c r="W1558">
        <v>63.712626094621697</v>
      </c>
      <c r="X1558">
        <v>99.366086798759397</v>
      </c>
      <c r="Y1558">
        <v>172.91415676426001</v>
      </c>
      <c r="Z1558">
        <v>20.800114987319901</v>
      </c>
      <c r="AA1558" t="str">
        <f>IF(Table1[[#This Row],[MMSE]]&lt;10, "Severe", IF(AND(Table1[[#This Row],[MMSE]]&gt;10,Table1[[#This Row],[MMSE]]&lt;21),"Moderate",IF(AND(Table1[[#This Row],[MMSE]]&gt;=21,Table1[[#This Row],[MMSE]]&lt;25),"Mild","Normal")))</f>
        <v>Moderate</v>
      </c>
      <c r="AB1558">
        <v>6.3715741103788099</v>
      </c>
      <c r="AC1558">
        <v>1</v>
      </c>
      <c r="AD1558">
        <v>0</v>
      </c>
      <c r="AE1558">
        <v>9.5697605640526398</v>
      </c>
      <c r="AF1558">
        <v>0</v>
      </c>
      <c r="AG1558">
        <v>0</v>
      </c>
      <c r="AH1558">
        <v>0</v>
      </c>
      <c r="AI1558">
        <v>1</v>
      </c>
      <c r="AJ1558">
        <v>0</v>
      </c>
      <c r="AK1558">
        <v>0</v>
      </c>
      <c r="AL1558" t="s">
        <v>35</v>
      </c>
    </row>
    <row r="1559" spans="1:38" hidden="1" x14ac:dyDescent="0.2">
      <c r="A1559">
        <v>6308</v>
      </c>
      <c r="B1559">
        <v>77</v>
      </c>
      <c r="C1559" t="str">
        <f>QUOTIENT(Table1[[#This Row],[Age]],10)*10&amp;"-"&amp;(QUOTIENT(Table1[[#This Row],[Age]],10)*10)+9</f>
        <v>70-79</v>
      </c>
      <c r="D1559">
        <v>0</v>
      </c>
      <c r="E1559">
        <v>0</v>
      </c>
      <c r="F1559">
        <v>1</v>
      </c>
      <c r="G1559" s="3">
        <v>30.034937664683401</v>
      </c>
      <c r="H1559" s="3" t="str">
        <f>IF(Table1[[#This Row],[BMI]]&lt;18.5,"Underweight",IF(AND(Table1[[#This Row],[BMI]]&gt;=18.5,Table1[[#This Row],[BMI]]&lt;25),"Normal Weight",IF(AND(Table1[[#This Row],[BMI]]&gt;=25,Table1[[#This Row],[BMI]]&lt;30),"Overweight","Obesity")))</f>
        <v>Obesity</v>
      </c>
      <c r="I1559">
        <v>0</v>
      </c>
      <c r="J1559">
        <v>1.97689384992805</v>
      </c>
      <c r="K1559">
        <v>1.12384487706142</v>
      </c>
      <c r="L1559">
        <v>0.18224695737008501</v>
      </c>
      <c r="M1559">
        <v>9.6025099117432902</v>
      </c>
      <c r="N1559">
        <v>0</v>
      </c>
      <c r="O1559">
        <v>0</v>
      </c>
      <c r="P1559">
        <v>0</v>
      </c>
      <c r="Q1559">
        <v>0</v>
      </c>
      <c r="R1559">
        <v>1</v>
      </c>
      <c r="S1559">
        <v>0</v>
      </c>
      <c r="T1559">
        <v>178</v>
      </c>
      <c r="U1559">
        <v>106</v>
      </c>
      <c r="V1559">
        <v>258.911083381477</v>
      </c>
      <c r="W1559">
        <v>86.0800440723431</v>
      </c>
      <c r="X1559">
        <v>88.999564723345998</v>
      </c>
      <c r="Y1559">
        <v>380.48448631773903</v>
      </c>
      <c r="Z1559">
        <v>25.367711980442699</v>
      </c>
      <c r="AA1559" t="str">
        <f>IF(Table1[[#This Row],[MMSE]]&lt;10, "Severe", IF(AND(Table1[[#This Row],[MMSE]]&gt;10,Table1[[#This Row],[MMSE]]&lt;21),"Moderate",IF(AND(Table1[[#This Row],[MMSE]]&gt;=21,Table1[[#This Row],[MMSE]]&lt;25),"Mild","Normal")))</f>
        <v>Normal</v>
      </c>
      <c r="AB1559">
        <v>7.5062524163291</v>
      </c>
      <c r="AC1559">
        <v>0</v>
      </c>
      <c r="AD1559">
        <v>0</v>
      </c>
      <c r="AE1559">
        <v>7.2721135559384296</v>
      </c>
      <c r="AF1559">
        <v>1</v>
      </c>
      <c r="AG1559">
        <v>1</v>
      </c>
      <c r="AH1559">
        <v>0</v>
      </c>
      <c r="AI1559">
        <v>0</v>
      </c>
      <c r="AJ1559">
        <v>1</v>
      </c>
      <c r="AK1559">
        <v>0</v>
      </c>
      <c r="AL1559" t="s">
        <v>35</v>
      </c>
    </row>
    <row r="1560" spans="1:38" x14ac:dyDescent="0.2">
      <c r="A1560">
        <v>6309</v>
      </c>
      <c r="B1560">
        <v>80</v>
      </c>
      <c r="C1560" t="str">
        <f>QUOTIENT(Table1[[#This Row],[Age]],10)*10&amp;"-"&amp;(QUOTIENT(Table1[[#This Row],[Age]],10)*10)+9</f>
        <v>80-89</v>
      </c>
      <c r="D1560">
        <v>0</v>
      </c>
      <c r="E1560">
        <v>1</v>
      </c>
      <c r="F1560">
        <v>1</v>
      </c>
      <c r="G1560" s="3">
        <v>26.240512272849202</v>
      </c>
      <c r="H1560" s="3" t="str">
        <f>IF(Table1[[#This Row],[BMI]]&lt;18.5,"Underweight",IF(AND(Table1[[#This Row],[BMI]]&gt;=18.5,Table1[[#This Row],[BMI]]&lt;25),"Normal Weight",IF(AND(Table1[[#This Row],[BMI]]&gt;=25,Table1[[#This Row],[BMI]]&lt;30),"Overweight","Obesity")))</f>
        <v>Overweight</v>
      </c>
      <c r="I1560">
        <v>1</v>
      </c>
      <c r="J1560">
        <v>1.2617094423170001</v>
      </c>
      <c r="K1560">
        <v>7.1418950030384902</v>
      </c>
      <c r="L1560">
        <v>5.0507778412920104</v>
      </c>
      <c r="M1560">
        <v>5.1882356518685802</v>
      </c>
      <c r="N1560">
        <v>1</v>
      </c>
      <c r="O1560">
        <v>1</v>
      </c>
      <c r="P1560">
        <v>0</v>
      </c>
      <c r="Q1560">
        <v>0</v>
      </c>
      <c r="R1560">
        <v>0</v>
      </c>
      <c r="S1560">
        <v>0</v>
      </c>
      <c r="T1560">
        <v>170</v>
      </c>
      <c r="U1560">
        <v>63</v>
      </c>
      <c r="V1560">
        <v>202.82649873478101</v>
      </c>
      <c r="W1560">
        <v>167.71648346226499</v>
      </c>
      <c r="X1560">
        <v>67.125691766420104</v>
      </c>
      <c r="Y1560">
        <v>312.46160569580599</v>
      </c>
      <c r="Z1560">
        <v>16.857247094621599</v>
      </c>
      <c r="AA1560" t="str">
        <f>IF(Table1[[#This Row],[MMSE]]&lt;10, "Severe", IF(AND(Table1[[#This Row],[MMSE]]&gt;10,Table1[[#This Row],[MMSE]]&lt;21),"Moderate",IF(AND(Table1[[#This Row],[MMSE]]&gt;=21,Table1[[#This Row],[MMSE]]&lt;25),"Mild","Normal")))</f>
        <v>Moderate</v>
      </c>
      <c r="AB1560">
        <v>6.4451346342015201</v>
      </c>
      <c r="AC1560">
        <v>0</v>
      </c>
      <c r="AD1560">
        <v>1</v>
      </c>
      <c r="AE1560">
        <v>5.8838724742070996</v>
      </c>
      <c r="AF1560">
        <v>0</v>
      </c>
      <c r="AG1560">
        <v>0</v>
      </c>
      <c r="AH1560">
        <v>0</v>
      </c>
      <c r="AI1560">
        <v>0</v>
      </c>
      <c r="AJ1560">
        <v>0</v>
      </c>
      <c r="AK1560">
        <v>0</v>
      </c>
      <c r="AL1560" t="s">
        <v>35</v>
      </c>
    </row>
    <row r="1561" spans="1:38" x14ac:dyDescent="0.2">
      <c r="A1561">
        <v>6310</v>
      </c>
      <c r="B1561">
        <v>76</v>
      </c>
      <c r="C1561" t="str">
        <f>QUOTIENT(Table1[[#This Row],[Age]],10)*10&amp;"-"&amp;(QUOTIENT(Table1[[#This Row],[Age]],10)*10)+9</f>
        <v>70-79</v>
      </c>
      <c r="D1561">
        <v>1</v>
      </c>
      <c r="E1561">
        <v>2</v>
      </c>
      <c r="F1561">
        <v>2</v>
      </c>
      <c r="G1561" s="3">
        <v>34.937942068913202</v>
      </c>
      <c r="H1561" s="3" t="str">
        <f>IF(Table1[[#This Row],[BMI]]&lt;18.5,"Underweight",IF(AND(Table1[[#This Row],[BMI]]&gt;=18.5,Table1[[#This Row],[BMI]]&lt;25),"Normal Weight",IF(AND(Table1[[#This Row],[BMI]]&gt;=25,Table1[[#This Row],[BMI]]&lt;30),"Overweight","Obesity")))</f>
        <v>Obesity</v>
      </c>
      <c r="I1561">
        <v>0</v>
      </c>
      <c r="J1561">
        <v>16.248236902890199</v>
      </c>
      <c r="K1561">
        <v>5.9817081124514697</v>
      </c>
      <c r="L1561">
        <v>9.1875156626194503</v>
      </c>
      <c r="M1561">
        <v>7.2608537221512304</v>
      </c>
      <c r="N1561">
        <v>0</v>
      </c>
      <c r="O1561">
        <v>1</v>
      </c>
      <c r="P1561">
        <v>0</v>
      </c>
      <c r="Q1561">
        <v>0</v>
      </c>
      <c r="R1561">
        <v>0</v>
      </c>
      <c r="S1561">
        <v>1</v>
      </c>
      <c r="T1561">
        <v>101</v>
      </c>
      <c r="U1561">
        <v>111</v>
      </c>
      <c r="V1561">
        <v>173.91898943080301</v>
      </c>
      <c r="W1561">
        <v>192.72769390580501</v>
      </c>
      <c r="X1561">
        <v>32.354585001255003</v>
      </c>
      <c r="Y1561">
        <v>225.61747759042899</v>
      </c>
      <c r="Z1561">
        <v>15.973123442106401</v>
      </c>
      <c r="AA1561" t="str">
        <f>IF(Table1[[#This Row],[MMSE]]&lt;10, "Severe", IF(AND(Table1[[#This Row],[MMSE]]&gt;10,Table1[[#This Row],[MMSE]]&lt;21),"Moderate",IF(AND(Table1[[#This Row],[MMSE]]&gt;=21,Table1[[#This Row],[MMSE]]&lt;25),"Mild","Normal")))</f>
        <v>Moderate</v>
      </c>
      <c r="AB1561">
        <v>5.23010484172225</v>
      </c>
      <c r="AC1561">
        <v>0</v>
      </c>
      <c r="AD1561">
        <v>0</v>
      </c>
      <c r="AE1561">
        <v>3.5297712532166101</v>
      </c>
      <c r="AF1561">
        <v>0</v>
      </c>
      <c r="AG1561">
        <v>0</v>
      </c>
      <c r="AH1561">
        <v>0</v>
      </c>
      <c r="AI1561">
        <v>0</v>
      </c>
      <c r="AJ1561">
        <v>0</v>
      </c>
      <c r="AK1561">
        <v>0</v>
      </c>
      <c r="AL1561" t="s">
        <v>35</v>
      </c>
    </row>
    <row r="1562" spans="1:38" hidden="1" x14ac:dyDescent="0.2">
      <c r="A1562">
        <v>6311</v>
      </c>
      <c r="B1562">
        <v>73</v>
      </c>
      <c r="C1562" t="str">
        <f>QUOTIENT(Table1[[#This Row],[Age]],10)*10&amp;"-"&amp;(QUOTIENT(Table1[[#This Row],[Age]],10)*10)+9</f>
        <v>70-79</v>
      </c>
      <c r="D1562">
        <v>0</v>
      </c>
      <c r="E1562">
        <v>0</v>
      </c>
      <c r="F1562">
        <v>1</v>
      </c>
      <c r="G1562" s="3">
        <v>17.967956216663701</v>
      </c>
      <c r="H1562" s="3" t="str">
        <f>IF(Table1[[#This Row],[BMI]]&lt;18.5,"Underweight",IF(AND(Table1[[#This Row],[BMI]]&gt;=18.5,Table1[[#This Row],[BMI]]&lt;25),"Normal Weight",IF(AND(Table1[[#This Row],[BMI]]&gt;=25,Table1[[#This Row],[BMI]]&lt;30),"Overweight","Obesity")))</f>
        <v>Underweight</v>
      </c>
      <c r="I1562">
        <v>0</v>
      </c>
      <c r="J1562">
        <v>2.8004878447532602</v>
      </c>
      <c r="K1562">
        <v>7.00828014436886</v>
      </c>
      <c r="L1562">
        <v>9.6173959946830703</v>
      </c>
      <c r="M1562">
        <v>8.8982133061447204</v>
      </c>
      <c r="N1562">
        <v>0</v>
      </c>
      <c r="O1562">
        <v>0</v>
      </c>
      <c r="P1562">
        <v>0</v>
      </c>
      <c r="Q1562">
        <v>0</v>
      </c>
      <c r="R1562">
        <v>0</v>
      </c>
      <c r="S1562">
        <v>0</v>
      </c>
      <c r="T1562">
        <v>121</v>
      </c>
      <c r="U1562">
        <v>92</v>
      </c>
      <c r="V1562">
        <v>252.04708618899701</v>
      </c>
      <c r="W1562">
        <v>121.719029428196</v>
      </c>
      <c r="X1562">
        <v>71.355361230664599</v>
      </c>
      <c r="Y1562">
        <v>300.67812967715901</v>
      </c>
      <c r="Z1562">
        <v>9.8984158715659092</v>
      </c>
      <c r="AA1562" t="str">
        <f>IF(Table1[[#This Row],[MMSE]]&lt;10, "Severe", IF(AND(Table1[[#This Row],[MMSE]]&gt;10,Table1[[#This Row],[MMSE]]&lt;21),"Moderate",IF(AND(Table1[[#This Row],[MMSE]]&gt;=21,Table1[[#This Row],[MMSE]]&lt;25),"Mild","Normal")))</f>
        <v>Severe</v>
      </c>
      <c r="AB1562">
        <v>3.0439396453711298</v>
      </c>
      <c r="AC1562">
        <v>0</v>
      </c>
      <c r="AD1562">
        <v>1</v>
      </c>
      <c r="AE1562">
        <v>8.7234370200963003</v>
      </c>
      <c r="AF1562">
        <v>0</v>
      </c>
      <c r="AG1562">
        <v>0</v>
      </c>
      <c r="AH1562">
        <v>0</v>
      </c>
      <c r="AI1562">
        <v>1</v>
      </c>
      <c r="AJ1562">
        <v>0</v>
      </c>
      <c r="AK1562">
        <v>1</v>
      </c>
      <c r="AL1562" t="s">
        <v>35</v>
      </c>
    </row>
    <row r="1563" spans="1:38" x14ac:dyDescent="0.2">
      <c r="A1563">
        <v>6312</v>
      </c>
      <c r="B1563">
        <v>85</v>
      </c>
      <c r="C1563" t="str">
        <f>QUOTIENT(Table1[[#This Row],[Age]],10)*10&amp;"-"&amp;(QUOTIENT(Table1[[#This Row],[Age]],10)*10)+9</f>
        <v>80-89</v>
      </c>
      <c r="D1563">
        <v>1</v>
      </c>
      <c r="E1563">
        <v>3</v>
      </c>
      <c r="F1563">
        <v>3</v>
      </c>
      <c r="G1563" s="3">
        <v>24.911681160533401</v>
      </c>
      <c r="H1563" s="3" t="str">
        <f>IF(Table1[[#This Row],[BMI]]&lt;18.5,"Underweight",IF(AND(Table1[[#This Row],[BMI]]&gt;=18.5,Table1[[#This Row],[BMI]]&lt;25),"Normal Weight",IF(AND(Table1[[#This Row],[BMI]]&gt;=25,Table1[[#This Row],[BMI]]&lt;30),"Overweight","Obesity")))</f>
        <v>Normal Weight</v>
      </c>
      <c r="I1563">
        <v>0</v>
      </c>
      <c r="J1563">
        <v>10.752950333357401</v>
      </c>
      <c r="K1563">
        <v>8.0579912617767508</v>
      </c>
      <c r="L1563">
        <v>9.9148459710464802</v>
      </c>
      <c r="M1563">
        <v>8.0241106678924599</v>
      </c>
      <c r="N1563">
        <v>1</v>
      </c>
      <c r="O1563">
        <v>0</v>
      </c>
      <c r="P1563">
        <v>0</v>
      </c>
      <c r="Q1563">
        <v>0</v>
      </c>
      <c r="R1563">
        <v>0</v>
      </c>
      <c r="S1563">
        <v>0</v>
      </c>
      <c r="T1563">
        <v>102</v>
      </c>
      <c r="U1563">
        <v>62</v>
      </c>
      <c r="V1563">
        <v>270.04033256819002</v>
      </c>
      <c r="W1563">
        <v>54.179101439537497</v>
      </c>
      <c r="X1563">
        <v>92.110765788289001</v>
      </c>
      <c r="Y1563">
        <v>354.00393925114901</v>
      </c>
      <c r="Z1563">
        <v>16.620624678149301</v>
      </c>
      <c r="AA1563" t="str">
        <f>IF(Table1[[#This Row],[MMSE]]&lt;10, "Severe", IF(AND(Table1[[#This Row],[MMSE]]&gt;10,Table1[[#This Row],[MMSE]]&lt;21),"Moderate",IF(AND(Table1[[#This Row],[MMSE]]&gt;=21,Table1[[#This Row],[MMSE]]&lt;25),"Mild","Normal")))</f>
        <v>Moderate</v>
      </c>
      <c r="AB1563">
        <v>5.3889628655622497</v>
      </c>
      <c r="AC1563">
        <v>0</v>
      </c>
      <c r="AD1563">
        <v>0</v>
      </c>
      <c r="AE1563">
        <v>9.0034658599337103</v>
      </c>
      <c r="AF1563">
        <v>0</v>
      </c>
      <c r="AG1563">
        <v>0</v>
      </c>
      <c r="AH1563">
        <v>0</v>
      </c>
      <c r="AI1563">
        <v>0</v>
      </c>
      <c r="AJ1563">
        <v>0</v>
      </c>
      <c r="AK1563">
        <v>0</v>
      </c>
      <c r="AL1563" t="s">
        <v>35</v>
      </c>
    </row>
    <row r="1564" spans="1:38" x14ac:dyDescent="0.2">
      <c r="A1564">
        <v>6313</v>
      </c>
      <c r="B1564">
        <v>65</v>
      </c>
      <c r="C1564" t="str">
        <f>QUOTIENT(Table1[[#This Row],[Age]],10)*10&amp;"-"&amp;(QUOTIENT(Table1[[#This Row],[Age]],10)*10)+9</f>
        <v>60-69</v>
      </c>
      <c r="D1564">
        <v>0</v>
      </c>
      <c r="E1564">
        <v>1</v>
      </c>
      <c r="F1564">
        <v>3</v>
      </c>
      <c r="G1564" s="3">
        <v>23.369634812826199</v>
      </c>
      <c r="H1564" s="3" t="str">
        <f>IF(Table1[[#This Row],[BMI]]&lt;18.5,"Underweight",IF(AND(Table1[[#This Row],[BMI]]&gt;=18.5,Table1[[#This Row],[BMI]]&lt;25),"Normal Weight",IF(AND(Table1[[#This Row],[BMI]]&gt;=25,Table1[[#This Row],[BMI]]&lt;30),"Overweight","Obesity")))</f>
        <v>Normal Weight</v>
      </c>
      <c r="I1564">
        <v>0</v>
      </c>
      <c r="J1564">
        <v>5.31043920811838</v>
      </c>
      <c r="K1564">
        <v>0.650564162708272</v>
      </c>
      <c r="L1564">
        <v>7.8999881761382102</v>
      </c>
      <c r="M1564">
        <v>6.8324674406414996</v>
      </c>
      <c r="N1564">
        <v>0</v>
      </c>
      <c r="O1564">
        <v>0</v>
      </c>
      <c r="P1564">
        <v>0</v>
      </c>
      <c r="Q1564">
        <v>0</v>
      </c>
      <c r="R1564">
        <v>0</v>
      </c>
      <c r="S1564">
        <v>0</v>
      </c>
      <c r="T1564">
        <v>122</v>
      </c>
      <c r="U1564">
        <v>110</v>
      </c>
      <c r="V1564">
        <v>162.89180624307301</v>
      </c>
      <c r="W1564">
        <v>174.79865957901501</v>
      </c>
      <c r="X1564">
        <v>94.961916750582006</v>
      </c>
      <c r="Y1564">
        <v>279.29143766217402</v>
      </c>
      <c r="Z1564">
        <v>14.6254100271619</v>
      </c>
      <c r="AA1564" t="str">
        <f>IF(Table1[[#This Row],[MMSE]]&lt;10, "Severe", IF(AND(Table1[[#This Row],[MMSE]]&gt;10,Table1[[#This Row],[MMSE]]&lt;21),"Moderate",IF(AND(Table1[[#This Row],[MMSE]]&gt;=21,Table1[[#This Row],[MMSE]]&lt;25),"Mild","Normal")))</f>
        <v>Moderate</v>
      </c>
      <c r="AB1564">
        <v>2.12859427438238</v>
      </c>
      <c r="AC1564">
        <v>0</v>
      </c>
      <c r="AD1564">
        <v>1</v>
      </c>
      <c r="AE1564">
        <v>7.4295152713325896</v>
      </c>
      <c r="AF1564">
        <v>0</v>
      </c>
      <c r="AG1564">
        <v>0</v>
      </c>
      <c r="AH1564">
        <v>0</v>
      </c>
      <c r="AI1564">
        <v>0</v>
      </c>
      <c r="AJ1564">
        <v>0</v>
      </c>
      <c r="AK1564">
        <v>0</v>
      </c>
      <c r="AL1564" t="s">
        <v>35</v>
      </c>
    </row>
    <row r="1565" spans="1:38" x14ac:dyDescent="0.2">
      <c r="A1565">
        <v>6314</v>
      </c>
      <c r="B1565">
        <v>61</v>
      </c>
      <c r="C1565" t="str">
        <f>QUOTIENT(Table1[[#This Row],[Age]],10)*10&amp;"-"&amp;(QUOTIENT(Table1[[#This Row],[Age]],10)*10)+9</f>
        <v>60-69</v>
      </c>
      <c r="D1565">
        <v>0</v>
      </c>
      <c r="E1565">
        <v>0</v>
      </c>
      <c r="F1565">
        <v>0</v>
      </c>
      <c r="G1565" s="3">
        <v>23.277977011630501</v>
      </c>
      <c r="H1565" s="3" t="str">
        <f>IF(Table1[[#This Row],[BMI]]&lt;18.5,"Underweight",IF(AND(Table1[[#This Row],[BMI]]&gt;=18.5,Table1[[#This Row],[BMI]]&lt;25),"Normal Weight",IF(AND(Table1[[#This Row],[BMI]]&gt;=25,Table1[[#This Row],[BMI]]&lt;30),"Overweight","Obesity")))</f>
        <v>Normal Weight</v>
      </c>
      <c r="I1565">
        <v>0</v>
      </c>
      <c r="J1565">
        <v>10.0786332637178</v>
      </c>
      <c r="K1565">
        <v>4.0316667473220704</v>
      </c>
      <c r="L1565">
        <v>8.8233884955484392</v>
      </c>
      <c r="M1565">
        <v>5.5016492672784398</v>
      </c>
      <c r="N1565">
        <v>1</v>
      </c>
      <c r="O1565">
        <v>0</v>
      </c>
      <c r="P1565">
        <v>1</v>
      </c>
      <c r="Q1565">
        <v>0</v>
      </c>
      <c r="R1565">
        <v>0</v>
      </c>
      <c r="S1565">
        <v>0</v>
      </c>
      <c r="T1565">
        <v>144</v>
      </c>
      <c r="U1565">
        <v>82</v>
      </c>
      <c r="V1565">
        <v>246.619681337381</v>
      </c>
      <c r="W1565">
        <v>53.189258452335999</v>
      </c>
      <c r="X1565">
        <v>27.610914090838701</v>
      </c>
      <c r="Y1565">
        <v>249.74607711549899</v>
      </c>
      <c r="Z1565">
        <v>18.142719581696799</v>
      </c>
      <c r="AA1565" t="str">
        <f>IF(Table1[[#This Row],[MMSE]]&lt;10, "Severe", IF(AND(Table1[[#This Row],[MMSE]]&gt;10,Table1[[#This Row],[MMSE]]&lt;21),"Moderate",IF(AND(Table1[[#This Row],[MMSE]]&gt;=21,Table1[[#This Row],[MMSE]]&lt;25),"Mild","Normal")))</f>
        <v>Moderate</v>
      </c>
      <c r="AB1565">
        <v>4.1756100950468698</v>
      </c>
      <c r="AC1565">
        <v>0</v>
      </c>
      <c r="AD1565">
        <v>0</v>
      </c>
      <c r="AE1565">
        <v>2.7153343428233598</v>
      </c>
      <c r="AF1565">
        <v>0</v>
      </c>
      <c r="AG1565">
        <v>0</v>
      </c>
      <c r="AH1565">
        <v>1</v>
      </c>
      <c r="AI1565">
        <v>0</v>
      </c>
      <c r="AJ1565">
        <v>0</v>
      </c>
      <c r="AK1565">
        <v>1</v>
      </c>
      <c r="AL1565" t="s">
        <v>35</v>
      </c>
    </row>
    <row r="1566" spans="1:38" hidden="1" x14ac:dyDescent="0.2">
      <c r="A1566">
        <v>6315</v>
      </c>
      <c r="B1566">
        <v>77</v>
      </c>
      <c r="C1566" t="str">
        <f>QUOTIENT(Table1[[#This Row],[Age]],10)*10&amp;"-"&amp;(QUOTIENT(Table1[[#This Row],[Age]],10)*10)+9</f>
        <v>70-79</v>
      </c>
      <c r="D1566">
        <v>0</v>
      </c>
      <c r="E1566">
        <v>0</v>
      </c>
      <c r="F1566">
        <v>0</v>
      </c>
      <c r="G1566" s="3">
        <v>20.0240995360999</v>
      </c>
      <c r="H1566" s="3" t="str">
        <f>IF(Table1[[#This Row],[BMI]]&lt;18.5,"Underweight",IF(AND(Table1[[#This Row],[BMI]]&gt;=18.5,Table1[[#This Row],[BMI]]&lt;25),"Normal Weight",IF(AND(Table1[[#This Row],[BMI]]&gt;=25,Table1[[#This Row],[BMI]]&lt;30),"Overweight","Obesity")))</f>
        <v>Normal Weight</v>
      </c>
      <c r="I1566">
        <v>0</v>
      </c>
      <c r="J1566">
        <v>10.2363648860451</v>
      </c>
      <c r="K1566">
        <v>9.6873054190683092</v>
      </c>
      <c r="L1566">
        <v>3.3113586905887402</v>
      </c>
      <c r="M1566">
        <v>7.8088564822748898</v>
      </c>
      <c r="N1566">
        <v>0</v>
      </c>
      <c r="O1566">
        <v>0</v>
      </c>
      <c r="P1566">
        <v>0</v>
      </c>
      <c r="Q1566">
        <v>0</v>
      </c>
      <c r="R1566">
        <v>0</v>
      </c>
      <c r="S1566">
        <v>0</v>
      </c>
      <c r="T1566">
        <v>132</v>
      </c>
      <c r="U1566">
        <v>115</v>
      </c>
      <c r="V1566">
        <v>168.12567164371799</v>
      </c>
      <c r="W1566">
        <v>144.59400677232301</v>
      </c>
      <c r="X1566">
        <v>39.970805772035703</v>
      </c>
      <c r="Y1566">
        <v>280.89087731766398</v>
      </c>
      <c r="Z1566">
        <v>3.84869642985764</v>
      </c>
      <c r="AA1566" t="str">
        <f>IF(Table1[[#This Row],[MMSE]]&lt;10, "Severe", IF(AND(Table1[[#This Row],[MMSE]]&gt;10,Table1[[#This Row],[MMSE]]&lt;21),"Moderate",IF(AND(Table1[[#This Row],[MMSE]]&gt;=21,Table1[[#This Row],[MMSE]]&lt;25),"Mild","Normal")))</f>
        <v>Severe</v>
      </c>
      <c r="AB1566">
        <v>7.3963817444890303</v>
      </c>
      <c r="AC1566">
        <v>0</v>
      </c>
      <c r="AD1566">
        <v>0</v>
      </c>
      <c r="AE1566">
        <v>4.5654861191076899</v>
      </c>
      <c r="AF1566">
        <v>1</v>
      </c>
      <c r="AG1566">
        <v>0</v>
      </c>
      <c r="AH1566">
        <v>0</v>
      </c>
      <c r="AI1566">
        <v>0</v>
      </c>
      <c r="AJ1566">
        <v>0</v>
      </c>
      <c r="AK1566">
        <v>0</v>
      </c>
      <c r="AL1566" t="s">
        <v>35</v>
      </c>
    </row>
    <row r="1567" spans="1:38" hidden="1" x14ac:dyDescent="0.2">
      <c r="A1567">
        <v>6316</v>
      </c>
      <c r="B1567">
        <v>90</v>
      </c>
      <c r="C1567" t="str">
        <f>QUOTIENT(Table1[[#This Row],[Age]],10)*10&amp;"-"&amp;(QUOTIENT(Table1[[#This Row],[Age]],10)*10)+9</f>
        <v>90-99</v>
      </c>
      <c r="D1567">
        <v>1</v>
      </c>
      <c r="E1567">
        <v>1</v>
      </c>
      <c r="F1567">
        <v>3</v>
      </c>
      <c r="G1567" s="3">
        <v>15.326672022463701</v>
      </c>
      <c r="H1567" s="3" t="str">
        <f>IF(Table1[[#This Row],[BMI]]&lt;18.5,"Underweight",IF(AND(Table1[[#This Row],[BMI]]&gt;=18.5,Table1[[#This Row],[BMI]]&lt;25),"Normal Weight",IF(AND(Table1[[#This Row],[BMI]]&gt;=25,Table1[[#This Row],[BMI]]&lt;30),"Overweight","Obesity")))</f>
        <v>Underweight</v>
      </c>
      <c r="I1567">
        <v>1</v>
      </c>
      <c r="J1567">
        <v>11.952817279461801</v>
      </c>
      <c r="K1567">
        <v>6.9056215725091299</v>
      </c>
      <c r="L1567">
        <v>2.7535534634740499</v>
      </c>
      <c r="M1567">
        <v>8.70398927492122</v>
      </c>
      <c r="N1567">
        <v>0</v>
      </c>
      <c r="O1567">
        <v>0</v>
      </c>
      <c r="P1567">
        <v>0</v>
      </c>
      <c r="Q1567">
        <v>0</v>
      </c>
      <c r="R1567">
        <v>0</v>
      </c>
      <c r="S1567">
        <v>0</v>
      </c>
      <c r="T1567">
        <v>176</v>
      </c>
      <c r="U1567">
        <v>75</v>
      </c>
      <c r="V1567">
        <v>243.91658600177101</v>
      </c>
      <c r="W1567">
        <v>197.12123320034101</v>
      </c>
      <c r="X1567">
        <v>55.245948804957997</v>
      </c>
      <c r="Y1567">
        <v>192.874058982099</v>
      </c>
      <c r="Z1567">
        <v>26.458422852906001</v>
      </c>
      <c r="AA1567" t="str">
        <f>IF(Table1[[#This Row],[MMSE]]&lt;10, "Severe", IF(AND(Table1[[#This Row],[MMSE]]&gt;10,Table1[[#This Row],[MMSE]]&lt;21),"Moderate",IF(AND(Table1[[#This Row],[MMSE]]&gt;=21,Table1[[#This Row],[MMSE]]&lt;25),"Mild","Normal")))</f>
        <v>Normal</v>
      </c>
      <c r="AB1567">
        <v>6.8941606787066206E-2</v>
      </c>
      <c r="AC1567">
        <v>0</v>
      </c>
      <c r="AD1567">
        <v>0</v>
      </c>
      <c r="AE1567">
        <v>3.0326648231162698</v>
      </c>
      <c r="AF1567">
        <v>1</v>
      </c>
      <c r="AG1567">
        <v>0</v>
      </c>
      <c r="AH1567">
        <v>1</v>
      </c>
      <c r="AI1567">
        <v>0</v>
      </c>
      <c r="AJ1567">
        <v>0</v>
      </c>
      <c r="AK1567">
        <v>0</v>
      </c>
      <c r="AL1567" t="s">
        <v>35</v>
      </c>
    </row>
    <row r="1568" spans="1:38" x14ac:dyDescent="0.2">
      <c r="A1568">
        <v>6317</v>
      </c>
      <c r="B1568">
        <v>74</v>
      </c>
      <c r="C1568" t="str">
        <f>QUOTIENT(Table1[[#This Row],[Age]],10)*10&amp;"-"&amp;(QUOTIENT(Table1[[#This Row],[Age]],10)*10)+9</f>
        <v>70-79</v>
      </c>
      <c r="D1568">
        <v>1</v>
      </c>
      <c r="E1568">
        <v>0</v>
      </c>
      <c r="F1568">
        <v>0</v>
      </c>
      <c r="G1568" s="3">
        <v>38.300834411789197</v>
      </c>
      <c r="H1568" s="3" t="str">
        <f>IF(Table1[[#This Row],[BMI]]&lt;18.5,"Underweight",IF(AND(Table1[[#This Row],[BMI]]&gt;=18.5,Table1[[#This Row],[BMI]]&lt;25),"Normal Weight",IF(AND(Table1[[#This Row],[BMI]]&gt;=25,Table1[[#This Row],[BMI]]&lt;30),"Overweight","Obesity")))</f>
        <v>Obesity</v>
      </c>
      <c r="I1568">
        <v>0</v>
      </c>
      <c r="J1568">
        <v>7.2790950643994297</v>
      </c>
      <c r="K1568">
        <v>5.2761621995389296</v>
      </c>
      <c r="L1568">
        <v>0.95998625496561796</v>
      </c>
      <c r="M1568">
        <v>4.5614904806981702</v>
      </c>
      <c r="N1568">
        <v>0</v>
      </c>
      <c r="O1568">
        <v>1</v>
      </c>
      <c r="P1568">
        <v>0</v>
      </c>
      <c r="Q1568">
        <v>0</v>
      </c>
      <c r="R1568">
        <v>0</v>
      </c>
      <c r="S1568">
        <v>0</v>
      </c>
      <c r="T1568">
        <v>95</v>
      </c>
      <c r="U1568">
        <v>65</v>
      </c>
      <c r="V1568">
        <v>291.169604827949</v>
      </c>
      <c r="W1568">
        <v>161.733732633952</v>
      </c>
      <c r="X1568">
        <v>48.7059130001753</v>
      </c>
      <c r="Y1568">
        <v>146.046952523535</v>
      </c>
      <c r="Z1568">
        <v>10.822888171407399</v>
      </c>
      <c r="AA1568" t="str">
        <f>IF(Table1[[#This Row],[MMSE]]&lt;10, "Severe", IF(AND(Table1[[#This Row],[MMSE]]&gt;10,Table1[[#This Row],[MMSE]]&lt;21),"Moderate",IF(AND(Table1[[#This Row],[MMSE]]&gt;=21,Table1[[#This Row],[MMSE]]&lt;25),"Mild","Normal")))</f>
        <v>Moderate</v>
      </c>
      <c r="AB1568">
        <v>2.37946454653882</v>
      </c>
      <c r="AC1568">
        <v>0</v>
      </c>
      <c r="AD1568">
        <v>0</v>
      </c>
      <c r="AE1568">
        <v>2.60281532960096</v>
      </c>
      <c r="AF1568">
        <v>0</v>
      </c>
      <c r="AG1568">
        <v>0</v>
      </c>
      <c r="AH1568">
        <v>0</v>
      </c>
      <c r="AI1568">
        <v>0</v>
      </c>
      <c r="AJ1568">
        <v>1</v>
      </c>
      <c r="AK1568">
        <v>1</v>
      </c>
      <c r="AL1568" t="s">
        <v>35</v>
      </c>
    </row>
    <row r="1569" spans="1:38" hidden="1" x14ac:dyDescent="0.2">
      <c r="A1569">
        <v>6318</v>
      </c>
      <c r="B1569">
        <v>67</v>
      </c>
      <c r="C1569" t="str">
        <f>QUOTIENT(Table1[[#This Row],[Age]],10)*10&amp;"-"&amp;(QUOTIENT(Table1[[#This Row],[Age]],10)*10)+9</f>
        <v>60-69</v>
      </c>
      <c r="D1569">
        <v>0</v>
      </c>
      <c r="E1569">
        <v>0</v>
      </c>
      <c r="F1569">
        <v>0</v>
      </c>
      <c r="G1569" s="3">
        <v>28.6396248165895</v>
      </c>
      <c r="H1569" s="3" t="str">
        <f>IF(Table1[[#This Row],[BMI]]&lt;18.5,"Underweight",IF(AND(Table1[[#This Row],[BMI]]&gt;=18.5,Table1[[#This Row],[BMI]]&lt;25),"Normal Weight",IF(AND(Table1[[#This Row],[BMI]]&gt;=25,Table1[[#This Row],[BMI]]&lt;30),"Overweight","Obesity")))</f>
        <v>Overweight</v>
      </c>
      <c r="I1569">
        <v>0</v>
      </c>
      <c r="J1569">
        <v>11.613384853773599</v>
      </c>
      <c r="K1569">
        <v>4.6328010471325802</v>
      </c>
      <c r="L1569">
        <v>9.0552358780879398</v>
      </c>
      <c r="M1569">
        <v>7.0690858733397599</v>
      </c>
      <c r="N1569">
        <v>0</v>
      </c>
      <c r="O1569">
        <v>0</v>
      </c>
      <c r="P1569">
        <v>1</v>
      </c>
      <c r="Q1569">
        <v>0</v>
      </c>
      <c r="R1569">
        <v>0</v>
      </c>
      <c r="S1569">
        <v>0</v>
      </c>
      <c r="T1569">
        <v>162</v>
      </c>
      <c r="U1569">
        <v>71</v>
      </c>
      <c r="V1569">
        <v>265.817921734349</v>
      </c>
      <c r="W1569">
        <v>51.214729304155497</v>
      </c>
      <c r="X1569">
        <v>83.151286568052001</v>
      </c>
      <c r="Y1569">
        <v>225.09927369025701</v>
      </c>
      <c r="Z1569">
        <v>22.1014683766779</v>
      </c>
      <c r="AA1569" t="str">
        <f>IF(Table1[[#This Row],[MMSE]]&lt;10, "Severe", IF(AND(Table1[[#This Row],[MMSE]]&gt;10,Table1[[#This Row],[MMSE]]&lt;21),"Moderate",IF(AND(Table1[[#This Row],[MMSE]]&gt;=21,Table1[[#This Row],[MMSE]]&lt;25),"Mild","Normal")))</f>
        <v>Mild</v>
      </c>
      <c r="AB1569">
        <v>7.0451228569518198</v>
      </c>
      <c r="AC1569">
        <v>0</v>
      </c>
      <c r="AD1569">
        <v>0</v>
      </c>
      <c r="AE1569">
        <v>4.1055192900826798</v>
      </c>
      <c r="AF1569">
        <v>0</v>
      </c>
      <c r="AG1569">
        <v>0</v>
      </c>
      <c r="AH1569">
        <v>0</v>
      </c>
      <c r="AI1569">
        <v>0</v>
      </c>
      <c r="AJ1569">
        <v>0</v>
      </c>
      <c r="AK1569">
        <v>0</v>
      </c>
      <c r="AL1569" t="s">
        <v>35</v>
      </c>
    </row>
    <row r="1570" spans="1:38" hidden="1" x14ac:dyDescent="0.2">
      <c r="A1570">
        <v>6319</v>
      </c>
      <c r="B1570">
        <v>90</v>
      </c>
      <c r="C1570" t="str">
        <f>QUOTIENT(Table1[[#This Row],[Age]],10)*10&amp;"-"&amp;(QUOTIENT(Table1[[#This Row],[Age]],10)*10)+9</f>
        <v>90-99</v>
      </c>
      <c r="D1570">
        <v>1</v>
      </c>
      <c r="E1570">
        <v>0</v>
      </c>
      <c r="F1570">
        <v>0</v>
      </c>
      <c r="G1570" s="3">
        <v>29.528382492214799</v>
      </c>
      <c r="H1570" s="3" t="str">
        <f>IF(Table1[[#This Row],[BMI]]&lt;18.5,"Underweight",IF(AND(Table1[[#This Row],[BMI]]&gt;=18.5,Table1[[#This Row],[BMI]]&lt;25),"Normal Weight",IF(AND(Table1[[#This Row],[BMI]]&gt;=25,Table1[[#This Row],[BMI]]&lt;30),"Overweight","Obesity")))</f>
        <v>Overweight</v>
      </c>
      <c r="I1570">
        <v>0</v>
      </c>
      <c r="J1570">
        <v>16.882551386364099</v>
      </c>
      <c r="K1570">
        <v>4.9629857122393704</v>
      </c>
      <c r="L1570">
        <v>1.60646924827675</v>
      </c>
      <c r="M1570">
        <v>8.3869528817989902</v>
      </c>
      <c r="N1570">
        <v>0</v>
      </c>
      <c r="O1570">
        <v>0</v>
      </c>
      <c r="P1570">
        <v>0</v>
      </c>
      <c r="Q1570">
        <v>0</v>
      </c>
      <c r="R1570">
        <v>0</v>
      </c>
      <c r="S1570">
        <v>0</v>
      </c>
      <c r="T1570">
        <v>164</v>
      </c>
      <c r="U1570">
        <v>90</v>
      </c>
      <c r="V1570">
        <v>263.277193561015</v>
      </c>
      <c r="W1570">
        <v>91.036333107144202</v>
      </c>
      <c r="X1570">
        <v>28.770910045908501</v>
      </c>
      <c r="Y1570">
        <v>200.662043572762</v>
      </c>
      <c r="Z1570">
        <v>9.8431150670646108</v>
      </c>
      <c r="AA1570" t="str">
        <f>IF(Table1[[#This Row],[MMSE]]&lt;10, "Severe", IF(AND(Table1[[#This Row],[MMSE]]&gt;10,Table1[[#This Row],[MMSE]]&lt;21),"Moderate",IF(AND(Table1[[#This Row],[MMSE]]&gt;=21,Table1[[#This Row],[MMSE]]&lt;25),"Mild","Normal")))</f>
        <v>Severe</v>
      </c>
      <c r="AB1570">
        <v>6.8769365203172104</v>
      </c>
      <c r="AC1570">
        <v>0</v>
      </c>
      <c r="AD1570">
        <v>0</v>
      </c>
      <c r="AE1570">
        <v>6.0639993305465802</v>
      </c>
      <c r="AF1570">
        <v>0</v>
      </c>
      <c r="AG1570">
        <v>0</v>
      </c>
      <c r="AH1570">
        <v>0</v>
      </c>
      <c r="AI1570">
        <v>0</v>
      </c>
      <c r="AJ1570">
        <v>1</v>
      </c>
      <c r="AK1570">
        <v>0</v>
      </c>
      <c r="AL1570" t="s">
        <v>35</v>
      </c>
    </row>
    <row r="1571" spans="1:38" hidden="1" x14ac:dyDescent="0.2">
      <c r="A1571">
        <v>6320</v>
      </c>
      <c r="B1571">
        <v>62</v>
      </c>
      <c r="C1571" t="str">
        <f>QUOTIENT(Table1[[#This Row],[Age]],10)*10&amp;"-"&amp;(QUOTIENT(Table1[[#This Row],[Age]],10)*10)+9</f>
        <v>60-69</v>
      </c>
      <c r="D1571">
        <v>0</v>
      </c>
      <c r="E1571">
        <v>1</v>
      </c>
      <c r="F1571">
        <v>1</v>
      </c>
      <c r="G1571" s="3">
        <v>18.411994408222402</v>
      </c>
      <c r="H1571" s="3" t="str">
        <f>IF(Table1[[#This Row],[BMI]]&lt;18.5,"Underweight",IF(AND(Table1[[#This Row],[BMI]]&gt;=18.5,Table1[[#This Row],[BMI]]&lt;25),"Normal Weight",IF(AND(Table1[[#This Row],[BMI]]&gt;=25,Table1[[#This Row],[BMI]]&lt;30),"Overweight","Obesity")))</f>
        <v>Underweight</v>
      </c>
      <c r="I1571">
        <v>0</v>
      </c>
      <c r="J1571">
        <v>9.9046589036678103</v>
      </c>
      <c r="K1571">
        <v>6.7828980674059203</v>
      </c>
      <c r="L1571">
        <v>1.2703131547023101</v>
      </c>
      <c r="M1571">
        <v>5.7304680760863</v>
      </c>
      <c r="N1571">
        <v>0</v>
      </c>
      <c r="O1571">
        <v>0</v>
      </c>
      <c r="P1571">
        <v>0</v>
      </c>
      <c r="Q1571">
        <v>0</v>
      </c>
      <c r="R1571">
        <v>0</v>
      </c>
      <c r="S1571">
        <v>0</v>
      </c>
      <c r="T1571">
        <v>94</v>
      </c>
      <c r="U1571">
        <v>119</v>
      </c>
      <c r="V1571">
        <v>154.177638547116</v>
      </c>
      <c r="W1571">
        <v>199.461721380554</v>
      </c>
      <c r="X1571">
        <v>27.064840572938699</v>
      </c>
      <c r="Y1571">
        <v>164.25369703997501</v>
      </c>
      <c r="Z1571">
        <v>0.77257321662567702</v>
      </c>
      <c r="AA1571" t="str">
        <f>IF(Table1[[#This Row],[MMSE]]&lt;10, "Severe", IF(AND(Table1[[#This Row],[MMSE]]&gt;10,Table1[[#This Row],[MMSE]]&lt;21),"Moderate",IF(AND(Table1[[#This Row],[MMSE]]&gt;=21,Table1[[#This Row],[MMSE]]&lt;25),"Mild","Normal")))</f>
        <v>Severe</v>
      </c>
      <c r="AB1571">
        <v>8.1657447147752595</v>
      </c>
      <c r="AC1571">
        <v>0</v>
      </c>
      <c r="AD1571">
        <v>0</v>
      </c>
      <c r="AE1571">
        <v>4.68695388911466</v>
      </c>
      <c r="AF1571">
        <v>0</v>
      </c>
      <c r="AG1571">
        <v>0</v>
      </c>
      <c r="AH1571">
        <v>0</v>
      </c>
      <c r="AI1571">
        <v>0</v>
      </c>
      <c r="AJ1571">
        <v>1</v>
      </c>
      <c r="AK1571">
        <v>0</v>
      </c>
      <c r="AL1571" t="s">
        <v>35</v>
      </c>
    </row>
    <row r="1572" spans="1:38" hidden="1" x14ac:dyDescent="0.2">
      <c r="A1572">
        <v>6321</v>
      </c>
      <c r="B1572">
        <v>90</v>
      </c>
      <c r="C1572" t="str">
        <f>QUOTIENT(Table1[[#This Row],[Age]],10)*10&amp;"-"&amp;(QUOTIENT(Table1[[#This Row],[Age]],10)*10)+9</f>
        <v>90-99</v>
      </c>
      <c r="D1572">
        <v>1</v>
      </c>
      <c r="E1572">
        <v>3</v>
      </c>
      <c r="F1572">
        <v>3</v>
      </c>
      <c r="G1572" s="3">
        <v>23.0931935228583</v>
      </c>
      <c r="H1572" s="3" t="str">
        <f>IF(Table1[[#This Row],[BMI]]&lt;18.5,"Underweight",IF(AND(Table1[[#This Row],[BMI]]&gt;=18.5,Table1[[#This Row],[BMI]]&lt;25),"Normal Weight",IF(AND(Table1[[#This Row],[BMI]]&gt;=25,Table1[[#This Row],[BMI]]&lt;30),"Overweight","Obesity")))</f>
        <v>Normal Weight</v>
      </c>
      <c r="I1572">
        <v>1</v>
      </c>
      <c r="J1572">
        <v>16.6915469417144</v>
      </c>
      <c r="K1572">
        <v>2.5349442945687501</v>
      </c>
      <c r="L1572">
        <v>1.8087474145548901</v>
      </c>
      <c r="M1572">
        <v>6.3197248097871901</v>
      </c>
      <c r="N1572">
        <v>0</v>
      </c>
      <c r="O1572">
        <v>0</v>
      </c>
      <c r="P1572">
        <v>1</v>
      </c>
      <c r="Q1572">
        <v>1</v>
      </c>
      <c r="R1572">
        <v>0</v>
      </c>
      <c r="S1572">
        <v>0</v>
      </c>
      <c r="T1572">
        <v>109</v>
      </c>
      <c r="U1572">
        <v>75</v>
      </c>
      <c r="V1572">
        <v>222.35313623915101</v>
      </c>
      <c r="W1572">
        <v>136.251431949904</v>
      </c>
      <c r="X1572">
        <v>71.066718798724295</v>
      </c>
      <c r="Y1572">
        <v>197.987293435677</v>
      </c>
      <c r="Z1572">
        <v>2.0352333548556398</v>
      </c>
      <c r="AA1572" t="str">
        <f>IF(Table1[[#This Row],[MMSE]]&lt;10, "Severe", IF(AND(Table1[[#This Row],[MMSE]]&gt;10,Table1[[#This Row],[MMSE]]&lt;21),"Moderate",IF(AND(Table1[[#This Row],[MMSE]]&gt;=21,Table1[[#This Row],[MMSE]]&lt;25),"Mild","Normal")))</f>
        <v>Severe</v>
      </c>
      <c r="AB1572">
        <v>7.0232633986148603</v>
      </c>
      <c r="AC1572">
        <v>0</v>
      </c>
      <c r="AD1572">
        <v>0</v>
      </c>
      <c r="AE1572">
        <v>3.19328559261147</v>
      </c>
      <c r="AF1572">
        <v>1</v>
      </c>
      <c r="AG1572">
        <v>0</v>
      </c>
      <c r="AH1572">
        <v>1</v>
      </c>
      <c r="AI1572">
        <v>1</v>
      </c>
      <c r="AJ1572">
        <v>0</v>
      </c>
      <c r="AK1572">
        <v>0</v>
      </c>
      <c r="AL1572" t="s">
        <v>35</v>
      </c>
    </row>
    <row r="1573" spans="1:38" x14ac:dyDescent="0.2">
      <c r="A1573">
        <v>6322</v>
      </c>
      <c r="B1573">
        <v>64</v>
      </c>
      <c r="C1573" t="str">
        <f>QUOTIENT(Table1[[#This Row],[Age]],10)*10&amp;"-"&amp;(QUOTIENT(Table1[[#This Row],[Age]],10)*10)+9</f>
        <v>60-69</v>
      </c>
      <c r="D1573">
        <v>1</v>
      </c>
      <c r="E1573">
        <v>0</v>
      </c>
      <c r="F1573">
        <v>2</v>
      </c>
      <c r="G1573" s="3">
        <v>16.381669412607401</v>
      </c>
      <c r="H1573" s="3" t="str">
        <f>IF(Table1[[#This Row],[BMI]]&lt;18.5,"Underweight",IF(AND(Table1[[#This Row],[BMI]]&gt;=18.5,Table1[[#This Row],[BMI]]&lt;25),"Normal Weight",IF(AND(Table1[[#This Row],[BMI]]&gt;=25,Table1[[#This Row],[BMI]]&lt;30),"Overweight","Obesity")))</f>
        <v>Underweight</v>
      </c>
      <c r="I1573">
        <v>0</v>
      </c>
      <c r="J1573">
        <v>5.67148415743093</v>
      </c>
      <c r="K1573">
        <v>0.79185370825749901</v>
      </c>
      <c r="L1573">
        <v>6.8427981334143597</v>
      </c>
      <c r="M1573">
        <v>4.5213865619740901</v>
      </c>
      <c r="N1573">
        <v>0</v>
      </c>
      <c r="O1573">
        <v>0</v>
      </c>
      <c r="P1573">
        <v>0</v>
      </c>
      <c r="Q1573">
        <v>1</v>
      </c>
      <c r="R1573">
        <v>0</v>
      </c>
      <c r="S1573">
        <v>0</v>
      </c>
      <c r="T1573">
        <v>109</v>
      </c>
      <c r="U1573">
        <v>73</v>
      </c>
      <c r="V1573">
        <v>174.72971307374601</v>
      </c>
      <c r="W1573">
        <v>100.784602852162</v>
      </c>
      <c r="X1573">
        <v>27.3467975791356</v>
      </c>
      <c r="Y1573">
        <v>380.006829527744</v>
      </c>
      <c r="Z1573">
        <v>19.2351873214363</v>
      </c>
      <c r="AA1573" t="str">
        <f>IF(Table1[[#This Row],[MMSE]]&lt;10, "Severe", IF(AND(Table1[[#This Row],[MMSE]]&gt;10,Table1[[#This Row],[MMSE]]&lt;21),"Moderate",IF(AND(Table1[[#This Row],[MMSE]]&gt;=21,Table1[[#This Row],[MMSE]]&lt;25),"Mild","Normal")))</f>
        <v>Moderate</v>
      </c>
      <c r="AB1573">
        <v>9.8116696971160593</v>
      </c>
      <c r="AC1573">
        <v>1</v>
      </c>
      <c r="AD1573">
        <v>0</v>
      </c>
      <c r="AE1573">
        <v>8.3561975704045501</v>
      </c>
      <c r="AF1573">
        <v>0</v>
      </c>
      <c r="AG1573">
        <v>0</v>
      </c>
      <c r="AH1573">
        <v>0</v>
      </c>
      <c r="AI1573">
        <v>1</v>
      </c>
      <c r="AJ1573">
        <v>1</v>
      </c>
      <c r="AK1573">
        <v>0</v>
      </c>
      <c r="AL1573" t="s">
        <v>35</v>
      </c>
    </row>
    <row r="1574" spans="1:38" hidden="1" x14ac:dyDescent="0.2">
      <c r="A1574">
        <v>6323</v>
      </c>
      <c r="B1574">
        <v>74</v>
      </c>
      <c r="C1574" t="str">
        <f>QUOTIENT(Table1[[#This Row],[Age]],10)*10&amp;"-"&amp;(QUOTIENT(Table1[[#This Row],[Age]],10)*10)+9</f>
        <v>70-79</v>
      </c>
      <c r="D1574">
        <v>0</v>
      </c>
      <c r="E1574">
        <v>0</v>
      </c>
      <c r="F1574">
        <v>1</v>
      </c>
      <c r="G1574" s="3">
        <v>33.7753282761485</v>
      </c>
      <c r="H1574" s="3" t="str">
        <f>IF(Table1[[#This Row],[BMI]]&lt;18.5,"Underweight",IF(AND(Table1[[#This Row],[BMI]]&gt;=18.5,Table1[[#This Row],[BMI]]&lt;25),"Normal Weight",IF(AND(Table1[[#This Row],[BMI]]&gt;=25,Table1[[#This Row],[BMI]]&lt;30),"Overweight","Obesity")))</f>
        <v>Obesity</v>
      </c>
      <c r="I1574">
        <v>0</v>
      </c>
      <c r="J1574">
        <v>3.24960857227568</v>
      </c>
      <c r="K1574">
        <v>4.5279648665949201</v>
      </c>
      <c r="L1574">
        <v>2.36811236470334</v>
      </c>
      <c r="M1574">
        <v>4.3068726289801296</v>
      </c>
      <c r="N1574">
        <v>1</v>
      </c>
      <c r="O1574">
        <v>0</v>
      </c>
      <c r="P1574">
        <v>1</v>
      </c>
      <c r="Q1574">
        <v>0</v>
      </c>
      <c r="R1574">
        <v>0</v>
      </c>
      <c r="S1574">
        <v>0</v>
      </c>
      <c r="T1574">
        <v>102</v>
      </c>
      <c r="U1574">
        <v>73</v>
      </c>
      <c r="V1574">
        <v>235.266031635134</v>
      </c>
      <c r="W1574">
        <v>52.060820575391197</v>
      </c>
      <c r="X1574">
        <v>75.882833959946893</v>
      </c>
      <c r="Y1574">
        <v>103.085292664297</v>
      </c>
      <c r="Z1574">
        <v>26.342695083353199</v>
      </c>
      <c r="AA1574" t="str">
        <f>IF(Table1[[#This Row],[MMSE]]&lt;10, "Severe", IF(AND(Table1[[#This Row],[MMSE]]&gt;10,Table1[[#This Row],[MMSE]]&lt;21),"Moderate",IF(AND(Table1[[#This Row],[MMSE]]&gt;=21,Table1[[#This Row],[MMSE]]&lt;25),"Mild","Normal")))</f>
        <v>Normal</v>
      </c>
      <c r="AB1574">
        <v>8.8148039503481304</v>
      </c>
      <c r="AC1574">
        <v>0</v>
      </c>
      <c r="AD1574">
        <v>0</v>
      </c>
      <c r="AE1574">
        <v>1.30332598175143</v>
      </c>
      <c r="AF1574">
        <v>1</v>
      </c>
      <c r="AG1574">
        <v>0</v>
      </c>
      <c r="AH1574">
        <v>0</v>
      </c>
      <c r="AI1574">
        <v>0</v>
      </c>
      <c r="AJ1574">
        <v>1</v>
      </c>
      <c r="AK1574">
        <v>0</v>
      </c>
      <c r="AL1574" t="s">
        <v>35</v>
      </c>
    </row>
    <row r="1575" spans="1:38" x14ac:dyDescent="0.2">
      <c r="A1575">
        <v>6324</v>
      </c>
      <c r="B1575">
        <v>69</v>
      </c>
      <c r="C1575" t="str">
        <f>QUOTIENT(Table1[[#This Row],[Age]],10)*10&amp;"-"&amp;(QUOTIENT(Table1[[#This Row],[Age]],10)*10)+9</f>
        <v>60-69</v>
      </c>
      <c r="D1575">
        <v>1</v>
      </c>
      <c r="E1575">
        <v>1</v>
      </c>
      <c r="F1575">
        <v>0</v>
      </c>
      <c r="G1575" s="3">
        <v>38.118071228903503</v>
      </c>
      <c r="H1575" s="3" t="str">
        <f>IF(Table1[[#This Row],[BMI]]&lt;18.5,"Underweight",IF(AND(Table1[[#This Row],[BMI]]&gt;=18.5,Table1[[#This Row],[BMI]]&lt;25),"Normal Weight",IF(AND(Table1[[#This Row],[BMI]]&gt;=25,Table1[[#This Row],[BMI]]&lt;30),"Overweight","Obesity")))</f>
        <v>Obesity</v>
      </c>
      <c r="I1575">
        <v>0</v>
      </c>
      <c r="J1575">
        <v>1.0687246546562501</v>
      </c>
      <c r="K1575">
        <v>1.3821590849548699</v>
      </c>
      <c r="L1575">
        <v>4.3643373775688499</v>
      </c>
      <c r="M1575">
        <v>8.6474685877461397</v>
      </c>
      <c r="N1575">
        <v>1</v>
      </c>
      <c r="O1575">
        <v>0</v>
      </c>
      <c r="P1575">
        <v>0</v>
      </c>
      <c r="Q1575">
        <v>0</v>
      </c>
      <c r="R1575">
        <v>0</v>
      </c>
      <c r="S1575">
        <v>0</v>
      </c>
      <c r="T1575">
        <v>144</v>
      </c>
      <c r="U1575">
        <v>100</v>
      </c>
      <c r="V1575">
        <v>208.73434787605299</v>
      </c>
      <c r="W1575">
        <v>68.235010854748097</v>
      </c>
      <c r="X1575">
        <v>24.076022213547301</v>
      </c>
      <c r="Y1575">
        <v>315.64526518922901</v>
      </c>
      <c r="Z1575">
        <v>13.986719871705301</v>
      </c>
      <c r="AA1575" t="str">
        <f>IF(Table1[[#This Row],[MMSE]]&lt;10, "Severe", IF(AND(Table1[[#This Row],[MMSE]]&gt;10,Table1[[#This Row],[MMSE]]&lt;21),"Moderate",IF(AND(Table1[[#This Row],[MMSE]]&gt;=21,Table1[[#This Row],[MMSE]]&lt;25),"Mild","Normal")))</f>
        <v>Moderate</v>
      </c>
      <c r="AB1575">
        <v>6.5164355284701703</v>
      </c>
      <c r="AC1575">
        <v>1</v>
      </c>
      <c r="AD1575">
        <v>0</v>
      </c>
      <c r="AE1575">
        <v>1.28792770248686E-3</v>
      </c>
      <c r="AF1575">
        <v>0</v>
      </c>
      <c r="AG1575">
        <v>0</v>
      </c>
      <c r="AH1575">
        <v>0</v>
      </c>
      <c r="AI1575">
        <v>0</v>
      </c>
      <c r="AJ1575">
        <v>1</v>
      </c>
      <c r="AK1575">
        <v>1</v>
      </c>
      <c r="AL1575" t="s">
        <v>35</v>
      </c>
    </row>
    <row r="1576" spans="1:38" x14ac:dyDescent="0.2">
      <c r="A1576">
        <v>6325</v>
      </c>
      <c r="B1576">
        <v>65</v>
      </c>
      <c r="C1576" t="str">
        <f>QUOTIENT(Table1[[#This Row],[Age]],10)*10&amp;"-"&amp;(QUOTIENT(Table1[[#This Row],[Age]],10)*10)+9</f>
        <v>60-69</v>
      </c>
      <c r="D1576">
        <v>0</v>
      </c>
      <c r="E1576">
        <v>0</v>
      </c>
      <c r="F1576">
        <v>2</v>
      </c>
      <c r="G1576" s="3">
        <v>26.479302029287499</v>
      </c>
      <c r="H1576" s="3" t="str">
        <f>IF(Table1[[#This Row],[BMI]]&lt;18.5,"Underweight",IF(AND(Table1[[#This Row],[BMI]]&gt;=18.5,Table1[[#This Row],[BMI]]&lt;25),"Normal Weight",IF(AND(Table1[[#This Row],[BMI]]&gt;=25,Table1[[#This Row],[BMI]]&lt;30),"Overweight","Obesity")))</f>
        <v>Overweight</v>
      </c>
      <c r="I1576">
        <v>0</v>
      </c>
      <c r="J1576">
        <v>9.8941336203961399</v>
      </c>
      <c r="K1576">
        <v>9.7471552078821997</v>
      </c>
      <c r="L1576">
        <v>7.8014964884800602</v>
      </c>
      <c r="M1576">
        <v>5.0514552660962702</v>
      </c>
      <c r="N1576">
        <v>1</v>
      </c>
      <c r="O1576">
        <v>0</v>
      </c>
      <c r="P1576">
        <v>0</v>
      </c>
      <c r="Q1576">
        <v>1</v>
      </c>
      <c r="R1576">
        <v>0</v>
      </c>
      <c r="S1576">
        <v>0</v>
      </c>
      <c r="T1576">
        <v>148</v>
      </c>
      <c r="U1576">
        <v>91</v>
      </c>
      <c r="V1576">
        <v>284.58869165703601</v>
      </c>
      <c r="W1576">
        <v>129.67958327879199</v>
      </c>
      <c r="X1576">
        <v>57.019838162146797</v>
      </c>
      <c r="Y1576">
        <v>214.567126767888</v>
      </c>
      <c r="Z1576">
        <v>15.329551464232299</v>
      </c>
      <c r="AA1576" t="str">
        <f>IF(Table1[[#This Row],[MMSE]]&lt;10, "Severe", IF(AND(Table1[[#This Row],[MMSE]]&gt;10,Table1[[#This Row],[MMSE]]&lt;21),"Moderate",IF(AND(Table1[[#This Row],[MMSE]]&gt;=21,Table1[[#This Row],[MMSE]]&lt;25),"Mild","Normal")))</f>
        <v>Moderate</v>
      </c>
      <c r="AB1576">
        <v>1.2226274725951001</v>
      </c>
      <c r="AC1576">
        <v>0</v>
      </c>
      <c r="AD1576">
        <v>0</v>
      </c>
      <c r="AE1576">
        <v>7.3998047577750903</v>
      </c>
      <c r="AF1576">
        <v>0</v>
      </c>
      <c r="AG1576">
        <v>1</v>
      </c>
      <c r="AH1576">
        <v>1</v>
      </c>
      <c r="AI1576">
        <v>1</v>
      </c>
      <c r="AJ1576">
        <v>0</v>
      </c>
      <c r="AK1576">
        <v>0</v>
      </c>
      <c r="AL1576" t="s">
        <v>35</v>
      </c>
    </row>
    <row r="1577" spans="1:38" hidden="1" x14ac:dyDescent="0.2">
      <c r="A1577">
        <v>6326</v>
      </c>
      <c r="B1577">
        <v>60</v>
      </c>
      <c r="C1577" t="str">
        <f>QUOTIENT(Table1[[#This Row],[Age]],10)*10&amp;"-"&amp;(QUOTIENT(Table1[[#This Row],[Age]],10)*10)+9</f>
        <v>60-69</v>
      </c>
      <c r="D1577">
        <v>1</v>
      </c>
      <c r="E1577">
        <v>1</v>
      </c>
      <c r="F1577">
        <v>2</v>
      </c>
      <c r="G1577" s="3">
        <v>34.181514949307299</v>
      </c>
      <c r="H1577" s="3" t="str">
        <f>IF(Table1[[#This Row],[BMI]]&lt;18.5,"Underweight",IF(AND(Table1[[#This Row],[BMI]]&gt;=18.5,Table1[[#This Row],[BMI]]&lt;25),"Normal Weight",IF(AND(Table1[[#This Row],[BMI]]&gt;=25,Table1[[#This Row],[BMI]]&lt;30),"Overweight","Obesity")))</f>
        <v>Obesity</v>
      </c>
      <c r="I1577">
        <v>0</v>
      </c>
      <c r="J1577">
        <v>0.46008607717282901</v>
      </c>
      <c r="K1577">
        <v>7.3627350991499299</v>
      </c>
      <c r="L1577">
        <v>6.7234278294335699</v>
      </c>
      <c r="M1577">
        <v>8.6983887811373197</v>
      </c>
      <c r="N1577">
        <v>1</v>
      </c>
      <c r="O1577">
        <v>0</v>
      </c>
      <c r="P1577">
        <v>0</v>
      </c>
      <c r="Q1577">
        <v>0</v>
      </c>
      <c r="R1577">
        <v>0</v>
      </c>
      <c r="S1577">
        <v>0</v>
      </c>
      <c r="T1577">
        <v>163</v>
      </c>
      <c r="U1577">
        <v>71</v>
      </c>
      <c r="V1577">
        <v>241.5855474496</v>
      </c>
      <c r="W1577">
        <v>70.318895468765007</v>
      </c>
      <c r="X1577">
        <v>52.117816703356297</v>
      </c>
      <c r="Y1577">
        <v>83.465292840976502</v>
      </c>
      <c r="Z1577">
        <v>28.733234815864201</v>
      </c>
      <c r="AA1577" t="str">
        <f>IF(Table1[[#This Row],[MMSE]]&lt;10, "Severe", IF(AND(Table1[[#This Row],[MMSE]]&gt;10,Table1[[#This Row],[MMSE]]&lt;21),"Moderate",IF(AND(Table1[[#This Row],[MMSE]]&gt;=21,Table1[[#This Row],[MMSE]]&lt;25),"Mild","Normal")))</f>
        <v>Normal</v>
      </c>
      <c r="AB1577">
        <v>5.6854564189827297</v>
      </c>
      <c r="AC1577">
        <v>0</v>
      </c>
      <c r="AD1577">
        <v>0</v>
      </c>
      <c r="AE1577">
        <v>6.0454366554991701</v>
      </c>
      <c r="AF1577">
        <v>1</v>
      </c>
      <c r="AG1577">
        <v>0</v>
      </c>
      <c r="AH1577">
        <v>0</v>
      </c>
      <c r="AI1577">
        <v>0</v>
      </c>
      <c r="AJ1577">
        <v>1</v>
      </c>
      <c r="AK1577">
        <v>0</v>
      </c>
      <c r="AL1577" t="s">
        <v>35</v>
      </c>
    </row>
    <row r="1578" spans="1:38" hidden="1" x14ac:dyDescent="0.2">
      <c r="A1578">
        <v>6327</v>
      </c>
      <c r="B1578">
        <v>80</v>
      </c>
      <c r="C1578" t="str">
        <f>QUOTIENT(Table1[[#This Row],[Age]],10)*10&amp;"-"&amp;(QUOTIENT(Table1[[#This Row],[Age]],10)*10)+9</f>
        <v>80-89</v>
      </c>
      <c r="D1578">
        <v>0</v>
      </c>
      <c r="E1578">
        <v>0</v>
      </c>
      <c r="F1578">
        <v>1</v>
      </c>
      <c r="G1578" s="3">
        <v>16.500548665313499</v>
      </c>
      <c r="H1578" s="3" t="str">
        <f>IF(Table1[[#This Row],[BMI]]&lt;18.5,"Underweight",IF(AND(Table1[[#This Row],[BMI]]&gt;=18.5,Table1[[#This Row],[BMI]]&lt;25),"Normal Weight",IF(AND(Table1[[#This Row],[BMI]]&gt;=25,Table1[[#This Row],[BMI]]&lt;30),"Overweight","Obesity")))</f>
        <v>Underweight</v>
      </c>
      <c r="I1578">
        <v>0</v>
      </c>
      <c r="J1578">
        <v>11.106983435072801</v>
      </c>
      <c r="K1578">
        <v>2.5444791703761802</v>
      </c>
      <c r="L1578">
        <v>3.7413100916748898</v>
      </c>
      <c r="M1578">
        <v>8.445284485558</v>
      </c>
      <c r="N1578">
        <v>0</v>
      </c>
      <c r="O1578">
        <v>0</v>
      </c>
      <c r="P1578">
        <v>0</v>
      </c>
      <c r="Q1578">
        <v>0</v>
      </c>
      <c r="R1578">
        <v>0</v>
      </c>
      <c r="S1578">
        <v>0</v>
      </c>
      <c r="T1578">
        <v>150</v>
      </c>
      <c r="U1578">
        <v>63</v>
      </c>
      <c r="V1578">
        <v>204.74596276784899</v>
      </c>
      <c r="W1578">
        <v>54.685907278908502</v>
      </c>
      <c r="X1578">
        <v>54.649966723051001</v>
      </c>
      <c r="Y1578">
        <v>175.17023805718401</v>
      </c>
      <c r="Z1578">
        <v>2.8622337963073301</v>
      </c>
      <c r="AA1578" t="str">
        <f>IF(Table1[[#This Row],[MMSE]]&lt;10, "Severe", IF(AND(Table1[[#This Row],[MMSE]]&gt;10,Table1[[#This Row],[MMSE]]&lt;21),"Moderate",IF(AND(Table1[[#This Row],[MMSE]]&gt;=21,Table1[[#This Row],[MMSE]]&lt;25),"Mild","Normal")))</f>
        <v>Severe</v>
      </c>
      <c r="AB1578">
        <v>8.0140904154919692</v>
      </c>
      <c r="AC1578">
        <v>0</v>
      </c>
      <c r="AD1578">
        <v>0</v>
      </c>
      <c r="AE1578">
        <v>5.9381164141351297</v>
      </c>
      <c r="AF1578">
        <v>0</v>
      </c>
      <c r="AG1578">
        <v>0</v>
      </c>
      <c r="AH1578">
        <v>0</v>
      </c>
      <c r="AI1578">
        <v>0</v>
      </c>
      <c r="AJ1578">
        <v>0</v>
      </c>
      <c r="AK1578">
        <v>0</v>
      </c>
      <c r="AL1578" t="s">
        <v>35</v>
      </c>
    </row>
    <row r="1579" spans="1:38" x14ac:dyDescent="0.2">
      <c r="A1579">
        <v>6328</v>
      </c>
      <c r="B1579">
        <v>71</v>
      </c>
      <c r="C1579" t="str">
        <f>QUOTIENT(Table1[[#This Row],[Age]],10)*10&amp;"-"&amp;(QUOTIENT(Table1[[#This Row],[Age]],10)*10)+9</f>
        <v>70-79</v>
      </c>
      <c r="D1579">
        <v>0</v>
      </c>
      <c r="E1579">
        <v>0</v>
      </c>
      <c r="F1579">
        <v>2</v>
      </c>
      <c r="G1579" s="3">
        <v>31.1773003136033</v>
      </c>
      <c r="H1579" s="3" t="str">
        <f>IF(Table1[[#This Row],[BMI]]&lt;18.5,"Underweight",IF(AND(Table1[[#This Row],[BMI]]&gt;=18.5,Table1[[#This Row],[BMI]]&lt;25),"Normal Weight",IF(AND(Table1[[#This Row],[BMI]]&gt;=25,Table1[[#This Row],[BMI]]&lt;30),"Overweight","Obesity")))</f>
        <v>Obesity</v>
      </c>
      <c r="I1579">
        <v>0</v>
      </c>
      <c r="J1579">
        <v>8.0921732113312004</v>
      </c>
      <c r="K1579">
        <v>6.8032052049128797</v>
      </c>
      <c r="L1579">
        <v>2.7125643587582799</v>
      </c>
      <c r="M1579">
        <v>5.45451403930893</v>
      </c>
      <c r="N1579">
        <v>0</v>
      </c>
      <c r="O1579">
        <v>0</v>
      </c>
      <c r="P1579">
        <v>0</v>
      </c>
      <c r="Q1579">
        <v>0</v>
      </c>
      <c r="R1579">
        <v>0</v>
      </c>
      <c r="S1579">
        <v>0</v>
      </c>
      <c r="T1579">
        <v>103</v>
      </c>
      <c r="U1579">
        <v>78</v>
      </c>
      <c r="V1579">
        <v>182.966265251284</v>
      </c>
      <c r="W1579">
        <v>119.474986581354</v>
      </c>
      <c r="X1579">
        <v>91.3022094612122</v>
      </c>
      <c r="Y1579">
        <v>210.695465536711</v>
      </c>
      <c r="Z1579">
        <v>12.875495533132201</v>
      </c>
      <c r="AA1579" t="str">
        <f>IF(Table1[[#This Row],[MMSE]]&lt;10, "Severe", IF(AND(Table1[[#This Row],[MMSE]]&gt;10,Table1[[#This Row],[MMSE]]&lt;21),"Moderate",IF(AND(Table1[[#This Row],[MMSE]]&gt;=21,Table1[[#This Row],[MMSE]]&lt;25),"Mild","Normal")))</f>
        <v>Moderate</v>
      </c>
      <c r="AB1579">
        <v>7.4183946056363199</v>
      </c>
      <c r="AC1579">
        <v>0</v>
      </c>
      <c r="AD1579">
        <v>0</v>
      </c>
      <c r="AE1579">
        <v>1.7007979775150901</v>
      </c>
      <c r="AF1579">
        <v>1</v>
      </c>
      <c r="AG1579">
        <v>0</v>
      </c>
      <c r="AH1579">
        <v>0</v>
      </c>
      <c r="AI1579">
        <v>0</v>
      </c>
      <c r="AJ1579">
        <v>0</v>
      </c>
      <c r="AK1579">
        <v>0</v>
      </c>
      <c r="AL1579" t="s">
        <v>35</v>
      </c>
    </row>
    <row r="1580" spans="1:38" x14ac:dyDescent="0.2">
      <c r="A1580">
        <v>6329</v>
      </c>
      <c r="B1580">
        <v>65</v>
      </c>
      <c r="C1580" t="str">
        <f>QUOTIENT(Table1[[#This Row],[Age]],10)*10&amp;"-"&amp;(QUOTIENT(Table1[[#This Row],[Age]],10)*10)+9</f>
        <v>60-69</v>
      </c>
      <c r="D1580">
        <v>1</v>
      </c>
      <c r="E1580">
        <v>0</v>
      </c>
      <c r="F1580">
        <v>1</v>
      </c>
      <c r="G1580" s="3">
        <v>15.0120706959814</v>
      </c>
      <c r="H1580" s="3" t="str">
        <f>IF(Table1[[#This Row],[BMI]]&lt;18.5,"Underweight",IF(AND(Table1[[#This Row],[BMI]]&gt;=18.5,Table1[[#This Row],[BMI]]&lt;25),"Normal Weight",IF(AND(Table1[[#This Row],[BMI]]&gt;=25,Table1[[#This Row],[BMI]]&lt;30),"Overweight","Obesity")))</f>
        <v>Underweight</v>
      </c>
      <c r="I1580">
        <v>0</v>
      </c>
      <c r="J1580">
        <v>2.4150202033153199</v>
      </c>
      <c r="K1580">
        <v>1.29711438416932</v>
      </c>
      <c r="L1580">
        <v>3.8393342072465302</v>
      </c>
      <c r="M1580">
        <v>8.7737212265924498</v>
      </c>
      <c r="N1580">
        <v>0</v>
      </c>
      <c r="O1580">
        <v>0</v>
      </c>
      <c r="P1580">
        <v>0</v>
      </c>
      <c r="Q1580">
        <v>1</v>
      </c>
      <c r="R1580">
        <v>0</v>
      </c>
      <c r="S1580">
        <v>0</v>
      </c>
      <c r="T1580">
        <v>123</v>
      </c>
      <c r="U1580">
        <v>107</v>
      </c>
      <c r="V1580">
        <v>250.45386514344901</v>
      </c>
      <c r="W1580">
        <v>151.66294279459001</v>
      </c>
      <c r="X1580">
        <v>98.806291265843797</v>
      </c>
      <c r="Y1580">
        <v>362.13837299387802</v>
      </c>
      <c r="Z1580">
        <v>12.6250081444967</v>
      </c>
      <c r="AA1580" t="str">
        <f>IF(Table1[[#This Row],[MMSE]]&lt;10, "Severe", IF(AND(Table1[[#This Row],[MMSE]]&gt;10,Table1[[#This Row],[MMSE]]&lt;21),"Moderate",IF(AND(Table1[[#This Row],[MMSE]]&gt;=21,Table1[[#This Row],[MMSE]]&lt;25),"Mild","Normal")))</f>
        <v>Moderate</v>
      </c>
      <c r="AB1580">
        <v>5.1927331132672299</v>
      </c>
      <c r="AC1580">
        <v>1</v>
      </c>
      <c r="AD1580">
        <v>0</v>
      </c>
      <c r="AE1580">
        <v>6.8458320242681197</v>
      </c>
      <c r="AF1580">
        <v>1</v>
      </c>
      <c r="AG1580">
        <v>0</v>
      </c>
      <c r="AH1580">
        <v>0</v>
      </c>
      <c r="AI1580">
        <v>0</v>
      </c>
      <c r="AJ1580">
        <v>0</v>
      </c>
      <c r="AK1580">
        <v>0</v>
      </c>
      <c r="AL1580" t="s">
        <v>35</v>
      </c>
    </row>
    <row r="1581" spans="1:38" hidden="1" x14ac:dyDescent="0.2">
      <c r="A1581">
        <v>6330</v>
      </c>
      <c r="B1581">
        <v>77</v>
      </c>
      <c r="C1581" t="str">
        <f>QUOTIENT(Table1[[#This Row],[Age]],10)*10&amp;"-"&amp;(QUOTIENT(Table1[[#This Row],[Age]],10)*10)+9</f>
        <v>70-79</v>
      </c>
      <c r="D1581">
        <v>1</v>
      </c>
      <c r="E1581">
        <v>2</v>
      </c>
      <c r="F1581">
        <v>1</v>
      </c>
      <c r="G1581" s="3">
        <v>37.844539261169402</v>
      </c>
      <c r="H1581" s="3" t="str">
        <f>IF(Table1[[#This Row],[BMI]]&lt;18.5,"Underweight",IF(AND(Table1[[#This Row],[BMI]]&gt;=18.5,Table1[[#This Row],[BMI]]&lt;25),"Normal Weight",IF(AND(Table1[[#This Row],[BMI]]&gt;=25,Table1[[#This Row],[BMI]]&lt;30),"Overweight","Obesity")))</f>
        <v>Obesity</v>
      </c>
      <c r="I1581">
        <v>0</v>
      </c>
      <c r="J1581">
        <v>18.553747986849402</v>
      </c>
      <c r="K1581">
        <v>0.28095874337201199</v>
      </c>
      <c r="L1581">
        <v>8.5001823175524702</v>
      </c>
      <c r="M1581">
        <v>7.1543652987067201</v>
      </c>
      <c r="N1581">
        <v>0</v>
      </c>
      <c r="O1581">
        <v>0</v>
      </c>
      <c r="P1581">
        <v>0</v>
      </c>
      <c r="Q1581">
        <v>0</v>
      </c>
      <c r="R1581">
        <v>0</v>
      </c>
      <c r="S1581">
        <v>0</v>
      </c>
      <c r="T1581">
        <v>125</v>
      </c>
      <c r="U1581">
        <v>102</v>
      </c>
      <c r="V1581">
        <v>152.022937150247</v>
      </c>
      <c r="W1581">
        <v>150.48725780751201</v>
      </c>
      <c r="X1581">
        <v>28.7613861891538</v>
      </c>
      <c r="Y1581">
        <v>282.01873112310102</v>
      </c>
      <c r="Z1581">
        <v>4.0921283812742404</v>
      </c>
      <c r="AA1581" t="str">
        <f>IF(Table1[[#This Row],[MMSE]]&lt;10, "Severe", IF(AND(Table1[[#This Row],[MMSE]]&gt;10,Table1[[#This Row],[MMSE]]&lt;21),"Moderate",IF(AND(Table1[[#This Row],[MMSE]]&gt;=21,Table1[[#This Row],[MMSE]]&lt;25),"Mild","Normal")))</f>
        <v>Severe</v>
      </c>
      <c r="AB1581">
        <v>6.1353856488301703</v>
      </c>
      <c r="AC1581">
        <v>1</v>
      </c>
      <c r="AD1581">
        <v>1</v>
      </c>
      <c r="AE1581">
        <v>8.5785837274342498</v>
      </c>
      <c r="AF1581">
        <v>1</v>
      </c>
      <c r="AG1581">
        <v>0</v>
      </c>
      <c r="AH1581">
        <v>0</v>
      </c>
      <c r="AI1581">
        <v>0</v>
      </c>
      <c r="AJ1581">
        <v>0</v>
      </c>
      <c r="AK1581">
        <v>1</v>
      </c>
      <c r="AL1581" t="s">
        <v>35</v>
      </c>
    </row>
    <row r="1582" spans="1:38" x14ac:dyDescent="0.2">
      <c r="A1582">
        <v>6331</v>
      </c>
      <c r="B1582">
        <v>82</v>
      </c>
      <c r="C1582" t="str">
        <f>QUOTIENT(Table1[[#This Row],[Age]],10)*10&amp;"-"&amp;(QUOTIENT(Table1[[#This Row],[Age]],10)*10)+9</f>
        <v>80-89</v>
      </c>
      <c r="D1582">
        <v>1</v>
      </c>
      <c r="E1582">
        <v>0</v>
      </c>
      <c r="F1582">
        <v>2</v>
      </c>
      <c r="G1582" s="3">
        <v>18.095741149543901</v>
      </c>
      <c r="H1582" s="3" t="str">
        <f>IF(Table1[[#This Row],[BMI]]&lt;18.5,"Underweight",IF(AND(Table1[[#This Row],[BMI]]&gt;=18.5,Table1[[#This Row],[BMI]]&lt;25),"Normal Weight",IF(AND(Table1[[#This Row],[BMI]]&gt;=25,Table1[[#This Row],[BMI]]&lt;30),"Overweight","Obesity")))</f>
        <v>Underweight</v>
      </c>
      <c r="I1582">
        <v>0</v>
      </c>
      <c r="J1582">
        <v>11.5949809555313</v>
      </c>
      <c r="K1582">
        <v>6.5904061886193697</v>
      </c>
      <c r="L1582">
        <v>5.4976550159112403</v>
      </c>
      <c r="M1582">
        <v>7.4609460863655901</v>
      </c>
      <c r="N1582">
        <v>1</v>
      </c>
      <c r="O1582">
        <v>1</v>
      </c>
      <c r="P1582">
        <v>0</v>
      </c>
      <c r="Q1582">
        <v>0</v>
      </c>
      <c r="R1582">
        <v>0</v>
      </c>
      <c r="S1582">
        <v>0</v>
      </c>
      <c r="T1582">
        <v>95</v>
      </c>
      <c r="U1582">
        <v>103</v>
      </c>
      <c r="V1582">
        <v>279.31463341296501</v>
      </c>
      <c r="W1582">
        <v>89.307415910748105</v>
      </c>
      <c r="X1582">
        <v>30.2540647637469</v>
      </c>
      <c r="Y1582">
        <v>205.57792694047501</v>
      </c>
      <c r="Z1582">
        <v>18.951533173593599</v>
      </c>
      <c r="AA1582" t="str">
        <f>IF(Table1[[#This Row],[MMSE]]&lt;10, "Severe", IF(AND(Table1[[#This Row],[MMSE]]&gt;10,Table1[[#This Row],[MMSE]]&lt;21),"Moderate",IF(AND(Table1[[#This Row],[MMSE]]&gt;=21,Table1[[#This Row],[MMSE]]&lt;25),"Mild","Normal")))</f>
        <v>Moderate</v>
      </c>
      <c r="AB1582">
        <v>4.76543091047792</v>
      </c>
      <c r="AC1582">
        <v>0</v>
      </c>
      <c r="AD1582">
        <v>0</v>
      </c>
      <c r="AE1582">
        <v>5.9490553078957298</v>
      </c>
      <c r="AF1582">
        <v>1</v>
      </c>
      <c r="AG1582">
        <v>1</v>
      </c>
      <c r="AH1582">
        <v>0</v>
      </c>
      <c r="AI1582">
        <v>0</v>
      </c>
      <c r="AJ1582">
        <v>1</v>
      </c>
      <c r="AK1582">
        <v>0</v>
      </c>
      <c r="AL1582" t="s">
        <v>35</v>
      </c>
    </row>
    <row r="1583" spans="1:38" hidden="1" x14ac:dyDescent="0.2">
      <c r="A1583">
        <v>6332</v>
      </c>
      <c r="B1583">
        <v>83</v>
      </c>
      <c r="C1583" t="str">
        <f>QUOTIENT(Table1[[#This Row],[Age]],10)*10&amp;"-"&amp;(QUOTIENT(Table1[[#This Row],[Age]],10)*10)+9</f>
        <v>80-89</v>
      </c>
      <c r="D1583">
        <v>0</v>
      </c>
      <c r="E1583">
        <v>2</v>
      </c>
      <c r="F1583">
        <v>0</v>
      </c>
      <c r="G1583" s="3">
        <v>16.812177110220201</v>
      </c>
      <c r="H1583" s="3" t="str">
        <f>IF(Table1[[#This Row],[BMI]]&lt;18.5,"Underweight",IF(AND(Table1[[#This Row],[BMI]]&gt;=18.5,Table1[[#This Row],[BMI]]&lt;25),"Normal Weight",IF(AND(Table1[[#This Row],[BMI]]&gt;=25,Table1[[#This Row],[BMI]]&lt;30),"Overweight","Obesity")))</f>
        <v>Underweight</v>
      </c>
      <c r="I1583">
        <v>0</v>
      </c>
      <c r="J1583">
        <v>9.2568115146685592</v>
      </c>
      <c r="K1583">
        <v>7.6853035272449199</v>
      </c>
      <c r="L1583">
        <v>1.1401896069008599</v>
      </c>
      <c r="M1583">
        <v>8.2600219599171805</v>
      </c>
      <c r="N1583">
        <v>0</v>
      </c>
      <c r="O1583">
        <v>0</v>
      </c>
      <c r="P1583">
        <v>0</v>
      </c>
      <c r="Q1583">
        <v>0</v>
      </c>
      <c r="R1583">
        <v>0</v>
      </c>
      <c r="S1583">
        <v>0</v>
      </c>
      <c r="T1583">
        <v>96</v>
      </c>
      <c r="U1583">
        <v>73</v>
      </c>
      <c r="V1583">
        <v>217.41462051288701</v>
      </c>
      <c r="W1583">
        <v>101.44021311575</v>
      </c>
      <c r="X1583">
        <v>62.591196131163201</v>
      </c>
      <c r="Y1583">
        <v>215.00903283065</v>
      </c>
      <c r="Z1583">
        <v>7.8569681462084402</v>
      </c>
      <c r="AA1583" t="str">
        <f>IF(Table1[[#This Row],[MMSE]]&lt;10, "Severe", IF(AND(Table1[[#This Row],[MMSE]]&gt;10,Table1[[#This Row],[MMSE]]&lt;21),"Moderate",IF(AND(Table1[[#This Row],[MMSE]]&gt;=21,Table1[[#This Row],[MMSE]]&lt;25),"Mild","Normal")))</f>
        <v>Severe</v>
      </c>
      <c r="AB1583">
        <v>2.0537913241814998</v>
      </c>
      <c r="AC1583">
        <v>1</v>
      </c>
      <c r="AD1583">
        <v>0</v>
      </c>
      <c r="AE1583">
        <v>2.4241720605780399</v>
      </c>
      <c r="AF1583">
        <v>1</v>
      </c>
      <c r="AG1583">
        <v>0</v>
      </c>
      <c r="AH1583">
        <v>0</v>
      </c>
      <c r="AI1583">
        <v>0</v>
      </c>
      <c r="AJ1583">
        <v>1</v>
      </c>
      <c r="AK1583">
        <v>1</v>
      </c>
      <c r="AL1583" t="s">
        <v>35</v>
      </c>
    </row>
    <row r="1584" spans="1:38" x14ac:dyDescent="0.2">
      <c r="A1584">
        <v>6333</v>
      </c>
      <c r="B1584">
        <v>82</v>
      </c>
      <c r="C1584" t="str">
        <f>QUOTIENT(Table1[[#This Row],[Age]],10)*10&amp;"-"&amp;(QUOTIENT(Table1[[#This Row],[Age]],10)*10)+9</f>
        <v>80-89</v>
      </c>
      <c r="D1584">
        <v>0</v>
      </c>
      <c r="E1584">
        <v>0</v>
      </c>
      <c r="F1584">
        <v>2</v>
      </c>
      <c r="G1584" s="3">
        <v>32.568999963905299</v>
      </c>
      <c r="H1584" s="3" t="str">
        <f>IF(Table1[[#This Row],[BMI]]&lt;18.5,"Underweight",IF(AND(Table1[[#This Row],[BMI]]&gt;=18.5,Table1[[#This Row],[BMI]]&lt;25),"Normal Weight",IF(AND(Table1[[#This Row],[BMI]]&gt;=25,Table1[[#This Row],[BMI]]&lt;30),"Overweight","Obesity")))</f>
        <v>Obesity</v>
      </c>
      <c r="I1584">
        <v>0</v>
      </c>
      <c r="J1584">
        <v>10.0554840529358</v>
      </c>
      <c r="K1584">
        <v>4.3404533114485204</v>
      </c>
      <c r="L1584">
        <v>3.0052106747694101</v>
      </c>
      <c r="M1584">
        <v>7.5011630461653303</v>
      </c>
      <c r="N1584">
        <v>0</v>
      </c>
      <c r="O1584">
        <v>1</v>
      </c>
      <c r="P1584">
        <v>0</v>
      </c>
      <c r="Q1584">
        <v>1</v>
      </c>
      <c r="R1584">
        <v>0</v>
      </c>
      <c r="S1584">
        <v>0</v>
      </c>
      <c r="T1584">
        <v>157</v>
      </c>
      <c r="U1584">
        <v>117</v>
      </c>
      <c r="V1584">
        <v>226.649624186268</v>
      </c>
      <c r="W1584">
        <v>153.14482413915599</v>
      </c>
      <c r="X1584">
        <v>30.280005699529699</v>
      </c>
      <c r="Y1584">
        <v>262.167088611888</v>
      </c>
      <c r="Z1584">
        <v>10.377432865068901</v>
      </c>
      <c r="AA1584" t="str">
        <f>IF(Table1[[#This Row],[MMSE]]&lt;10, "Severe", IF(AND(Table1[[#This Row],[MMSE]]&gt;10,Table1[[#This Row],[MMSE]]&lt;21),"Moderate",IF(AND(Table1[[#This Row],[MMSE]]&gt;=21,Table1[[#This Row],[MMSE]]&lt;25),"Mild","Normal")))</f>
        <v>Moderate</v>
      </c>
      <c r="AB1584">
        <v>2.25702610409876</v>
      </c>
      <c r="AC1584">
        <v>0</v>
      </c>
      <c r="AD1584">
        <v>0</v>
      </c>
      <c r="AE1584">
        <v>6.2979575315425604</v>
      </c>
      <c r="AF1584">
        <v>0</v>
      </c>
      <c r="AG1584">
        <v>0</v>
      </c>
      <c r="AH1584">
        <v>1</v>
      </c>
      <c r="AI1584">
        <v>0</v>
      </c>
      <c r="AJ1584">
        <v>0</v>
      </c>
      <c r="AK1584">
        <v>0</v>
      </c>
      <c r="AL1584" t="s">
        <v>35</v>
      </c>
    </row>
    <row r="1585" spans="1:38" x14ac:dyDescent="0.2">
      <c r="A1585">
        <v>6334</v>
      </c>
      <c r="B1585">
        <v>66</v>
      </c>
      <c r="C1585" t="str">
        <f>QUOTIENT(Table1[[#This Row],[Age]],10)*10&amp;"-"&amp;(QUOTIENT(Table1[[#This Row],[Age]],10)*10)+9</f>
        <v>60-69</v>
      </c>
      <c r="D1585">
        <v>0</v>
      </c>
      <c r="E1585">
        <v>3</v>
      </c>
      <c r="F1585">
        <v>1</v>
      </c>
      <c r="G1585" s="3">
        <v>38.934001530790098</v>
      </c>
      <c r="H1585" s="3" t="str">
        <f>IF(Table1[[#This Row],[BMI]]&lt;18.5,"Underweight",IF(AND(Table1[[#This Row],[BMI]]&gt;=18.5,Table1[[#This Row],[BMI]]&lt;25),"Normal Weight",IF(AND(Table1[[#This Row],[BMI]]&gt;=25,Table1[[#This Row],[BMI]]&lt;30),"Overweight","Obesity")))</f>
        <v>Obesity</v>
      </c>
      <c r="I1585">
        <v>1</v>
      </c>
      <c r="J1585">
        <v>5.7408065605010501</v>
      </c>
      <c r="K1585">
        <v>9.7847115641594602</v>
      </c>
      <c r="L1585">
        <v>7.5609353761267002</v>
      </c>
      <c r="M1585">
        <v>8.7365566668465799</v>
      </c>
      <c r="N1585">
        <v>0</v>
      </c>
      <c r="O1585">
        <v>0</v>
      </c>
      <c r="P1585">
        <v>0</v>
      </c>
      <c r="Q1585">
        <v>1</v>
      </c>
      <c r="R1585">
        <v>0</v>
      </c>
      <c r="S1585">
        <v>0</v>
      </c>
      <c r="T1585">
        <v>138</v>
      </c>
      <c r="U1585">
        <v>109</v>
      </c>
      <c r="V1585">
        <v>241.160668034389</v>
      </c>
      <c r="W1585">
        <v>198.73343163588899</v>
      </c>
      <c r="X1585">
        <v>97.129586710632495</v>
      </c>
      <c r="Y1585">
        <v>83.984885103178001</v>
      </c>
      <c r="Z1585">
        <v>18.3850403234627</v>
      </c>
      <c r="AA1585" t="str">
        <f>IF(Table1[[#This Row],[MMSE]]&lt;10, "Severe", IF(AND(Table1[[#This Row],[MMSE]]&gt;10,Table1[[#This Row],[MMSE]]&lt;21),"Moderate",IF(AND(Table1[[#This Row],[MMSE]]&gt;=21,Table1[[#This Row],[MMSE]]&lt;25),"Mild","Normal")))</f>
        <v>Moderate</v>
      </c>
      <c r="AB1585">
        <v>2.47285860603081</v>
      </c>
      <c r="AC1585">
        <v>0</v>
      </c>
      <c r="AD1585">
        <v>0</v>
      </c>
      <c r="AE1585">
        <v>8.9238306878939593</v>
      </c>
      <c r="AF1585">
        <v>1</v>
      </c>
      <c r="AG1585">
        <v>1</v>
      </c>
      <c r="AH1585">
        <v>0</v>
      </c>
      <c r="AI1585">
        <v>0</v>
      </c>
      <c r="AJ1585">
        <v>1</v>
      </c>
      <c r="AK1585">
        <v>0</v>
      </c>
      <c r="AL1585" t="s">
        <v>35</v>
      </c>
    </row>
    <row r="1586" spans="1:38" hidden="1" x14ac:dyDescent="0.2">
      <c r="A1586">
        <v>6335</v>
      </c>
      <c r="B1586">
        <v>86</v>
      </c>
      <c r="C1586" t="str">
        <f>QUOTIENT(Table1[[#This Row],[Age]],10)*10&amp;"-"&amp;(QUOTIENT(Table1[[#This Row],[Age]],10)*10)+9</f>
        <v>80-89</v>
      </c>
      <c r="D1586">
        <v>1</v>
      </c>
      <c r="E1586">
        <v>0</v>
      </c>
      <c r="F1586">
        <v>1</v>
      </c>
      <c r="G1586" s="3">
        <v>30.2666117985559</v>
      </c>
      <c r="H1586" s="3" t="str">
        <f>IF(Table1[[#This Row],[BMI]]&lt;18.5,"Underweight",IF(AND(Table1[[#This Row],[BMI]]&gt;=18.5,Table1[[#This Row],[BMI]]&lt;25),"Normal Weight",IF(AND(Table1[[#This Row],[BMI]]&gt;=25,Table1[[#This Row],[BMI]]&lt;30),"Overweight","Obesity")))</f>
        <v>Obesity</v>
      </c>
      <c r="I1586">
        <v>0</v>
      </c>
      <c r="J1586">
        <v>17.678579425193501</v>
      </c>
      <c r="K1586">
        <v>9.6085263136445604</v>
      </c>
      <c r="L1586">
        <v>0.76017519436395398</v>
      </c>
      <c r="M1586">
        <v>6.5652376511004897</v>
      </c>
      <c r="N1586">
        <v>0</v>
      </c>
      <c r="O1586">
        <v>0</v>
      </c>
      <c r="P1586">
        <v>0</v>
      </c>
      <c r="Q1586">
        <v>0</v>
      </c>
      <c r="R1586">
        <v>0</v>
      </c>
      <c r="S1586">
        <v>1</v>
      </c>
      <c r="T1586">
        <v>179</v>
      </c>
      <c r="U1586">
        <v>80</v>
      </c>
      <c r="V1586">
        <v>296.61486815057901</v>
      </c>
      <c r="W1586">
        <v>151.760454670027</v>
      </c>
      <c r="X1586">
        <v>83.542331093796093</v>
      </c>
      <c r="Y1586">
        <v>174.91422229754301</v>
      </c>
      <c r="Z1586">
        <v>24.6620718814303</v>
      </c>
      <c r="AA1586" t="str">
        <f>IF(Table1[[#This Row],[MMSE]]&lt;10, "Severe", IF(AND(Table1[[#This Row],[MMSE]]&gt;10,Table1[[#This Row],[MMSE]]&lt;21),"Moderate",IF(AND(Table1[[#This Row],[MMSE]]&gt;=21,Table1[[#This Row],[MMSE]]&lt;25),"Mild","Normal")))</f>
        <v>Mild</v>
      </c>
      <c r="AB1586">
        <v>0.22452346776687501</v>
      </c>
      <c r="AC1586">
        <v>1</v>
      </c>
      <c r="AD1586">
        <v>0</v>
      </c>
      <c r="AE1586">
        <v>4.4744887378125497</v>
      </c>
      <c r="AF1586">
        <v>0</v>
      </c>
      <c r="AG1586">
        <v>0</v>
      </c>
      <c r="AH1586">
        <v>0</v>
      </c>
      <c r="AI1586">
        <v>0</v>
      </c>
      <c r="AJ1586">
        <v>1</v>
      </c>
      <c r="AK1586">
        <v>0</v>
      </c>
      <c r="AL1586" t="s">
        <v>35</v>
      </c>
    </row>
    <row r="1587" spans="1:38" hidden="1" x14ac:dyDescent="0.2">
      <c r="A1587">
        <v>6336</v>
      </c>
      <c r="B1587">
        <v>85</v>
      </c>
      <c r="C1587" t="str">
        <f>QUOTIENT(Table1[[#This Row],[Age]],10)*10&amp;"-"&amp;(QUOTIENT(Table1[[#This Row],[Age]],10)*10)+9</f>
        <v>80-89</v>
      </c>
      <c r="D1587">
        <v>0</v>
      </c>
      <c r="E1587">
        <v>0</v>
      </c>
      <c r="F1587">
        <v>1</v>
      </c>
      <c r="G1587" s="3">
        <v>19.995751939187901</v>
      </c>
      <c r="H1587" s="3" t="str">
        <f>IF(Table1[[#This Row],[BMI]]&lt;18.5,"Underweight",IF(AND(Table1[[#This Row],[BMI]]&gt;=18.5,Table1[[#This Row],[BMI]]&lt;25),"Normal Weight",IF(AND(Table1[[#This Row],[BMI]]&gt;=25,Table1[[#This Row],[BMI]]&lt;30),"Overweight","Obesity")))</f>
        <v>Normal Weight</v>
      </c>
      <c r="I1587">
        <v>0</v>
      </c>
      <c r="J1587">
        <v>7.1498987240931999</v>
      </c>
      <c r="K1587">
        <v>7.8858661516551498</v>
      </c>
      <c r="L1587">
        <v>9.7259536461432496</v>
      </c>
      <c r="M1587">
        <v>6.5821794230528701</v>
      </c>
      <c r="N1587">
        <v>0</v>
      </c>
      <c r="O1587">
        <v>0</v>
      </c>
      <c r="P1587">
        <v>0</v>
      </c>
      <c r="Q1587">
        <v>0</v>
      </c>
      <c r="R1587">
        <v>0</v>
      </c>
      <c r="S1587">
        <v>0</v>
      </c>
      <c r="T1587">
        <v>178</v>
      </c>
      <c r="U1587">
        <v>117</v>
      </c>
      <c r="V1587">
        <v>244.27028584053599</v>
      </c>
      <c r="W1587">
        <v>98.1670720665294</v>
      </c>
      <c r="X1587">
        <v>84.460609831397704</v>
      </c>
      <c r="Y1587">
        <v>167.69183500079299</v>
      </c>
      <c r="Z1587">
        <v>27.0761578614573</v>
      </c>
      <c r="AA1587" t="str">
        <f>IF(Table1[[#This Row],[MMSE]]&lt;10, "Severe", IF(AND(Table1[[#This Row],[MMSE]]&gt;10,Table1[[#This Row],[MMSE]]&lt;21),"Moderate",IF(AND(Table1[[#This Row],[MMSE]]&gt;=21,Table1[[#This Row],[MMSE]]&lt;25),"Mild","Normal")))</f>
        <v>Normal</v>
      </c>
      <c r="AB1587">
        <v>6.9291021684284502</v>
      </c>
      <c r="AC1587">
        <v>0</v>
      </c>
      <c r="AD1587">
        <v>1</v>
      </c>
      <c r="AE1587">
        <v>9.8957429359333702</v>
      </c>
      <c r="AF1587">
        <v>0</v>
      </c>
      <c r="AG1587">
        <v>0</v>
      </c>
      <c r="AH1587">
        <v>0</v>
      </c>
      <c r="AI1587">
        <v>0</v>
      </c>
      <c r="AJ1587">
        <v>0</v>
      </c>
      <c r="AK1587">
        <v>0</v>
      </c>
      <c r="AL1587" t="s">
        <v>35</v>
      </c>
    </row>
    <row r="1588" spans="1:38" x14ac:dyDescent="0.2">
      <c r="A1588">
        <v>6337</v>
      </c>
      <c r="B1588">
        <v>77</v>
      </c>
      <c r="C1588" t="str">
        <f>QUOTIENT(Table1[[#This Row],[Age]],10)*10&amp;"-"&amp;(QUOTIENT(Table1[[#This Row],[Age]],10)*10)+9</f>
        <v>70-79</v>
      </c>
      <c r="D1588">
        <v>1</v>
      </c>
      <c r="E1588">
        <v>0</v>
      </c>
      <c r="F1588">
        <v>2</v>
      </c>
      <c r="G1588" s="3">
        <v>30.459615087046199</v>
      </c>
      <c r="H1588" s="3" t="str">
        <f>IF(Table1[[#This Row],[BMI]]&lt;18.5,"Underweight",IF(AND(Table1[[#This Row],[BMI]]&gt;=18.5,Table1[[#This Row],[BMI]]&lt;25),"Normal Weight",IF(AND(Table1[[#This Row],[BMI]]&gt;=25,Table1[[#This Row],[BMI]]&lt;30),"Overweight","Obesity")))</f>
        <v>Obesity</v>
      </c>
      <c r="I1588">
        <v>0</v>
      </c>
      <c r="J1588">
        <v>12.3842346869737</v>
      </c>
      <c r="K1588">
        <v>1.6959715987297299</v>
      </c>
      <c r="L1588">
        <v>8.6442740200738193</v>
      </c>
      <c r="M1588">
        <v>9.5802980420961106</v>
      </c>
      <c r="N1588">
        <v>0</v>
      </c>
      <c r="O1588">
        <v>0</v>
      </c>
      <c r="P1588">
        <v>1</v>
      </c>
      <c r="Q1588">
        <v>0</v>
      </c>
      <c r="R1588">
        <v>0</v>
      </c>
      <c r="S1588">
        <v>1</v>
      </c>
      <c r="T1588">
        <v>177</v>
      </c>
      <c r="U1588">
        <v>86</v>
      </c>
      <c r="V1588">
        <v>217.05359219004001</v>
      </c>
      <c r="W1588">
        <v>123.910798884206</v>
      </c>
      <c r="X1588">
        <v>79.032314306139995</v>
      </c>
      <c r="Y1588">
        <v>317.59327508771401</v>
      </c>
      <c r="Z1588">
        <v>19.371786112544299</v>
      </c>
      <c r="AA1588" t="str">
        <f>IF(Table1[[#This Row],[MMSE]]&lt;10, "Severe", IF(AND(Table1[[#This Row],[MMSE]]&gt;10,Table1[[#This Row],[MMSE]]&lt;21),"Moderate",IF(AND(Table1[[#This Row],[MMSE]]&gt;=21,Table1[[#This Row],[MMSE]]&lt;25),"Mild","Normal")))</f>
        <v>Moderate</v>
      </c>
      <c r="AB1588">
        <v>0.55368260753160903</v>
      </c>
      <c r="AC1588">
        <v>0</v>
      </c>
      <c r="AD1588">
        <v>0</v>
      </c>
      <c r="AE1588">
        <v>4.44775569247021</v>
      </c>
      <c r="AF1588">
        <v>0</v>
      </c>
      <c r="AG1588">
        <v>0</v>
      </c>
      <c r="AH1588">
        <v>0</v>
      </c>
      <c r="AI1588">
        <v>0</v>
      </c>
      <c r="AJ1588">
        <v>0</v>
      </c>
      <c r="AK1588">
        <v>1</v>
      </c>
      <c r="AL1588" t="s">
        <v>35</v>
      </c>
    </row>
    <row r="1589" spans="1:38" hidden="1" x14ac:dyDescent="0.2">
      <c r="A1589">
        <v>6338</v>
      </c>
      <c r="B1589">
        <v>84</v>
      </c>
      <c r="C1589" t="str">
        <f>QUOTIENT(Table1[[#This Row],[Age]],10)*10&amp;"-"&amp;(QUOTIENT(Table1[[#This Row],[Age]],10)*10)+9</f>
        <v>80-89</v>
      </c>
      <c r="D1589">
        <v>1</v>
      </c>
      <c r="E1589">
        <v>0</v>
      </c>
      <c r="F1589">
        <v>0</v>
      </c>
      <c r="G1589" s="3">
        <v>32.073715814701004</v>
      </c>
      <c r="H1589" s="3" t="str">
        <f>IF(Table1[[#This Row],[BMI]]&lt;18.5,"Underweight",IF(AND(Table1[[#This Row],[BMI]]&gt;=18.5,Table1[[#This Row],[BMI]]&lt;25),"Normal Weight",IF(AND(Table1[[#This Row],[BMI]]&gt;=25,Table1[[#This Row],[BMI]]&lt;30),"Overweight","Obesity")))</f>
        <v>Obesity</v>
      </c>
      <c r="I1589">
        <v>0</v>
      </c>
      <c r="J1589">
        <v>19.985621506530599</v>
      </c>
      <c r="K1589">
        <v>1.96955244859921</v>
      </c>
      <c r="L1589">
        <v>3.8431908550790399</v>
      </c>
      <c r="M1589">
        <v>4.4231352761984999</v>
      </c>
      <c r="N1589">
        <v>0</v>
      </c>
      <c r="O1589">
        <v>0</v>
      </c>
      <c r="P1589">
        <v>0</v>
      </c>
      <c r="Q1589">
        <v>0</v>
      </c>
      <c r="R1589">
        <v>0</v>
      </c>
      <c r="S1589">
        <v>0</v>
      </c>
      <c r="T1589">
        <v>128</v>
      </c>
      <c r="U1589">
        <v>62</v>
      </c>
      <c r="V1589">
        <v>184.281801772606</v>
      </c>
      <c r="W1589">
        <v>101.743947486704</v>
      </c>
      <c r="X1589">
        <v>49.602253805252303</v>
      </c>
      <c r="Y1589">
        <v>392.37215588937602</v>
      </c>
      <c r="Z1589">
        <v>5.38543274274166</v>
      </c>
      <c r="AA1589" t="str">
        <f>IF(Table1[[#This Row],[MMSE]]&lt;10, "Severe", IF(AND(Table1[[#This Row],[MMSE]]&gt;10,Table1[[#This Row],[MMSE]]&lt;21),"Moderate",IF(AND(Table1[[#This Row],[MMSE]]&gt;=21,Table1[[#This Row],[MMSE]]&lt;25),"Mild","Normal")))</f>
        <v>Severe</v>
      </c>
      <c r="AB1589">
        <v>6.3782291661855401</v>
      </c>
      <c r="AC1589">
        <v>0</v>
      </c>
      <c r="AD1589">
        <v>0</v>
      </c>
      <c r="AE1589">
        <v>3.1574271317098002</v>
      </c>
      <c r="AF1589">
        <v>0</v>
      </c>
      <c r="AG1589">
        <v>0</v>
      </c>
      <c r="AH1589">
        <v>0</v>
      </c>
      <c r="AI1589">
        <v>0</v>
      </c>
      <c r="AJ1589">
        <v>0</v>
      </c>
      <c r="AK1589">
        <v>0</v>
      </c>
      <c r="AL1589" t="s">
        <v>35</v>
      </c>
    </row>
    <row r="1590" spans="1:38" hidden="1" x14ac:dyDescent="0.2">
      <c r="A1590">
        <v>6339</v>
      </c>
      <c r="B1590">
        <v>76</v>
      </c>
      <c r="C1590" t="str">
        <f>QUOTIENT(Table1[[#This Row],[Age]],10)*10&amp;"-"&amp;(QUOTIENT(Table1[[#This Row],[Age]],10)*10)+9</f>
        <v>70-79</v>
      </c>
      <c r="D1590">
        <v>1</v>
      </c>
      <c r="E1590">
        <v>1</v>
      </c>
      <c r="F1590">
        <v>1</v>
      </c>
      <c r="G1590" s="3">
        <v>37.242305305301699</v>
      </c>
      <c r="H1590" s="3" t="str">
        <f>IF(Table1[[#This Row],[BMI]]&lt;18.5,"Underweight",IF(AND(Table1[[#This Row],[BMI]]&gt;=18.5,Table1[[#This Row],[BMI]]&lt;25),"Normal Weight",IF(AND(Table1[[#This Row],[BMI]]&gt;=25,Table1[[#This Row],[BMI]]&lt;30),"Overweight","Obesity")))</f>
        <v>Obesity</v>
      </c>
      <c r="I1590">
        <v>0</v>
      </c>
      <c r="J1590">
        <v>17.644174506119199</v>
      </c>
      <c r="K1590">
        <v>5.9952635371706497</v>
      </c>
      <c r="L1590">
        <v>3.7939362272484201</v>
      </c>
      <c r="M1590">
        <v>8.3767184205629608</v>
      </c>
      <c r="N1590">
        <v>0</v>
      </c>
      <c r="O1590">
        <v>0</v>
      </c>
      <c r="P1590">
        <v>1</v>
      </c>
      <c r="Q1590">
        <v>0</v>
      </c>
      <c r="R1590">
        <v>0</v>
      </c>
      <c r="S1590">
        <v>0</v>
      </c>
      <c r="T1590">
        <v>132</v>
      </c>
      <c r="U1590">
        <v>90</v>
      </c>
      <c r="V1590">
        <v>253.39114222179401</v>
      </c>
      <c r="W1590">
        <v>132.70306886104501</v>
      </c>
      <c r="X1590">
        <v>60.135868222511697</v>
      </c>
      <c r="Y1590">
        <v>145.32807549426499</v>
      </c>
      <c r="Z1590">
        <v>25.018834481578502</v>
      </c>
      <c r="AA1590" t="str">
        <f>IF(Table1[[#This Row],[MMSE]]&lt;10, "Severe", IF(AND(Table1[[#This Row],[MMSE]]&gt;10,Table1[[#This Row],[MMSE]]&lt;21),"Moderate",IF(AND(Table1[[#This Row],[MMSE]]&gt;=21,Table1[[#This Row],[MMSE]]&lt;25),"Mild","Normal")))</f>
        <v>Normal</v>
      </c>
      <c r="AB1590">
        <v>9.3897685371287292</v>
      </c>
      <c r="AC1590">
        <v>1</v>
      </c>
      <c r="AD1590">
        <v>0</v>
      </c>
      <c r="AE1590">
        <v>8.2791503344544708</v>
      </c>
      <c r="AF1590">
        <v>1</v>
      </c>
      <c r="AG1590">
        <v>1</v>
      </c>
      <c r="AH1590">
        <v>0</v>
      </c>
      <c r="AI1590">
        <v>0</v>
      </c>
      <c r="AJ1590">
        <v>1</v>
      </c>
      <c r="AK1590">
        <v>0</v>
      </c>
      <c r="AL1590" t="s">
        <v>35</v>
      </c>
    </row>
    <row r="1591" spans="1:38" x14ac:dyDescent="0.2">
      <c r="A1591">
        <v>6340</v>
      </c>
      <c r="B1591">
        <v>73</v>
      </c>
      <c r="C1591" t="str">
        <f>QUOTIENT(Table1[[#This Row],[Age]],10)*10&amp;"-"&amp;(QUOTIENT(Table1[[#This Row],[Age]],10)*10)+9</f>
        <v>70-79</v>
      </c>
      <c r="D1591">
        <v>0</v>
      </c>
      <c r="E1591">
        <v>1</v>
      </c>
      <c r="F1591">
        <v>3</v>
      </c>
      <c r="G1591" s="3">
        <v>19.5060761617965</v>
      </c>
      <c r="H1591" s="3" t="str">
        <f>IF(Table1[[#This Row],[BMI]]&lt;18.5,"Underweight",IF(AND(Table1[[#This Row],[BMI]]&gt;=18.5,Table1[[#This Row],[BMI]]&lt;25),"Normal Weight",IF(AND(Table1[[#This Row],[BMI]]&gt;=25,Table1[[#This Row],[BMI]]&lt;30),"Overweight","Obesity")))</f>
        <v>Normal Weight</v>
      </c>
      <c r="I1591">
        <v>0</v>
      </c>
      <c r="J1591">
        <v>12.526256350426801</v>
      </c>
      <c r="K1591">
        <v>0.46157753003989199</v>
      </c>
      <c r="L1591">
        <v>9.2605116588742895</v>
      </c>
      <c r="M1591">
        <v>6.6965576075722204</v>
      </c>
      <c r="N1591">
        <v>0</v>
      </c>
      <c r="O1591">
        <v>0</v>
      </c>
      <c r="P1591">
        <v>0</v>
      </c>
      <c r="Q1591">
        <v>0</v>
      </c>
      <c r="R1591">
        <v>1</v>
      </c>
      <c r="S1591">
        <v>0</v>
      </c>
      <c r="T1591">
        <v>125</v>
      </c>
      <c r="U1591">
        <v>100</v>
      </c>
      <c r="V1591">
        <v>151.90978379496201</v>
      </c>
      <c r="W1591">
        <v>92.2993227188134</v>
      </c>
      <c r="X1591">
        <v>30.268330909607599</v>
      </c>
      <c r="Y1591">
        <v>292.61300050229403</v>
      </c>
      <c r="Z1591">
        <v>14.1979481887848</v>
      </c>
      <c r="AA1591" t="str">
        <f>IF(Table1[[#This Row],[MMSE]]&lt;10, "Severe", IF(AND(Table1[[#This Row],[MMSE]]&gt;10,Table1[[#This Row],[MMSE]]&lt;21),"Moderate",IF(AND(Table1[[#This Row],[MMSE]]&gt;=21,Table1[[#This Row],[MMSE]]&lt;25),"Mild","Normal")))</f>
        <v>Moderate</v>
      </c>
      <c r="AB1591">
        <v>1.56044488210237</v>
      </c>
      <c r="AC1591">
        <v>0</v>
      </c>
      <c r="AD1591">
        <v>0</v>
      </c>
      <c r="AE1591">
        <v>6.3812880787233901</v>
      </c>
      <c r="AF1591">
        <v>1</v>
      </c>
      <c r="AG1591">
        <v>0</v>
      </c>
      <c r="AH1591">
        <v>0</v>
      </c>
      <c r="AI1591">
        <v>1</v>
      </c>
      <c r="AJ1591">
        <v>0</v>
      </c>
      <c r="AK1591">
        <v>0</v>
      </c>
      <c r="AL1591" t="s">
        <v>35</v>
      </c>
    </row>
    <row r="1592" spans="1:38" hidden="1" x14ac:dyDescent="0.2">
      <c r="A1592">
        <v>6341</v>
      </c>
      <c r="B1592">
        <v>86</v>
      </c>
      <c r="C1592" t="str">
        <f>QUOTIENT(Table1[[#This Row],[Age]],10)*10&amp;"-"&amp;(QUOTIENT(Table1[[#This Row],[Age]],10)*10)+9</f>
        <v>80-89</v>
      </c>
      <c r="D1592">
        <v>0</v>
      </c>
      <c r="E1592">
        <v>1</v>
      </c>
      <c r="F1592">
        <v>1</v>
      </c>
      <c r="G1592" s="3">
        <v>33.139028822260997</v>
      </c>
      <c r="H1592" s="3" t="str">
        <f>IF(Table1[[#This Row],[BMI]]&lt;18.5,"Underweight",IF(AND(Table1[[#This Row],[BMI]]&gt;=18.5,Table1[[#This Row],[BMI]]&lt;25),"Normal Weight",IF(AND(Table1[[#This Row],[BMI]]&gt;=25,Table1[[#This Row],[BMI]]&lt;30),"Overweight","Obesity")))</f>
        <v>Obesity</v>
      </c>
      <c r="I1592">
        <v>0</v>
      </c>
      <c r="J1592">
        <v>17.900189313215801</v>
      </c>
      <c r="K1592">
        <v>9.7403490118706006</v>
      </c>
      <c r="L1592">
        <v>6.0432513063162796</v>
      </c>
      <c r="M1592">
        <v>8.9066789338508592</v>
      </c>
      <c r="N1592">
        <v>0</v>
      </c>
      <c r="O1592">
        <v>0</v>
      </c>
      <c r="P1592">
        <v>0</v>
      </c>
      <c r="Q1592">
        <v>0</v>
      </c>
      <c r="R1592">
        <v>0</v>
      </c>
      <c r="S1592">
        <v>1</v>
      </c>
      <c r="T1592">
        <v>157</v>
      </c>
      <c r="U1592">
        <v>63</v>
      </c>
      <c r="V1592">
        <v>275.101776708182</v>
      </c>
      <c r="W1592">
        <v>187.196834430671</v>
      </c>
      <c r="X1592">
        <v>38.0933392730552</v>
      </c>
      <c r="Y1592">
        <v>79.090052108728798</v>
      </c>
      <c r="Z1592">
        <v>25.154378135501101</v>
      </c>
      <c r="AA1592" t="str">
        <f>IF(Table1[[#This Row],[MMSE]]&lt;10, "Severe", IF(AND(Table1[[#This Row],[MMSE]]&gt;10,Table1[[#This Row],[MMSE]]&lt;21),"Moderate",IF(AND(Table1[[#This Row],[MMSE]]&gt;=21,Table1[[#This Row],[MMSE]]&lt;25),"Mild","Normal")))</f>
        <v>Normal</v>
      </c>
      <c r="AB1592">
        <v>4.2431166515903502</v>
      </c>
      <c r="AC1592">
        <v>0</v>
      </c>
      <c r="AD1592">
        <v>0</v>
      </c>
      <c r="AE1592">
        <v>8.9361224517437901</v>
      </c>
      <c r="AF1592">
        <v>1</v>
      </c>
      <c r="AG1592">
        <v>0</v>
      </c>
      <c r="AH1592">
        <v>0</v>
      </c>
      <c r="AI1592">
        <v>0</v>
      </c>
      <c r="AJ1592">
        <v>0</v>
      </c>
      <c r="AK1592">
        <v>0</v>
      </c>
      <c r="AL1592" t="s">
        <v>35</v>
      </c>
    </row>
    <row r="1593" spans="1:38" hidden="1" x14ac:dyDescent="0.2">
      <c r="A1593">
        <v>6342</v>
      </c>
      <c r="B1593">
        <v>81</v>
      </c>
      <c r="C1593" t="str">
        <f>QUOTIENT(Table1[[#This Row],[Age]],10)*10&amp;"-"&amp;(QUOTIENT(Table1[[#This Row],[Age]],10)*10)+9</f>
        <v>80-89</v>
      </c>
      <c r="D1593">
        <v>0</v>
      </c>
      <c r="E1593">
        <v>1</v>
      </c>
      <c r="F1593">
        <v>0</v>
      </c>
      <c r="G1593" s="3">
        <v>38.186388140414998</v>
      </c>
      <c r="H1593" s="3" t="str">
        <f>IF(Table1[[#This Row],[BMI]]&lt;18.5,"Underweight",IF(AND(Table1[[#This Row],[BMI]]&gt;=18.5,Table1[[#This Row],[BMI]]&lt;25),"Normal Weight",IF(AND(Table1[[#This Row],[BMI]]&gt;=25,Table1[[#This Row],[BMI]]&lt;30),"Overweight","Obesity")))</f>
        <v>Obesity</v>
      </c>
      <c r="I1593">
        <v>1</v>
      </c>
      <c r="J1593">
        <v>13.4405022984491</v>
      </c>
      <c r="K1593">
        <v>1.54439762149327</v>
      </c>
      <c r="L1593">
        <v>4.01914365272133</v>
      </c>
      <c r="M1593">
        <v>5.8301003584017703</v>
      </c>
      <c r="N1593">
        <v>0</v>
      </c>
      <c r="O1593">
        <v>0</v>
      </c>
      <c r="P1593">
        <v>0</v>
      </c>
      <c r="Q1593">
        <v>1</v>
      </c>
      <c r="R1593">
        <v>0</v>
      </c>
      <c r="S1593">
        <v>0</v>
      </c>
      <c r="T1593">
        <v>91</v>
      </c>
      <c r="U1593">
        <v>105</v>
      </c>
      <c r="V1593">
        <v>157.32307931573899</v>
      </c>
      <c r="W1593">
        <v>81.969719984832906</v>
      </c>
      <c r="X1593">
        <v>29.542818377011699</v>
      </c>
      <c r="Y1593">
        <v>125.518256623555</v>
      </c>
      <c r="Z1593">
        <v>29.152887727726799</v>
      </c>
      <c r="AA1593" t="str">
        <f>IF(Table1[[#This Row],[MMSE]]&lt;10, "Severe", IF(AND(Table1[[#This Row],[MMSE]]&gt;10,Table1[[#This Row],[MMSE]]&lt;21),"Moderate",IF(AND(Table1[[#This Row],[MMSE]]&gt;=21,Table1[[#This Row],[MMSE]]&lt;25),"Mild","Normal")))</f>
        <v>Normal</v>
      </c>
      <c r="AB1593">
        <v>8.0358226079750104</v>
      </c>
      <c r="AC1593">
        <v>0</v>
      </c>
      <c r="AD1593">
        <v>0</v>
      </c>
      <c r="AE1593">
        <v>5.0786945714026404</v>
      </c>
      <c r="AF1593">
        <v>0</v>
      </c>
      <c r="AG1593">
        <v>0</v>
      </c>
      <c r="AH1593">
        <v>0</v>
      </c>
      <c r="AI1593">
        <v>1</v>
      </c>
      <c r="AJ1593">
        <v>0</v>
      </c>
      <c r="AK1593">
        <v>0</v>
      </c>
      <c r="AL1593" t="s">
        <v>35</v>
      </c>
    </row>
    <row r="1594" spans="1:38" x14ac:dyDescent="0.2">
      <c r="A1594">
        <v>6343</v>
      </c>
      <c r="B1594">
        <v>71</v>
      </c>
      <c r="C1594" t="str">
        <f>QUOTIENT(Table1[[#This Row],[Age]],10)*10&amp;"-"&amp;(QUOTIENT(Table1[[#This Row],[Age]],10)*10)+9</f>
        <v>70-79</v>
      </c>
      <c r="D1594">
        <v>0</v>
      </c>
      <c r="E1594">
        <v>0</v>
      </c>
      <c r="F1594">
        <v>1</v>
      </c>
      <c r="G1594" s="3">
        <v>20.5755135956984</v>
      </c>
      <c r="H1594" s="3" t="str">
        <f>IF(Table1[[#This Row],[BMI]]&lt;18.5,"Underweight",IF(AND(Table1[[#This Row],[BMI]]&gt;=18.5,Table1[[#This Row],[BMI]]&lt;25),"Normal Weight",IF(AND(Table1[[#This Row],[BMI]]&gt;=25,Table1[[#This Row],[BMI]]&lt;30),"Overweight","Obesity")))</f>
        <v>Normal Weight</v>
      </c>
      <c r="I1594">
        <v>0</v>
      </c>
      <c r="J1594">
        <v>3.4199303377464099</v>
      </c>
      <c r="K1594">
        <v>5.0833161446548703</v>
      </c>
      <c r="L1594">
        <v>8.551509594513</v>
      </c>
      <c r="M1594">
        <v>6.2352783065006401</v>
      </c>
      <c r="N1594">
        <v>0</v>
      </c>
      <c r="O1594">
        <v>1</v>
      </c>
      <c r="P1594">
        <v>0</v>
      </c>
      <c r="Q1594">
        <v>0</v>
      </c>
      <c r="R1594">
        <v>0</v>
      </c>
      <c r="S1594">
        <v>0</v>
      </c>
      <c r="T1594">
        <v>144</v>
      </c>
      <c r="U1594">
        <v>74</v>
      </c>
      <c r="V1594">
        <v>290.26069868353801</v>
      </c>
      <c r="W1594">
        <v>158.20041163577</v>
      </c>
      <c r="X1594">
        <v>80.088978833112904</v>
      </c>
      <c r="Y1594">
        <v>127.001172480956</v>
      </c>
      <c r="Z1594">
        <v>20.5264405410812</v>
      </c>
      <c r="AA1594" t="str">
        <f>IF(Table1[[#This Row],[MMSE]]&lt;10, "Severe", IF(AND(Table1[[#This Row],[MMSE]]&gt;10,Table1[[#This Row],[MMSE]]&lt;21),"Moderate",IF(AND(Table1[[#This Row],[MMSE]]&gt;=21,Table1[[#This Row],[MMSE]]&lt;25),"Mild","Normal")))</f>
        <v>Moderate</v>
      </c>
      <c r="AB1594">
        <v>3.6917599455642902</v>
      </c>
      <c r="AC1594">
        <v>0</v>
      </c>
      <c r="AD1594">
        <v>0</v>
      </c>
      <c r="AE1594">
        <v>2.3540395109583399</v>
      </c>
      <c r="AF1594">
        <v>0</v>
      </c>
      <c r="AG1594">
        <v>0</v>
      </c>
      <c r="AH1594">
        <v>0</v>
      </c>
      <c r="AI1594">
        <v>0</v>
      </c>
      <c r="AJ1594">
        <v>1</v>
      </c>
      <c r="AK1594">
        <v>1</v>
      </c>
      <c r="AL1594" t="s">
        <v>35</v>
      </c>
    </row>
    <row r="1595" spans="1:38" x14ac:dyDescent="0.2">
      <c r="A1595">
        <v>6344</v>
      </c>
      <c r="B1595">
        <v>79</v>
      </c>
      <c r="C1595" t="str">
        <f>QUOTIENT(Table1[[#This Row],[Age]],10)*10&amp;"-"&amp;(QUOTIENT(Table1[[#This Row],[Age]],10)*10)+9</f>
        <v>70-79</v>
      </c>
      <c r="D1595">
        <v>0</v>
      </c>
      <c r="E1595">
        <v>0</v>
      </c>
      <c r="F1595">
        <v>1</v>
      </c>
      <c r="G1595" s="3">
        <v>17.0670380517812</v>
      </c>
      <c r="H1595" s="3" t="str">
        <f>IF(Table1[[#This Row],[BMI]]&lt;18.5,"Underweight",IF(AND(Table1[[#This Row],[BMI]]&gt;=18.5,Table1[[#This Row],[BMI]]&lt;25),"Normal Weight",IF(AND(Table1[[#This Row],[BMI]]&gt;=25,Table1[[#This Row],[BMI]]&lt;30),"Overweight","Obesity")))</f>
        <v>Underweight</v>
      </c>
      <c r="I1595">
        <v>0</v>
      </c>
      <c r="J1595">
        <v>13.6222662169311</v>
      </c>
      <c r="K1595">
        <v>9.9553160185702101</v>
      </c>
      <c r="L1595">
        <v>4.0648118665181201</v>
      </c>
      <c r="M1595">
        <v>6.4487972251487697</v>
      </c>
      <c r="N1595">
        <v>0</v>
      </c>
      <c r="O1595">
        <v>0</v>
      </c>
      <c r="P1595">
        <v>0</v>
      </c>
      <c r="Q1595">
        <v>0</v>
      </c>
      <c r="R1595">
        <v>0</v>
      </c>
      <c r="S1595">
        <v>0</v>
      </c>
      <c r="T1595">
        <v>153</v>
      </c>
      <c r="U1595">
        <v>61</v>
      </c>
      <c r="V1595">
        <v>272.979575616256</v>
      </c>
      <c r="W1595">
        <v>111.692050382509</v>
      </c>
      <c r="X1595">
        <v>65.489207294546205</v>
      </c>
      <c r="Y1595">
        <v>96.516051035169795</v>
      </c>
      <c r="Z1595">
        <v>18.436755760822599</v>
      </c>
      <c r="AA1595" t="str">
        <f>IF(Table1[[#This Row],[MMSE]]&lt;10, "Severe", IF(AND(Table1[[#This Row],[MMSE]]&gt;10,Table1[[#This Row],[MMSE]]&lt;21),"Moderate",IF(AND(Table1[[#This Row],[MMSE]]&gt;=21,Table1[[#This Row],[MMSE]]&lt;25),"Mild","Normal")))</f>
        <v>Moderate</v>
      </c>
      <c r="AB1595">
        <v>9.2865672469064595</v>
      </c>
      <c r="AC1595">
        <v>1</v>
      </c>
      <c r="AD1595">
        <v>0</v>
      </c>
      <c r="AE1595">
        <v>5.1887057372336001</v>
      </c>
      <c r="AF1595">
        <v>0</v>
      </c>
      <c r="AG1595">
        <v>0</v>
      </c>
      <c r="AH1595">
        <v>0</v>
      </c>
      <c r="AI1595">
        <v>1</v>
      </c>
      <c r="AJ1595">
        <v>0</v>
      </c>
      <c r="AK1595">
        <v>0</v>
      </c>
      <c r="AL1595" t="s">
        <v>35</v>
      </c>
    </row>
    <row r="1596" spans="1:38" hidden="1" x14ac:dyDescent="0.2">
      <c r="A1596">
        <v>6345</v>
      </c>
      <c r="B1596">
        <v>82</v>
      </c>
      <c r="C1596" t="str">
        <f>QUOTIENT(Table1[[#This Row],[Age]],10)*10&amp;"-"&amp;(QUOTIENT(Table1[[#This Row],[Age]],10)*10)+9</f>
        <v>80-89</v>
      </c>
      <c r="D1596">
        <v>1</v>
      </c>
      <c r="E1596">
        <v>0</v>
      </c>
      <c r="F1596">
        <v>2</v>
      </c>
      <c r="G1596" s="3">
        <v>15.502096620070001</v>
      </c>
      <c r="H1596" s="3" t="str">
        <f>IF(Table1[[#This Row],[BMI]]&lt;18.5,"Underweight",IF(AND(Table1[[#This Row],[BMI]]&gt;=18.5,Table1[[#This Row],[BMI]]&lt;25),"Normal Weight",IF(AND(Table1[[#This Row],[BMI]]&gt;=25,Table1[[#This Row],[BMI]]&lt;30),"Overweight","Obesity")))</f>
        <v>Underweight</v>
      </c>
      <c r="I1596">
        <v>0</v>
      </c>
      <c r="J1596">
        <v>14.5539659749157</v>
      </c>
      <c r="K1596">
        <v>7.8335346817069196</v>
      </c>
      <c r="L1596">
        <v>0.96171882185177104</v>
      </c>
      <c r="M1596">
        <v>8.1934007633845702</v>
      </c>
      <c r="N1596">
        <v>0</v>
      </c>
      <c r="O1596">
        <v>1</v>
      </c>
      <c r="P1596">
        <v>0</v>
      </c>
      <c r="Q1596">
        <v>0</v>
      </c>
      <c r="R1596">
        <v>0</v>
      </c>
      <c r="S1596">
        <v>0</v>
      </c>
      <c r="T1596">
        <v>142</v>
      </c>
      <c r="U1596">
        <v>118</v>
      </c>
      <c r="V1596">
        <v>180.58337111759801</v>
      </c>
      <c r="W1596">
        <v>152.62745270985701</v>
      </c>
      <c r="X1596">
        <v>38.017995069904202</v>
      </c>
      <c r="Y1596">
        <v>250.282126804288</v>
      </c>
      <c r="Z1596">
        <v>27.353881628025999</v>
      </c>
      <c r="AA1596" t="str">
        <f>IF(Table1[[#This Row],[MMSE]]&lt;10, "Severe", IF(AND(Table1[[#This Row],[MMSE]]&gt;10,Table1[[#This Row],[MMSE]]&lt;21),"Moderate",IF(AND(Table1[[#This Row],[MMSE]]&gt;=21,Table1[[#This Row],[MMSE]]&lt;25),"Mild","Normal")))</f>
        <v>Normal</v>
      </c>
      <c r="AB1596">
        <v>7.5226629832263399</v>
      </c>
      <c r="AC1596">
        <v>0</v>
      </c>
      <c r="AD1596">
        <v>0</v>
      </c>
      <c r="AE1596">
        <v>1.23328465883218</v>
      </c>
      <c r="AF1596">
        <v>0</v>
      </c>
      <c r="AG1596">
        <v>0</v>
      </c>
      <c r="AH1596">
        <v>1</v>
      </c>
      <c r="AI1596">
        <v>0</v>
      </c>
      <c r="AJ1596">
        <v>0</v>
      </c>
      <c r="AK1596">
        <v>0</v>
      </c>
      <c r="AL1596" t="s">
        <v>35</v>
      </c>
    </row>
    <row r="1597" spans="1:38" hidden="1" x14ac:dyDescent="0.2">
      <c r="A1597">
        <v>6346</v>
      </c>
      <c r="B1597">
        <v>87</v>
      </c>
      <c r="C1597" t="str">
        <f>QUOTIENT(Table1[[#This Row],[Age]],10)*10&amp;"-"&amp;(QUOTIENT(Table1[[#This Row],[Age]],10)*10)+9</f>
        <v>80-89</v>
      </c>
      <c r="D1597">
        <v>1</v>
      </c>
      <c r="E1597">
        <v>2</v>
      </c>
      <c r="F1597">
        <v>2</v>
      </c>
      <c r="G1597" s="3">
        <v>30.512705567160101</v>
      </c>
      <c r="H1597" s="3" t="str">
        <f>IF(Table1[[#This Row],[BMI]]&lt;18.5,"Underweight",IF(AND(Table1[[#This Row],[BMI]]&gt;=18.5,Table1[[#This Row],[BMI]]&lt;25),"Normal Weight",IF(AND(Table1[[#This Row],[BMI]]&gt;=25,Table1[[#This Row],[BMI]]&lt;30),"Overweight","Obesity")))</f>
        <v>Obesity</v>
      </c>
      <c r="I1597">
        <v>1</v>
      </c>
      <c r="J1597">
        <v>11.8833433591586</v>
      </c>
      <c r="K1597">
        <v>3.1263274440731599</v>
      </c>
      <c r="L1597">
        <v>9.1045976629560599</v>
      </c>
      <c r="M1597">
        <v>7.1996001998151904</v>
      </c>
      <c r="N1597">
        <v>1</v>
      </c>
      <c r="O1597">
        <v>1</v>
      </c>
      <c r="P1597">
        <v>0</v>
      </c>
      <c r="Q1597">
        <v>0</v>
      </c>
      <c r="R1597">
        <v>0</v>
      </c>
      <c r="S1597">
        <v>0</v>
      </c>
      <c r="T1597">
        <v>92</v>
      </c>
      <c r="U1597">
        <v>93</v>
      </c>
      <c r="V1597">
        <v>219.917522833558</v>
      </c>
      <c r="W1597">
        <v>141.60899350365</v>
      </c>
      <c r="X1597">
        <v>30.1923872977328</v>
      </c>
      <c r="Y1597">
        <v>171.40708962573399</v>
      </c>
      <c r="Z1597">
        <v>26.436044559061902</v>
      </c>
      <c r="AA1597" t="str">
        <f>IF(Table1[[#This Row],[MMSE]]&lt;10, "Severe", IF(AND(Table1[[#This Row],[MMSE]]&gt;10,Table1[[#This Row],[MMSE]]&lt;21),"Moderate",IF(AND(Table1[[#This Row],[MMSE]]&gt;=21,Table1[[#This Row],[MMSE]]&lt;25),"Mild","Normal")))</f>
        <v>Normal</v>
      </c>
      <c r="AB1597">
        <v>9.8216323383561797</v>
      </c>
      <c r="AC1597">
        <v>1</v>
      </c>
      <c r="AD1597">
        <v>0</v>
      </c>
      <c r="AE1597">
        <v>3.33375720761601</v>
      </c>
      <c r="AF1597">
        <v>1</v>
      </c>
      <c r="AG1597">
        <v>1</v>
      </c>
      <c r="AH1597">
        <v>0</v>
      </c>
      <c r="AI1597">
        <v>0</v>
      </c>
      <c r="AJ1597">
        <v>1</v>
      </c>
      <c r="AK1597">
        <v>0</v>
      </c>
      <c r="AL1597" t="s">
        <v>35</v>
      </c>
    </row>
    <row r="1598" spans="1:38" hidden="1" x14ac:dyDescent="0.2">
      <c r="A1598">
        <v>6347</v>
      </c>
      <c r="B1598">
        <v>89</v>
      </c>
      <c r="C1598" t="str">
        <f>QUOTIENT(Table1[[#This Row],[Age]],10)*10&amp;"-"&amp;(QUOTIENT(Table1[[#This Row],[Age]],10)*10)+9</f>
        <v>80-89</v>
      </c>
      <c r="D1598">
        <v>1</v>
      </c>
      <c r="E1598">
        <v>1</v>
      </c>
      <c r="F1598">
        <v>0</v>
      </c>
      <c r="G1598" s="3">
        <v>31.241872465351801</v>
      </c>
      <c r="H1598" s="3" t="str">
        <f>IF(Table1[[#This Row],[BMI]]&lt;18.5,"Underweight",IF(AND(Table1[[#This Row],[BMI]]&gt;=18.5,Table1[[#This Row],[BMI]]&lt;25),"Normal Weight",IF(AND(Table1[[#This Row],[BMI]]&gt;=25,Table1[[#This Row],[BMI]]&lt;30),"Overweight","Obesity")))</f>
        <v>Obesity</v>
      </c>
      <c r="I1598">
        <v>0</v>
      </c>
      <c r="J1598">
        <v>10.5537617930453</v>
      </c>
      <c r="K1598">
        <v>1.51761621656834</v>
      </c>
      <c r="L1598">
        <v>6.5654236805933799</v>
      </c>
      <c r="M1598">
        <v>8.8733703470677003</v>
      </c>
      <c r="N1598">
        <v>0</v>
      </c>
      <c r="O1598">
        <v>0</v>
      </c>
      <c r="P1598">
        <v>0</v>
      </c>
      <c r="Q1598">
        <v>0</v>
      </c>
      <c r="R1598">
        <v>0</v>
      </c>
      <c r="S1598">
        <v>0</v>
      </c>
      <c r="T1598">
        <v>175</v>
      </c>
      <c r="U1598">
        <v>102</v>
      </c>
      <c r="V1598">
        <v>171.354820295922</v>
      </c>
      <c r="W1598">
        <v>99.282025575442006</v>
      </c>
      <c r="X1598">
        <v>58.1110677322201</v>
      </c>
      <c r="Y1598">
        <v>225.48576880751099</v>
      </c>
      <c r="Z1598">
        <v>21.1191202896036</v>
      </c>
      <c r="AA1598" t="str">
        <f>IF(Table1[[#This Row],[MMSE]]&lt;10, "Severe", IF(AND(Table1[[#This Row],[MMSE]]&gt;10,Table1[[#This Row],[MMSE]]&lt;21),"Moderate",IF(AND(Table1[[#This Row],[MMSE]]&gt;=21,Table1[[#This Row],[MMSE]]&lt;25),"Mild","Normal")))</f>
        <v>Mild</v>
      </c>
      <c r="AB1598">
        <v>4.6282150979502301</v>
      </c>
      <c r="AC1598">
        <v>0</v>
      </c>
      <c r="AD1598">
        <v>0</v>
      </c>
      <c r="AE1598">
        <v>9.6686104741741801</v>
      </c>
      <c r="AF1598">
        <v>0</v>
      </c>
      <c r="AG1598">
        <v>0</v>
      </c>
      <c r="AH1598">
        <v>0</v>
      </c>
      <c r="AI1598">
        <v>0</v>
      </c>
      <c r="AJ1598">
        <v>0</v>
      </c>
      <c r="AK1598">
        <v>0</v>
      </c>
      <c r="AL1598" t="s">
        <v>35</v>
      </c>
    </row>
    <row r="1599" spans="1:38" x14ac:dyDescent="0.2">
      <c r="A1599">
        <v>6348</v>
      </c>
      <c r="B1599">
        <v>83</v>
      </c>
      <c r="C1599" t="str">
        <f>QUOTIENT(Table1[[#This Row],[Age]],10)*10&amp;"-"&amp;(QUOTIENT(Table1[[#This Row],[Age]],10)*10)+9</f>
        <v>80-89</v>
      </c>
      <c r="D1599">
        <v>0</v>
      </c>
      <c r="E1599">
        <v>1</v>
      </c>
      <c r="F1599">
        <v>1</v>
      </c>
      <c r="G1599" s="3">
        <v>17.973245869949501</v>
      </c>
      <c r="H1599" s="3" t="str">
        <f>IF(Table1[[#This Row],[BMI]]&lt;18.5,"Underweight",IF(AND(Table1[[#This Row],[BMI]]&gt;=18.5,Table1[[#This Row],[BMI]]&lt;25),"Normal Weight",IF(AND(Table1[[#This Row],[BMI]]&gt;=25,Table1[[#This Row],[BMI]]&lt;30),"Overweight","Obesity")))</f>
        <v>Underweight</v>
      </c>
      <c r="I1599">
        <v>0</v>
      </c>
      <c r="J1599">
        <v>17.197310267297102</v>
      </c>
      <c r="K1599">
        <v>0.90049689604473104</v>
      </c>
      <c r="L1599">
        <v>1.4955207154973</v>
      </c>
      <c r="M1599">
        <v>4.6819948933625302</v>
      </c>
      <c r="N1599">
        <v>0</v>
      </c>
      <c r="O1599">
        <v>0</v>
      </c>
      <c r="P1599">
        <v>0</v>
      </c>
      <c r="Q1599">
        <v>0</v>
      </c>
      <c r="R1599">
        <v>0</v>
      </c>
      <c r="S1599">
        <v>0</v>
      </c>
      <c r="T1599">
        <v>167</v>
      </c>
      <c r="U1599">
        <v>90</v>
      </c>
      <c r="V1599">
        <v>247.64417484236</v>
      </c>
      <c r="W1599">
        <v>147.20127233755599</v>
      </c>
      <c r="X1599">
        <v>25.518651077716601</v>
      </c>
      <c r="Y1599">
        <v>300.56071397596298</v>
      </c>
      <c r="Z1599">
        <v>19.6900815119965</v>
      </c>
      <c r="AA1599" t="str">
        <f>IF(Table1[[#This Row],[MMSE]]&lt;10, "Severe", IF(AND(Table1[[#This Row],[MMSE]]&gt;10,Table1[[#This Row],[MMSE]]&lt;21),"Moderate",IF(AND(Table1[[#This Row],[MMSE]]&gt;=21,Table1[[#This Row],[MMSE]]&lt;25),"Mild","Normal")))</f>
        <v>Moderate</v>
      </c>
      <c r="AB1599">
        <v>7.1078293346929904</v>
      </c>
      <c r="AC1599">
        <v>0</v>
      </c>
      <c r="AD1599">
        <v>0</v>
      </c>
      <c r="AE1599">
        <v>9.6273754953043298</v>
      </c>
      <c r="AF1599">
        <v>1</v>
      </c>
      <c r="AG1599">
        <v>0</v>
      </c>
      <c r="AH1599">
        <v>0</v>
      </c>
      <c r="AI1599">
        <v>1</v>
      </c>
      <c r="AJ1599">
        <v>0</v>
      </c>
      <c r="AK1599">
        <v>0</v>
      </c>
      <c r="AL1599" t="s">
        <v>35</v>
      </c>
    </row>
    <row r="1600" spans="1:38" hidden="1" x14ac:dyDescent="0.2">
      <c r="A1600">
        <v>6349</v>
      </c>
      <c r="B1600">
        <v>83</v>
      </c>
      <c r="C1600" t="str">
        <f>QUOTIENT(Table1[[#This Row],[Age]],10)*10&amp;"-"&amp;(QUOTIENT(Table1[[#This Row],[Age]],10)*10)+9</f>
        <v>80-89</v>
      </c>
      <c r="D1600">
        <v>0</v>
      </c>
      <c r="E1600">
        <v>3</v>
      </c>
      <c r="F1600">
        <v>1</v>
      </c>
      <c r="G1600" s="3">
        <v>27.389849108038401</v>
      </c>
      <c r="H1600" s="3" t="str">
        <f>IF(Table1[[#This Row],[BMI]]&lt;18.5,"Underweight",IF(AND(Table1[[#This Row],[BMI]]&gt;=18.5,Table1[[#This Row],[BMI]]&lt;25),"Normal Weight",IF(AND(Table1[[#This Row],[BMI]]&gt;=25,Table1[[#This Row],[BMI]]&lt;30),"Overweight","Obesity")))</f>
        <v>Overweight</v>
      </c>
      <c r="I1600">
        <v>0</v>
      </c>
      <c r="J1600">
        <v>13.9762909990938</v>
      </c>
      <c r="K1600">
        <v>4.5918007299115704</v>
      </c>
      <c r="L1600">
        <v>8.2284173460917902</v>
      </c>
      <c r="M1600">
        <v>4.3217889202061999</v>
      </c>
      <c r="N1600">
        <v>0</v>
      </c>
      <c r="O1600">
        <v>1</v>
      </c>
      <c r="P1600">
        <v>0</v>
      </c>
      <c r="Q1600">
        <v>1</v>
      </c>
      <c r="R1600">
        <v>0</v>
      </c>
      <c r="S1600">
        <v>0</v>
      </c>
      <c r="T1600">
        <v>91</v>
      </c>
      <c r="U1600">
        <v>111</v>
      </c>
      <c r="V1600">
        <v>261.61207854138399</v>
      </c>
      <c r="W1600">
        <v>164.847425025511</v>
      </c>
      <c r="X1600">
        <v>70.640640784682404</v>
      </c>
      <c r="Y1600">
        <v>238.03612377466399</v>
      </c>
      <c r="Z1600">
        <v>3.4413015636872899</v>
      </c>
      <c r="AA1600" t="str">
        <f>IF(Table1[[#This Row],[MMSE]]&lt;10, "Severe", IF(AND(Table1[[#This Row],[MMSE]]&gt;10,Table1[[#This Row],[MMSE]]&lt;21),"Moderate",IF(AND(Table1[[#This Row],[MMSE]]&gt;=21,Table1[[#This Row],[MMSE]]&lt;25),"Mild","Normal")))</f>
        <v>Severe</v>
      </c>
      <c r="AB1600">
        <v>9.2961915194010096</v>
      </c>
      <c r="AC1600">
        <v>0</v>
      </c>
      <c r="AD1600">
        <v>0</v>
      </c>
      <c r="AE1600">
        <v>9.3870125827903799</v>
      </c>
      <c r="AF1600">
        <v>0</v>
      </c>
      <c r="AG1600">
        <v>0</v>
      </c>
      <c r="AH1600">
        <v>0</v>
      </c>
      <c r="AI1600">
        <v>0</v>
      </c>
      <c r="AJ1600">
        <v>1</v>
      </c>
      <c r="AK1600">
        <v>0</v>
      </c>
      <c r="AL1600" t="s">
        <v>35</v>
      </c>
    </row>
    <row r="1601" spans="1:38" x14ac:dyDescent="0.2">
      <c r="A1601">
        <v>6350</v>
      </c>
      <c r="B1601">
        <v>82</v>
      </c>
      <c r="C1601" t="str">
        <f>QUOTIENT(Table1[[#This Row],[Age]],10)*10&amp;"-"&amp;(QUOTIENT(Table1[[#This Row],[Age]],10)*10)+9</f>
        <v>80-89</v>
      </c>
      <c r="D1601">
        <v>1</v>
      </c>
      <c r="E1601">
        <v>1</v>
      </c>
      <c r="F1601">
        <v>3</v>
      </c>
      <c r="G1601" s="3">
        <v>37.131415986616098</v>
      </c>
      <c r="H1601" s="3" t="str">
        <f>IF(Table1[[#This Row],[BMI]]&lt;18.5,"Underweight",IF(AND(Table1[[#This Row],[BMI]]&gt;=18.5,Table1[[#This Row],[BMI]]&lt;25),"Normal Weight",IF(AND(Table1[[#This Row],[BMI]]&gt;=25,Table1[[#This Row],[BMI]]&lt;30),"Overweight","Obesity")))</f>
        <v>Obesity</v>
      </c>
      <c r="I1601">
        <v>0</v>
      </c>
      <c r="J1601">
        <v>7.7612699583747702</v>
      </c>
      <c r="K1601">
        <v>4.4514977086840304</v>
      </c>
      <c r="L1601">
        <v>5.32237208579678</v>
      </c>
      <c r="M1601">
        <v>9.8465651071437996</v>
      </c>
      <c r="N1601">
        <v>1</v>
      </c>
      <c r="O1601">
        <v>0</v>
      </c>
      <c r="P1601">
        <v>0</v>
      </c>
      <c r="Q1601">
        <v>0</v>
      </c>
      <c r="R1601">
        <v>0</v>
      </c>
      <c r="S1601">
        <v>0</v>
      </c>
      <c r="T1601">
        <v>145</v>
      </c>
      <c r="U1601">
        <v>77</v>
      </c>
      <c r="V1601">
        <v>179.37024100687799</v>
      </c>
      <c r="W1601">
        <v>153.94622147124699</v>
      </c>
      <c r="X1601">
        <v>44.48692716867</v>
      </c>
      <c r="Y1601">
        <v>235.36692064943901</v>
      </c>
      <c r="Z1601">
        <v>16.0522321297173</v>
      </c>
      <c r="AA1601" t="str">
        <f>IF(Table1[[#This Row],[MMSE]]&lt;10, "Severe", IF(AND(Table1[[#This Row],[MMSE]]&gt;10,Table1[[#This Row],[MMSE]]&lt;21),"Moderate",IF(AND(Table1[[#This Row],[MMSE]]&gt;=21,Table1[[#This Row],[MMSE]]&lt;25),"Mild","Normal")))</f>
        <v>Moderate</v>
      </c>
      <c r="AB1601">
        <v>8.3069616176367997</v>
      </c>
      <c r="AC1601">
        <v>0</v>
      </c>
      <c r="AD1601">
        <v>0</v>
      </c>
      <c r="AE1601">
        <v>1.8119312878104501</v>
      </c>
      <c r="AF1601">
        <v>0</v>
      </c>
      <c r="AG1601">
        <v>0</v>
      </c>
      <c r="AH1601">
        <v>0</v>
      </c>
      <c r="AI1601">
        <v>1</v>
      </c>
      <c r="AJ1601">
        <v>0</v>
      </c>
      <c r="AK1601">
        <v>0</v>
      </c>
      <c r="AL1601" t="s">
        <v>35</v>
      </c>
    </row>
    <row r="1602" spans="1:38" x14ac:dyDescent="0.2">
      <c r="A1602">
        <v>6351</v>
      </c>
      <c r="B1602">
        <v>75</v>
      </c>
      <c r="C1602" t="str">
        <f>QUOTIENT(Table1[[#This Row],[Age]],10)*10&amp;"-"&amp;(QUOTIENT(Table1[[#This Row],[Age]],10)*10)+9</f>
        <v>70-79</v>
      </c>
      <c r="D1602">
        <v>1</v>
      </c>
      <c r="E1602">
        <v>0</v>
      </c>
      <c r="F1602">
        <v>2</v>
      </c>
      <c r="G1602" s="3">
        <v>19.5418588364134</v>
      </c>
      <c r="H1602" s="3" t="str">
        <f>IF(Table1[[#This Row],[BMI]]&lt;18.5,"Underweight",IF(AND(Table1[[#This Row],[BMI]]&gt;=18.5,Table1[[#This Row],[BMI]]&lt;25),"Normal Weight",IF(AND(Table1[[#This Row],[BMI]]&gt;=25,Table1[[#This Row],[BMI]]&lt;30),"Overweight","Obesity")))</f>
        <v>Normal Weight</v>
      </c>
      <c r="I1602">
        <v>0</v>
      </c>
      <c r="J1602">
        <v>17.630652404572299</v>
      </c>
      <c r="K1602">
        <v>1.1041716215684401</v>
      </c>
      <c r="L1602">
        <v>4.4407903981471</v>
      </c>
      <c r="M1602">
        <v>8.3489975014914801</v>
      </c>
      <c r="N1602">
        <v>0</v>
      </c>
      <c r="O1602">
        <v>0</v>
      </c>
      <c r="P1602">
        <v>0</v>
      </c>
      <c r="Q1602">
        <v>1</v>
      </c>
      <c r="R1602">
        <v>0</v>
      </c>
      <c r="S1602">
        <v>0</v>
      </c>
      <c r="T1602">
        <v>149</v>
      </c>
      <c r="U1602">
        <v>109</v>
      </c>
      <c r="V1602">
        <v>186.956076915007</v>
      </c>
      <c r="W1602">
        <v>55.1259914951452</v>
      </c>
      <c r="X1602">
        <v>26.5629412839303</v>
      </c>
      <c r="Y1602">
        <v>318.54986622976099</v>
      </c>
      <c r="Z1602">
        <v>11.505922661434001</v>
      </c>
      <c r="AA1602" t="str">
        <f>IF(Table1[[#This Row],[MMSE]]&lt;10, "Severe", IF(AND(Table1[[#This Row],[MMSE]]&gt;10,Table1[[#This Row],[MMSE]]&lt;21),"Moderate",IF(AND(Table1[[#This Row],[MMSE]]&gt;=21,Table1[[#This Row],[MMSE]]&lt;25),"Mild","Normal")))</f>
        <v>Moderate</v>
      </c>
      <c r="AB1602">
        <v>4.5794173904516002</v>
      </c>
      <c r="AC1602">
        <v>0</v>
      </c>
      <c r="AD1602">
        <v>0</v>
      </c>
      <c r="AE1602">
        <v>7.8255910280470999</v>
      </c>
      <c r="AF1602">
        <v>0</v>
      </c>
      <c r="AG1602">
        <v>0</v>
      </c>
      <c r="AH1602">
        <v>0</v>
      </c>
      <c r="AI1602">
        <v>0</v>
      </c>
      <c r="AJ1602">
        <v>0</v>
      </c>
      <c r="AK1602">
        <v>0</v>
      </c>
      <c r="AL1602" t="s">
        <v>35</v>
      </c>
    </row>
    <row r="1603" spans="1:38" x14ac:dyDescent="0.2">
      <c r="A1603">
        <v>6352</v>
      </c>
      <c r="B1603">
        <v>70</v>
      </c>
      <c r="C1603" t="str">
        <f>QUOTIENT(Table1[[#This Row],[Age]],10)*10&amp;"-"&amp;(QUOTIENT(Table1[[#This Row],[Age]],10)*10)+9</f>
        <v>70-79</v>
      </c>
      <c r="D1603">
        <v>0</v>
      </c>
      <c r="E1603">
        <v>0</v>
      </c>
      <c r="F1603">
        <v>1</v>
      </c>
      <c r="G1603" s="3">
        <v>35.425468012303398</v>
      </c>
      <c r="H1603" s="3" t="str">
        <f>IF(Table1[[#This Row],[BMI]]&lt;18.5,"Underweight",IF(AND(Table1[[#This Row],[BMI]]&gt;=18.5,Table1[[#This Row],[BMI]]&lt;25),"Normal Weight",IF(AND(Table1[[#This Row],[BMI]]&gt;=25,Table1[[#This Row],[BMI]]&lt;30),"Overweight","Obesity")))</f>
        <v>Obesity</v>
      </c>
      <c r="I1603">
        <v>1</v>
      </c>
      <c r="J1603">
        <v>5.36573554244573</v>
      </c>
      <c r="K1603">
        <v>5.7258312761648398</v>
      </c>
      <c r="L1603">
        <v>6.0905939479715601</v>
      </c>
      <c r="M1603">
        <v>5.1303599805775004</v>
      </c>
      <c r="N1603">
        <v>1</v>
      </c>
      <c r="O1603">
        <v>0</v>
      </c>
      <c r="P1603">
        <v>0</v>
      </c>
      <c r="Q1603">
        <v>0</v>
      </c>
      <c r="R1603">
        <v>0</v>
      </c>
      <c r="S1603">
        <v>0</v>
      </c>
      <c r="T1603">
        <v>113</v>
      </c>
      <c r="U1603">
        <v>86</v>
      </c>
      <c r="V1603">
        <v>151.676853326187</v>
      </c>
      <c r="W1603">
        <v>74.021546455361502</v>
      </c>
      <c r="X1603">
        <v>75.8114790679913</v>
      </c>
      <c r="Y1603">
        <v>129.05502213251799</v>
      </c>
      <c r="Z1603">
        <v>10.824693830550199</v>
      </c>
      <c r="AA1603" t="str">
        <f>IF(Table1[[#This Row],[MMSE]]&lt;10, "Severe", IF(AND(Table1[[#This Row],[MMSE]]&gt;10,Table1[[#This Row],[MMSE]]&lt;21),"Moderate",IF(AND(Table1[[#This Row],[MMSE]]&gt;=21,Table1[[#This Row],[MMSE]]&lt;25),"Mild","Normal")))</f>
        <v>Moderate</v>
      </c>
      <c r="AB1603">
        <v>9.7037137183155195</v>
      </c>
      <c r="AC1603">
        <v>0</v>
      </c>
      <c r="AD1603">
        <v>0</v>
      </c>
      <c r="AE1603">
        <v>7.5436238001228304</v>
      </c>
      <c r="AF1603">
        <v>0</v>
      </c>
      <c r="AG1603">
        <v>0</v>
      </c>
      <c r="AH1603">
        <v>0</v>
      </c>
      <c r="AI1603">
        <v>0</v>
      </c>
      <c r="AJ1603">
        <v>1</v>
      </c>
      <c r="AK1603">
        <v>0</v>
      </c>
      <c r="AL1603" t="s">
        <v>35</v>
      </c>
    </row>
    <row r="1604" spans="1:38" hidden="1" x14ac:dyDescent="0.2">
      <c r="A1604">
        <v>6353</v>
      </c>
      <c r="B1604">
        <v>83</v>
      </c>
      <c r="C1604" t="str">
        <f>QUOTIENT(Table1[[#This Row],[Age]],10)*10&amp;"-"&amp;(QUOTIENT(Table1[[#This Row],[Age]],10)*10)+9</f>
        <v>80-89</v>
      </c>
      <c r="D1604">
        <v>0</v>
      </c>
      <c r="E1604">
        <v>3</v>
      </c>
      <c r="F1604">
        <v>1</v>
      </c>
      <c r="G1604" s="3">
        <v>39.679104652364501</v>
      </c>
      <c r="H1604" s="3" t="str">
        <f>IF(Table1[[#This Row],[BMI]]&lt;18.5,"Underweight",IF(AND(Table1[[#This Row],[BMI]]&gt;=18.5,Table1[[#This Row],[BMI]]&lt;25),"Normal Weight",IF(AND(Table1[[#This Row],[BMI]]&gt;=25,Table1[[#This Row],[BMI]]&lt;30),"Overweight","Obesity")))</f>
        <v>Obesity</v>
      </c>
      <c r="I1604">
        <v>1</v>
      </c>
      <c r="J1604">
        <v>3.3935117159168602</v>
      </c>
      <c r="K1604">
        <v>7.9594831477214099</v>
      </c>
      <c r="L1604">
        <v>3.7645200892286899</v>
      </c>
      <c r="M1604">
        <v>9.1135985346319597</v>
      </c>
      <c r="N1604">
        <v>0</v>
      </c>
      <c r="O1604">
        <v>0</v>
      </c>
      <c r="P1604">
        <v>0</v>
      </c>
      <c r="Q1604">
        <v>0</v>
      </c>
      <c r="R1604">
        <v>0</v>
      </c>
      <c r="S1604">
        <v>0</v>
      </c>
      <c r="T1604">
        <v>162</v>
      </c>
      <c r="U1604">
        <v>91</v>
      </c>
      <c r="V1604">
        <v>199.86261366288599</v>
      </c>
      <c r="W1604">
        <v>66.789868976418703</v>
      </c>
      <c r="X1604">
        <v>59.509934300391201</v>
      </c>
      <c r="Y1604">
        <v>226.406864197</v>
      </c>
      <c r="Z1604">
        <v>24.057437259163301</v>
      </c>
      <c r="AA1604" t="str">
        <f>IF(Table1[[#This Row],[MMSE]]&lt;10, "Severe", IF(AND(Table1[[#This Row],[MMSE]]&gt;10,Table1[[#This Row],[MMSE]]&lt;21),"Moderate",IF(AND(Table1[[#This Row],[MMSE]]&gt;=21,Table1[[#This Row],[MMSE]]&lt;25),"Mild","Normal")))</f>
        <v>Mild</v>
      </c>
      <c r="AB1604">
        <v>0.25445020861853201</v>
      </c>
      <c r="AC1604">
        <v>0</v>
      </c>
      <c r="AD1604">
        <v>1</v>
      </c>
      <c r="AE1604">
        <v>4.5177122417353699</v>
      </c>
      <c r="AF1604">
        <v>0</v>
      </c>
      <c r="AG1604">
        <v>0</v>
      </c>
      <c r="AH1604">
        <v>0</v>
      </c>
      <c r="AI1604">
        <v>0</v>
      </c>
      <c r="AJ1604">
        <v>0</v>
      </c>
      <c r="AK1604">
        <v>0</v>
      </c>
      <c r="AL1604" t="s">
        <v>35</v>
      </c>
    </row>
    <row r="1605" spans="1:38" hidden="1" x14ac:dyDescent="0.2">
      <c r="A1605">
        <v>6354</v>
      </c>
      <c r="B1605">
        <v>73</v>
      </c>
      <c r="C1605" t="str">
        <f>QUOTIENT(Table1[[#This Row],[Age]],10)*10&amp;"-"&amp;(QUOTIENT(Table1[[#This Row],[Age]],10)*10)+9</f>
        <v>70-79</v>
      </c>
      <c r="D1605">
        <v>0</v>
      </c>
      <c r="E1605">
        <v>0</v>
      </c>
      <c r="F1605">
        <v>2</v>
      </c>
      <c r="G1605" s="3">
        <v>37.203879145228001</v>
      </c>
      <c r="H1605" s="3" t="str">
        <f>IF(Table1[[#This Row],[BMI]]&lt;18.5,"Underweight",IF(AND(Table1[[#This Row],[BMI]]&gt;=18.5,Table1[[#This Row],[BMI]]&lt;25),"Normal Weight",IF(AND(Table1[[#This Row],[BMI]]&gt;=25,Table1[[#This Row],[BMI]]&lt;30),"Overweight","Obesity")))</f>
        <v>Obesity</v>
      </c>
      <c r="I1605">
        <v>0</v>
      </c>
      <c r="J1605">
        <v>18.471788574245</v>
      </c>
      <c r="K1605">
        <v>0.75403090652876303</v>
      </c>
      <c r="L1605">
        <v>2.5076337985181101</v>
      </c>
      <c r="M1605">
        <v>4.2475911135211097</v>
      </c>
      <c r="N1605">
        <v>0</v>
      </c>
      <c r="O1605">
        <v>0</v>
      </c>
      <c r="P1605">
        <v>0</v>
      </c>
      <c r="Q1605">
        <v>0</v>
      </c>
      <c r="R1605">
        <v>0</v>
      </c>
      <c r="S1605">
        <v>0</v>
      </c>
      <c r="T1605">
        <v>166</v>
      </c>
      <c r="U1605">
        <v>78</v>
      </c>
      <c r="V1605">
        <v>227.30193595104799</v>
      </c>
      <c r="W1605">
        <v>136.402046510226</v>
      </c>
      <c r="X1605">
        <v>36.319981891482499</v>
      </c>
      <c r="Y1605">
        <v>80.049008418000597</v>
      </c>
      <c r="Z1605">
        <v>9.7273413781482603</v>
      </c>
      <c r="AA1605" t="str">
        <f>IF(Table1[[#This Row],[MMSE]]&lt;10, "Severe", IF(AND(Table1[[#This Row],[MMSE]]&gt;10,Table1[[#This Row],[MMSE]]&lt;21),"Moderate",IF(AND(Table1[[#This Row],[MMSE]]&gt;=21,Table1[[#This Row],[MMSE]]&lt;25),"Mild","Normal")))</f>
        <v>Severe</v>
      </c>
      <c r="AB1605">
        <v>1.0465804470839699</v>
      </c>
      <c r="AC1605">
        <v>0</v>
      </c>
      <c r="AD1605">
        <v>0</v>
      </c>
      <c r="AE1605">
        <v>4.5937518062906104</v>
      </c>
      <c r="AF1605">
        <v>1</v>
      </c>
      <c r="AG1605">
        <v>0</v>
      </c>
      <c r="AH1605">
        <v>0</v>
      </c>
      <c r="AI1605">
        <v>0</v>
      </c>
      <c r="AJ1605">
        <v>1</v>
      </c>
      <c r="AK1605">
        <v>1</v>
      </c>
      <c r="AL1605" t="s">
        <v>35</v>
      </c>
    </row>
    <row r="1606" spans="1:38" x14ac:dyDescent="0.2">
      <c r="A1606">
        <v>6355</v>
      </c>
      <c r="B1606">
        <v>89</v>
      </c>
      <c r="C1606" t="str">
        <f>QUOTIENT(Table1[[#This Row],[Age]],10)*10&amp;"-"&amp;(QUOTIENT(Table1[[#This Row],[Age]],10)*10)+9</f>
        <v>80-89</v>
      </c>
      <c r="D1606">
        <v>1</v>
      </c>
      <c r="E1606">
        <v>0</v>
      </c>
      <c r="F1606">
        <v>1</v>
      </c>
      <c r="G1606" s="3">
        <v>21.4097737670299</v>
      </c>
      <c r="H1606" s="3" t="str">
        <f>IF(Table1[[#This Row],[BMI]]&lt;18.5,"Underweight",IF(AND(Table1[[#This Row],[BMI]]&gt;=18.5,Table1[[#This Row],[BMI]]&lt;25),"Normal Weight",IF(AND(Table1[[#This Row],[BMI]]&gt;=25,Table1[[#This Row],[BMI]]&lt;30),"Overweight","Obesity")))</f>
        <v>Normal Weight</v>
      </c>
      <c r="I1606">
        <v>0</v>
      </c>
      <c r="J1606">
        <v>15.126206172510001</v>
      </c>
      <c r="K1606">
        <v>5.3152304717933996</v>
      </c>
      <c r="L1606">
        <v>8.09364776745422</v>
      </c>
      <c r="M1606">
        <v>9.9930388566496706</v>
      </c>
      <c r="N1606">
        <v>0</v>
      </c>
      <c r="O1606">
        <v>0</v>
      </c>
      <c r="P1606">
        <v>0</v>
      </c>
      <c r="Q1606">
        <v>1</v>
      </c>
      <c r="R1606">
        <v>0</v>
      </c>
      <c r="S1606">
        <v>1</v>
      </c>
      <c r="T1606">
        <v>157</v>
      </c>
      <c r="U1606">
        <v>108</v>
      </c>
      <c r="V1606">
        <v>289.46407972795902</v>
      </c>
      <c r="W1606">
        <v>66.723234810685994</v>
      </c>
      <c r="X1606">
        <v>69.336810442881699</v>
      </c>
      <c r="Y1606">
        <v>365.74080929517498</v>
      </c>
      <c r="Z1606">
        <v>19.340152030075298</v>
      </c>
      <c r="AA1606" t="str">
        <f>IF(Table1[[#This Row],[MMSE]]&lt;10, "Severe", IF(AND(Table1[[#This Row],[MMSE]]&gt;10,Table1[[#This Row],[MMSE]]&lt;21),"Moderate",IF(AND(Table1[[#This Row],[MMSE]]&gt;=21,Table1[[#This Row],[MMSE]]&lt;25),"Mild","Normal")))</f>
        <v>Moderate</v>
      </c>
      <c r="AB1606">
        <v>7.6821097228760902</v>
      </c>
      <c r="AC1606">
        <v>0</v>
      </c>
      <c r="AD1606">
        <v>0</v>
      </c>
      <c r="AE1606">
        <v>2.2999160562611198E-2</v>
      </c>
      <c r="AF1606">
        <v>1</v>
      </c>
      <c r="AG1606">
        <v>0</v>
      </c>
      <c r="AH1606">
        <v>0</v>
      </c>
      <c r="AI1606">
        <v>1</v>
      </c>
      <c r="AJ1606">
        <v>0</v>
      </c>
      <c r="AK1606">
        <v>0</v>
      </c>
      <c r="AL1606" t="s">
        <v>35</v>
      </c>
    </row>
    <row r="1607" spans="1:38" hidden="1" x14ac:dyDescent="0.2">
      <c r="A1607">
        <v>6356</v>
      </c>
      <c r="B1607">
        <v>79</v>
      </c>
      <c r="C1607" t="str">
        <f>QUOTIENT(Table1[[#This Row],[Age]],10)*10&amp;"-"&amp;(QUOTIENT(Table1[[#This Row],[Age]],10)*10)+9</f>
        <v>70-79</v>
      </c>
      <c r="D1607">
        <v>1</v>
      </c>
      <c r="E1607">
        <v>3</v>
      </c>
      <c r="F1607">
        <v>1</v>
      </c>
      <c r="G1607" s="3">
        <v>32.423637022064</v>
      </c>
      <c r="H1607" s="3" t="str">
        <f>IF(Table1[[#This Row],[BMI]]&lt;18.5,"Underweight",IF(AND(Table1[[#This Row],[BMI]]&gt;=18.5,Table1[[#This Row],[BMI]]&lt;25),"Normal Weight",IF(AND(Table1[[#This Row],[BMI]]&gt;=25,Table1[[#This Row],[BMI]]&lt;30),"Overweight","Obesity")))</f>
        <v>Obesity</v>
      </c>
      <c r="I1607">
        <v>0</v>
      </c>
      <c r="J1607">
        <v>4.2495494125629802</v>
      </c>
      <c r="K1607">
        <v>2.6533807574242601</v>
      </c>
      <c r="L1607">
        <v>5.3419558942437</v>
      </c>
      <c r="M1607">
        <v>8.4501135344227798</v>
      </c>
      <c r="N1607">
        <v>0</v>
      </c>
      <c r="O1607">
        <v>0</v>
      </c>
      <c r="P1607">
        <v>0</v>
      </c>
      <c r="Q1607">
        <v>0</v>
      </c>
      <c r="R1607">
        <v>0</v>
      </c>
      <c r="S1607">
        <v>0</v>
      </c>
      <c r="T1607">
        <v>171</v>
      </c>
      <c r="U1607">
        <v>78</v>
      </c>
      <c r="V1607">
        <v>230.36315239833999</v>
      </c>
      <c r="W1607">
        <v>188.085384968498</v>
      </c>
      <c r="X1607">
        <v>39.839591601487903</v>
      </c>
      <c r="Y1607">
        <v>172.13874474645499</v>
      </c>
      <c r="Z1607">
        <v>4.3661128544821501</v>
      </c>
      <c r="AA1607" t="str">
        <f>IF(Table1[[#This Row],[MMSE]]&lt;10, "Severe", IF(AND(Table1[[#This Row],[MMSE]]&gt;10,Table1[[#This Row],[MMSE]]&lt;21),"Moderate",IF(AND(Table1[[#This Row],[MMSE]]&gt;=21,Table1[[#This Row],[MMSE]]&lt;25),"Mild","Normal")))</f>
        <v>Severe</v>
      </c>
      <c r="AB1607">
        <v>7.7017963202843003</v>
      </c>
      <c r="AC1607">
        <v>0</v>
      </c>
      <c r="AD1607">
        <v>0</v>
      </c>
      <c r="AE1607">
        <v>0.90022800705001704</v>
      </c>
      <c r="AF1607">
        <v>0</v>
      </c>
      <c r="AG1607">
        <v>0</v>
      </c>
      <c r="AH1607">
        <v>0</v>
      </c>
      <c r="AI1607">
        <v>0</v>
      </c>
      <c r="AJ1607">
        <v>0</v>
      </c>
      <c r="AK1607">
        <v>0</v>
      </c>
      <c r="AL1607" t="s">
        <v>35</v>
      </c>
    </row>
    <row r="1608" spans="1:38" hidden="1" x14ac:dyDescent="0.2">
      <c r="A1608">
        <v>6357</v>
      </c>
      <c r="B1608">
        <v>81</v>
      </c>
      <c r="C1608" t="str">
        <f>QUOTIENT(Table1[[#This Row],[Age]],10)*10&amp;"-"&amp;(QUOTIENT(Table1[[#This Row],[Age]],10)*10)+9</f>
        <v>80-89</v>
      </c>
      <c r="D1608">
        <v>0</v>
      </c>
      <c r="E1608">
        <v>1</v>
      </c>
      <c r="F1608">
        <v>2</v>
      </c>
      <c r="G1608" s="3">
        <v>26.0470315426934</v>
      </c>
      <c r="H1608" s="3" t="str">
        <f>IF(Table1[[#This Row],[BMI]]&lt;18.5,"Underweight",IF(AND(Table1[[#This Row],[BMI]]&gt;=18.5,Table1[[#This Row],[BMI]]&lt;25),"Normal Weight",IF(AND(Table1[[#This Row],[BMI]]&gt;=25,Table1[[#This Row],[BMI]]&lt;30),"Overweight","Obesity")))</f>
        <v>Overweight</v>
      </c>
      <c r="I1608">
        <v>0</v>
      </c>
      <c r="J1608">
        <v>2.6608649841684402</v>
      </c>
      <c r="K1608">
        <v>9.7190837437578299</v>
      </c>
      <c r="L1608">
        <v>6.8441644317723398</v>
      </c>
      <c r="M1608">
        <v>7.5810951844702998</v>
      </c>
      <c r="N1608">
        <v>0</v>
      </c>
      <c r="O1608">
        <v>0</v>
      </c>
      <c r="P1608">
        <v>0</v>
      </c>
      <c r="Q1608">
        <v>0</v>
      </c>
      <c r="R1608">
        <v>0</v>
      </c>
      <c r="S1608">
        <v>1</v>
      </c>
      <c r="T1608">
        <v>124</v>
      </c>
      <c r="U1608">
        <v>79</v>
      </c>
      <c r="V1608">
        <v>186.87789720280401</v>
      </c>
      <c r="W1608">
        <v>150.69903619630301</v>
      </c>
      <c r="X1608">
        <v>50.744167486945301</v>
      </c>
      <c r="Y1608">
        <v>362.42462468796299</v>
      </c>
      <c r="Z1608">
        <v>27.8572519858878</v>
      </c>
      <c r="AA1608" t="str">
        <f>IF(Table1[[#This Row],[MMSE]]&lt;10, "Severe", IF(AND(Table1[[#This Row],[MMSE]]&gt;10,Table1[[#This Row],[MMSE]]&lt;21),"Moderate",IF(AND(Table1[[#This Row],[MMSE]]&gt;=21,Table1[[#This Row],[MMSE]]&lt;25),"Mild","Normal")))</f>
        <v>Normal</v>
      </c>
      <c r="AB1608">
        <v>8.8595516656999198</v>
      </c>
      <c r="AC1608">
        <v>1</v>
      </c>
      <c r="AD1608">
        <v>0</v>
      </c>
      <c r="AE1608">
        <v>9.0640313969600506</v>
      </c>
      <c r="AF1608">
        <v>0</v>
      </c>
      <c r="AG1608">
        <v>1</v>
      </c>
      <c r="AH1608">
        <v>0</v>
      </c>
      <c r="AI1608">
        <v>0</v>
      </c>
      <c r="AJ1608">
        <v>0</v>
      </c>
      <c r="AK1608">
        <v>0</v>
      </c>
      <c r="AL1608" t="s">
        <v>35</v>
      </c>
    </row>
    <row r="1609" spans="1:38" hidden="1" x14ac:dyDescent="0.2">
      <c r="A1609">
        <v>6358</v>
      </c>
      <c r="B1609">
        <v>79</v>
      </c>
      <c r="C1609" t="str">
        <f>QUOTIENT(Table1[[#This Row],[Age]],10)*10&amp;"-"&amp;(QUOTIENT(Table1[[#This Row],[Age]],10)*10)+9</f>
        <v>70-79</v>
      </c>
      <c r="D1609">
        <v>0</v>
      </c>
      <c r="E1609">
        <v>0</v>
      </c>
      <c r="F1609">
        <v>0</v>
      </c>
      <c r="G1609" s="3">
        <v>35.790536499235202</v>
      </c>
      <c r="H1609" s="3" t="str">
        <f>IF(Table1[[#This Row],[BMI]]&lt;18.5,"Underweight",IF(AND(Table1[[#This Row],[BMI]]&gt;=18.5,Table1[[#This Row],[BMI]]&lt;25),"Normal Weight",IF(AND(Table1[[#This Row],[BMI]]&gt;=25,Table1[[#This Row],[BMI]]&lt;30),"Overweight","Obesity")))</f>
        <v>Obesity</v>
      </c>
      <c r="I1609">
        <v>0</v>
      </c>
      <c r="J1609">
        <v>8.5465298672077097</v>
      </c>
      <c r="K1609">
        <v>6.5828380206373902</v>
      </c>
      <c r="L1609">
        <v>7.7050178133946696</v>
      </c>
      <c r="M1609">
        <v>9.9141475351876203</v>
      </c>
      <c r="N1609">
        <v>1</v>
      </c>
      <c r="O1609">
        <v>0</v>
      </c>
      <c r="P1609">
        <v>1</v>
      </c>
      <c r="Q1609">
        <v>0</v>
      </c>
      <c r="R1609">
        <v>0</v>
      </c>
      <c r="S1609">
        <v>0</v>
      </c>
      <c r="T1609">
        <v>119</v>
      </c>
      <c r="U1609">
        <v>61</v>
      </c>
      <c r="V1609">
        <v>188.990617057782</v>
      </c>
      <c r="W1609">
        <v>191.41719660527801</v>
      </c>
      <c r="X1609">
        <v>99.836900267088296</v>
      </c>
      <c r="Y1609">
        <v>279.07566565936901</v>
      </c>
      <c r="Z1609">
        <v>8.9968396060545803</v>
      </c>
      <c r="AA1609" t="str">
        <f>IF(Table1[[#This Row],[MMSE]]&lt;10, "Severe", IF(AND(Table1[[#This Row],[MMSE]]&gt;10,Table1[[#This Row],[MMSE]]&lt;21),"Moderate",IF(AND(Table1[[#This Row],[MMSE]]&gt;=21,Table1[[#This Row],[MMSE]]&lt;25),"Mild","Normal")))</f>
        <v>Severe</v>
      </c>
      <c r="AB1609">
        <v>6.4006275449812398</v>
      </c>
      <c r="AC1609">
        <v>0</v>
      </c>
      <c r="AD1609">
        <v>0</v>
      </c>
      <c r="AE1609">
        <v>9.2015508261840395</v>
      </c>
      <c r="AF1609">
        <v>0</v>
      </c>
      <c r="AG1609">
        <v>1</v>
      </c>
      <c r="AH1609">
        <v>0</v>
      </c>
      <c r="AI1609">
        <v>1</v>
      </c>
      <c r="AJ1609">
        <v>0</v>
      </c>
      <c r="AK1609">
        <v>0</v>
      </c>
      <c r="AL1609" t="s">
        <v>35</v>
      </c>
    </row>
    <row r="1610" spans="1:38" x14ac:dyDescent="0.2">
      <c r="A1610">
        <v>6359</v>
      </c>
      <c r="B1610">
        <v>78</v>
      </c>
      <c r="C1610" t="str">
        <f>QUOTIENT(Table1[[#This Row],[Age]],10)*10&amp;"-"&amp;(QUOTIENT(Table1[[#This Row],[Age]],10)*10)+9</f>
        <v>70-79</v>
      </c>
      <c r="D1610">
        <v>0</v>
      </c>
      <c r="E1610">
        <v>0</v>
      </c>
      <c r="F1610">
        <v>1</v>
      </c>
      <c r="G1610" s="3">
        <v>38.993927521540897</v>
      </c>
      <c r="H1610" s="3" t="str">
        <f>IF(Table1[[#This Row],[BMI]]&lt;18.5,"Underweight",IF(AND(Table1[[#This Row],[BMI]]&gt;=18.5,Table1[[#This Row],[BMI]]&lt;25),"Normal Weight",IF(AND(Table1[[#This Row],[BMI]]&gt;=25,Table1[[#This Row],[BMI]]&lt;30),"Overweight","Obesity")))</f>
        <v>Obesity</v>
      </c>
      <c r="I1610">
        <v>1</v>
      </c>
      <c r="J1610">
        <v>8.6513804624218604</v>
      </c>
      <c r="K1610">
        <v>7.2283808656267103</v>
      </c>
      <c r="L1610">
        <v>7.4188005360330198</v>
      </c>
      <c r="M1610">
        <v>4.1109250533014299</v>
      </c>
      <c r="N1610">
        <v>0</v>
      </c>
      <c r="O1610">
        <v>0</v>
      </c>
      <c r="P1610">
        <v>0</v>
      </c>
      <c r="Q1610">
        <v>0</v>
      </c>
      <c r="R1610">
        <v>0</v>
      </c>
      <c r="S1610">
        <v>0</v>
      </c>
      <c r="T1610">
        <v>153</v>
      </c>
      <c r="U1610">
        <v>75</v>
      </c>
      <c r="V1610">
        <v>234.25830241111299</v>
      </c>
      <c r="W1610">
        <v>133.74790094631101</v>
      </c>
      <c r="X1610">
        <v>70.759488304140206</v>
      </c>
      <c r="Y1610">
        <v>123.921240593977</v>
      </c>
      <c r="Z1610">
        <v>16.830761566458701</v>
      </c>
      <c r="AA1610" t="str">
        <f>IF(Table1[[#This Row],[MMSE]]&lt;10, "Severe", IF(AND(Table1[[#This Row],[MMSE]]&gt;10,Table1[[#This Row],[MMSE]]&lt;21),"Moderate",IF(AND(Table1[[#This Row],[MMSE]]&gt;=21,Table1[[#This Row],[MMSE]]&lt;25),"Mild","Normal")))</f>
        <v>Moderate</v>
      </c>
      <c r="AB1610">
        <v>5.9575845215833896</v>
      </c>
      <c r="AC1610">
        <v>0</v>
      </c>
      <c r="AD1610">
        <v>0</v>
      </c>
      <c r="AE1610">
        <v>5.2264505289166197</v>
      </c>
      <c r="AF1610">
        <v>0</v>
      </c>
      <c r="AG1610">
        <v>0</v>
      </c>
      <c r="AH1610">
        <v>0</v>
      </c>
      <c r="AI1610">
        <v>0</v>
      </c>
      <c r="AJ1610">
        <v>1</v>
      </c>
      <c r="AK1610">
        <v>0</v>
      </c>
      <c r="AL1610" t="s">
        <v>35</v>
      </c>
    </row>
    <row r="1611" spans="1:38" x14ac:dyDescent="0.2">
      <c r="A1611">
        <v>6360</v>
      </c>
      <c r="B1611">
        <v>70</v>
      </c>
      <c r="C1611" t="str">
        <f>QUOTIENT(Table1[[#This Row],[Age]],10)*10&amp;"-"&amp;(QUOTIENT(Table1[[#This Row],[Age]],10)*10)+9</f>
        <v>70-79</v>
      </c>
      <c r="D1611">
        <v>0</v>
      </c>
      <c r="E1611">
        <v>0</v>
      </c>
      <c r="F1611">
        <v>1</v>
      </c>
      <c r="G1611" s="3">
        <v>15.4095346820902</v>
      </c>
      <c r="H1611" s="3" t="str">
        <f>IF(Table1[[#This Row],[BMI]]&lt;18.5,"Underweight",IF(AND(Table1[[#This Row],[BMI]]&gt;=18.5,Table1[[#This Row],[BMI]]&lt;25),"Normal Weight",IF(AND(Table1[[#This Row],[BMI]]&gt;=25,Table1[[#This Row],[BMI]]&lt;30),"Overweight","Obesity")))</f>
        <v>Underweight</v>
      </c>
      <c r="I1611">
        <v>0</v>
      </c>
      <c r="J1611">
        <v>14.613087846559001</v>
      </c>
      <c r="K1611">
        <v>4.17155858767621</v>
      </c>
      <c r="L1611">
        <v>3.8900835678145498</v>
      </c>
      <c r="M1611">
        <v>9.2401045506384101</v>
      </c>
      <c r="N1611">
        <v>0</v>
      </c>
      <c r="O1611">
        <v>0</v>
      </c>
      <c r="P1611">
        <v>0</v>
      </c>
      <c r="Q1611">
        <v>0</v>
      </c>
      <c r="R1611">
        <v>0</v>
      </c>
      <c r="S1611">
        <v>0</v>
      </c>
      <c r="T1611">
        <v>92</v>
      </c>
      <c r="U1611">
        <v>110</v>
      </c>
      <c r="V1611">
        <v>297.868055500688</v>
      </c>
      <c r="W1611">
        <v>154.89564241325101</v>
      </c>
      <c r="X1611">
        <v>56.757101483932502</v>
      </c>
      <c r="Y1611">
        <v>185.60636983873201</v>
      </c>
      <c r="Z1611">
        <v>14.293173593319301</v>
      </c>
      <c r="AA1611" t="str">
        <f>IF(Table1[[#This Row],[MMSE]]&lt;10, "Severe", IF(AND(Table1[[#This Row],[MMSE]]&gt;10,Table1[[#This Row],[MMSE]]&lt;21),"Moderate",IF(AND(Table1[[#This Row],[MMSE]]&gt;=21,Table1[[#This Row],[MMSE]]&lt;25),"Mild","Normal")))</f>
        <v>Moderate</v>
      </c>
      <c r="AB1611">
        <v>0.25966838307309897</v>
      </c>
      <c r="AC1611">
        <v>0</v>
      </c>
      <c r="AD1611">
        <v>0</v>
      </c>
      <c r="AE1611">
        <v>0.91739727817305705</v>
      </c>
      <c r="AF1611">
        <v>1</v>
      </c>
      <c r="AG1611">
        <v>0</v>
      </c>
      <c r="AH1611">
        <v>1</v>
      </c>
      <c r="AI1611">
        <v>0</v>
      </c>
      <c r="AJ1611">
        <v>1</v>
      </c>
      <c r="AK1611">
        <v>1</v>
      </c>
      <c r="AL1611" t="s">
        <v>35</v>
      </c>
    </row>
    <row r="1612" spans="1:38" x14ac:dyDescent="0.2">
      <c r="A1612">
        <v>6361</v>
      </c>
      <c r="B1612">
        <v>77</v>
      </c>
      <c r="C1612" t="str">
        <f>QUOTIENT(Table1[[#This Row],[Age]],10)*10&amp;"-"&amp;(QUOTIENT(Table1[[#This Row],[Age]],10)*10)+9</f>
        <v>70-79</v>
      </c>
      <c r="D1612">
        <v>1</v>
      </c>
      <c r="E1612">
        <v>3</v>
      </c>
      <c r="F1612">
        <v>2</v>
      </c>
      <c r="G1612" s="3">
        <v>15.3087334567564</v>
      </c>
      <c r="H1612" s="3" t="str">
        <f>IF(Table1[[#This Row],[BMI]]&lt;18.5,"Underweight",IF(AND(Table1[[#This Row],[BMI]]&gt;=18.5,Table1[[#This Row],[BMI]]&lt;25),"Normal Weight",IF(AND(Table1[[#This Row],[BMI]]&gt;=25,Table1[[#This Row],[BMI]]&lt;30),"Overweight","Obesity")))</f>
        <v>Underweight</v>
      </c>
      <c r="I1612">
        <v>0</v>
      </c>
      <c r="J1612">
        <v>5.3150863830057604</v>
      </c>
      <c r="K1612">
        <v>8.7459776852445703</v>
      </c>
      <c r="L1612">
        <v>2.54464075694082</v>
      </c>
      <c r="M1612">
        <v>5.2948123184659703</v>
      </c>
      <c r="N1612">
        <v>0</v>
      </c>
      <c r="O1612">
        <v>0</v>
      </c>
      <c r="P1612">
        <v>1</v>
      </c>
      <c r="Q1612">
        <v>0</v>
      </c>
      <c r="R1612">
        <v>0</v>
      </c>
      <c r="S1612">
        <v>0</v>
      </c>
      <c r="T1612">
        <v>141</v>
      </c>
      <c r="U1612">
        <v>64</v>
      </c>
      <c r="V1612">
        <v>240.871404068712</v>
      </c>
      <c r="W1612">
        <v>174.371636209125</v>
      </c>
      <c r="X1612">
        <v>62.258939577351001</v>
      </c>
      <c r="Y1612">
        <v>301.54290953160103</v>
      </c>
      <c r="Z1612">
        <v>20.551924520674898</v>
      </c>
      <c r="AA1612" t="str">
        <f>IF(Table1[[#This Row],[MMSE]]&lt;10, "Severe", IF(AND(Table1[[#This Row],[MMSE]]&gt;10,Table1[[#This Row],[MMSE]]&lt;21),"Moderate",IF(AND(Table1[[#This Row],[MMSE]]&gt;=21,Table1[[#This Row],[MMSE]]&lt;25),"Mild","Normal")))</f>
        <v>Moderate</v>
      </c>
      <c r="AB1612">
        <v>7.1107148900126296</v>
      </c>
      <c r="AC1612">
        <v>0</v>
      </c>
      <c r="AD1612">
        <v>0</v>
      </c>
      <c r="AE1612">
        <v>2.9018626780319399</v>
      </c>
      <c r="AF1612">
        <v>0</v>
      </c>
      <c r="AG1612">
        <v>0</v>
      </c>
      <c r="AH1612">
        <v>0</v>
      </c>
      <c r="AI1612">
        <v>1</v>
      </c>
      <c r="AJ1612">
        <v>0</v>
      </c>
      <c r="AK1612">
        <v>0</v>
      </c>
      <c r="AL1612" t="s">
        <v>35</v>
      </c>
    </row>
    <row r="1613" spans="1:38" hidden="1" x14ac:dyDescent="0.2">
      <c r="A1613">
        <v>6362</v>
      </c>
      <c r="B1613">
        <v>78</v>
      </c>
      <c r="C1613" t="str">
        <f>QUOTIENT(Table1[[#This Row],[Age]],10)*10&amp;"-"&amp;(QUOTIENT(Table1[[#This Row],[Age]],10)*10)+9</f>
        <v>70-79</v>
      </c>
      <c r="D1613">
        <v>1</v>
      </c>
      <c r="E1613">
        <v>0</v>
      </c>
      <c r="F1613">
        <v>1</v>
      </c>
      <c r="G1613" s="3">
        <v>21.9665334357246</v>
      </c>
      <c r="H1613" s="3" t="str">
        <f>IF(Table1[[#This Row],[BMI]]&lt;18.5,"Underweight",IF(AND(Table1[[#This Row],[BMI]]&gt;=18.5,Table1[[#This Row],[BMI]]&lt;25),"Normal Weight",IF(AND(Table1[[#This Row],[BMI]]&gt;=25,Table1[[#This Row],[BMI]]&lt;30),"Overweight","Obesity")))</f>
        <v>Normal Weight</v>
      </c>
      <c r="I1613">
        <v>0</v>
      </c>
      <c r="J1613">
        <v>5.3119793752536602</v>
      </c>
      <c r="K1613">
        <v>5.23364758119118</v>
      </c>
      <c r="L1613">
        <v>3.77145267771995</v>
      </c>
      <c r="M1613">
        <v>9.9701204271531996</v>
      </c>
      <c r="N1613">
        <v>0</v>
      </c>
      <c r="O1613">
        <v>0</v>
      </c>
      <c r="P1613">
        <v>0</v>
      </c>
      <c r="Q1613">
        <v>0</v>
      </c>
      <c r="R1613">
        <v>0</v>
      </c>
      <c r="S1613">
        <v>0</v>
      </c>
      <c r="T1613">
        <v>101</v>
      </c>
      <c r="U1613">
        <v>87</v>
      </c>
      <c r="V1613">
        <v>234.998199907838</v>
      </c>
      <c r="W1613">
        <v>151.47455011826199</v>
      </c>
      <c r="X1613">
        <v>47.929371544427703</v>
      </c>
      <c r="Y1613">
        <v>374.71930111796598</v>
      </c>
      <c r="Z1613">
        <v>6.3916202505480797</v>
      </c>
      <c r="AA1613" t="str">
        <f>IF(Table1[[#This Row],[MMSE]]&lt;10, "Severe", IF(AND(Table1[[#This Row],[MMSE]]&gt;10,Table1[[#This Row],[MMSE]]&lt;21),"Moderate",IF(AND(Table1[[#This Row],[MMSE]]&gt;=21,Table1[[#This Row],[MMSE]]&lt;25),"Mild","Normal")))</f>
        <v>Severe</v>
      </c>
      <c r="AB1613">
        <v>0.60380963509483898</v>
      </c>
      <c r="AC1613">
        <v>0</v>
      </c>
      <c r="AD1613">
        <v>0</v>
      </c>
      <c r="AE1613">
        <v>0.950692898993309</v>
      </c>
      <c r="AF1613">
        <v>0</v>
      </c>
      <c r="AG1613">
        <v>0</v>
      </c>
      <c r="AH1613">
        <v>0</v>
      </c>
      <c r="AI1613">
        <v>0</v>
      </c>
      <c r="AJ1613">
        <v>0</v>
      </c>
      <c r="AK1613">
        <v>1</v>
      </c>
      <c r="AL1613" t="s">
        <v>35</v>
      </c>
    </row>
    <row r="1614" spans="1:38" hidden="1" x14ac:dyDescent="0.2">
      <c r="A1614">
        <v>6363</v>
      </c>
      <c r="B1614">
        <v>74</v>
      </c>
      <c r="C1614" t="str">
        <f>QUOTIENT(Table1[[#This Row],[Age]],10)*10&amp;"-"&amp;(QUOTIENT(Table1[[#This Row],[Age]],10)*10)+9</f>
        <v>70-79</v>
      </c>
      <c r="D1614">
        <v>1</v>
      </c>
      <c r="E1614">
        <v>0</v>
      </c>
      <c r="F1614">
        <v>3</v>
      </c>
      <c r="G1614" s="3">
        <v>28.3930383701998</v>
      </c>
      <c r="H1614" s="3" t="str">
        <f>IF(Table1[[#This Row],[BMI]]&lt;18.5,"Underweight",IF(AND(Table1[[#This Row],[BMI]]&gt;=18.5,Table1[[#This Row],[BMI]]&lt;25),"Normal Weight",IF(AND(Table1[[#This Row],[BMI]]&gt;=25,Table1[[#This Row],[BMI]]&lt;30),"Overweight","Obesity")))</f>
        <v>Overweight</v>
      </c>
      <c r="I1614">
        <v>1</v>
      </c>
      <c r="J1614">
        <v>4.19307160343274</v>
      </c>
      <c r="K1614">
        <v>6.7920816902164303</v>
      </c>
      <c r="L1614">
        <v>7.5614610718873099</v>
      </c>
      <c r="M1614">
        <v>9.1982421827058403</v>
      </c>
      <c r="N1614">
        <v>0</v>
      </c>
      <c r="O1614">
        <v>0</v>
      </c>
      <c r="P1614">
        <v>1</v>
      </c>
      <c r="Q1614">
        <v>0</v>
      </c>
      <c r="R1614">
        <v>0</v>
      </c>
      <c r="S1614">
        <v>1</v>
      </c>
      <c r="T1614">
        <v>169</v>
      </c>
      <c r="U1614">
        <v>79</v>
      </c>
      <c r="V1614">
        <v>198.57857528492201</v>
      </c>
      <c r="W1614">
        <v>100.366348624632</v>
      </c>
      <c r="X1614">
        <v>47.158856936832997</v>
      </c>
      <c r="Y1614">
        <v>163.03123307407</v>
      </c>
      <c r="Z1614">
        <v>5.9835154108137001</v>
      </c>
      <c r="AA1614" t="str">
        <f>IF(Table1[[#This Row],[MMSE]]&lt;10, "Severe", IF(AND(Table1[[#This Row],[MMSE]]&gt;10,Table1[[#This Row],[MMSE]]&lt;21),"Moderate",IF(AND(Table1[[#This Row],[MMSE]]&gt;=21,Table1[[#This Row],[MMSE]]&lt;25),"Mild","Normal")))</f>
        <v>Severe</v>
      </c>
      <c r="AB1614">
        <v>1.8341092358669999</v>
      </c>
      <c r="AC1614">
        <v>0</v>
      </c>
      <c r="AD1614">
        <v>0</v>
      </c>
      <c r="AE1614">
        <v>7.3935733073588201</v>
      </c>
      <c r="AF1614">
        <v>0</v>
      </c>
      <c r="AG1614">
        <v>0</v>
      </c>
      <c r="AH1614">
        <v>0</v>
      </c>
      <c r="AI1614">
        <v>0</v>
      </c>
      <c r="AJ1614">
        <v>0</v>
      </c>
      <c r="AK1614">
        <v>0</v>
      </c>
      <c r="AL1614" t="s">
        <v>35</v>
      </c>
    </row>
    <row r="1615" spans="1:38" x14ac:dyDescent="0.2">
      <c r="A1615">
        <v>6364</v>
      </c>
      <c r="B1615">
        <v>87</v>
      </c>
      <c r="C1615" t="str">
        <f>QUOTIENT(Table1[[#This Row],[Age]],10)*10&amp;"-"&amp;(QUOTIENT(Table1[[#This Row],[Age]],10)*10)+9</f>
        <v>80-89</v>
      </c>
      <c r="D1615">
        <v>0</v>
      </c>
      <c r="E1615">
        <v>0</v>
      </c>
      <c r="F1615">
        <v>0</v>
      </c>
      <c r="G1615" s="3">
        <v>26.5714195869162</v>
      </c>
      <c r="H1615" s="3" t="str">
        <f>IF(Table1[[#This Row],[BMI]]&lt;18.5,"Underweight",IF(AND(Table1[[#This Row],[BMI]]&gt;=18.5,Table1[[#This Row],[BMI]]&lt;25),"Normal Weight",IF(AND(Table1[[#This Row],[BMI]]&gt;=25,Table1[[#This Row],[BMI]]&lt;30),"Overweight","Obesity")))</f>
        <v>Overweight</v>
      </c>
      <c r="I1615">
        <v>0</v>
      </c>
      <c r="J1615">
        <v>1.55588701042751</v>
      </c>
      <c r="K1615">
        <v>5.3119577988603304</v>
      </c>
      <c r="L1615">
        <v>2.3958828262035299</v>
      </c>
      <c r="M1615">
        <v>7.9227032727018196</v>
      </c>
      <c r="N1615">
        <v>1</v>
      </c>
      <c r="O1615">
        <v>1</v>
      </c>
      <c r="P1615">
        <v>0</v>
      </c>
      <c r="Q1615">
        <v>0</v>
      </c>
      <c r="R1615">
        <v>0</v>
      </c>
      <c r="S1615">
        <v>0</v>
      </c>
      <c r="T1615">
        <v>115</v>
      </c>
      <c r="U1615">
        <v>115</v>
      </c>
      <c r="V1615">
        <v>290.71047939632001</v>
      </c>
      <c r="W1615">
        <v>76.1720657980391</v>
      </c>
      <c r="X1615">
        <v>81.290654680139895</v>
      </c>
      <c r="Y1615">
        <v>167.04972121703301</v>
      </c>
      <c r="Z1615">
        <v>10.081491242551101</v>
      </c>
      <c r="AA1615" t="str">
        <f>IF(Table1[[#This Row],[MMSE]]&lt;10, "Severe", IF(AND(Table1[[#This Row],[MMSE]]&gt;10,Table1[[#This Row],[MMSE]]&lt;21),"Moderate",IF(AND(Table1[[#This Row],[MMSE]]&gt;=21,Table1[[#This Row],[MMSE]]&lt;25),"Mild","Normal")))</f>
        <v>Moderate</v>
      </c>
      <c r="AB1615">
        <v>9.63124323391982</v>
      </c>
      <c r="AC1615">
        <v>0</v>
      </c>
      <c r="AD1615">
        <v>0</v>
      </c>
      <c r="AE1615">
        <v>7.0270090849733498</v>
      </c>
      <c r="AF1615">
        <v>0</v>
      </c>
      <c r="AG1615">
        <v>0</v>
      </c>
      <c r="AH1615">
        <v>1</v>
      </c>
      <c r="AI1615">
        <v>1</v>
      </c>
      <c r="AJ1615">
        <v>1</v>
      </c>
      <c r="AK1615">
        <v>0</v>
      </c>
      <c r="AL1615" t="s">
        <v>35</v>
      </c>
    </row>
    <row r="1616" spans="1:38" hidden="1" x14ac:dyDescent="0.2">
      <c r="A1616">
        <v>6365</v>
      </c>
      <c r="B1616">
        <v>82</v>
      </c>
      <c r="C1616" t="str">
        <f>QUOTIENT(Table1[[#This Row],[Age]],10)*10&amp;"-"&amp;(QUOTIENT(Table1[[#This Row],[Age]],10)*10)+9</f>
        <v>80-89</v>
      </c>
      <c r="D1616">
        <v>0</v>
      </c>
      <c r="E1616">
        <v>0</v>
      </c>
      <c r="F1616">
        <v>1</v>
      </c>
      <c r="G1616" s="3">
        <v>33.342321310675104</v>
      </c>
      <c r="H1616" s="3" t="str">
        <f>IF(Table1[[#This Row],[BMI]]&lt;18.5,"Underweight",IF(AND(Table1[[#This Row],[BMI]]&gt;=18.5,Table1[[#This Row],[BMI]]&lt;25),"Normal Weight",IF(AND(Table1[[#This Row],[BMI]]&gt;=25,Table1[[#This Row],[BMI]]&lt;30),"Overweight","Obesity")))</f>
        <v>Obesity</v>
      </c>
      <c r="I1616">
        <v>1</v>
      </c>
      <c r="J1616">
        <v>12.904710304313401</v>
      </c>
      <c r="K1616">
        <v>4.5995363180454598</v>
      </c>
      <c r="L1616">
        <v>4.6884597763490499</v>
      </c>
      <c r="M1616">
        <v>8.3003564424947296</v>
      </c>
      <c r="N1616">
        <v>0</v>
      </c>
      <c r="O1616">
        <v>0</v>
      </c>
      <c r="P1616">
        <v>1</v>
      </c>
      <c r="Q1616">
        <v>0</v>
      </c>
      <c r="R1616">
        <v>0</v>
      </c>
      <c r="S1616">
        <v>0</v>
      </c>
      <c r="T1616">
        <v>118</v>
      </c>
      <c r="U1616">
        <v>62</v>
      </c>
      <c r="V1616">
        <v>288.73589800108499</v>
      </c>
      <c r="W1616">
        <v>198.958036058766</v>
      </c>
      <c r="X1616">
        <v>25.480693989211499</v>
      </c>
      <c r="Y1616">
        <v>376.03591534630999</v>
      </c>
      <c r="Z1616">
        <v>8.2730035439498693</v>
      </c>
      <c r="AA1616" t="str">
        <f>IF(Table1[[#This Row],[MMSE]]&lt;10, "Severe", IF(AND(Table1[[#This Row],[MMSE]]&gt;10,Table1[[#This Row],[MMSE]]&lt;21),"Moderate",IF(AND(Table1[[#This Row],[MMSE]]&gt;=21,Table1[[#This Row],[MMSE]]&lt;25),"Mild","Normal")))</f>
        <v>Severe</v>
      </c>
      <c r="AB1616">
        <v>5.6519296422267198</v>
      </c>
      <c r="AC1616">
        <v>0</v>
      </c>
      <c r="AD1616">
        <v>0</v>
      </c>
      <c r="AE1616">
        <v>3.5219340020426801</v>
      </c>
      <c r="AF1616">
        <v>0</v>
      </c>
      <c r="AG1616">
        <v>0</v>
      </c>
      <c r="AH1616">
        <v>0</v>
      </c>
      <c r="AI1616">
        <v>0</v>
      </c>
      <c r="AJ1616">
        <v>1</v>
      </c>
      <c r="AK1616">
        <v>0</v>
      </c>
      <c r="AL1616" t="s">
        <v>35</v>
      </c>
    </row>
    <row r="1617" spans="1:38" hidden="1" x14ac:dyDescent="0.2">
      <c r="A1617">
        <v>6366</v>
      </c>
      <c r="B1617">
        <v>77</v>
      </c>
      <c r="C1617" t="str">
        <f>QUOTIENT(Table1[[#This Row],[Age]],10)*10&amp;"-"&amp;(QUOTIENT(Table1[[#This Row],[Age]],10)*10)+9</f>
        <v>70-79</v>
      </c>
      <c r="D1617">
        <v>0</v>
      </c>
      <c r="E1617">
        <v>1</v>
      </c>
      <c r="F1617">
        <v>1</v>
      </c>
      <c r="G1617" s="3">
        <v>22.700845963812899</v>
      </c>
      <c r="H1617" s="3" t="str">
        <f>IF(Table1[[#This Row],[BMI]]&lt;18.5,"Underweight",IF(AND(Table1[[#This Row],[BMI]]&gt;=18.5,Table1[[#This Row],[BMI]]&lt;25),"Normal Weight",IF(AND(Table1[[#This Row],[BMI]]&gt;=25,Table1[[#This Row],[BMI]]&lt;30),"Overweight","Obesity")))</f>
        <v>Normal Weight</v>
      </c>
      <c r="I1617">
        <v>0</v>
      </c>
      <c r="J1617">
        <v>0.48778912863797202</v>
      </c>
      <c r="K1617">
        <v>5.2682630485259798</v>
      </c>
      <c r="L1617">
        <v>5.6238131687516599</v>
      </c>
      <c r="M1617">
        <v>7.3297587667952104</v>
      </c>
      <c r="N1617">
        <v>0</v>
      </c>
      <c r="O1617">
        <v>0</v>
      </c>
      <c r="P1617">
        <v>0</v>
      </c>
      <c r="Q1617">
        <v>1</v>
      </c>
      <c r="R1617">
        <v>0</v>
      </c>
      <c r="S1617">
        <v>0</v>
      </c>
      <c r="T1617">
        <v>141</v>
      </c>
      <c r="U1617">
        <v>119</v>
      </c>
      <c r="V1617">
        <v>224.43799657906899</v>
      </c>
      <c r="W1617">
        <v>161.81251244462899</v>
      </c>
      <c r="X1617">
        <v>73.902006827455295</v>
      </c>
      <c r="Y1617">
        <v>109.823537955503</v>
      </c>
      <c r="Z1617">
        <v>9.9268225569722404</v>
      </c>
      <c r="AA1617" t="str">
        <f>IF(Table1[[#This Row],[MMSE]]&lt;10, "Severe", IF(AND(Table1[[#This Row],[MMSE]]&gt;10,Table1[[#This Row],[MMSE]]&lt;21),"Moderate",IF(AND(Table1[[#This Row],[MMSE]]&gt;=21,Table1[[#This Row],[MMSE]]&lt;25),"Mild","Normal")))</f>
        <v>Severe</v>
      </c>
      <c r="AB1617">
        <v>0.84882643548735703</v>
      </c>
      <c r="AC1617">
        <v>0</v>
      </c>
      <c r="AD1617">
        <v>0</v>
      </c>
      <c r="AE1617">
        <v>8.3508347118016797</v>
      </c>
      <c r="AF1617">
        <v>0</v>
      </c>
      <c r="AG1617">
        <v>1</v>
      </c>
      <c r="AH1617">
        <v>0</v>
      </c>
      <c r="AI1617">
        <v>0</v>
      </c>
      <c r="AJ1617">
        <v>1</v>
      </c>
      <c r="AK1617">
        <v>0</v>
      </c>
      <c r="AL1617" t="s">
        <v>35</v>
      </c>
    </row>
    <row r="1618" spans="1:38" x14ac:dyDescent="0.2">
      <c r="A1618">
        <v>6367</v>
      </c>
      <c r="B1618">
        <v>67</v>
      </c>
      <c r="C1618" t="str">
        <f>QUOTIENT(Table1[[#This Row],[Age]],10)*10&amp;"-"&amp;(QUOTIENT(Table1[[#This Row],[Age]],10)*10)+9</f>
        <v>60-69</v>
      </c>
      <c r="D1618">
        <v>0</v>
      </c>
      <c r="E1618">
        <v>0</v>
      </c>
      <c r="F1618">
        <v>2</v>
      </c>
      <c r="G1618" s="3">
        <v>32.138542676873598</v>
      </c>
      <c r="H1618" s="3" t="str">
        <f>IF(Table1[[#This Row],[BMI]]&lt;18.5,"Underweight",IF(AND(Table1[[#This Row],[BMI]]&gt;=18.5,Table1[[#This Row],[BMI]]&lt;25),"Normal Weight",IF(AND(Table1[[#This Row],[BMI]]&gt;=25,Table1[[#This Row],[BMI]]&lt;30),"Overweight","Obesity")))</f>
        <v>Obesity</v>
      </c>
      <c r="I1618">
        <v>0</v>
      </c>
      <c r="J1618">
        <v>8.4717080128328401</v>
      </c>
      <c r="K1618">
        <v>8.7357997691816607</v>
      </c>
      <c r="L1618">
        <v>3.97790121081696</v>
      </c>
      <c r="M1618">
        <v>5.3252674787284899</v>
      </c>
      <c r="N1618">
        <v>0</v>
      </c>
      <c r="O1618">
        <v>0</v>
      </c>
      <c r="P1618">
        <v>0</v>
      </c>
      <c r="Q1618">
        <v>0</v>
      </c>
      <c r="R1618">
        <v>0</v>
      </c>
      <c r="S1618">
        <v>0</v>
      </c>
      <c r="T1618">
        <v>150</v>
      </c>
      <c r="U1618">
        <v>60</v>
      </c>
      <c r="V1618">
        <v>221.41809642651299</v>
      </c>
      <c r="W1618">
        <v>160.69785568632099</v>
      </c>
      <c r="X1618">
        <v>42.532875439143503</v>
      </c>
      <c r="Y1618">
        <v>77.335850324925701</v>
      </c>
      <c r="Z1618">
        <v>20.605752259859599</v>
      </c>
      <c r="AA1618" t="str">
        <f>IF(Table1[[#This Row],[MMSE]]&lt;10, "Severe", IF(AND(Table1[[#This Row],[MMSE]]&gt;10,Table1[[#This Row],[MMSE]]&lt;21),"Moderate",IF(AND(Table1[[#This Row],[MMSE]]&gt;=21,Table1[[#This Row],[MMSE]]&lt;25),"Mild","Normal")))</f>
        <v>Moderate</v>
      </c>
      <c r="AB1618">
        <v>2.42053220554814</v>
      </c>
      <c r="AC1618">
        <v>1</v>
      </c>
      <c r="AD1618">
        <v>0</v>
      </c>
      <c r="AE1618">
        <v>7.3106484431628704</v>
      </c>
      <c r="AF1618">
        <v>1</v>
      </c>
      <c r="AG1618">
        <v>0</v>
      </c>
      <c r="AH1618">
        <v>0</v>
      </c>
      <c r="AI1618">
        <v>0</v>
      </c>
      <c r="AJ1618">
        <v>1</v>
      </c>
      <c r="AK1618">
        <v>1</v>
      </c>
      <c r="AL1618" t="s">
        <v>35</v>
      </c>
    </row>
    <row r="1619" spans="1:38" hidden="1" x14ac:dyDescent="0.2">
      <c r="A1619">
        <v>6368</v>
      </c>
      <c r="B1619">
        <v>63</v>
      </c>
      <c r="C1619" t="str">
        <f>QUOTIENT(Table1[[#This Row],[Age]],10)*10&amp;"-"&amp;(QUOTIENT(Table1[[#This Row],[Age]],10)*10)+9</f>
        <v>60-69</v>
      </c>
      <c r="D1619">
        <v>1</v>
      </c>
      <c r="E1619">
        <v>2</v>
      </c>
      <c r="F1619">
        <v>2</v>
      </c>
      <c r="G1619" s="3">
        <v>19.4107024809846</v>
      </c>
      <c r="H1619" s="3" t="str">
        <f>IF(Table1[[#This Row],[BMI]]&lt;18.5,"Underweight",IF(AND(Table1[[#This Row],[BMI]]&gt;=18.5,Table1[[#This Row],[BMI]]&lt;25),"Normal Weight",IF(AND(Table1[[#This Row],[BMI]]&gt;=25,Table1[[#This Row],[BMI]]&lt;30),"Overweight","Obesity")))</f>
        <v>Normal Weight</v>
      </c>
      <c r="I1619">
        <v>0</v>
      </c>
      <c r="J1619">
        <v>3.1705049734771702</v>
      </c>
      <c r="K1619">
        <v>1.0385863655910099</v>
      </c>
      <c r="L1619">
        <v>6.2374549526024996</v>
      </c>
      <c r="M1619">
        <v>6.7572359739353702</v>
      </c>
      <c r="N1619">
        <v>0</v>
      </c>
      <c r="O1619">
        <v>1</v>
      </c>
      <c r="P1619">
        <v>0</v>
      </c>
      <c r="Q1619">
        <v>0</v>
      </c>
      <c r="R1619">
        <v>1</v>
      </c>
      <c r="S1619">
        <v>1</v>
      </c>
      <c r="T1619">
        <v>155</v>
      </c>
      <c r="U1619">
        <v>118</v>
      </c>
      <c r="V1619">
        <v>207.023702104546</v>
      </c>
      <c r="W1619">
        <v>52.1660936433247</v>
      </c>
      <c r="X1619">
        <v>42.901379048803399</v>
      </c>
      <c r="Y1619">
        <v>164.31988674537399</v>
      </c>
      <c r="Z1619">
        <v>26.409736404934801</v>
      </c>
      <c r="AA1619" t="str">
        <f>IF(Table1[[#This Row],[MMSE]]&lt;10, "Severe", IF(AND(Table1[[#This Row],[MMSE]]&gt;10,Table1[[#This Row],[MMSE]]&lt;21),"Moderate",IF(AND(Table1[[#This Row],[MMSE]]&gt;=21,Table1[[#This Row],[MMSE]]&lt;25),"Mild","Normal")))</f>
        <v>Normal</v>
      </c>
      <c r="AB1619">
        <v>9.5977247493904105</v>
      </c>
      <c r="AC1619">
        <v>0</v>
      </c>
      <c r="AD1619">
        <v>0</v>
      </c>
      <c r="AE1619">
        <v>6.4762818620042504</v>
      </c>
      <c r="AF1619">
        <v>0</v>
      </c>
      <c r="AG1619">
        <v>0</v>
      </c>
      <c r="AH1619">
        <v>0</v>
      </c>
      <c r="AI1619">
        <v>1</v>
      </c>
      <c r="AJ1619">
        <v>0</v>
      </c>
      <c r="AK1619">
        <v>0</v>
      </c>
      <c r="AL1619" t="s">
        <v>35</v>
      </c>
    </row>
    <row r="1620" spans="1:38" hidden="1" x14ac:dyDescent="0.2">
      <c r="A1620">
        <v>6369</v>
      </c>
      <c r="B1620">
        <v>64</v>
      </c>
      <c r="C1620" t="str">
        <f>QUOTIENT(Table1[[#This Row],[Age]],10)*10&amp;"-"&amp;(QUOTIENT(Table1[[#This Row],[Age]],10)*10)+9</f>
        <v>60-69</v>
      </c>
      <c r="D1620">
        <v>0</v>
      </c>
      <c r="E1620">
        <v>0</v>
      </c>
      <c r="F1620">
        <v>0</v>
      </c>
      <c r="G1620" s="3">
        <v>22.4132177462897</v>
      </c>
      <c r="H1620" s="3" t="str">
        <f>IF(Table1[[#This Row],[BMI]]&lt;18.5,"Underweight",IF(AND(Table1[[#This Row],[BMI]]&gt;=18.5,Table1[[#This Row],[BMI]]&lt;25),"Normal Weight",IF(AND(Table1[[#This Row],[BMI]]&gt;=25,Table1[[#This Row],[BMI]]&lt;30),"Overweight","Obesity")))</f>
        <v>Normal Weight</v>
      </c>
      <c r="I1620">
        <v>0</v>
      </c>
      <c r="J1620">
        <v>19.164971251681401</v>
      </c>
      <c r="K1620">
        <v>0.214574200805036</v>
      </c>
      <c r="L1620">
        <v>6.0798017619861202</v>
      </c>
      <c r="M1620">
        <v>9.5334203495212506</v>
      </c>
      <c r="N1620">
        <v>1</v>
      </c>
      <c r="O1620">
        <v>0</v>
      </c>
      <c r="P1620">
        <v>0</v>
      </c>
      <c r="Q1620">
        <v>0</v>
      </c>
      <c r="R1620">
        <v>0</v>
      </c>
      <c r="S1620">
        <v>1</v>
      </c>
      <c r="T1620">
        <v>108</v>
      </c>
      <c r="U1620">
        <v>73</v>
      </c>
      <c r="V1620">
        <v>157.176243093457</v>
      </c>
      <c r="W1620">
        <v>66.628765694734398</v>
      </c>
      <c r="X1620">
        <v>26.529542641250998</v>
      </c>
      <c r="Y1620">
        <v>184.22545542091299</v>
      </c>
      <c r="Z1620">
        <v>27.532420027123699</v>
      </c>
      <c r="AA1620" t="str">
        <f>IF(Table1[[#This Row],[MMSE]]&lt;10, "Severe", IF(AND(Table1[[#This Row],[MMSE]]&gt;10,Table1[[#This Row],[MMSE]]&lt;21),"Moderate",IF(AND(Table1[[#This Row],[MMSE]]&gt;=21,Table1[[#This Row],[MMSE]]&lt;25),"Mild","Normal")))</f>
        <v>Normal</v>
      </c>
      <c r="AB1620">
        <v>2.7850372125453999</v>
      </c>
      <c r="AC1620">
        <v>0</v>
      </c>
      <c r="AD1620">
        <v>0</v>
      </c>
      <c r="AE1620">
        <v>0.32607181538047902</v>
      </c>
      <c r="AF1620">
        <v>0</v>
      </c>
      <c r="AG1620">
        <v>1</v>
      </c>
      <c r="AH1620">
        <v>0</v>
      </c>
      <c r="AI1620">
        <v>0</v>
      </c>
      <c r="AJ1620">
        <v>0</v>
      </c>
      <c r="AK1620">
        <v>0</v>
      </c>
      <c r="AL1620" t="s">
        <v>35</v>
      </c>
    </row>
    <row r="1621" spans="1:38" hidden="1" x14ac:dyDescent="0.2">
      <c r="A1621">
        <v>6370</v>
      </c>
      <c r="B1621">
        <v>63</v>
      </c>
      <c r="C1621" t="str">
        <f>QUOTIENT(Table1[[#This Row],[Age]],10)*10&amp;"-"&amp;(QUOTIENT(Table1[[#This Row],[Age]],10)*10)+9</f>
        <v>60-69</v>
      </c>
      <c r="D1621">
        <v>1</v>
      </c>
      <c r="E1621">
        <v>1</v>
      </c>
      <c r="F1621">
        <v>1</v>
      </c>
      <c r="G1621" s="3">
        <v>38.431620167952801</v>
      </c>
      <c r="H1621" s="3" t="str">
        <f>IF(Table1[[#This Row],[BMI]]&lt;18.5,"Underweight",IF(AND(Table1[[#This Row],[BMI]]&gt;=18.5,Table1[[#This Row],[BMI]]&lt;25),"Normal Weight",IF(AND(Table1[[#This Row],[BMI]]&gt;=25,Table1[[#This Row],[BMI]]&lt;30),"Overweight","Obesity")))</f>
        <v>Obesity</v>
      </c>
      <c r="I1621">
        <v>0</v>
      </c>
      <c r="J1621">
        <v>0.118817366709962</v>
      </c>
      <c r="K1621">
        <v>0.50230170583677702</v>
      </c>
      <c r="L1621">
        <v>1.0492003487253001</v>
      </c>
      <c r="M1621">
        <v>7.8248134516076604</v>
      </c>
      <c r="N1621">
        <v>0</v>
      </c>
      <c r="O1621">
        <v>0</v>
      </c>
      <c r="P1621">
        <v>0</v>
      </c>
      <c r="Q1621">
        <v>0</v>
      </c>
      <c r="R1621">
        <v>0</v>
      </c>
      <c r="S1621">
        <v>0</v>
      </c>
      <c r="T1621">
        <v>118</v>
      </c>
      <c r="U1621">
        <v>110</v>
      </c>
      <c r="V1621">
        <v>253.24178559046601</v>
      </c>
      <c r="W1621">
        <v>123.430738893921</v>
      </c>
      <c r="X1621">
        <v>32.457615430577398</v>
      </c>
      <c r="Y1621">
        <v>90.046018655477496</v>
      </c>
      <c r="Z1621">
        <v>4.0105572629016697</v>
      </c>
      <c r="AA1621" t="str">
        <f>IF(Table1[[#This Row],[MMSE]]&lt;10, "Severe", IF(AND(Table1[[#This Row],[MMSE]]&gt;10,Table1[[#This Row],[MMSE]]&lt;21),"Moderate",IF(AND(Table1[[#This Row],[MMSE]]&gt;=21,Table1[[#This Row],[MMSE]]&lt;25),"Mild","Normal")))</f>
        <v>Severe</v>
      </c>
      <c r="AB1621">
        <v>7.0785863226336296</v>
      </c>
      <c r="AC1621">
        <v>0</v>
      </c>
      <c r="AD1621">
        <v>0</v>
      </c>
      <c r="AE1621">
        <v>7.5747402238875097</v>
      </c>
      <c r="AF1621">
        <v>0</v>
      </c>
      <c r="AG1621">
        <v>0</v>
      </c>
      <c r="AH1621">
        <v>0</v>
      </c>
      <c r="AI1621">
        <v>0</v>
      </c>
      <c r="AJ1621">
        <v>0</v>
      </c>
      <c r="AK1621">
        <v>0</v>
      </c>
      <c r="AL1621" t="s">
        <v>35</v>
      </c>
    </row>
    <row r="1622" spans="1:38" hidden="1" x14ac:dyDescent="0.2">
      <c r="A1622">
        <v>6371</v>
      </c>
      <c r="B1622">
        <v>87</v>
      </c>
      <c r="C1622" t="str">
        <f>QUOTIENT(Table1[[#This Row],[Age]],10)*10&amp;"-"&amp;(QUOTIENT(Table1[[#This Row],[Age]],10)*10)+9</f>
        <v>80-89</v>
      </c>
      <c r="D1622">
        <v>1</v>
      </c>
      <c r="E1622">
        <v>0</v>
      </c>
      <c r="F1622">
        <v>3</v>
      </c>
      <c r="G1622" s="3">
        <v>27.012602377762299</v>
      </c>
      <c r="H1622" s="3" t="str">
        <f>IF(Table1[[#This Row],[BMI]]&lt;18.5,"Underweight",IF(AND(Table1[[#This Row],[BMI]]&gt;=18.5,Table1[[#This Row],[BMI]]&lt;25),"Normal Weight",IF(AND(Table1[[#This Row],[BMI]]&gt;=25,Table1[[#This Row],[BMI]]&lt;30),"Overweight","Obesity")))</f>
        <v>Overweight</v>
      </c>
      <c r="I1622">
        <v>0</v>
      </c>
      <c r="J1622">
        <v>3.4283224809461599</v>
      </c>
      <c r="K1622">
        <v>5.3156978393873597</v>
      </c>
      <c r="L1622">
        <v>5.14124253961063</v>
      </c>
      <c r="M1622">
        <v>6.5427140703687403</v>
      </c>
      <c r="N1622">
        <v>0</v>
      </c>
      <c r="O1622">
        <v>0</v>
      </c>
      <c r="P1622">
        <v>1</v>
      </c>
      <c r="Q1622">
        <v>1</v>
      </c>
      <c r="R1622">
        <v>0</v>
      </c>
      <c r="S1622">
        <v>0</v>
      </c>
      <c r="T1622">
        <v>154</v>
      </c>
      <c r="U1622">
        <v>97</v>
      </c>
      <c r="V1622">
        <v>228.91549719526401</v>
      </c>
      <c r="W1622">
        <v>130.146324518196</v>
      </c>
      <c r="X1622">
        <v>28.679185637595602</v>
      </c>
      <c r="Y1622">
        <v>53.2514212734484</v>
      </c>
      <c r="Z1622">
        <v>26.501648778707398</v>
      </c>
      <c r="AA1622" t="str">
        <f>IF(Table1[[#This Row],[MMSE]]&lt;10, "Severe", IF(AND(Table1[[#This Row],[MMSE]]&gt;10,Table1[[#This Row],[MMSE]]&lt;21),"Moderate",IF(AND(Table1[[#This Row],[MMSE]]&gt;=21,Table1[[#This Row],[MMSE]]&lt;25),"Mild","Normal")))</f>
        <v>Normal</v>
      </c>
      <c r="AB1622">
        <v>1.9022166653965</v>
      </c>
      <c r="AC1622">
        <v>0</v>
      </c>
      <c r="AD1622">
        <v>0</v>
      </c>
      <c r="AE1622">
        <v>1.03381306445376</v>
      </c>
      <c r="AF1622">
        <v>0</v>
      </c>
      <c r="AG1622">
        <v>1</v>
      </c>
      <c r="AH1622">
        <v>0</v>
      </c>
      <c r="AI1622">
        <v>0</v>
      </c>
      <c r="AJ1622">
        <v>0</v>
      </c>
      <c r="AK1622">
        <v>0</v>
      </c>
      <c r="AL1622" t="s">
        <v>35</v>
      </c>
    </row>
    <row r="1623" spans="1:38" hidden="1" x14ac:dyDescent="0.2">
      <c r="A1623">
        <v>6372</v>
      </c>
      <c r="B1623">
        <v>64</v>
      </c>
      <c r="C1623" t="str">
        <f>QUOTIENT(Table1[[#This Row],[Age]],10)*10&amp;"-"&amp;(QUOTIENT(Table1[[#This Row],[Age]],10)*10)+9</f>
        <v>60-69</v>
      </c>
      <c r="D1623">
        <v>1</v>
      </c>
      <c r="E1623">
        <v>0</v>
      </c>
      <c r="F1623">
        <v>1</v>
      </c>
      <c r="G1623" s="3">
        <v>37.003616857855</v>
      </c>
      <c r="H1623" s="3" t="str">
        <f>IF(Table1[[#This Row],[BMI]]&lt;18.5,"Underweight",IF(AND(Table1[[#This Row],[BMI]]&gt;=18.5,Table1[[#This Row],[BMI]]&lt;25),"Normal Weight",IF(AND(Table1[[#This Row],[BMI]]&gt;=25,Table1[[#This Row],[BMI]]&lt;30),"Overweight","Obesity")))</f>
        <v>Obesity</v>
      </c>
      <c r="I1623">
        <v>1</v>
      </c>
      <c r="J1623">
        <v>9.8055638259917792</v>
      </c>
      <c r="K1623">
        <v>8.8148980722943193</v>
      </c>
      <c r="L1623">
        <v>9.7278358578530195</v>
      </c>
      <c r="M1623">
        <v>4.1833067372611197</v>
      </c>
      <c r="N1623">
        <v>0</v>
      </c>
      <c r="O1623">
        <v>0</v>
      </c>
      <c r="P1623">
        <v>0</v>
      </c>
      <c r="Q1623">
        <v>0</v>
      </c>
      <c r="R1623">
        <v>0</v>
      </c>
      <c r="S1623">
        <v>0</v>
      </c>
      <c r="T1623">
        <v>90</v>
      </c>
      <c r="U1623">
        <v>115</v>
      </c>
      <c r="V1623">
        <v>152.74382298946799</v>
      </c>
      <c r="W1623">
        <v>102.186041622904</v>
      </c>
      <c r="X1623">
        <v>65.071163527754095</v>
      </c>
      <c r="Y1623">
        <v>292.96385764515298</v>
      </c>
      <c r="Z1623">
        <v>4.9922950795372198</v>
      </c>
      <c r="AA1623" t="str">
        <f>IF(Table1[[#This Row],[MMSE]]&lt;10, "Severe", IF(AND(Table1[[#This Row],[MMSE]]&gt;10,Table1[[#This Row],[MMSE]]&lt;21),"Moderate",IF(AND(Table1[[#This Row],[MMSE]]&gt;=21,Table1[[#This Row],[MMSE]]&lt;25),"Mild","Normal")))</f>
        <v>Severe</v>
      </c>
      <c r="AB1623">
        <v>0.90843332234528595</v>
      </c>
      <c r="AC1623">
        <v>0</v>
      </c>
      <c r="AD1623">
        <v>0</v>
      </c>
      <c r="AE1623">
        <v>3.2921901015627402</v>
      </c>
      <c r="AF1623">
        <v>0</v>
      </c>
      <c r="AG1623">
        <v>0</v>
      </c>
      <c r="AH1623">
        <v>0</v>
      </c>
      <c r="AI1623">
        <v>0</v>
      </c>
      <c r="AJ1623">
        <v>1</v>
      </c>
      <c r="AK1623">
        <v>1</v>
      </c>
      <c r="AL1623" t="s">
        <v>35</v>
      </c>
    </row>
    <row r="1624" spans="1:38" hidden="1" x14ac:dyDescent="0.2">
      <c r="A1624">
        <v>6373</v>
      </c>
      <c r="B1624">
        <v>88</v>
      </c>
      <c r="C1624" t="str">
        <f>QUOTIENT(Table1[[#This Row],[Age]],10)*10&amp;"-"&amp;(QUOTIENT(Table1[[#This Row],[Age]],10)*10)+9</f>
        <v>80-89</v>
      </c>
      <c r="D1624">
        <v>0</v>
      </c>
      <c r="E1624">
        <v>0</v>
      </c>
      <c r="F1624">
        <v>0</v>
      </c>
      <c r="G1624" s="3">
        <v>21.946117667290501</v>
      </c>
      <c r="H1624" s="3" t="str">
        <f>IF(Table1[[#This Row],[BMI]]&lt;18.5,"Underweight",IF(AND(Table1[[#This Row],[BMI]]&gt;=18.5,Table1[[#This Row],[BMI]]&lt;25),"Normal Weight",IF(AND(Table1[[#This Row],[BMI]]&gt;=25,Table1[[#This Row],[BMI]]&lt;30),"Overweight","Obesity")))</f>
        <v>Normal Weight</v>
      </c>
      <c r="I1624">
        <v>0</v>
      </c>
      <c r="J1624">
        <v>6.1705347392420897</v>
      </c>
      <c r="K1624">
        <v>2.3124064353407401</v>
      </c>
      <c r="L1624">
        <v>4.1521491591776902</v>
      </c>
      <c r="M1624">
        <v>7.2840020284737603</v>
      </c>
      <c r="N1624">
        <v>0</v>
      </c>
      <c r="O1624">
        <v>1</v>
      </c>
      <c r="P1624">
        <v>1</v>
      </c>
      <c r="Q1624">
        <v>0</v>
      </c>
      <c r="R1624">
        <v>0</v>
      </c>
      <c r="S1624">
        <v>0</v>
      </c>
      <c r="T1624">
        <v>171</v>
      </c>
      <c r="U1624">
        <v>104</v>
      </c>
      <c r="V1624">
        <v>221.87613405825701</v>
      </c>
      <c r="W1624">
        <v>87.698783710621299</v>
      </c>
      <c r="X1624">
        <v>87.189158256519704</v>
      </c>
      <c r="Y1624">
        <v>95.574644075009402</v>
      </c>
      <c r="Z1624">
        <v>7.7018687730907702</v>
      </c>
      <c r="AA1624" t="str">
        <f>IF(Table1[[#This Row],[MMSE]]&lt;10, "Severe", IF(AND(Table1[[#This Row],[MMSE]]&gt;10,Table1[[#This Row],[MMSE]]&lt;21),"Moderate",IF(AND(Table1[[#This Row],[MMSE]]&gt;=21,Table1[[#This Row],[MMSE]]&lt;25),"Mild","Normal")))</f>
        <v>Severe</v>
      </c>
      <c r="AB1624">
        <v>5.7824124287545304</v>
      </c>
      <c r="AC1624">
        <v>1</v>
      </c>
      <c r="AD1624">
        <v>0</v>
      </c>
      <c r="AE1624">
        <v>8.1521058890181699</v>
      </c>
      <c r="AF1624">
        <v>0</v>
      </c>
      <c r="AG1624">
        <v>1</v>
      </c>
      <c r="AH1624">
        <v>0</v>
      </c>
      <c r="AI1624">
        <v>0</v>
      </c>
      <c r="AJ1624">
        <v>0</v>
      </c>
      <c r="AK1624">
        <v>0</v>
      </c>
      <c r="AL1624" t="s">
        <v>35</v>
      </c>
    </row>
    <row r="1625" spans="1:38" hidden="1" x14ac:dyDescent="0.2">
      <c r="A1625">
        <v>6374</v>
      </c>
      <c r="B1625">
        <v>88</v>
      </c>
      <c r="C1625" t="str">
        <f>QUOTIENT(Table1[[#This Row],[Age]],10)*10&amp;"-"&amp;(QUOTIENT(Table1[[#This Row],[Age]],10)*10)+9</f>
        <v>80-89</v>
      </c>
      <c r="D1625">
        <v>1</v>
      </c>
      <c r="E1625">
        <v>0</v>
      </c>
      <c r="F1625">
        <v>1</v>
      </c>
      <c r="G1625" s="3">
        <v>35.353243852863201</v>
      </c>
      <c r="H1625" s="3" t="str">
        <f>IF(Table1[[#This Row],[BMI]]&lt;18.5,"Underweight",IF(AND(Table1[[#This Row],[BMI]]&gt;=18.5,Table1[[#This Row],[BMI]]&lt;25),"Normal Weight",IF(AND(Table1[[#This Row],[BMI]]&gt;=25,Table1[[#This Row],[BMI]]&lt;30),"Overweight","Obesity")))</f>
        <v>Obesity</v>
      </c>
      <c r="I1625">
        <v>1</v>
      </c>
      <c r="J1625">
        <v>0.76894292158928101</v>
      </c>
      <c r="K1625">
        <v>8.8833259651372494</v>
      </c>
      <c r="L1625">
        <v>4.0857731016852297</v>
      </c>
      <c r="M1625">
        <v>7.4508354948401099</v>
      </c>
      <c r="N1625">
        <v>0</v>
      </c>
      <c r="O1625">
        <v>0</v>
      </c>
      <c r="P1625">
        <v>0</v>
      </c>
      <c r="Q1625">
        <v>0</v>
      </c>
      <c r="R1625">
        <v>0</v>
      </c>
      <c r="S1625">
        <v>0</v>
      </c>
      <c r="T1625">
        <v>179</v>
      </c>
      <c r="U1625">
        <v>67</v>
      </c>
      <c r="V1625">
        <v>274.521542642192</v>
      </c>
      <c r="W1625">
        <v>95.677730278695293</v>
      </c>
      <c r="X1625">
        <v>26.902848351160699</v>
      </c>
      <c r="Y1625">
        <v>179.908531143717</v>
      </c>
      <c r="Z1625">
        <v>6.8940899012140902</v>
      </c>
      <c r="AA1625" t="str">
        <f>IF(Table1[[#This Row],[MMSE]]&lt;10, "Severe", IF(AND(Table1[[#This Row],[MMSE]]&gt;10,Table1[[#This Row],[MMSE]]&lt;21),"Moderate",IF(AND(Table1[[#This Row],[MMSE]]&gt;=21,Table1[[#This Row],[MMSE]]&lt;25),"Mild","Normal")))</f>
        <v>Severe</v>
      </c>
      <c r="AB1625">
        <v>3.5872288314038299</v>
      </c>
      <c r="AC1625">
        <v>0</v>
      </c>
      <c r="AD1625">
        <v>1</v>
      </c>
      <c r="AE1625">
        <v>6.8351102203275698</v>
      </c>
      <c r="AF1625">
        <v>1</v>
      </c>
      <c r="AG1625">
        <v>0</v>
      </c>
      <c r="AH1625">
        <v>0</v>
      </c>
      <c r="AI1625">
        <v>0</v>
      </c>
      <c r="AJ1625">
        <v>1</v>
      </c>
      <c r="AK1625">
        <v>1</v>
      </c>
      <c r="AL1625" t="s">
        <v>35</v>
      </c>
    </row>
    <row r="1626" spans="1:38" hidden="1" x14ac:dyDescent="0.2">
      <c r="A1626">
        <v>6375</v>
      </c>
      <c r="B1626">
        <v>89</v>
      </c>
      <c r="C1626" t="str">
        <f>QUOTIENT(Table1[[#This Row],[Age]],10)*10&amp;"-"&amp;(QUOTIENT(Table1[[#This Row],[Age]],10)*10)+9</f>
        <v>80-89</v>
      </c>
      <c r="D1626">
        <v>1</v>
      </c>
      <c r="E1626">
        <v>3</v>
      </c>
      <c r="F1626">
        <v>2</v>
      </c>
      <c r="G1626" s="3">
        <v>15.0182399295305</v>
      </c>
      <c r="H1626" s="3" t="str">
        <f>IF(Table1[[#This Row],[BMI]]&lt;18.5,"Underweight",IF(AND(Table1[[#This Row],[BMI]]&gt;=18.5,Table1[[#This Row],[BMI]]&lt;25),"Normal Weight",IF(AND(Table1[[#This Row],[BMI]]&gt;=25,Table1[[#This Row],[BMI]]&lt;30),"Overweight","Obesity")))</f>
        <v>Underweight</v>
      </c>
      <c r="I1626">
        <v>0</v>
      </c>
      <c r="J1626">
        <v>4.6811116384262199</v>
      </c>
      <c r="K1626">
        <v>8.8015997879893693</v>
      </c>
      <c r="L1626">
        <v>2.1571589399382498</v>
      </c>
      <c r="M1626">
        <v>8.2980216445199808</v>
      </c>
      <c r="N1626">
        <v>1</v>
      </c>
      <c r="O1626">
        <v>0</v>
      </c>
      <c r="P1626">
        <v>0</v>
      </c>
      <c r="Q1626">
        <v>1</v>
      </c>
      <c r="R1626">
        <v>0</v>
      </c>
      <c r="S1626">
        <v>0</v>
      </c>
      <c r="T1626">
        <v>178</v>
      </c>
      <c r="U1626">
        <v>117</v>
      </c>
      <c r="V1626">
        <v>200.06335122657299</v>
      </c>
      <c r="W1626">
        <v>140.56662668060099</v>
      </c>
      <c r="X1626">
        <v>37.761851453924997</v>
      </c>
      <c r="Y1626">
        <v>67.300805595604999</v>
      </c>
      <c r="Z1626">
        <v>3.9917146167850199</v>
      </c>
      <c r="AA1626" t="str">
        <f>IF(Table1[[#This Row],[MMSE]]&lt;10, "Severe", IF(AND(Table1[[#This Row],[MMSE]]&gt;10,Table1[[#This Row],[MMSE]]&lt;21),"Moderate",IF(AND(Table1[[#This Row],[MMSE]]&gt;=21,Table1[[#This Row],[MMSE]]&lt;25),"Mild","Normal")))</f>
        <v>Severe</v>
      </c>
      <c r="AB1626">
        <v>3.5753429215852499</v>
      </c>
      <c r="AC1626">
        <v>0</v>
      </c>
      <c r="AD1626">
        <v>0</v>
      </c>
      <c r="AE1626">
        <v>1.72473804433661</v>
      </c>
      <c r="AF1626">
        <v>0</v>
      </c>
      <c r="AG1626">
        <v>0</v>
      </c>
      <c r="AH1626">
        <v>0</v>
      </c>
      <c r="AI1626">
        <v>0</v>
      </c>
      <c r="AJ1626">
        <v>0</v>
      </c>
      <c r="AK1626">
        <v>1</v>
      </c>
      <c r="AL1626" t="s">
        <v>35</v>
      </c>
    </row>
    <row r="1627" spans="1:38" hidden="1" x14ac:dyDescent="0.2">
      <c r="A1627">
        <v>6376</v>
      </c>
      <c r="B1627">
        <v>76</v>
      </c>
      <c r="C1627" t="str">
        <f>QUOTIENT(Table1[[#This Row],[Age]],10)*10&amp;"-"&amp;(QUOTIENT(Table1[[#This Row],[Age]],10)*10)+9</f>
        <v>70-79</v>
      </c>
      <c r="D1627">
        <v>0</v>
      </c>
      <c r="E1627">
        <v>2</v>
      </c>
      <c r="F1627">
        <v>0</v>
      </c>
      <c r="G1627" s="3">
        <v>26.655014268963601</v>
      </c>
      <c r="H1627" s="3" t="str">
        <f>IF(Table1[[#This Row],[BMI]]&lt;18.5,"Underweight",IF(AND(Table1[[#This Row],[BMI]]&gt;=18.5,Table1[[#This Row],[BMI]]&lt;25),"Normal Weight",IF(AND(Table1[[#This Row],[BMI]]&gt;=25,Table1[[#This Row],[BMI]]&lt;30),"Overweight","Obesity")))</f>
        <v>Overweight</v>
      </c>
      <c r="I1627">
        <v>1</v>
      </c>
      <c r="J1627">
        <v>16.500985638725702</v>
      </c>
      <c r="K1627">
        <v>1.48858516474356</v>
      </c>
      <c r="L1627">
        <v>4.7089565954232002</v>
      </c>
      <c r="M1627">
        <v>7.2907275831252099</v>
      </c>
      <c r="N1627">
        <v>1</v>
      </c>
      <c r="O1627">
        <v>0</v>
      </c>
      <c r="P1627">
        <v>0</v>
      </c>
      <c r="Q1627">
        <v>0</v>
      </c>
      <c r="R1627">
        <v>1</v>
      </c>
      <c r="S1627">
        <v>0</v>
      </c>
      <c r="T1627">
        <v>162</v>
      </c>
      <c r="U1627">
        <v>91</v>
      </c>
      <c r="V1627">
        <v>262.46143706108597</v>
      </c>
      <c r="W1627">
        <v>142.450206794564</v>
      </c>
      <c r="X1627">
        <v>20.064239972722699</v>
      </c>
      <c r="Y1627">
        <v>90.089350684466993</v>
      </c>
      <c r="Z1627">
        <v>28.5733138354183</v>
      </c>
      <c r="AA1627" t="str">
        <f>IF(Table1[[#This Row],[MMSE]]&lt;10, "Severe", IF(AND(Table1[[#This Row],[MMSE]]&gt;10,Table1[[#This Row],[MMSE]]&lt;21),"Moderate",IF(AND(Table1[[#This Row],[MMSE]]&gt;=21,Table1[[#This Row],[MMSE]]&lt;25),"Mild","Normal")))</f>
        <v>Normal</v>
      </c>
      <c r="AB1627">
        <v>4.2209207069088404</v>
      </c>
      <c r="AC1627">
        <v>1</v>
      </c>
      <c r="AD1627">
        <v>0</v>
      </c>
      <c r="AE1627">
        <v>5.30184156766079</v>
      </c>
      <c r="AF1627">
        <v>1</v>
      </c>
      <c r="AG1627">
        <v>0</v>
      </c>
      <c r="AH1627">
        <v>0</v>
      </c>
      <c r="AI1627">
        <v>1</v>
      </c>
      <c r="AJ1627">
        <v>0</v>
      </c>
      <c r="AK1627">
        <v>0</v>
      </c>
      <c r="AL1627" t="s">
        <v>35</v>
      </c>
    </row>
    <row r="1628" spans="1:38" hidden="1" x14ac:dyDescent="0.2">
      <c r="A1628">
        <v>6377</v>
      </c>
      <c r="B1628">
        <v>69</v>
      </c>
      <c r="C1628" t="str">
        <f>QUOTIENT(Table1[[#This Row],[Age]],10)*10&amp;"-"&amp;(QUOTIENT(Table1[[#This Row],[Age]],10)*10)+9</f>
        <v>60-69</v>
      </c>
      <c r="D1628">
        <v>0</v>
      </c>
      <c r="E1628">
        <v>3</v>
      </c>
      <c r="F1628">
        <v>1</v>
      </c>
      <c r="G1628" s="3">
        <v>36.555454843468503</v>
      </c>
      <c r="H1628" s="3" t="str">
        <f>IF(Table1[[#This Row],[BMI]]&lt;18.5,"Underweight",IF(AND(Table1[[#This Row],[BMI]]&gt;=18.5,Table1[[#This Row],[BMI]]&lt;25),"Normal Weight",IF(AND(Table1[[#This Row],[BMI]]&gt;=25,Table1[[#This Row],[BMI]]&lt;30),"Overweight","Obesity")))</f>
        <v>Obesity</v>
      </c>
      <c r="I1628">
        <v>0</v>
      </c>
      <c r="J1628">
        <v>7.3479798467752504</v>
      </c>
      <c r="K1628">
        <v>9.6313522496868291</v>
      </c>
      <c r="L1628">
        <v>5.1015188353334304</v>
      </c>
      <c r="M1628">
        <v>6.23431746351892</v>
      </c>
      <c r="N1628">
        <v>0</v>
      </c>
      <c r="O1628">
        <v>0</v>
      </c>
      <c r="P1628">
        <v>0</v>
      </c>
      <c r="Q1628">
        <v>0</v>
      </c>
      <c r="R1628">
        <v>0</v>
      </c>
      <c r="S1628">
        <v>0</v>
      </c>
      <c r="T1628">
        <v>100</v>
      </c>
      <c r="U1628">
        <v>116</v>
      </c>
      <c r="V1628">
        <v>157.34050553147901</v>
      </c>
      <c r="W1628">
        <v>63.0397544267162</v>
      </c>
      <c r="X1628">
        <v>20.422355154925</v>
      </c>
      <c r="Y1628">
        <v>393.713107510572</v>
      </c>
      <c r="Z1628">
        <v>24.970345558978501</v>
      </c>
      <c r="AA1628" t="str">
        <f>IF(Table1[[#This Row],[MMSE]]&lt;10, "Severe", IF(AND(Table1[[#This Row],[MMSE]]&gt;10,Table1[[#This Row],[MMSE]]&lt;21),"Moderate",IF(AND(Table1[[#This Row],[MMSE]]&gt;=21,Table1[[#This Row],[MMSE]]&lt;25),"Mild","Normal")))</f>
        <v>Mild</v>
      </c>
      <c r="AB1628">
        <v>4.45211034930111</v>
      </c>
      <c r="AC1628">
        <v>0</v>
      </c>
      <c r="AD1628">
        <v>0</v>
      </c>
      <c r="AE1628">
        <v>5.7324223708053799</v>
      </c>
      <c r="AF1628">
        <v>0</v>
      </c>
      <c r="AG1628">
        <v>0</v>
      </c>
      <c r="AH1628">
        <v>0</v>
      </c>
      <c r="AI1628">
        <v>0</v>
      </c>
      <c r="AJ1628">
        <v>1</v>
      </c>
      <c r="AK1628">
        <v>0</v>
      </c>
      <c r="AL1628" t="s">
        <v>35</v>
      </c>
    </row>
    <row r="1629" spans="1:38" hidden="1" x14ac:dyDescent="0.2">
      <c r="A1629">
        <v>6378</v>
      </c>
      <c r="B1629">
        <v>65</v>
      </c>
      <c r="C1629" t="str">
        <f>QUOTIENT(Table1[[#This Row],[Age]],10)*10&amp;"-"&amp;(QUOTIENT(Table1[[#This Row],[Age]],10)*10)+9</f>
        <v>60-69</v>
      </c>
      <c r="D1629">
        <v>0</v>
      </c>
      <c r="E1629">
        <v>1</v>
      </c>
      <c r="F1629">
        <v>1</v>
      </c>
      <c r="G1629" s="3">
        <v>35.485624755044</v>
      </c>
      <c r="H1629" s="3" t="str">
        <f>IF(Table1[[#This Row],[BMI]]&lt;18.5,"Underweight",IF(AND(Table1[[#This Row],[BMI]]&gt;=18.5,Table1[[#This Row],[BMI]]&lt;25),"Normal Weight",IF(AND(Table1[[#This Row],[BMI]]&gt;=25,Table1[[#This Row],[BMI]]&lt;30),"Overweight","Obesity")))</f>
        <v>Obesity</v>
      </c>
      <c r="I1629">
        <v>1</v>
      </c>
      <c r="J1629">
        <v>7.2365226003937302</v>
      </c>
      <c r="K1629">
        <v>4.6082087251918002</v>
      </c>
      <c r="L1629">
        <v>8.40395405218894</v>
      </c>
      <c r="M1629">
        <v>7.7890189569819697</v>
      </c>
      <c r="N1629">
        <v>1</v>
      </c>
      <c r="O1629">
        <v>0</v>
      </c>
      <c r="P1629">
        <v>0</v>
      </c>
      <c r="Q1629">
        <v>0</v>
      </c>
      <c r="R1629">
        <v>0</v>
      </c>
      <c r="S1629">
        <v>0</v>
      </c>
      <c r="T1629">
        <v>108</v>
      </c>
      <c r="U1629">
        <v>107</v>
      </c>
      <c r="V1629">
        <v>222.515441705961</v>
      </c>
      <c r="W1629">
        <v>93.324298522950599</v>
      </c>
      <c r="X1629">
        <v>56.335175395788497</v>
      </c>
      <c r="Y1629">
        <v>375.52002094222701</v>
      </c>
      <c r="Z1629">
        <v>28.165114780241002</v>
      </c>
      <c r="AA1629" t="str">
        <f>IF(Table1[[#This Row],[MMSE]]&lt;10, "Severe", IF(AND(Table1[[#This Row],[MMSE]]&gt;10,Table1[[#This Row],[MMSE]]&lt;21),"Moderate",IF(AND(Table1[[#This Row],[MMSE]]&gt;=21,Table1[[#This Row],[MMSE]]&lt;25),"Mild","Normal")))</f>
        <v>Normal</v>
      </c>
      <c r="AB1629">
        <v>4.9586383593265104</v>
      </c>
      <c r="AC1629">
        <v>1</v>
      </c>
      <c r="AD1629">
        <v>0</v>
      </c>
      <c r="AE1629">
        <v>3.2227959613565802</v>
      </c>
      <c r="AF1629">
        <v>0</v>
      </c>
      <c r="AG1629">
        <v>0</v>
      </c>
      <c r="AH1629">
        <v>0</v>
      </c>
      <c r="AI1629">
        <v>0</v>
      </c>
      <c r="AJ1629">
        <v>0</v>
      </c>
      <c r="AK1629">
        <v>0</v>
      </c>
      <c r="AL1629" t="s">
        <v>35</v>
      </c>
    </row>
    <row r="1630" spans="1:38" hidden="1" x14ac:dyDescent="0.2">
      <c r="A1630">
        <v>6379</v>
      </c>
      <c r="B1630">
        <v>64</v>
      </c>
      <c r="C1630" t="str">
        <f>QUOTIENT(Table1[[#This Row],[Age]],10)*10&amp;"-"&amp;(QUOTIENT(Table1[[#This Row],[Age]],10)*10)+9</f>
        <v>60-69</v>
      </c>
      <c r="D1630">
        <v>1</v>
      </c>
      <c r="E1630">
        <v>2</v>
      </c>
      <c r="F1630">
        <v>2</v>
      </c>
      <c r="G1630" s="3">
        <v>37.203734886926803</v>
      </c>
      <c r="H1630" s="3" t="str">
        <f>IF(Table1[[#This Row],[BMI]]&lt;18.5,"Underweight",IF(AND(Table1[[#This Row],[BMI]]&gt;=18.5,Table1[[#This Row],[BMI]]&lt;25),"Normal Weight",IF(AND(Table1[[#This Row],[BMI]]&gt;=25,Table1[[#This Row],[BMI]]&lt;30),"Overweight","Obesity")))</f>
        <v>Obesity</v>
      </c>
      <c r="I1630">
        <v>1</v>
      </c>
      <c r="J1630">
        <v>11.2750811394636</v>
      </c>
      <c r="K1630">
        <v>9.3753323167199998</v>
      </c>
      <c r="L1630">
        <v>0.41003789382420203</v>
      </c>
      <c r="M1630">
        <v>9.4905993719444801</v>
      </c>
      <c r="N1630">
        <v>0</v>
      </c>
      <c r="O1630">
        <v>1</v>
      </c>
      <c r="P1630">
        <v>0</v>
      </c>
      <c r="Q1630">
        <v>0</v>
      </c>
      <c r="R1630">
        <v>0</v>
      </c>
      <c r="S1630">
        <v>0</v>
      </c>
      <c r="T1630">
        <v>133</v>
      </c>
      <c r="U1630">
        <v>82</v>
      </c>
      <c r="V1630">
        <v>193.16518226230599</v>
      </c>
      <c r="W1630">
        <v>194.46720325662699</v>
      </c>
      <c r="X1630">
        <v>70.239632188394296</v>
      </c>
      <c r="Y1630">
        <v>330.29272140344898</v>
      </c>
      <c r="Z1630">
        <v>24.0356604614418</v>
      </c>
      <c r="AA1630" t="str">
        <f>IF(Table1[[#This Row],[MMSE]]&lt;10, "Severe", IF(AND(Table1[[#This Row],[MMSE]]&gt;10,Table1[[#This Row],[MMSE]]&lt;21),"Moderate",IF(AND(Table1[[#This Row],[MMSE]]&gt;=21,Table1[[#This Row],[MMSE]]&lt;25),"Mild","Normal")))</f>
        <v>Mild</v>
      </c>
      <c r="AB1630">
        <v>7.7868829793895902</v>
      </c>
      <c r="AC1630">
        <v>0</v>
      </c>
      <c r="AD1630">
        <v>0</v>
      </c>
      <c r="AE1630">
        <v>9.8423184468750105</v>
      </c>
      <c r="AF1630">
        <v>0</v>
      </c>
      <c r="AG1630">
        <v>0</v>
      </c>
      <c r="AH1630">
        <v>1</v>
      </c>
      <c r="AI1630">
        <v>1</v>
      </c>
      <c r="AJ1630">
        <v>0</v>
      </c>
      <c r="AK1630">
        <v>0</v>
      </c>
      <c r="AL1630" t="s">
        <v>35</v>
      </c>
    </row>
    <row r="1631" spans="1:38" x14ac:dyDescent="0.2">
      <c r="A1631">
        <v>6380</v>
      </c>
      <c r="B1631">
        <v>86</v>
      </c>
      <c r="C1631" t="str">
        <f>QUOTIENT(Table1[[#This Row],[Age]],10)*10&amp;"-"&amp;(QUOTIENT(Table1[[#This Row],[Age]],10)*10)+9</f>
        <v>80-89</v>
      </c>
      <c r="D1631">
        <v>1</v>
      </c>
      <c r="E1631">
        <v>1</v>
      </c>
      <c r="F1631">
        <v>2</v>
      </c>
      <c r="G1631" s="3">
        <v>26.046053317142199</v>
      </c>
      <c r="H1631" s="3" t="str">
        <f>IF(Table1[[#This Row],[BMI]]&lt;18.5,"Underweight",IF(AND(Table1[[#This Row],[BMI]]&gt;=18.5,Table1[[#This Row],[BMI]]&lt;25),"Normal Weight",IF(AND(Table1[[#This Row],[BMI]]&gt;=25,Table1[[#This Row],[BMI]]&lt;30),"Overweight","Obesity")))</f>
        <v>Overweight</v>
      </c>
      <c r="I1631">
        <v>0</v>
      </c>
      <c r="J1631">
        <v>1.0485375848026799</v>
      </c>
      <c r="K1631">
        <v>4.3053814702525797</v>
      </c>
      <c r="L1631">
        <v>3.4839507488976</v>
      </c>
      <c r="M1631">
        <v>9.1821509560032908</v>
      </c>
      <c r="N1631">
        <v>0</v>
      </c>
      <c r="O1631">
        <v>0</v>
      </c>
      <c r="P1631">
        <v>0</v>
      </c>
      <c r="Q1631">
        <v>0</v>
      </c>
      <c r="R1631">
        <v>0</v>
      </c>
      <c r="S1631">
        <v>0</v>
      </c>
      <c r="T1631">
        <v>144</v>
      </c>
      <c r="U1631">
        <v>85</v>
      </c>
      <c r="V1631">
        <v>267.80520241449301</v>
      </c>
      <c r="W1631">
        <v>103.53174775847199</v>
      </c>
      <c r="X1631">
        <v>61.867377478626501</v>
      </c>
      <c r="Y1631">
        <v>385.73721523163999</v>
      </c>
      <c r="Z1631">
        <v>11.832532544837401</v>
      </c>
      <c r="AA1631" t="str">
        <f>IF(Table1[[#This Row],[MMSE]]&lt;10, "Severe", IF(AND(Table1[[#This Row],[MMSE]]&gt;10,Table1[[#This Row],[MMSE]]&lt;21),"Moderate",IF(AND(Table1[[#This Row],[MMSE]]&gt;=21,Table1[[#This Row],[MMSE]]&lt;25),"Mild","Normal")))</f>
        <v>Moderate</v>
      </c>
      <c r="AB1631">
        <v>3.57581010754472</v>
      </c>
      <c r="AC1631">
        <v>0</v>
      </c>
      <c r="AD1631">
        <v>0</v>
      </c>
      <c r="AE1631">
        <v>6.9042841758321902</v>
      </c>
      <c r="AF1631">
        <v>0</v>
      </c>
      <c r="AG1631">
        <v>0</v>
      </c>
      <c r="AH1631">
        <v>0</v>
      </c>
      <c r="AI1631">
        <v>0</v>
      </c>
      <c r="AJ1631">
        <v>0</v>
      </c>
      <c r="AK1631">
        <v>0</v>
      </c>
      <c r="AL1631" t="s">
        <v>35</v>
      </c>
    </row>
    <row r="1632" spans="1:38" x14ac:dyDescent="0.2">
      <c r="A1632">
        <v>6381</v>
      </c>
      <c r="B1632">
        <v>74</v>
      </c>
      <c r="C1632" t="str">
        <f>QUOTIENT(Table1[[#This Row],[Age]],10)*10&amp;"-"&amp;(QUOTIENT(Table1[[#This Row],[Age]],10)*10)+9</f>
        <v>70-79</v>
      </c>
      <c r="D1632">
        <v>0</v>
      </c>
      <c r="E1632">
        <v>2</v>
      </c>
      <c r="F1632">
        <v>1</v>
      </c>
      <c r="G1632" s="3">
        <v>20.8606762036775</v>
      </c>
      <c r="H1632" s="3" t="str">
        <f>IF(Table1[[#This Row],[BMI]]&lt;18.5,"Underweight",IF(AND(Table1[[#This Row],[BMI]]&gt;=18.5,Table1[[#This Row],[BMI]]&lt;25),"Normal Weight",IF(AND(Table1[[#This Row],[BMI]]&gt;=25,Table1[[#This Row],[BMI]]&lt;30),"Overweight","Obesity")))</f>
        <v>Normal Weight</v>
      </c>
      <c r="I1632">
        <v>0</v>
      </c>
      <c r="J1632">
        <v>17.635201436134601</v>
      </c>
      <c r="K1632">
        <v>7.9433377400484604</v>
      </c>
      <c r="L1632">
        <v>1.55987097947533</v>
      </c>
      <c r="M1632">
        <v>6.5282822349957401</v>
      </c>
      <c r="N1632">
        <v>1</v>
      </c>
      <c r="O1632">
        <v>1</v>
      </c>
      <c r="P1632">
        <v>0</v>
      </c>
      <c r="Q1632">
        <v>1</v>
      </c>
      <c r="R1632">
        <v>0</v>
      </c>
      <c r="S1632">
        <v>0</v>
      </c>
      <c r="T1632">
        <v>171</v>
      </c>
      <c r="U1632">
        <v>95</v>
      </c>
      <c r="V1632">
        <v>157.29381550214501</v>
      </c>
      <c r="W1632">
        <v>109.085503010124</v>
      </c>
      <c r="X1632">
        <v>86.546136659369296</v>
      </c>
      <c r="Y1632">
        <v>279.79741009850898</v>
      </c>
      <c r="Z1632">
        <v>12.1497753083402</v>
      </c>
      <c r="AA1632" t="str">
        <f>IF(Table1[[#This Row],[MMSE]]&lt;10, "Severe", IF(AND(Table1[[#This Row],[MMSE]]&gt;10,Table1[[#This Row],[MMSE]]&lt;21),"Moderate",IF(AND(Table1[[#This Row],[MMSE]]&gt;=21,Table1[[#This Row],[MMSE]]&lt;25),"Mild","Normal")))</f>
        <v>Moderate</v>
      </c>
      <c r="AB1632">
        <v>3.0483532930465098</v>
      </c>
      <c r="AC1632">
        <v>0</v>
      </c>
      <c r="AD1632">
        <v>0</v>
      </c>
      <c r="AE1632">
        <v>0.56781134673498501</v>
      </c>
      <c r="AF1632">
        <v>0</v>
      </c>
      <c r="AG1632">
        <v>0</v>
      </c>
      <c r="AH1632">
        <v>0</v>
      </c>
      <c r="AI1632">
        <v>1</v>
      </c>
      <c r="AJ1632">
        <v>0</v>
      </c>
      <c r="AK1632">
        <v>1</v>
      </c>
      <c r="AL1632" t="s">
        <v>35</v>
      </c>
    </row>
    <row r="1633" spans="1:38" hidden="1" x14ac:dyDescent="0.2">
      <c r="A1633">
        <v>6382</v>
      </c>
      <c r="B1633">
        <v>61</v>
      </c>
      <c r="C1633" t="str">
        <f>QUOTIENT(Table1[[#This Row],[Age]],10)*10&amp;"-"&amp;(QUOTIENT(Table1[[#This Row],[Age]],10)*10)+9</f>
        <v>60-69</v>
      </c>
      <c r="D1633">
        <v>0</v>
      </c>
      <c r="E1633">
        <v>1</v>
      </c>
      <c r="F1633">
        <v>0</v>
      </c>
      <c r="G1633" s="3">
        <v>24.578806932213499</v>
      </c>
      <c r="H1633" s="3" t="str">
        <f>IF(Table1[[#This Row],[BMI]]&lt;18.5,"Underweight",IF(AND(Table1[[#This Row],[BMI]]&gt;=18.5,Table1[[#This Row],[BMI]]&lt;25),"Normal Weight",IF(AND(Table1[[#This Row],[BMI]]&gt;=25,Table1[[#This Row],[BMI]]&lt;30),"Overweight","Obesity")))</f>
        <v>Normal Weight</v>
      </c>
      <c r="I1633">
        <v>0</v>
      </c>
      <c r="J1633">
        <v>12.4459776569082</v>
      </c>
      <c r="K1633">
        <v>8.8171754761636194</v>
      </c>
      <c r="L1633">
        <v>8.6963763050647493</v>
      </c>
      <c r="M1633">
        <v>5.4152861189256196</v>
      </c>
      <c r="N1633">
        <v>1</v>
      </c>
      <c r="O1633">
        <v>0</v>
      </c>
      <c r="P1633">
        <v>0</v>
      </c>
      <c r="Q1633">
        <v>0</v>
      </c>
      <c r="R1633">
        <v>0</v>
      </c>
      <c r="S1633">
        <v>0</v>
      </c>
      <c r="T1633">
        <v>105</v>
      </c>
      <c r="U1633">
        <v>69</v>
      </c>
      <c r="V1633">
        <v>240.88461016894601</v>
      </c>
      <c r="W1633">
        <v>142.934754152831</v>
      </c>
      <c r="X1633">
        <v>35.2550499189337</v>
      </c>
      <c r="Y1633">
        <v>145.19143057648</v>
      </c>
      <c r="Z1633">
        <v>6.7011050770121301</v>
      </c>
      <c r="AA1633" t="str">
        <f>IF(Table1[[#This Row],[MMSE]]&lt;10, "Severe", IF(AND(Table1[[#This Row],[MMSE]]&gt;10,Table1[[#This Row],[MMSE]]&lt;21),"Moderate",IF(AND(Table1[[#This Row],[MMSE]]&gt;=21,Table1[[#This Row],[MMSE]]&lt;25),"Mild","Normal")))</f>
        <v>Severe</v>
      </c>
      <c r="AB1633">
        <v>2.1386659021608398</v>
      </c>
      <c r="AC1633">
        <v>0</v>
      </c>
      <c r="AD1633">
        <v>0</v>
      </c>
      <c r="AE1633">
        <v>1.2679701326033099</v>
      </c>
      <c r="AF1633">
        <v>1</v>
      </c>
      <c r="AG1633">
        <v>0</v>
      </c>
      <c r="AH1633">
        <v>0</v>
      </c>
      <c r="AI1633">
        <v>0</v>
      </c>
      <c r="AJ1633">
        <v>0</v>
      </c>
      <c r="AK1633">
        <v>1</v>
      </c>
      <c r="AL1633" t="s">
        <v>35</v>
      </c>
    </row>
    <row r="1634" spans="1:38" hidden="1" x14ac:dyDescent="0.2">
      <c r="A1634">
        <v>6383</v>
      </c>
      <c r="B1634">
        <v>89</v>
      </c>
      <c r="C1634" t="str">
        <f>QUOTIENT(Table1[[#This Row],[Age]],10)*10&amp;"-"&amp;(QUOTIENT(Table1[[#This Row],[Age]],10)*10)+9</f>
        <v>80-89</v>
      </c>
      <c r="D1634">
        <v>1</v>
      </c>
      <c r="E1634">
        <v>0</v>
      </c>
      <c r="F1634">
        <v>1</v>
      </c>
      <c r="G1634" s="3">
        <v>29.889362899621101</v>
      </c>
      <c r="H1634" s="3" t="str">
        <f>IF(Table1[[#This Row],[BMI]]&lt;18.5,"Underweight",IF(AND(Table1[[#This Row],[BMI]]&gt;=18.5,Table1[[#This Row],[BMI]]&lt;25),"Normal Weight",IF(AND(Table1[[#This Row],[BMI]]&gt;=25,Table1[[#This Row],[BMI]]&lt;30),"Overweight","Obesity")))</f>
        <v>Overweight</v>
      </c>
      <c r="I1634">
        <v>1</v>
      </c>
      <c r="J1634">
        <v>10.964100660524201</v>
      </c>
      <c r="K1634">
        <v>3.0347612185171502</v>
      </c>
      <c r="L1634">
        <v>7.3668891557175797</v>
      </c>
      <c r="M1634">
        <v>5.2994423669807604</v>
      </c>
      <c r="N1634">
        <v>0</v>
      </c>
      <c r="O1634">
        <v>0</v>
      </c>
      <c r="P1634">
        <v>0</v>
      </c>
      <c r="Q1634">
        <v>0</v>
      </c>
      <c r="R1634">
        <v>0</v>
      </c>
      <c r="S1634">
        <v>0</v>
      </c>
      <c r="T1634">
        <v>104</v>
      </c>
      <c r="U1634">
        <v>87</v>
      </c>
      <c r="V1634">
        <v>201.25555041677799</v>
      </c>
      <c r="W1634">
        <v>135.22340342911099</v>
      </c>
      <c r="X1634">
        <v>22.703239838199298</v>
      </c>
      <c r="Y1634">
        <v>217.917928655754</v>
      </c>
      <c r="Z1634">
        <v>23.801371434809798</v>
      </c>
      <c r="AA1634" t="str">
        <f>IF(Table1[[#This Row],[MMSE]]&lt;10, "Severe", IF(AND(Table1[[#This Row],[MMSE]]&gt;10,Table1[[#This Row],[MMSE]]&lt;21),"Moderate",IF(AND(Table1[[#This Row],[MMSE]]&gt;=21,Table1[[#This Row],[MMSE]]&lt;25),"Mild","Normal")))</f>
        <v>Mild</v>
      </c>
      <c r="AB1634">
        <v>8.4839886184856006</v>
      </c>
      <c r="AC1634">
        <v>0</v>
      </c>
      <c r="AD1634">
        <v>0</v>
      </c>
      <c r="AE1634">
        <v>9.4540607824010294</v>
      </c>
      <c r="AF1634">
        <v>0</v>
      </c>
      <c r="AG1634">
        <v>1</v>
      </c>
      <c r="AH1634">
        <v>0</v>
      </c>
      <c r="AI1634">
        <v>1</v>
      </c>
      <c r="AJ1634">
        <v>0</v>
      </c>
      <c r="AK1634">
        <v>0</v>
      </c>
      <c r="AL1634" t="s">
        <v>35</v>
      </c>
    </row>
    <row r="1635" spans="1:38" x14ac:dyDescent="0.2">
      <c r="A1635">
        <v>6384</v>
      </c>
      <c r="B1635">
        <v>75</v>
      </c>
      <c r="C1635" t="str">
        <f>QUOTIENT(Table1[[#This Row],[Age]],10)*10&amp;"-"&amp;(QUOTIENT(Table1[[#This Row],[Age]],10)*10)+9</f>
        <v>70-79</v>
      </c>
      <c r="D1635">
        <v>0</v>
      </c>
      <c r="E1635">
        <v>3</v>
      </c>
      <c r="F1635">
        <v>0</v>
      </c>
      <c r="G1635" s="3">
        <v>36.060403445230001</v>
      </c>
      <c r="H1635" s="3" t="str">
        <f>IF(Table1[[#This Row],[BMI]]&lt;18.5,"Underweight",IF(AND(Table1[[#This Row],[BMI]]&gt;=18.5,Table1[[#This Row],[BMI]]&lt;25),"Normal Weight",IF(AND(Table1[[#This Row],[BMI]]&gt;=25,Table1[[#This Row],[BMI]]&lt;30),"Overweight","Obesity")))</f>
        <v>Obesity</v>
      </c>
      <c r="I1635">
        <v>0</v>
      </c>
      <c r="J1635">
        <v>1.23501983424731</v>
      </c>
      <c r="K1635">
        <v>6.3867958924131996</v>
      </c>
      <c r="L1635">
        <v>1.2633256523957701</v>
      </c>
      <c r="M1635">
        <v>4.1961092903302104</v>
      </c>
      <c r="N1635">
        <v>0</v>
      </c>
      <c r="O1635">
        <v>0</v>
      </c>
      <c r="P1635">
        <v>0</v>
      </c>
      <c r="Q1635">
        <v>0</v>
      </c>
      <c r="R1635">
        <v>0</v>
      </c>
      <c r="S1635">
        <v>0</v>
      </c>
      <c r="T1635">
        <v>118</v>
      </c>
      <c r="U1635">
        <v>115</v>
      </c>
      <c r="V1635">
        <v>190.72399561339299</v>
      </c>
      <c r="W1635">
        <v>63.151970708608403</v>
      </c>
      <c r="X1635">
        <v>76.811886473506704</v>
      </c>
      <c r="Y1635">
        <v>360.96453870809103</v>
      </c>
      <c r="Z1635">
        <v>13.131124932150399</v>
      </c>
      <c r="AA1635" t="str">
        <f>IF(Table1[[#This Row],[MMSE]]&lt;10, "Severe", IF(AND(Table1[[#This Row],[MMSE]]&gt;10,Table1[[#This Row],[MMSE]]&lt;21),"Moderate",IF(AND(Table1[[#This Row],[MMSE]]&gt;=21,Table1[[#This Row],[MMSE]]&lt;25),"Mild","Normal")))</f>
        <v>Moderate</v>
      </c>
      <c r="AB1635">
        <v>5.3511628437188401</v>
      </c>
      <c r="AC1635">
        <v>1</v>
      </c>
      <c r="AD1635">
        <v>0</v>
      </c>
      <c r="AE1635">
        <v>0.63381794270371905</v>
      </c>
      <c r="AF1635">
        <v>1</v>
      </c>
      <c r="AG1635">
        <v>0</v>
      </c>
      <c r="AH1635">
        <v>0</v>
      </c>
      <c r="AI1635">
        <v>0</v>
      </c>
      <c r="AJ1635">
        <v>0</v>
      </c>
      <c r="AK1635">
        <v>1</v>
      </c>
      <c r="AL1635" t="s">
        <v>35</v>
      </c>
    </row>
    <row r="1636" spans="1:38" x14ac:dyDescent="0.2">
      <c r="A1636">
        <v>6385</v>
      </c>
      <c r="B1636">
        <v>84</v>
      </c>
      <c r="C1636" t="str">
        <f>QUOTIENT(Table1[[#This Row],[Age]],10)*10&amp;"-"&amp;(QUOTIENT(Table1[[#This Row],[Age]],10)*10)+9</f>
        <v>80-89</v>
      </c>
      <c r="D1636">
        <v>1</v>
      </c>
      <c r="E1636">
        <v>0</v>
      </c>
      <c r="F1636">
        <v>0</v>
      </c>
      <c r="G1636" s="3">
        <v>34.933715697905001</v>
      </c>
      <c r="H1636" s="3" t="str">
        <f>IF(Table1[[#This Row],[BMI]]&lt;18.5,"Underweight",IF(AND(Table1[[#This Row],[BMI]]&gt;=18.5,Table1[[#This Row],[BMI]]&lt;25),"Normal Weight",IF(AND(Table1[[#This Row],[BMI]]&gt;=25,Table1[[#This Row],[BMI]]&lt;30),"Overweight","Obesity")))</f>
        <v>Obesity</v>
      </c>
      <c r="I1636">
        <v>0</v>
      </c>
      <c r="J1636">
        <v>7.0719212676969203</v>
      </c>
      <c r="K1636">
        <v>5.8929707270059701</v>
      </c>
      <c r="L1636">
        <v>8.5950114140066098</v>
      </c>
      <c r="M1636">
        <v>6.3198185651688101</v>
      </c>
      <c r="N1636">
        <v>0</v>
      </c>
      <c r="O1636">
        <v>0</v>
      </c>
      <c r="P1636">
        <v>0</v>
      </c>
      <c r="Q1636">
        <v>0</v>
      </c>
      <c r="R1636">
        <v>0</v>
      </c>
      <c r="S1636">
        <v>0</v>
      </c>
      <c r="T1636">
        <v>118</v>
      </c>
      <c r="U1636">
        <v>67</v>
      </c>
      <c r="V1636">
        <v>207.673596669478</v>
      </c>
      <c r="W1636">
        <v>187.18806777503301</v>
      </c>
      <c r="X1636">
        <v>53.357178232846998</v>
      </c>
      <c r="Y1636">
        <v>173.885419405276</v>
      </c>
      <c r="Z1636">
        <v>18.1789058121566</v>
      </c>
      <c r="AA1636" t="str">
        <f>IF(Table1[[#This Row],[MMSE]]&lt;10, "Severe", IF(AND(Table1[[#This Row],[MMSE]]&gt;10,Table1[[#This Row],[MMSE]]&lt;21),"Moderate",IF(AND(Table1[[#This Row],[MMSE]]&gt;=21,Table1[[#This Row],[MMSE]]&lt;25),"Mild","Normal")))</f>
        <v>Moderate</v>
      </c>
      <c r="AB1636">
        <v>6.1125405033715801</v>
      </c>
      <c r="AC1636">
        <v>1</v>
      </c>
      <c r="AD1636">
        <v>0</v>
      </c>
      <c r="AE1636">
        <v>5.0792396363447203</v>
      </c>
      <c r="AF1636">
        <v>0</v>
      </c>
      <c r="AG1636">
        <v>0</v>
      </c>
      <c r="AH1636">
        <v>1</v>
      </c>
      <c r="AI1636">
        <v>0</v>
      </c>
      <c r="AJ1636">
        <v>1</v>
      </c>
      <c r="AK1636">
        <v>0</v>
      </c>
      <c r="AL1636" t="s">
        <v>35</v>
      </c>
    </row>
    <row r="1637" spans="1:38" x14ac:dyDescent="0.2">
      <c r="A1637">
        <v>6386</v>
      </c>
      <c r="B1637">
        <v>72</v>
      </c>
      <c r="C1637" t="str">
        <f>QUOTIENT(Table1[[#This Row],[Age]],10)*10&amp;"-"&amp;(QUOTIENT(Table1[[#This Row],[Age]],10)*10)+9</f>
        <v>70-79</v>
      </c>
      <c r="D1637">
        <v>0</v>
      </c>
      <c r="E1637">
        <v>0</v>
      </c>
      <c r="F1637">
        <v>0</v>
      </c>
      <c r="G1637" s="3">
        <v>28.4634304584219</v>
      </c>
      <c r="H1637" s="3" t="str">
        <f>IF(Table1[[#This Row],[BMI]]&lt;18.5,"Underweight",IF(AND(Table1[[#This Row],[BMI]]&gt;=18.5,Table1[[#This Row],[BMI]]&lt;25),"Normal Weight",IF(AND(Table1[[#This Row],[BMI]]&gt;=25,Table1[[#This Row],[BMI]]&lt;30),"Overweight","Obesity")))</f>
        <v>Overweight</v>
      </c>
      <c r="I1637">
        <v>0</v>
      </c>
      <c r="J1637">
        <v>4.8226582135255196</v>
      </c>
      <c r="K1637">
        <v>8.46508745072836</v>
      </c>
      <c r="L1637">
        <v>9.2541027369251694</v>
      </c>
      <c r="M1637">
        <v>4.6915074239436798</v>
      </c>
      <c r="N1637">
        <v>0</v>
      </c>
      <c r="O1637">
        <v>0</v>
      </c>
      <c r="P1637">
        <v>0</v>
      </c>
      <c r="Q1637">
        <v>0</v>
      </c>
      <c r="R1637">
        <v>0</v>
      </c>
      <c r="S1637">
        <v>0</v>
      </c>
      <c r="T1637">
        <v>128</v>
      </c>
      <c r="U1637">
        <v>75</v>
      </c>
      <c r="V1637">
        <v>200.23323603328399</v>
      </c>
      <c r="W1637">
        <v>92.1159615550539</v>
      </c>
      <c r="X1637">
        <v>28.992649989497501</v>
      </c>
      <c r="Y1637">
        <v>297.42068543944998</v>
      </c>
      <c r="Z1637">
        <v>20.883473946122798</v>
      </c>
      <c r="AA1637" t="str">
        <f>IF(Table1[[#This Row],[MMSE]]&lt;10, "Severe", IF(AND(Table1[[#This Row],[MMSE]]&gt;10,Table1[[#This Row],[MMSE]]&lt;21),"Moderate",IF(AND(Table1[[#This Row],[MMSE]]&gt;=21,Table1[[#This Row],[MMSE]]&lt;25),"Mild","Normal")))</f>
        <v>Moderate</v>
      </c>
      <c r="AB1637">
        <v>3.83251631070079</v>
      </c>
      <c r="AC1637">
        <v>0</v>
      </c>
      <c r="AD1637">
        <v>0</v>
      </c>
      <c r="AE1637">
        <v>4.1116950740834204</v>
      </c>
      <c r="AF1637">
        <v>0</v>
      </c>
      <c r="AG1637">
        <v>0</v>
      </c>
      <c r="AH1637">
        <v>0</v>
      </c>
      <c r="AI1637">
        <v>0</v>
      </c>
      <c r="AJ1637">
        <v>0</v>
      </c>
      <c r="AK1637">
        <v>1</v>
      </c>
      <c r="AL1637" t="s">
        <v>35</v>
      </c>
    </row>
    <row r="1638" spans="1:38" hidden="1" x14ac:dyDescent="0.2">
      <c r="A1638">
        <v>6387</v>
      </c>
      <c r="B1638">
        <v>72</v>
      </c>
      <c r="C1638" t="str">
        <f>QUOTIENT(Table1[[#This Row],[Age]],10)*10&amp;"-"&amp;(QUOTIENT(Table1[[#This Row],[Age]],10)*10)+9</f>
        <v>70-79</v>
      </c>
      <c r="D1638">
        <v>0</v>
      </c>
      <c r="E1638">
        <v>0</v>
      </c>
      <c r="F1638">
        <v>0</v>
      </c>
      <c r="G1638" s="3">
        <v>22.379807081766401</v>
      </c>
      <c r="H1638" s="3" t="str">
        <f>IF(Table1[[#This Row],[BMI]]&lt;18.5,"Underweight",IF(AND(Table1[[#This Row],[BMI]]&gt;=18.5,Table1[[#This Row],[BMI]]&lt;25),"Normal Weight",IF(AND(Table1[[#This Row],[BMI]]&gt;=25,Table1[[#This Row],[BMI]]&lt;30),"Overweight","Obesity")))</f>
        <v>Normal Weight</v>
      </c>
      <c r="I1638">
        <v>1</v>
      </c>
      <c r="J1638">
        <v>16.2159733520846</v>
      </c>
      <c r="K1638">
        <v>4.2194469159952099</v>
      </c>
      <c r="L1638">
        <v>0.25001220365357402</v>
      </c>
      <c r="M1638">
        <v>8.8394792145989598</v>
      </c>
      <c r="N1638">
        <v>0</v>
      </c>
      <c r="O1638">
        <v>0</v>
      </c>
      <c r="P1638">
        <v>0</v>
      </c>
      <c r="Q1638">
        <v>0</v>
      </c>
      <c r="R1638">
        <v>0</v>
      </c>
      <c r="S1638">
        <v>0</v>
      </c>
      <c r="T1638">
        <v>169</v>
      </c>
      <c r="U1638">
        <v>74</v>
      </c>
      <c r="V1638">
        <v>249.12135744471399</v>
      </c>
      <c r="W1638">
        <v>110.29937782399701</v>
      </c>
      <c r="X1638">
        <v>74.131073155413503</v>
      </c>
      <c r="Y1638">
        <v>244.231169254912</v>
      </c>
      <c r="Z1638">
        <v>7.1141215439318497</v>
      </c>
      <c r="AA1638" t="str">
        <f>IF(Table1[[#This Row],[MMSE]]&lt;10, "Severe", IF(AND(Table1[[#This Row],[MMSE]]&gt;10,Table1[[#This Row],[MMSE]]&lt;21),"Moderate",IF(AND(Table1[[#This Row],[MMSE]]&gt;=21,Table1[[#This Row],[MMSE]]&lt;25),"Mild","Normal")))</f>
        <v>Severe</v>
      </c>
      <c r="AB1638">
        <v>2.5684172813489798</v>
      </c>
      <c r="AC1638">
        <v>0</v>
      </c>
      <c r="AD1638">
        <v>0</v>
      </c>
      <c r="AE1638">
        <v>4.6150609435228702</v>
      </c>
      <c r="AF1638">
        <v>0</v>
      </c>
      <c r="AG1638">
        <v>1</v>
      </c>
      <c r="AH1638">
        <v>0</v>
      </c>
      <c r="AI1638">
        <v>0</v>
      </c>
      <c r="AJ1638">
        <v>1</v>
      </c>
      <c r="AK1638">
        <v>1</v>
      </c>
      <c r="AL1638" t="s">
        <v>35</v>
      </c>
    </row>
    <row r="1639" spans="1:38" hidden="1" x14ac:dyDescent="0.2">
      <c r="A1639">
        <v>6388</v>
      </c>
      <c r="B1639">
        <v>66</v>
      </c>
      <c r="C1639" t="str">
        <f>QUOTIENT(Table1[[#This Row],[Age]],10)*10&amp;"-"&amp;(QUOTIENT(Table1[[#This Row],[Age]],10)*10)+9</f>
        <v>60-69</v>
      </c>
      <c r="D1639">
        <v>1</v>
      </c>
      <c r="E1639">
        <v>0</v>
      </c>
      <c r="F1639">
        <v>1</v>
      </c>
      <c r="G1639" s="3">
        <v>22.287976784921899</v>
      </c>
      <c r="H1639" s="3" t="str">
        <f>IF(Table1[[#This Row],[BMI]]&lt;18.5,"Underweight",IF(AND(Table1[[#This Row],[BMI]]&gt;=18.5,Table1[[#This Row],[BMI]]&lt;25),"Normal Weight",IF(AND(Table1[[#This Row],[BMI]]&gt;=25,Table1[[#This Row],[BMI]]&lt;30),"Overweight","Obesity")))</f>
        <v>Normal Weight</v>
      </c>
      <c r="I1639">
        <v>0</v>
      </c>
      <c r="J1639">
        <v>1.8842779975961801</v>
      </c>
      <c r="K1639">
        <v>6.89168923802906</v>
      </c>
      <c r="L1639">
        <v>1.6553021220606301</v>
      </c>
      <c r="M1639">
        <v>7.7135567556084101</v>
      </c>
      <c r="N1639">
        <v>1</v>
      </c>
      <c r="O1639">
        <v>1</v>
      </c>
      <c r="P1639">
        <v>0</v>
      </c>
      <c r="Q1639">
        <v>0</v>
      </c>
      <c r="R1639">
        <v>0</v>
      </c>
      <c r="S1639">
        <v>0</v>
      </c>
      <c r="T1639">
        <v>170</v>
      </c>
      <c r="U1639">
        <v>63</v>
      </c>
      <c r="V1639">
        <v>249.96333122861699</v>
      </c>
      <c r="W1639">
        <v>165.81948336445899</v>
      </c>
      <c r="X1639">
        <v>89.5270680553283</v>
      </c>
      <c r="Y1639">
        <v>337.14689218004798</v>
      </c>
      <c r="Z1639">
        <v>29.8252716656982</v>
      </c>
      <c r="AA1639" t="str">
        <f>IF(Table1[[#This Row],[MMSE]]&lt;10, "Severe", IF(AND(Table1[[#This Row],[MMSE]]&gt;10,Table1[[#This Row],[MMSE]]&lt;21),"Moderate",IF(AND(Table1[[#This Row],[MMSE]]&gt;=21,Table1[[#This Row],[MMSE]]&lt;25),"Mild","Normal")))</f>
        <v>Normal</v>
      </c>
      <c r="AB1639">
        <v>5.2441388495140302</v>
      </c>
      <c r="AC1639">
        <v>0</v>
      </c>
      <c r="AD1639">
        <v>0</v>
      </c>
      <c r="AE1639">
        <v>5.9026453268225403</v>
      </c>
      <c r="AF1639">
        <v>0</v>
      </c>
      <c r="AG1639">
        <v>0</v>
      </c>
      <c r="AH1639">
        <v>0</v>
      </c>
      <c r="AI1639">
        <v>0</v>
      </c>
      <c r="AJ1639">
        <v>1</v>
      </c>
      <c r="AK1639">
        <v>0</v>
      </c>
      <c r="AL1639" t="s">
        <v>35</v>
      </c>
    </row>
    <row r="1640" spans="1:38" hidden="1" x14ac:dyDescent="0.2">
      <c r="A1640">
        <v>6389</v>
      </c>
      <c r="B1640">
        <v>82</v>
      </c>
      <c r="C1640" t="str">
        <f>QUOTIENT(Table1[[#This Row],[Age]],10)*10&amp;"-"&amp;(QUOTIENT(Table1[[#This Row],[Age]],10)*10)+9</f>
        <v>80-89</v>
      </c>
      <c r="D1640">
        <v>1</v>
      </c>
      <c r="E1640">
        <v>0</v>
      </c>
      <c r="F1640">
        <v>2</v>
      </c>
      <c r="G1640" s="3">
        <v>22.874070173850601</v>
      </c>
      <c r="H1640" s="3" t="str">
        <f>IF(Table1[[#This Row],[BMI]]&lt;18.5,"Underweight",IF(AND(Table1[[#This Row],[BMI]]&gt;=18.5,Table1[[#This Row],[BMI]]&lt;25),"Normal Weight",IF(AND(Table1[[#This Row],[BMI]]&gt;=25,Table1[[#This Row],[BMI]]&lt;30),"Overweight","Obesity")))</f>
        <v>Normal Weight</v>
      </c>
      <c r="I1640">
        <v>0</v>
      </c>
      <c r="J1640">
        <v>16.006145016579399</v>
      </c>
      <c r="K1640">
        <v>7.4110561236763797</v>
      </c>
      <c r="L1640">
        <v>2.34196456585599</v>
      </c>
      <c r="M1640">
        <v>6.6889465861205597</v>
      </c>
      <c r="N1640">
        <v>1</v>
      </c>
      <c r="O1640">
        <v>1</v>
      </c>
      <c r="P1640">
        <v>0</v>
      </c>
      <c r="Q1640">
        <v>0</v>
      </c>
      <c r="R1640">
        <v>0</v>
      </c>
      <c r="S1640">
        <v>0</v>
      </c>
      <c r="T1640">
        <v>160</v>
      </c>
      <c r="U1640">
        <v>94</v>
      </c>
      <c r="V1640">
        <v>228.58684547314701</v>
      </c>
      <c r="W1640">
        <v>140.11915193530899</v>
      </c>
      <c r="X1640">
        <v>58.861173153597299</v>
      </c>
      <c r="Y1640">
        <v>214.97594154366999</v>
      </c>
      <c r="Z1640">
        <v>7.3258674385580997</v>
      </c>
      <c r="AA1640" t="str">
        <f>IF(Table1[[#This Row],[MMSE]]&lt;10, "Severe", IF(AND(Table1[[#This Row],[MMSE]]&gt;10,Table1[[#This Row],[MMSE]]&lt;21),"Moderate",IF(AND(Table1[[#This Row],[MMSE]]&gt;=21,Table1[[#This Row],[MMSE]]&lt;25),"Mild","Normal")))</f>
        <v>Severe</v>
      </c>
      <c r="AB1640">
        <v>5.4329510069221296</v>
      </c>
      <c r="AC1640">
        <v>0</v>
      </c>
      <c r="AD1640">
        <v>0</v>
      </c>
      <c r="AE1640">
        <v>0.21482487647079401</v>
      </c>
      <c r="AF1640">
        <v>0</v>
      </c>
      <c r="AG1640">
        <v>0</v>
      </c>
      <c r="AH1640">
        <v>1</v>
      </c>
      <c r="AI1640">
        <v>0</v>
      </c>
      <c r="AJ1640">
        <v>0</v>
      </c>
      <c r="AK1640">
        <v>0</v>
      </c>
      <c r="AL1640" t="s">
        <v>35</v>
      </c>
    </row>
    <row r="1641" spans="1:38" hidden="1" x14ac:dyDescent="0.2">
      <c r="A1641">
        <v>6390</v>
      </c>
      <c r="B1641">
        <v>78</v>
      </c>
      <c r="C1641" t="str">
        <f>QUOTIENT(Table1[[#This Row],[Age]],10)*10&amp;"-"&amp;(QUOTIENT(Table1[[#This Row],[Age]],10)*10)+9</f>
        <v>70-79</v>
      </c>
      <c r="D1641">
        <v>1</v>
      </c>
      <c r="E1641">
        <v>0</v>
      </c>
      <c r="F1641">
        <v>2</v>
      </c>
      <c r="G1641" s="3">
        <v>34.639751232493701</v>
      </c>
      <c r="H1641" s="3" t="str">
        <f>IF(Table1[[#This Row],[BMI]]&lt;18.5,"Underweight",IF(AND(Table1[[#This Row],[BMI]]&gt;=18.5,Table1[[#This Row],[BMI]]&lt;25),"Normal Weight",IF(AND(Table1[[#This Row],[BMI]]&gt;=25,Table1[[#This Row],[BMI]]&lt;30),"Overweight","Obesity")))</f>
        <v>Obesity</v>
      </c>
      <c r="I1641">
        <v>1</v>
      </c>
      <c r="J1641">
        <v>17.457739482983001</v>
      </c>
      <c r="K1641">
        <v>6.5179299050895603</v>
      </c>
      <c r="L1641">
        <v>0.48090430989168498</v>
      </c>
      <c r="M1641">
        <v>5.0894445359869103</v>
      </c>
      <c r="N1641">
        <v>0</v>
      </c>
      <c r="O1641">
        <v>0</v>
      </c>
      <c r="P1641">
        <v>0</v>
      </c>
      <c r="Q1641">
        <v>0</v>
      </c>
      <c r="R1641">
        <v>0</v>
      </c>
      <c r="S1641">
        <v>0</v>
      </c>
      <c r="T1641">
        <v>145</v>
      </c>
      <c r="U1641">
        <v>74</v>
      </c>
      <c r="V1641">
        <v>150.75399039262999</v>
      </c>
      <c r="W1641">
        <v>94.832286571014507</v>
      </c>
      <c r="X1641">
        <v>88.090532159030701</v>
      </c>
      <c r="Y1641">
        <v>72.343759829798401</v>
      </c>
      <c r="Z1641">
        <v>1.98221522257257</v>
      </c>
      <c r="AA1641" t="str">
        <f>IF(Table1[[#This Row],[MMSE]]&lt;10, "Severe", IF(AND(Table1[[#This Row],[MMSE]]&gt;10,Table1[[#This Row],[MMSE]]&lt;21),"Moderate",IF(AND(Table1[[#This Row],[MMSE]]&gt;=21,Table1[[#This Row],[MMSE]]&lt;25),"Mild","Normal")))</f>
        <v>Severe</v>
      </c>
      <c r="AB1641">
        <v>1.0621781015820599</v>
      </c>
      <c r="AC1641">
        <v>1</v>
      </c>
      <c r="AD1641">
        <v>0</v>
      </c>
      <c r="AE1641">
        <v>2.17651540472878</v>
      </c>
      <c r="AF1641">
        <v>0</v>
      </c>
      <c r="AG1641">
        <v>0</v>
      </c>
      <c r="AH1641">
        <v>0</v>
      </c>
      <c r="AI1641">
        <v>1</v>
      </c>
      <c r="AJ1641">
        <v>1</v>
      </c>
      <c r="AK1641">
        <v>1</v>
      </c>
      <c r="AL1641" t="s">
        <v>35</v>
      </c>
    </row>
    <row r="1642" spans="1:38" x14ac:dyDescent="0.2">
      <c r="A1642">
        <v>6391</v>
      </c>
      <c r="B1642">
        <v>74</v>
      </c>
      <c r="C1642" t="str">
        <f>QUOTIENT(Table1[[#This Row],[Age]],10)*10&amp;"-"&amp;(QUOTIENT(Table1[[#This Row],[Age]],10)*10)+9</f>
        <v>70-79</v>
      </c>
      <c r="D1642">
        <v>0</v>
      </c>
      <c r="E1642">
        <v>0</v>
      </c>
      <c r="F1642">
        <v>3</v>
      </c>
      <c r="G1642" s="3">
        <v>30.044987219551199</v>
      </c>
      <c r="H1642" s="3" t="str">
        <f>IF(Table1[[#This Row],[BMI]]&lt;18.5,"Underweight",IF(AND(Table1[[#This Row],[BMI]]&gt;=18.5,Table1[[#This Row],[BMI]]&lt;25),"Normal Weight",IF(AND(Table1[[#This Row],[BMI]]&gt;=25,Table1[[#This Row],[BMI]]&lt;30),"Overweight","Obesity")))</f>
        <v>Obesity</v>
      </c>
      <c r="I1642">
        <v>1</v>
      </c>
      <c r="J1642">
        <v>7.6667549557856303</v>
      </c>
      <c r="K1642">
        <v>7.6398429541339103</v>
      </c>
      <c r="L1642">
        <v>7.0952746075305901</v>
      </c>
      <c r="M1642">
        <v>6.60407917223126</v>
      </c>
      <c r="N1642">
        <v>0</v>
      </c>
      <c r="O1642">
        <v>0</v>
      </c>
      <c r="P1642">
        <v>0</v>
      </c>
      <c r="Q1642">
        <v>0</v>
      </c>
      <c r="R1642">
        <v>0</v>
      </c>
      <c r="S1642">
        <v>0</v>
      </c>
      <c r="T1642">
        <v>91</v>
      </c>
      <c r="U1642">
        <v>70</v>
      </c>
      <c r="V1642">
        <v>242.65287329174799</v>
      </c>
      <c r="W1642">
        <v>60.2789164617108</v>
      </c>
      <c r="X1642">
        <v>78.886948876672093</v>
      </c>
      <c r="Y1642">
        <v>91.262879059015404</v>
      </c>
      <c r="Z1642">
        <v>20.7495729746386</v>
      </c>
      <c r="AA1642" t="str">
        <f>IF(Table1[[#This Row],[MMSE]]&lt;10, "Severe", IF(AND(Table1[[#This Row],[MMSE]]&gt;10,Table1[[#This Row],[MMSE]]&lt;21),"Moderate",IF(AND(Table1[[#This Row],[MMSE]]&gt;=21,Table1[[#This Row],[MMSE]]&lt;25),"Mild","Normal")))</f>
        <v>Moderate</v>
      </c>
      <c r="AB1642">
        <v>5.8209174879513297</v>
      </c>
      <c r="AC1642">
        <v>0</v>
      </c>
      <c r="AD1642">
        <v>0</v>
      </c>
      <c r="AE1642">
        <v>6.5171299666214404</v>
      </c>
      <c r="AF1642">
        <v>0</v>
      </c>
      <c r="AG1642">
        <v>0</v>
      </c>
      <c r="AH1642">
        <v>0</v>
      </c>
      <c r="AI1642">
        <v>1</v>
      </c>
      <c r="AJ1642">
        <v>1</v>
      </c>
      <c r="AK1642">
        <v>0</v>
      </c>
      <c r="AL1642" t="s">
        <v>35</v>
      </c>
    </row>
    <row r="1643" spans="1:38" x14ac:dyDescent="0.2">
      <c r="A1643">
        <v>6392</v>
      </c>
      <c r="B1643">
        <v>67</v>
      </c>
      <c r="C1643" t="str">
        <f>QUOTIENT(Table1[[#This Row],[Age]],10)*10&amp;"-"&amp;(QUOTIENT(Table1[[#This Row],[Age]],10)*10)+9</f>
        <v>60-69</v>
      </c>
      <c r="D1643">
        <v>1</v>
      </c>
      <c r="E1643">
        <v>0</v>
      </c>
      <c r="F1643">
        <v>0</v>
      </c>
      <c r="G1643" s="3">
        <v>37.446687658144299</v>
      </c>
      <c r="H1643" s="3" t="str">
        <f>IF(Table1[[#This Row],[BMI]]&lt;18.5,"Underweight",IF(AND(Table1[[#This Row],[BMI]]&gt;=18.5,Table1[[#This Row],[BMI]]&lt;25),"Normal Weight",IF(AND(Table1[[#This Row],[BMI]]&gt;=25,Table1[[#This Row],[BMI]]&lt;30),"Overweight","Obesity")))</f>
        <v>Obesity</v>
      </c>
      <c r="I1643">
        <v>1</v>
      </c>
      <c r="J1643">
        <v>14.8646178077123</v>
      </c>
      <c r="K1643">
        <v>4.0460311469018997</v>
      </c>
      <c r="L1643">
        <v>9.4351468840495496</v>
      </c>
      <c r="M1643">
        <v>6.6984263735229401</v>
      </c>
      <c r="N1643">
        <v>1</v>
      </c>
      <c r="O1643">
        <v>0</v>
      </c>
      <c r="P1643">
        <v>0</v>
      </c>
      <c r="Q1643">
        <v>0</v>
      </c>
      <c r="R1643">
        <v>0</v>
      </c>
      <c r="S1643">
        <v>0</v>
      </c>
      <c r="T1643">
        <v>133</v>
      </c>
      <c r="U1643">
        <v>60</v>
      </c>
      <c r="V1643">
        <v>253.532140660793</v>
      </c>
      <c r="W1643">
        <v>169.220993500238</v>
      </c>
      <c r="X1643">
        <v>36.257138423049099</v>
      </c>
      <c r="Y1643">
        <v>109.46112972015</v>
      </c>
      <c r="Z1643">
        <v>11.055487155966301</v>
      </c>
      <c r="AA1643" t="str">
        <f>IF(Table1[[#This Row],[MMSE]]&lt;10, "Severe", IF(AND(Table1[[#This Row],[MMSE]]&gt;10,Table1[[#This Row],[MMSE]]&lt;21),"Moderate",IF(AND(Table1[[#This Row],[MMSE]]&gt;=21,Table1[[#This Row],[MMSE]]&lt;25),"Mild","Normal")))</f>
        <v>Moderate</v>
      </c>
      <c r="AB1643">
        <v>1.71737839085271</v>
      </c>
      <c r="AC1643">
        <v>0</v>
      </c>
      <c r="AD1643">
        <v>0</v>
      </c>
      <c r="AE1643">
        <v>1.1934090613682</v>
      </c>
      <c r="AF1643">
        <v>0</v>
      </c>
      <c r="AG1643">
        <v>0</v>
      </c>
      <c r="AH1643">
        <v>1</v>
      </c>
      <c r="AI1643">
        <v>1</v>
      </c>
      <c r="AJ1643">
        <v>0</v>
      </c>
      <c r="AK1643">
        <v>1</v>
      </c>
      <c r="AL1643" t="s">
        <v>35</v>
      </c>
    </row>
    <row r="1644" spans="1:38" hidden="1" x14ac:dyDescent="0.2">
      <c r="A1644">
        <v>6393</v>
      </c>
      <c r="B1644">
        <v>90</v>
      </c>
      <c r="C1644" t="str">
        <f>QUOTIENT(Table1[[#This Row],[Age]],10)*10&amp;"-"&amp;(QUOTIENT(Table1[[#This Row],[Age]],10)*10)+9</f>
        <v>90-99</v>
      </c>
      <c r="D1644">
        <v>1</v>
      </c>
      <c r="E1644">
        <v>0</v>
      </c>
      <c r="F1644">
        <v>3</v>
      </c>
      <c r="G1644" s="3">
        <v>20.849688308328499</v>
      </c>
      <c r="H1644" s="3" t="str">
        <f>IF(Table1[[#This Row],[BMI]]&lt;18.5,"Underweight",IF(AND(Table1[[#This Row],[BMI]]&gt;=18.5,Table1[[#This Row],[BMI]]&lt;25),"Normal Weight",IF(AND(Table1[[#This Row],[BMI]]&gt;=25,Table1[[#This Row],[BMI]]&lt;30),"Overweight","Obesity")))</f>
        <v>Normal Weight</v>
      </c>
      <c r="I1644">
        <v>0</v>
      </c>
      <c r="J1644">
        <v>16.842373440038902</v>
      </c>
      <c r="K1644">
        <v>8.0940609450481897</v>
      </c>
      <c r="L1644">
        <v>9.69162338567277</v>
      </c>
      <c r="M1644">
        <v>6.3325902478234903</v>
      </c>
      <c r="N1644">
        <v>1</v>
      </c>
      <c r="O1644">
        <v>0</v>
      </c>
      <c r="P1644">
        <v>0</v>
      </c>
      <c r="Q1644">
        <v>0</v>
      </c>
      <c r="R1644">
        <v>0</v>
      </c>
      <c r="S1644">
        <v>0</v>
      </c>
      <c r="T1644">
        <v>90</v>
      </c>
      <c r="U1644">
        <v>100</v>
      </c>
      <c r="V1644">
        <v>167.40250379165599</v>
      </c>
      <c r="W1644">
        <v>160.358682826387</v>
      </c>
      <c r="X1644">
        <v>60.261426798708698</v>
      </c>
      <c r="Y1644">
        <v>226.65462408082001</v>
      </c>
      <c r="Z1644">
        <v>2.2501267892047299</v>
      </c>
      <c r="AA1644" t="str">
        <f>IF(Table1[[#This Row],[MMSE]]&lt;10, "Severe", IF(AND(Table1[[#This Row],[MMSE]]&gt;10,Table1[[#This Row],[MMSE]]&lt;21),"Moderate",IF(AND(Table1[[#This Row],[MMSE]]&gt;=21,Table1[[#This Row],[MMSE]]&lt;25),"Mild","Normal")))</f>
        <v>Severe</v>
      </c>
      <c r="AB1644">
        <v>9.3602228833585794</v>
      </c>
      <c r="AC1644">
        <v>0</v>
      </c>
      <c r="AD1644">
        <v>0</v>
      </c>
      <c r="AE1644">
        <v>0.42761405717673701</v>
      </c>
      <c r="AF1644">
        <v>0</v>
      </c>
      <c r="AG1644">
        <v>0</v>
      </c>
      <c r="AH1644">
        <v>1</v>
      </c>
      <c r="AI1644">
        <v>0</v>
      </c>
      <c r="AJ1644">
        <v>0</v>
      </c>
      <c r="AK1644">
        <v>0</v>
      </c>
      <c r="AL1644" t="s">
        <v>35</v>
      </c>
    </row>
    <row r="1645" spans="1:38" hidden="1" x14ac:dyDescent="0.2">
      <c r="A1645">
        <v>6394</v>
      </c>
      <c r="B1645">
        <v>80</v>
      </c>
      <c r="C1645" t="str">
        <f>QUOTIENT(Table1[[#This Row],[Age]],10)*10&amp;"-"&amp;(QUOTIENT(Table1[[#This Row],[Age]],10)*10)+9</f>
        <v>80-89</v>
      </c>
      <c r="D1645">
        <v>0</v>
      </c>
      <c r="E1645">
        <v>0</v>
      </c>
      <c r="F1645">
        <v>1</v>
      </c>
      <c r="G1645" s="3">
        <v>24.356176455176101</v>
      </c>
      <c r="H1645" s="3" t="str">
        <f>IF(Table1[[#This Row],[BMI]]&lt;18.5,"Underweight",IF(AND(Table1[[#This Row],[BMI]]&gt;=18.5,Table1[[#This Row],[BMI]]&lt;25),"Normal Weight",IF(AND(Table1[[#This Row],[BMI]]&gt;=25,Table1[[#This Row],[BMI]]&lt;30),"Overweight","Obesity")))</f>
        <v>Normal Weight</v>
      </c>
      <c r="I1645">
        <v>0</v>
      </c>
      <c r="J1645">
        <v>12.4878660158077</v>
      </c>
      <c r="K1645">
        <v>1.43483763689245</v>
      </c>
      <c r="L1645">
        <v>5.7856951468256597</v>
      </c>
      <c r="M1645">
        <v>5.4247944775395602</v>
      </c>
      <c r="N1645">
        <v>1</v>
      </c>
      <c r="O1645">
        <v>0</v>
      </c>
      <c r="P1645">
        <v>0</v>
      </c>
      <c r="Q1645">
        <v>0</v>
      </c>
      <c r="R1645">
        <v>0</v>
      </c>
      <c r="S1645">
        <v>0</v>
      </c>
      <c r="T1645">
        <v>94</v>
      </c>
      <c r="U1645">
        <v>114</v>
      </c>
      <c r="V1645">
        <v>286.131190737255</v>
      </c>
      <c r="W1645">
        <v>147.49081491063501</v>
      </c>
      <c r="X1645">
        <v>33.852799513748899</v>
      </c>
      <c r="Y1645">
        <v>228.27255817191499</v>
      </c>
      <c r="Z1645">
        <v>7.5506802634643</v>
      </c>
      <c r="AA1645" t="str">
        <f>IF(Table1[[#This Row],[MMSE]]&lt;10, "Severe", IF(AND(Table1[[#This Row],[MMSE]]&gt;10,Table1[[#This Row],[MMSE]]&lt;21),"Moderate",IF(AND(Table1[[#This Row],[MMSE]]&gt;=21,Table1[[#This Row],[MMSE]]&lt;25),"Mild","Normal")))</f>
        <v>Severe</v>
      </c>
      <c r="AB1645">
        <v>7.5149332893540599</v>
      </c>
      <c r="AC1645">
        <v>0</v>
      </c>
      <c r="AD1645">
        <v>0</v>
      </c>
      <c r="AE1645">
        <v>7.7420908553915702</v>
      </c>
      <c r="AF1645">
        <v>0</v>
      </c>
      <c r="AG1645">
        <v>0</v>
      </c>
      <c r="AH1645">
        <v>0</v>
      </c>
      <c r="AI1645">
        <v>1</v>
      </c>
      <c r="AJ1645">
        <v>0</v>
      </c>
      <c r="AK1645">
        <v>0</v>
      </c>
      <c r="AL1645" t="s">
        <v>35</v>
      </c>
    </row>
    <row r="1646" spans="1:38" hidden="1" x14ac:dyDescent="0.2">
      <c r="A1646">
        <v>6395</v>
      </c>
      <c r="B1646">
        <v>86</v>
      </c>
      <c r="C1646" t="str">
        <f>QUOTIENT(Table1[[#This Row],[Age]],10)*10&amp;"-"&amp;(QUOTIENT(Table1[[#This Row],[Age]],10)*10)+9</f>
        <v>80-89</v>
      </c>
      <c r="D1646">
        <v>0</v>
      </c>
      <c r="E1646">
        <v>0</v>
      </c>
      <c r="F1646">
        <v>0</v>
      </c>
      <c r="G1646" s="3">
        <v>24.1604562216483</v>
      </c>
      <c r="H1646" s="3" t="str">
        <f>IF(Table1[[#This Row],[BMI]]&lt;18.5,"Underweight",IF(AND(Table1[[#This Row],[BMI]]&gt;=18.5,Table1[[#This Row],[BMI]]&lt;25),"Normal Weight",IF(AND(Table1[[#This Row],[BMI]]&gt;=25,Table1[[#This Row],[BMI]]&lt;30),"Overweight","Obesity")))</f>
        <v>Normal Weight</v>
      </c>
      <c r="I1646">
        <v>1</v>
      </c>
      <c r="J1646">
        <v>18.726237817145201</v>
      </c>
      <c r="K1646">
        <v>8.9913817177507607</v>
      </c>
      <c r="L1646">
        <v>2.8147608297560498</v>
      </c>
      <c r="M1646">
        <v>7.4779729955624603</v>
      </c>
      <c r="N1646">
        <v>1</v>
      </c>
      <c r="O1646">
        <v>1</v>
      </c>
      <c r="P1646">
        <v>0</v>
      </c>
      <c r="Q1646">
        <v>0</v>
      </c>
      <c r="R1646">
        <v>0</v>
      </c>
      <c r="S1646">
        <v>0</v>
      </c>
      <c r="T1646">
        <v>105</v>
      </c>
      <c r="U1646">
        <v>62</v>
      </c>
      <c r="V1646">
        <v>256.51957799738602</v>
      </c>
      <c r="W1646">
        <v>57.946111551184998</v>
      </c>
      <c r="X1646">
        <v>57.608828439661004</v>
      </c>
      <c r="Y1646">
        <v>238.48564303024301</v>
      </c>
      <c r="Z1646">
        <v>23.731430505350101</v>
      </c>
      <c r="AA1646" t="str">
        <f>IF(Table1[[#This Row],[MMSE]]&lt;10, "Severe", IF(AND(Table1[[#This Row],[MMSE]]&gt;10,Table1[[#This Row],[MMSE]]&lt;21),"Moderate",IF(AND(Table1[[#This Row],[MMSE]]&gt;=21,Table1[[#This Row],[MMSE]]&lt;25),"Mild","Normal")))</f>
        <v>Mild</v>
      </c>
      <c r="AB1646">
        <v>4.9808867638551098</v>
      </c>
      <c r="AC1646">
        <v>1</v>
      </c>
      <c r="AD1646">
        <v>0</v>
      </c>
      <c r="AE1646">
        <v>0.24201698012150799</v>
      </c>
      <c r="AF1646">
        <v>0</v>
      </c>
      <c r="AG1646">
        <v>0</v>
      </c>
      <c r="AH1646">
        <v>0</v>
      </c>
      <c r="AI1646">
        <v>0</v>
      </c>
      <c r="AJ1646">
        <v>0</v>
      </c>
      <c r="AK1646">
        <v>1</v>
      </c>
      <c r="AL1646" t="s">
        <v>35</v>
      </c>
    </row>
    <row r="1647" spans="1:38" hidden="1" x14ac:dyDescent="0.2">
      <c r="A1647">
        <v>6396</v>
      </c>
      <c r="B1647">
        <v>87</v>
      </c>
      <c r="C1647" t="str">
        <f>QUOTIENT(Table1[[#This Row],[Age]],10)*10&amp;"-"&amp;(QUOTIENT(Table1[[#This Row],[Age]],10)*10)+9</f>
        <v>80-89</v>
      </c>
      <c r="D1647">
        <v>0</v>
      </c>
      <c r="E1647">
        <v>0</v>
      </c>
      <c r="F1647">
        <v>1</v>
      </c>
      <c r="G1647" s="3">
        <v>20.312525316278901</v>
      </c>
      <c r="H1647" s="3" t="str">
        <f>IF(Table1[[#This Row],[BMI]]&lt;18.5,"Underweight",IF(AND(Table1[[#This Row],[BMI]]&gt;=18.5,Table1[[#This Row],[BMI]]&lt;25),"Normal Weight",IF(AND(Table1[[#This Row],[BMI]]&gt;=25,Table1[[#This Row],[BMI]]&lt;30),"Overweight","Obesity")))</f>
        <v>Normal Weight</v>
      </c>
      <c r="I1647">
        <v>0</v>
      </c>
      <c r="J1647">
        <v>9.8835689759555301</v>
      </c>
      <c r="K1647">
        <v>3.2515046512277701</v>
      </c>
      <c r="L1647">
        <v>9.4557251216052904</v>
      </c>
      <c r="M1647">
        <v>7.06123455132908</v>
      </c>
      <c r="N1647">
        <v>0</v>
      </c>
      <c r="O1647">
        <v>0</v>
      </c>
      <c r="P1647">
        <v>0</v>
      </c>
      <c r="Q1647">
        <v>0</v>
      </c>
      <c r="R1647">
        <v>0</v>
      </c>
      <c r="S1647">
        <v>1</v>
      </c>
      <c r="T1647">
        <v>153</v>
      </c>
      <c r="U1647">
        <v>79</v>
      </c>
      <c r="V1647">
        <v>228.61939286241801</v>
      </c>
      <c r="W1647">
        <v>146.912616910997</v>
      </c>
      <c r="X1647">
        <v>68.009981523785896</v>
      </c>
      <c r="Y1647">
        <v>87.949349862407601</v>
      </c>
      <c r="Z1647">
        <v>7.56300677742031</v>
      </c>
      <c r="AA1647" t="str">
        <f>IF(Table1[[#This Row],[MMSE]]&lt;10, "Severe", IF(AND(Table1[[#This Row],[MMSE]]&gt;10,Table1[[#This Row],[MMSE]]&lt;21),"Moderate",IF(AND(Table1[[#This Row],[MMSE]]&gt;=21,Table1[[#This Row],[MMSE]]&lt;25),"Mild","Normal")))</f>
        <v>Severe</v>
      </c>
      <c r="AB1647">
        <v>5.9401784546007796</v>
      </c>
      <c r="AC1647">
        <v>0</v>
      </c>
      <c r="AD1647">
        <v>1</v>
      </c>
      <c r="AE1647">
        <v>4.0285294919435701</v>
      </c>
      <c r="AF1647">
        <v>1</v>
      </c>
      <c r="AG1647">
        <v>0</v>
      </c>
      <c r="AH1647">
        <v>0</v>
      </c>
      <c r="AI1647">
        <v>0</v>
      </c>
      <c r="AJ1647">
        <v>1</v>
      </c>
      <c r="AK1647">
        <v>1</v>
      </c>
      <c r="AL1647" t="s">
        <v>35</v>
      </c>
    </row>
    <row r="1648" spans="1:38" hidden="1" x14ac:dyDescent="0.2">
      <c r="A1648">
        <v>6397</v>
      </c>
      <c r="B1648">
        <v>80</v>
      </c>
      <c r="C1648" t="str">
        <f>QUOTIENT(Table1[[#This Row],[Age]],10)*10&amp;"-"&amp;(QUOTIENT(Table1[[#This Row],[Age]],10)*10)+9</f>
        <v>80-89</v>
      </c>
      <c r="D1648">
        <v>1</v>
      </c>
      <c r="E1648">
        <v>0</v>
      </c>
      <c r="F1648">
        <v>0</v>
      </c>
      <c r="G1648" s="3">
        <v>24.731347971312999</v>
      </c>
      <c r="H1648" s="3" t="str">
        <f>IF(Table1[[#This Row],[BMI]]&lt;18.5,"Underweight",IF(AND(Table1[[#This Row],[BMI]]&gt;=18.5,Table1[[#This Row],[BMI]]&lt;25),"Normal Weight",IF(AND(Table1[[#This Row],[BMI]]&gt;=25,Table1[[#This Row],[BMI]]&lt;30),"Overweight","Obesity")))</f>
        <v>Normal Weight</v>
      </c>
      <c r="I1648">
        <v>1</v>
      </c>
      <c r="J1648">
        <v>15.697390198682401</v>
      </c>
      <c r="K1648">
        <v>6.2820331916793499</v>
      </c>
      <c r="L1648">
        <v>7.3499113663151503</v>
      </c>
      <c r="M1648">
        <v>7.78872680722385</v>
      </c>
      <c r="N1648">
        <v>0</v>
      </c>
      <c r="O1648">
        <v>0</v>
      </c>
      <c r="P1648">
        <v>0</v>
      </c>
      <c r="Q1648">
        <v>0</v>
      </c>
      <c r="R1648">
        <v>0</v>
      </c>
      <c r="S1648">
        <v>0</v>
      </c>
      <c r="T1648">
        <v>163</v>
      </c>
      <c r="U1648">
        <v>105</v>
      </c>
      <c r="V1648">
        <v>200.14293701121801</v>
      </c>
      <c r="W1648">
        <v>99.678478793649006</v>
      </c>
      <c r="X1648">
        <v>48.891948407254098</v>
      </c>
      <c r="Y1648">
        <v>181.558108200578</v>
      </c>
      <c r="Z1648">
        <v>22.0795376972108</v>
      </c>
      <c r="AA1648" t="str">
        <f>IF(Table1[[#This Row],[MMSE]]&lt;10, "Severe", IF(AND(Table1[[#This Row],[MMSE]]&gt;10,Table1[[#This Row],[MMSE]]&lt;21),"Moderate",IF(AND(Table1[[#This Row],[MMSE]]&gt;=21,Table1[[#This Row],[MMSE]]&lt;25),"Mild","Normal")))</f>
        <v>Mild</v>
      </c>
      <c r="AB1648">
        <v>0.72179901441893501</v>
      </c>
      <c r="AC1648">
        <v>1</v>
      </c>
      <c r="AD1648">
        <v>0</v>
      </c>
      <c r="AE1648">
        <v>4.9278084331010303</v>
      </c>
      <c r="AF1648">
        <v>0</v>
      </c>
      <c r="AG1648">
        <v>0</v>
      </c>
      <c r="AH1648">
        <v>0</v>
      </c>
      <c r="AI1648">
        <v>0</v>
      </c>
      <c r="AJ1648">
        <v>1</v>
      </c>
      <c r="AK1648">
        <v>1</v>
      </c>
      <c r="AL1648" t="s">
        <v>35</v>
      </c>
    </row>
    <row r="1649" spans="1:38" hidden="1" x14ac:dyDescent="0.2">
      <c r="A1649">
        <v>6398</v>
      </c>
      <c r="B1649">
        <v>81</v>
      </c>
      <c r="C1649" t="str">
        <f>QUOTIENT(Table1[[#This Row],[Age]],10)*10&amp;"-"&amp;(QUOTIENT(Table1[[#This Row],[Age]],10)*10)+9</f>
        <v>80-89</v>
      </c>
      <c r="D1649">
        <v>1</v>
      </c>
      <c r="E1649">
        <v>0</v>
      </c>
      <c r="F1649">
        <v>1</v>
      </c>
      <c r="G1649" s="3">
        <v>28.802372445903998</v>
      </c>
      <c r="H1649" s="3" t="str">
        <f>IF(Table1[[#This Row],[BMI]]&lt;18.5,"Underweight",IF(AND(Table1[[#This Row],[BMI]]&gt;=18.5,Table1[[#This Row],[BMI]]&lt;25),"Normal Weight",IF(AND(Table1[[#This Row],[BMI]]&gt;=25,Table1[[#This Row],[BMI]]&lt;30),"Overweight","Obesity")))</f>
        <v>Overweight</v>
      </c>
      <c r="I1649">
        <v>0</v>
      </c>
      <c r="J1649">
        <v>18.957103541666999</v>
      </c>
      <c r="K1649">
        <v>2.8520288195116499</v>
      </c>
      <c r="L1649">
        <v>9.6265397505142207</v>
      </c>
      <c r="M1649">
        <v>5.4829972093245303</v>
      </c>
      <c r="N1649">
        <v>0</v>
      </c>
      <c r="O1649">
        <v>0</v>
      </c>
      <c r="P1649">
        <v>0</v>
      </c>
      <c r="Q1649">
        <v>1</v>
      </c>
      <c r="R1649">
        <v>0</v>
      </c>
      <c r="S1649">
        <v>0</v>
      </c>
      <c r="T1649">
        <v>119</v>
      </c>
      <c r="U1649">
        <v>77</v>
      </c>
      <c r="V1649">
        <v>155.122926480449</v>
      </c>
      <c r="W1649">
        <v>151.87093188229801</v>
      </c>
      <c r="X1649">
        <v>31.334914530333201</v>
      </c>
      <c r="Y1649">
        <v>95.272129778164995</v>
      </c>
      <c r="Z1649">
        <v>24.6262602994586</v>
      </c>
      <c r="AA1649" t="str">
        <f>IF(Table1[[#This Row],[MMSE]]&lt;10, "Severe", IF(AND(Table1[[#This Row],[MMSE]]&gt;10,Table1[[#This Row],[MMSE]]&lt;21),"Moderate",IF(AND(Table1[[#This Row],[MMSE]]&gt;=21,Table1[[#This Row],[MMSE]]&lt;25),"Mild","Normal")))</f>
        <v>Mild</v>
      </c>
      <c r="AB1649">
        <v>9.6010116190930699</v>
      </c>
      <c r="AC1649">
        <v>0</v>
      </c>
      <c r="AD1649">
        <v>0</v>
      </c>
      <c r="AE1649">
        <v>6.6249083327027396</v>
      </c>
      <c r="AF1649">
        <v>0</v>
      </c>
      <c r="AG1649">
        <v>0</v>
      </c>
      <c r="AH1649">
        <v>0</v>
      </c>
      <c r="AI1649">
        <v>0</v>
      </c>
      <c r="AJ1649">
        <v>0</v>
      </c>
      <c r="AK1649">
        <v>0</v>
      </c>
      <c r="AL1649" t="s">
        <v>35</v>
      </c>
    </row>
    <row r="1650" spans="1:38" x14ac:dyDescent="0.2">
      <c r="A1650">
        <v>6399</v>
      </c>
      <c r="B1650">
        <v>88</v>
      </c>
      <c r="C1650" t="str">
        <f>QUOTIENT(Table1[[#This Row],[Age]],10)*10&amp;"-"&amp;(QUOTIENT(Table1[[#This Row],[Age]],10)*10)+9</f>
        <v>80-89</v>
      </c>
      <c r="D1650">
        <v>0</v>
      </c>
      <c r="E1650">
        <v>1</v>
      </c>
      <c r="F1650">
        <v>1</v>
      </c>
      <c r="G1650" s="3">
        <v>15.3463953658898</v>
      </c>
      <c r="H1650" s="3" t="str">
        <f>IF(Table1[[#This Row],[BMI]]&lt;18.5,"Underweight",IF(AND(Table1[[#This Row],[BMI]]&gt;=18.5,Table1[[#This Row],[BMI]]&lt;25),"Normal Weight",IF(AND(Table1[[#This Row],[BMI]]&gt;=25,Table1[[#This Row],[BMI]]&lt;30),"Overweight","Obesity")))</f>
        <v>Underweight</v>
      </c>
      <c r="I1650">
        <v>0</v>
      </c>
      <c r="J1650">
        <v>10.493587965569199</v>
      </c>
      <c r="K1650">
        <v>9.26471724617174</v>
      </c>
      <c r="L1650">
        <v>2.2508839108604</v>
      </c>
      <c r="M1650">
        <v>4.5033882939981602</v>
      </c>
      <c r="N1650">
        <v>1</v>
      </c>
      <c r="O1650">
        <v>0</v>
      </c>
      <c r="P1650">
        <v>0</v>
      </c>
      <c r="Q1650">
        <v>1</v>
      </c>
      <c r="R1650">
        <v>0</v>
      </c>
      <c r="S1650">
        <v>0</v>
      </c>
      <c r="T1650">
        <v>117</v>
      </c>
      <c r="U1650">
        <v>115</v>
      </c>
      <c r="V1650">
        <v>240.73545231189999</v>
      </c>
      <c r="W1650">
        <v>126.404768167293</v>
      </c>
      <c r="X1650">
        <v>71.196350704015003</v>
      </c>
      <c r="Y1650">
        <v>386.175054710653</v>
      </c>
      <c r="Z1650">
        <v>14.6113842361728</v>
      </c>
      <c r="AA1650" t="str">
        <f>IF(Table1[[#This Row],[MMSE]]&lt;10, "Severe", IF(AND(Table1[[#This Row],[MMSE]]&gt;10,Table1[[#This Row],[MMSE]]&lt;21),"Moderate",IF(AND(Table1[[#This Row],[MMSE]]&gt;=21,Table1[[#This Row],[MMSE]]&lt;25),"Mild","Normal")))</f>
        <v>Moderate</v>
      </c>
      <c r="AB1650">
        <v>0.13727477467551499</v>
      </c>
      <c r="AC1650">
        <v>0</v>
      </c>
      <c r="AD1650">
        <v>0</v>
      </c>
      <c r="AE1650">
        <v>1.06618522069699</v>
      </c>
      <c r="AF1650">
        <v>0</v>
      </c>
      <c r="AG1650">
        <v>0</v>
      </c>
      <c r="AH1650">
        <v>0</v>
      </c>
      <c r="AI1650">
        <v>0</v>
      </c>
      <c r="AJ1650">
        <v>0</v>
      </c>
      <c r="AK1650">
        <v>1</v>
      </c>
      <c r="AL1650" t="s">
        <v>35</v>
      </c>
    </row>
    <row r="1651" spans="1:38" x14ac:dyDescent="0.2">
      <c r="A1651">
        <v>6400</v>
      </c>
      <c r="B1651">
        <v>88</v>
      </c>
      <c r="C1651" t="str">
        <f>QUOTIENT(Table1[[#This Row],[Age]],10)*10&amp;"-"&amp;(QUOTIENT(Table1[[#This Row],[Age]],10)*10)+9</f>
        <v>80-89</v>
      </c>
      <c r="D1651">
        <v>1</v>
      </c>
      <c r="E1651">
        <v>1</v>
      </c>
      <c r="F1651">
        <v>1</v>
      </c>
      <c r="G1651" s="3">
        <v>20.380023141546801</v>
      </c>
      <c r="H1651" s="3" t="str">
        <f>IF(Table1[[#This Row],[BMI]]&lt;18.5,"Underweight",IF(AND(Table1[[#This Row],[BMI]]&gt;=18.5,Table1[[#This Row],[BMI]]&lt;25),"Normal Weight",IF(AND(Table1[[#This Row],[BMI]]&gt;=25,Table1[[#This Row],[BMI]]&lt;30),"Overweight","Obesity")))</f>
        <v>Normal Weight</v>
      </c>
      <c r="I1651">
        <v>1</v>
      </c>
      <c r="J1651">
        <v>1.0602136954875501</v>
      </c>
      <c r="K1651">
        <v>8.5085788523127608</v>
      </c>
      <c r="L1651">
        <v>6.0070216302700601</v>
      </c>
      <c r="M1651">
        <v>5.8431850642754997</v>
      </c>
      <c r="N1651">
        <v>0</v>
      </c>
      <c r="O1651">
        <v>0</v>
      </c>
      <c r="P1651">
        <v>0</v>
      </c>
      <c r="Q1651">
        <v>0</v>
      </c>
      <c r="R1651">
        <v>0</v>
      </c>
      <c r="S1651">
        <v>0</v>
      </c>
      <c r="T1651">
        <v>100</v>
      </c>
      <c r="U1651">
        <v>69</v>
      </c>
      <c r="V1651">
        <v>233.06086316851699</v>
      </c>
      <c r="W1651">
        <v>195.951201188353</v>
      </c>
      <c r="X1651">
        <v>82.130014598163299</v>
      </c>
      <c r="Y1651">
        <v>273.20204082884197</v>
      </c>
      <c r="Z1651">
        <v>20.726708291699602</v>
      </c>
      <c r="AA1651" t="str">
        <f>IF(Table1[[#This Row],[MMSE]]&lt;10, "Severe", IF(AND(Table1[[#This Row],[MMSE]]&gt;10,Table1[[#This Row],[MMSE]]&lt;21),"Moderate",IF(AND(Table1[[#This Row],[MMSE]]&gt;=21,Table1[[#This Row],[MMSE]]&lt;25),"Mild","Normal")))</f>
        <v>Moderate</v>
      </c>
      <c r="AB1651">
        <v>9.1183155729901895</v>
      </c>
      <c r="AC1651">
        <v>0</v>
      </c>
      <c r="AD1651">
        <v>0</v>
      </c>
      <c r="AE1651">
        <v>8.2622189190675197</v>
      </c>
      <c r="AF1651">
        <v>0</v>
      </c>
      <c r="AG1651">
        <v>1</v>
      </c>
      <c r="AH1651">
        <v>0</v>
      </c>
      <c r="AI1651">
        <v>0</v>
      </c>
      <c r="AJ1651">
        <v>0</v>
      </c>
      <c r="AK1651">
        <v>0</v>
      </c>
      <c r="AL1651" t="s">
        <v>35</v>
      </c>
    </row>
    <row r="1652" spans="1:38" x14ac:dyDescent="0.2">
      <c r="A1652">
        <v>6401</v>
      </c>
      <c r="B1652">
        <v>66</v>
      </c>
      <c r="C1652" t="str">
        <f>QUOTIENT(Table1[[#This Row],[Age]],10)*10&amp;"-"&amp;(QUOTIENT(Table1[[#This Row],[Age]],10)*10)+9</f>
        <v>60-69</v>
      </c>
      <c r="D1652">
        <v>1</v>
      </c>
      <c r="E1652">
        <v>2</v>
      </c>
      <c r="F1652">
        <v>1</v>
      </c>
      <c r="G1652" s="3">
        <v>36.602101684661903</v>
      </c>
      <c r="H1652" s="3" t="str">
        <f>IF(Table1[[#This Row],[BMI]]&lt;18.5,"Underweight",IF(AND(Table1[[#This Row],[BMI]]&gt;=18.5,Table1[[#This Row],[BMI]]&lt;25),"Normal Weight",IF(AND(Table1[[#This Row],[BMI]]&gt;=25,Table1[[#This Row],[BMI]]&lt;30),"Overweight","Obesity")))</f>
        <v>Obesity</v>
      </c>
      <c r="I1652">
        <v>1</v>
      </c>
      <c r="J1652">
        <v>2.0401010603389498</v>
      </c>
      <c r="K1652">
        <v>8.3366180918438495</v>
      </c>
      <c r="L1652">
        <v>7.9314158882487398</v>
      </c>
      <c r="M1652">
        <v>6.2704396552324804</v>
      </c>
      <c r="N1652">
        <v>0</v>
      </c>
      <c r="O1652">
        <v>0</v>
      </c>
      <c r="P1652">
        <v>0</v>
      </c>
      <c r="Q1652">
        <v>0</v>
      </c>
      <c r="R1652">
        <v>0</v>
      </c>
      <c r="S1652">
        <v>0</v>
      </c>
      <c r="T1652">
        <v>128</v>
      </c>
      <c r="U1652">
        <v>99</v>
      </c>
      <c r="V1652">
        <v>251.33173281806299</v>
      </c>
      <c r="W1652">
        <v>152.82700322578299</v>
      </c>
      <c r="X1652">
        <v>49.752849561047199</v>
      </c>
      <c r="Y1652">
        <v>101.3655757061</v>
      </c>
      <c r="Z1652">
        <v>19.788489745838</v>
      </c>
      <c r="AA1652" t="str">
        <f>IF(Table1[[#This Row],[MMSE]]&lt;10, "Severe", IF(AND(Table1[[#This Row],[MMSE]]&gt;10,Table1[[#This Row],[MMSE]]&lt;21),"Moderate",IF(AND(Table1[[#This Row],[MMSE]]&gt;=21,Table1[[#This Row],[MMSE]]&lt;25),"Mild","Normal")))</f>
        <v>Moderate</v>
      </c>
      <c r="AB1652">
        <v>1.13271550015414</v>
      </c>
      <c r="AC1652">
        <v>1</v>
      </c>
      <c r="AD1652">
        <v>0</v>
      </c>
      <c r="AE1652">
        <v>1.4270067635063199</v>
      </c>
      <c r="AF1652">
        <v>0</v>
      </c>
      <c r="AG1652">
        <v>0</v>
      </c>
      <c r="AH1652">
        <v>0</v>
      </c>
      <c r="AI1652">
        <v>1</v>
      </c>
      <c r="AJ1652">
        <v>0</v>
      </c>
      <c r="AK1652">
        <v>1</v>
      </c>
      <c r="AL1652" t="s">
        <v>35</v>
      </c>
    </row>
    <row r="1653" spans="1:38" x14ac:dyDescent="0.2">
      <c r="A1653">
        <v>6402</v>
      </c>
      <c r="B1653">
        <v>61</v>
      </c>
      <c r="C1653" t="str">
        <f>QUOTIENT(Table1[[#This Row],[Age]],10)*10&amp;"-"&amp;(QUOTIENT(Table1[[#This Row],[Age]],10)*10)+9</f>
        <v>60-69</v>
      </c>
      <c r="D1653">
        <v>0</v>
      </c>
      <c r="E1653">
        <v>1</v>
      </c>
      <c r="F1653">
        <v>0</v>
      </c>
      <c r="G1653" s="3">
        <v>19.2771755023835</v>
      </c>
      <c r="H1653" s="3" t="str">
        <f>IF(Table1[[#This Row],[BMI]]&lt;18.5,"Underweight",IF(AND(Table1[[#This Row],[BMI]]&gt;=18.5,Table1[[#This Row],[BMI]]&lt;25),"Normal Weight",IF(AND(Table1[[#This Row],[BMI]]&gt;=25,Table1[[#This Row],[BMI]]&lt;30),"Overweight","Obesity")))</f>
        <v>Normal Weight</v>
      </c>
      <c r="I1653">
        <v>0</v>
      </c>
      <c r="J1653">
        <v>4.4812023656747</v>
      </c>
      <c r="K1653">
        <v>6.7127423919536904</v>
      </c>
      <c r="L1653">
        <v>7.1147151391284096</v>
      </c>
      <c r="M1653">
        <v>4.3308675090974997</v>
      </c>
      <c r="N1653">
        <v>0</v>
      </c>
      <c r="O1653">
        <v>0</v>
      </c>
      <c r="P1653">
        <v>1</v>
      </c>
      <c r="Q1653">
        <v>0</v>
      </c>
      <c r="R1653">
        <v>0</v>
      </c>
      <c r="S1653">
        <v>0</v>
      </c>
      <c r="T1653">
        <v>173</v>
      </c>
      <c r="U1653">
        <v>114</v>
      </c>
      <c r="V1653">
        <v>193.802521895322</v>
      </c>
      <c r="W1653">
        <v>122.643347320589</v>
      </c>
      <c r="X1653">
        <v>95.619903179463293</v>
      </c>
      <c r="Y1653">
        <v>83.559316471740303</v>
      </c>
      <c r="Z1653">
        <v>10.832395372154</v>
      </c>
      <c r="AA1653" t="str">
        <f>IF(Table1[[#This Row],[MMSE]]&lt;10, "Severe", IF(AND(Table1[[#This Row],[MMSE]]&gt;10,Table1[[#This Row],[MMSE]]&lt;21),"Moderate",IF(AND(Table1[[#This Row],[MMSE]]&gt;=21,Table1[[#This Row],[MMSE]]&lt;25),"Mild","Normal")))</f>
        <v>Moderate</v>
      </c>
      <c r="AB1653">
        <v>8.0347144594386393</v>
      </c>
      <c r="AC1653">
        <v>0</v>
      </c>
      <c r="AD1653">
        <v>0</v>
      </c>
      <c r="AE1653">
        <v>1.9695516974546901</v>
      </c>
      <c r="AF1653">
        <v>0</v>
      </c>
      <c r="AG1653">
        <v>0</v>
      </c>
      <c r="AH1653">
        <v>0</v>
      </c>
      <c r="AI1653">
        <v>0</v>
      </c>
      <c r="AJ1653">
        <v>0</v>
      </c>
      <c r="AK1653">
        <v>0</v>
      </c>
      <c r="AL1653" t="s">
        <v>35</v>
      </c>
    </row>
    <row r="1654" spans="1:38" x14ac:dyDescent="0.2">
      <c r="A1654">
        <v>6403</v>
      </c>
      <c r="B1654">
        <v>66</v>
      </c>
      <c r="C1654" t="str">
        <f>QUOTIENT(Table1[[#This Row],[Age]],10)*10&amp;"-"&amp;(QUOTIENT(Table1[[#This Row],[Age]],10)*10)+9</f>
        <v>60-69</v>
      </c>
      <c r="D1654">
        <v>1</v>
      </c>
      <c r="E1654">
        <v>0</v>
      </c>
      <c r="F1654">
        <v>1</v>
      </c>
      <c r="G1654" s="3">
        <v>22.1987480444303</v>
      </c>
      <c r="H1654" s="3" t="str">
        <f>IF(Table1[[#This Row],[BMI]]&lt;18.5,"Underweight",IF(AND(Table1[[#This Row],[BMI]]&gt;=18.5,Table1[[#This Row],[BMI]]&lt;25),"Normal Weight",IF(AND(Table1[[#This Row],[BMI]]&gt;=25,Table1[[#This Row],[BMI]]&lt;30),"Overweight","Obesity")))</f>
        <v>Normal Weight</v>
      </c>
      <c r="I1654">
        <v>0</v>
      </c>
      <c r="J1654">
        <v>3.6374182908988502</v>
      </c>
      <c r="K1654">
        <v>3.2860807543175099</v>
      </c>
      <c r="L1654">
        <v>6.7543901275776603</v>
      </c>
      <c r="M1654">
        <v>7.6554728544571899</v>
      </c>
      <c r="N1654">
        <v>0</v>
      </c>
      <c r="O1654">
        <v>0</v>
      </c>
      <c r="P1654">
        <v>0</v>
      </c>
      <c r="Q1654">
        <v>1</v>
      </c>
      <c r="R1654">
        <v>0</v>
      </c>
      <c r="S1654">
        <v>0</v>
      </c>
      <c r="T1654">
        <v>101</v>
      </c>
      <c r="U1654">
        <v>107</v>
      </c>
      <c r="V1654">
        <v>250.92266406894899</v>
      </c>
      <c r="W1654">
        <v>158.761644319531</v>
      </c>
      <c r="X1654">
        <v>89.318994760380406</v>
      </c>
      <c r="Y1654">
        <v>213.67246227024799</v>
      </c>
      <c r="Z1654">
        <v>17.957519456731699</v>
      </c>
      <c r="AA1654" t="str">
        <f>IF(Table1[[#This Row],[MMSE]]&lt;10, "Severe", IF(AND(Table1[[#This Row],[MMSE]]&gt;10,Table1[[#This Row],[MMSE]]&lt;21),"Moderate",IF(AND(Table1[[#This Row],[MMSE]]&gt;=21,Table1[[#This Row],[MMSE]]&lt;25),"Mild","Normal")))</f>
        <v>Moderate</v>
      </c>
      <c r="AB1654">
        <v>1.7587854376957199</v>
      </c>
      <c r="AC1654">
        <v>1</v>
      </c>
      <c r="AD1654">
        <v>0</v>
      </c>
      <c r="AE1654">
        <v>0.57386298665938895</v>
      </c>
      <c r="AF1654">
        <v>0</v>
      </c>
      <c r="AG1654">
        <v>0</v>
      </c>
      <c r="AH1654">
        <v>0</v>
      </c>
      <c r="AI1654">
        <v>0</v>
      </c>
      <c r="AJ1654">
        <v>1</v>
      </c>
      <c r="AK1654">
        <v>1</v>
      </c>
      <c r="AL1654" t="s">
        <v>35</v>
      </c>
    </row>
    <row r="1655" spans="1:38" x14ac:dyDescent="0.2">
      <c r="A1655">
        <v>6404</v>
      </c>
      <c r="B1655">
        <v>63</v>
      </c>
      <c r="C1655" t="str">
        <f>QUOTIENT(Table1[[#This Row],[Age]],10)*10&amp;"-"&amp;(QUOTIENT(Table1[[#This Row],[Age]],10)*10)+9</f>
        <v>60-69</v>
      </c>
      <c r="D1655">
        <v>1</v>
      </c>
      <c r="E1655">
        <v>1</v>
      </c>
      <c r="F1655">
        <v>2</v>
      </c>
      <c r="G1655" s="3">
        <v>20.966850705254998</v>
      </c>
      <c r="H1655" s="3" t="str">
        <f>IF(Table1[[#This Row],[BMI]]&lt;18.5,"Underweight",IF(AND(Table1[[#This Row],[BMI]]&gt;=18.5,Table1[[#This Row],[BMI]]&lt;25),"Normal Weight",IF(AND(Table1[[#This Row],[BMI]]&gt;=25,Table1[[#This Row],[BMI]]&lt;30),"Overweight","Obesity")))</f>
        <v>Normal Weight</v>
      </c>
      <c r="I1655">
        <v>1</v>
      </c>
      <c r="J1655">
        <v>19.584923304404899</v>
      </c>
      <c r="K1655">
        <v>6.0661868006280404</v>
      </c>
      <c r="L1655">
        <v>3.37832821413906</v>
      </c>
      <c r="M1655">
        <v>4.2462756980969303</v>
      </c>
      <c r="N1655">
        <v>0</v>
      </c>
      <c r="O1655">
        <v>0</v>
      </c>
      <c r="P1655">
        <v>1</v>
      </c>
      <c r="Q1655">
        <v>0</v>
      </c>
      <c r="R1655">
        <v>0</v>
      </c>
      <c r="S1655">
        <v>0</v>
      </c>
      <c r="T1655">
        <v>103</v>
      </c>
      <c r="U1655">
        <v>119</v>
      </c>
      <c r="V1655">
        <v>209.78415838078701</v>
      </c>
      <c r="W1655">
        <v>188.18137500775401</v>
      </c>
      <c r="X1655">
        <v>53.0707027487489</v>
      </c>
      <c r="Y1655">
        <v>305.42683833605997</v>
      </c>
      <c r="Z1655">
        <v>20.379189931672201</v>
      </c>
      <c r="AA1655" t="str">
        <f>IF(Table1[[#This Row],[MMSE]]&lt;10, "Severe", IF(AND(Table1[[#This Row],[MMSE]]&gt;10,Table1[[#This Row],[MMSE]]&lt;21),"Moderate",IF(AND(Table1[[#This Row],[MMSE]]&gt;=21,Table1[[#This Row],[MMSE]]&lt;25),"Mild","Normal")))</f>
        <v>Moderate</v>
      </c>
      <c r="AB1655">
        <v>3.0904516565413598</v>
      </c>
      <c r="AC1655">
        <v>0</v>
      </c>
      <c r="AD1655">
        <v>0</v>
      </c>
      <c r="AE1655">
        <v>7.2437206510124499</v>
      </c>
      <c r="AF1655">
        <v>0</v>
      </c>
      <c r="AG1655">
        <v>0</v>
      </c>
      <c r="AH1655">
        <v>0</v>
      </c>
      <c r="AI1655">
        <v>0</v>
      </c>
      <c r="AJ1655">
        <v>1</v>
      </c>
      <c r="AK1655">
        <v>0</v>
      </c>
      <c r="AL1655" t="s">
        <v>35</v>
      </c>
    </row>
    <row r="1656" spans="1:38" x14ac:dyDescent="0.2">
      <c r="A1656">
        <v>6405</v>
      </c>
      <c r="B1656">
        <v>79</v>
      </c>
      <c r="C1656" t="str">
        <f>QUOTIENT(Table1[[#This Row],[Age]],10)*10&amp;"-"&amp;(QUOTIENT(Table1[[#This Row],[Age]],10)*10)+9</f>
        <v>70-79</v>
      </c>
      <c r="D1656">
        <v>0</v>
      </c>
      <c r="E1656">
        <v>0</v>
      </c>
      <c r="F1656">
        <v>0</v>
      </c>
      <c r="G1656" s="3">
        <v>32.504569263346703</v>
      </c>
      <c r="H1656" s="3" t="str">
        <f>IF(Table1[[#This Row],[BMI]]&lt;18.5,"Underweight",IF(AND(Table1[[#This Row],[BMI]]&gt;=18.5,Table1[[#This Row],[BMI]]&lt;25),"Normal Weight",IF(AND(Table1[[#This Row],[BMI]]&gt;=25,Table1[[#This Row],[BMI]]&lt;30),"Overweight","Obesity")))</f>
        <v>Obesity</v>
      </c>
      <c r="I1656">
        <v>0</v>
      </c>
      <c r="J1656">
        <v>15.059938973925201</v>
      </c>
      <c r="K1656">
        <v>2.8618392991067001</v>
      </c>
      <c r="L1656">
        <v>7.8875003220808804</v>
      </c>
      <c r="M1656">
        <v>9.4899434377832197</v>
      </c>
      <c r="N1656">
        <v>0</v>
      </c>
      <c r="O1656">
        <v>0</v>
      </c>
      <c r="P1656">
        <v>0</v>
      </c>
      <c r="Q1656">
        <v>0</v>
      </c>
      <c r="R1656">
        <v>0</v>
      </c>
      <c r="S1656">
        <v>0</v>
      </c>
      <c r="T1656">
        <v>108</v>
      </c>
      <c r="U1656">
        <v>74</v>
      </c>
      <c r="V1656">
        <v>192.10736219434699</v>
      </c>
      <c r="W1656">
        <v>53.593490686247598</v>
      </c>
      <c r="X1656">
        <v>24.3215613795706</v>
      </c>
      <c r="Y1656">
        <v>315.31695197715601</v>
      </c>
      <c r="Z1656">
        <v>17.7632796397459</v>
      </c>
      <c r="AA1656" t="str">
        <f>IF(Table1[[#This Row],[MMSE]]&lt;10, "Severe", IF(AND(Table1[[#This Row],[MMSE]]&gt;10,Table1[[#This Row],[MMSE]]&lt;21),"Moderate",IF(AND(Table1[[#This Row],[MMSE]]&gt;=21,Table1[[#This Row],[MMSE]]&lt;25),"Mild","Normal")))</f>
        <v>Moderate</v>
      </c>
      <c r="AB1656">
        <v>5.5991217934967104</v>
      </c>
      <c r="AC1656">
        <v>1</v>
      </c>
      <c r="AD1656">
        <v>0</v>
      </c>
      <c r="AE1656">
        <v>0.39947492023562398</v>
      </c>
      <c r="AF1656">
        <v>0</v>
      </c>
      <c r="AG1656">
        <v>0</v>
      </c>
      <c r="AH1656">
        <v>0</v>
      </c>
      <c r="AI1656">
        <v>0</v>
      </c>
      <c r="AJ1656">
        <v>0</v>
      </c>
      <c r="AK1656">
        <v>1</v>
      </c>
      <c r="AL1656" t="s">
        <v>35</v>
      </c>
    </row>
    <row r="1657" spans="1:38" hidden="1" x14ac:dyDescent="0.2">
      <c r="A1657">
        <v>6406</v>
      </c>
      <c r="B1657">
        <v>90</v>
      </c>
      <c r="C1657" t="str">
        <f>QUOTIENT(Table1[[#This Row],[Age]],10)*10&amp;"-"&amp;(QUOTIENT(Table1[[#This Row],[Age]],10)*10)+9</f>
        <v>90-99</v>
      </c>
      <c r="D1657">
        <v>0</v>
      </c>
      <c r="E1657">
        <v>0</v>
      </c>
      <c r="F1657">
        <v>0</v>
      </c>
      <c r="G1657" s="3">
        <v>38.825047703921399</v>
      </c>
      <c r="H1657" s="3" t="str">
        <f>IF(Table1[[#This Row],[BMI]]&lt;18.5,"Underweight",IF(AND(Table1[[#This Row],[BMI]]&gt;=18.5,Table1[[#This Row],[BMI]]&lt;25),"Normal Weight",IF(AND(Table1[[#This Row],[BMI]]&gt;=25,Table1[[#This Row],[BMI]]&lt;30),"Overweight","Obesity")))</f>
        <v>Obesity</v>
      </c>
      <c r="I1657">
        <v>0</v>
      </c>
      <c r="J1657">
        <v>7.6099047317462096</v>
      </c>
      <c r="K1657">
        <v>1.97729863647447</v>
      </c>
      <c r="L1657">
        <v>1.7763823577473301</v>
      </c>
      <c r="M1657">
        <v>8.5568314931060794</v>
      </c>
      <c r="N1657">
        <v>1</v>
      </c>
      <c r="O1657">
        <v>0</v>
      </c>
      <c r="P1657">
        <v>0</v>
      </c>
      <c r="Q1657">
        <v>0</v>
      </c>
      <c r="R1657">
        <v>0</v>
      </c>
      <c r="S1657">
        <v>1</v>
      </c>
      <c r="T1657">
        <v>112</v>
      </c>
      <c r="U1657">
        <v>115</v>
      </c>
      <c r="V1657">
        <v>215.43671531232201</v>
      </c>
      <c r="W1657">
        <v>182.11711801049</v>
      </c>
      <c r="X1657">
        <v>57.085762758532503</v>
      </c>
      <c r="Y1657">
        <v>194.173499723145</v>
      </c>
      <c r="Z1657">
        <v>4.0862089221499396</v>
      </c>
      <c r="AA1657" t="str">
        <f>IF(Table1[[#This Row],[MMSE]]&lt;10, "Severe", IF(AND(Table1[[#This Row],[MMSE]]&gt;10,Table1[[#This Row],[MMSE]]&lt;21),"Moderate",IF(AND(Table1[[#This Row],[MMSE]]&gt;=21,Table1[[#This Row],[MMSE]]&lt;25),"Mild","Normal")))</f>
        <v>Severe</v>
      </c>
      <c r="AB1657">
        <v>6.5412122424630601</v>
      </c>
      <c r="AC1657">
        <v>0</v>
      </c>
      <c r="AD1657">
        <v>1</v>
      </c>
      <c r="AE1657">
        <v>5.8419254358390402</v>
      </c>
      <c r="AF1657">
        <v>0</v>
      </c>
      <c r="AG1657">
        <v>0</v>
      </c>
      <c r="AH1657">
        <v>0</v>
      </c>
      <c r="AI1657">
        <v>0</v>
      </c>
      <c r="AJ1657">
        <v>0</v>
      </c>
      <c r="AK1657">
        <v>0</v>
      </c>
      <c r="AL1657" t="s">
        <v>35</v>
      </c>
    </row>
    <row r="1658" spans="1:38" x14ac:dyDescent="0.2">
      <c r="A1658">
        <v>6407</v>
      </c>
      <c r="B1658">
        <v>80</v>
      </c>
      <c r="C1658" t="str">
        <f>QUOTIENT(Table1[[#This Row],[Age]],10)*10&amp;"-"&amp;(QUOTIENT(Table1[[#This Row],[Age]],10)*10)+9</f>
        <v>80-89</v>
      </c>
      <c r="D1658">
        <v>0</v>
      </c>
      <c r="E1658">
        <v>0</v>
      </c>
      <c r="F1658">
        <v>1</v>
      </c>
      <c r="G1658" s="3">
        <v>34.802944009482097</v>
      </c>
      <c r="H1658" s="3" t="str">
        <f>IF(Table1[[#This Row],[BMI]]&lt;18.5,"Underweight",IF(AND(Table1[[#This Row],[BMI]]&gt;=18.5,Table1[[#This Row],[BMI]]&lt;25),"Normal Weight",IF(AND(Table1[[#This Row],[BMI]]&gt;=25,Table1[[#This Row],[BMI]]&lt;30),"Overweight","Obesity")))</f>
        <v>Obesity</v>
      </c>
      <c r="I1658">
        <v>0</v>
      </c>
      <c r="J1658">
        <v>3.7816598280924199</v>
      </c>
      <c r="K1658">
        <v>5.8973724002462999</v>
      </c>
      <c r="L1658">
        <v>4.9517437377289504</v>
      </c>
      <c r="M1658">
        <v>4.34251173687188</v>
      </c>
      <c r="N1658">
        <v>1</v>
      </c>
      <c r="O1658">
        <v>0</v>
      </c>
      <c r="P1658">
        <v>0</v>
      </c>
      <c r="Q1658">
        <v>0</v>
      </c>
      <c r="R1658">
        <v>0</v>
      </c>
      <c r="S1658">
        <v>0</v>
      </c>
      <c r="T1658">
        <v>104</v>
      </c>
      <c r="U1658">
        <v>95</v>
      </c>
      <c r="V1658">
        <v>172.009106261189</v>
      </c>
      <c r="W1658">
        <v>143.70917549161399</v>
      </c>
      <c r="X1658">
        <v>66.400976652603106</v>
      </c>
      <c r="Y1658">
        <v>272.60652346523</v>
      </c>
      <c r="Z1658">
        <v>16.924274704746502</v>
      </c>
      <c r="AA1658" t="str">
        <f>IF(Table1[[#This Row],[MMSE]]&lt;10, "Severe", IF(AND(Table1[[#This Row],[MMSE]]&gt;10,Table1[[#This Row],[MMSE]]&lt;21),"Moderate",IF(AND(Table1[[#This Row],[MMSE]]&gt;=21,Table1[[#This Row],[MMSE]]&lt;25),"Mild","Normal")))</f>
        <v>Moderate</v>
      </c>
      <c r="AB1658">
        <v>0.98075656339030504</v>
      </c>
      <c r="AC1658">
        <v>1</v>
      </c>
      <c r="AD1658">
        <v>0</v>
      </c>
      <c r="AE1658">
        <v>5.1162125761053998</v>
      </c>
      <c r="AF1658">
        <v>0</v>
      </c>
      <c r="AG1658">
        <v>0</v>
      </c>
      <c r="AH1658">
        <v>0</v>
      </c>
      <c r="AI1658">
        <v>0</v>
      </c>
      <c r="AJ1658">
        <v>1</v>
      </c>
      <c r="AK1658">
        <v>1</v>
      </c>
      <c r="AL1658" t="s">
        <v>35</v>
      </c>
    </row>
    <row r="1659" spans="1:38" hidden="1" x14ac:dyDescent="0.2">
      <c r="A1659">
        <v>6408</v>
      </c>
      <c r="B1659">
        <v>67</v>
      </c>
      <c r="C1659" t="str">
        <f>QUOTIENT(Table1[[#This Row],[Age]],10)*10&amp;"-"&amp;(QUOTIENT(Table1[[#This Row],[Age]],10)*10)+9</f>
        <v>60-69</v>
      </c>
      <c r="D1659">
        <v>0</v>
      </c>
      <c r="E1659">
        <v>0</v>
      </c>
      <c r="F1659">
        <v>0</v>
      </c>
      <c r="G1659" s="3">
        <v>29.270476782836301</v>
      </c>
      <c r="H1659" s="3" t="str">
        <f>IF(Table1[[#This Row],[BMI]]&lt;18.5,"Underweight",IF(AND(Table1[[#This Row],[BMI]]&gt;=18.5,Table1[[#This Row],[BMI]]&lt;25),"Normal Weight",IF(AND(Table1[[#This Row],[BMI]]&gt;=25,Table1[[#This Row],[BMI]]&lt;30),"Overweight","Obesity")))</f>
        <v>Overweight</v>
      </c>
      <c r="I1659">
        <v>0</v>
      </c>
      <c r="J1659">
        <v>0.86008253062469897</v>
      </c>
      <c r="K1659">
        <v>0.50386990633735895</v>
      </c>
      <c r="L1659">
        <v>3.0360892129916901</v>
      </c>
      <c r="M1659">
        <v>6.8896458547290296</v>
      </c>
      <c r="N1659">
        <v>0</v>
      </c>
      <c r="O1659">
        <v>0</v>
      </c>
      <c r="P1659">
        <v>0</v>
      </c>
      <c r="Q1659">
        <v>0</v>
      </c>
      <c r="R1659">
        <v>0</v>
      </c>
      <c r="S1659">
        <v>1</v>
      </c>
      <c r="T1659">
        <v>139</v>
      </c>
      <c r="U1659">
        <v>72</v>
      </c>
      <c r="V1659">
        <v>293.27932911290702</v>
      </c>
      <c r="W1659">
        <v>182.62973579048699</v>
      </c>
      <c r="X1659">
        <v>89.797862480088497</v>
      </c>
      <c r="Y1659">
        <v>113.805405980545</v>
      </c>
      <c r="Z1659">
        <v>24.810314989803398</v>
      </c>
      <c r="AA1659" t="str">
        <f>IF(Table1[[#This Row],[MMSE]]&lt;10, "Severe", IF(AND(Table1[[#This Row],[MMSE]]&gt;10,Table1[[#This Row],[MMSE]]&lt;21),"Moderate",IF(AND(Table1[[#This Row],[MMSE]]&gt;=21,Table1[[#This Row],[MMSE]]&lt;25),"Mild","Normal")))</f>
        <v>Mild</v>
      </c>
      <c r="AB1659">
        <v>2.1822774860391001</v>
      </c>
      <c r="AC1659">
        <v>0</v>
      </c>
      <c r="AD1659">
        <v>0</v>
      </c>
      <c r="AE1659">
        <v>6.3787649829099902</v>
      </c>
      <c r="AF1659">
        <v>0</v>
      </c>
      <c r="AG1659">
        <v>0</v>
      </c>
      <c r="AH1659">
        <v>0</v>
      </c>
      <c r="AI1659">
        <v>0</v>
      </c>
      <c r="AJ1659">
        <v>1</v>
      </c>
      <c r="AK1659">
        <v>0</v>
      </c>
      <c r="AL1659" t="s">
        <v>35</v>
      </c>
    </row>
    <row r="1660" spans="1:38" hidden="1" x14ac:dyDescent="0.2">
      <c r="A1660">
        <v>6409</v>
      </c>
      <c r="B1660">
        <v>77</v>
      </c>
      <c r="C1660" t="str">
        <f>QUOTIENT(Table1[[#This Row],[Age]],10)*10&amp;"-"&amp;(QUOTIENT(Table1[[#This Row],[Age]],10)*10)+9</f>
        <v>70-79</v>
      </c>
      <c r="D1660">
        <v>0</v>
      </c>
      <c r="E1660">
        <v>1</v>
      </c>
      <c r="F1660">
        <v>1</v>
      </c>
      <c r="G1660" s="3">
        <v>32.183472051001601</v>
      </c>
      <c r="H1660" s="3" t="str">
        <f>IF(Table1[[#This Row],[BMI]]&lt;18.5,"Underweight",IF(AND(Table1[[#This Row],[BMI]]&gt;=18.5,Table1[[#This Row],[BMI]]&lt;25),"Normal Weight",IF(AND(Table1[[#This Row],[BMI]]&gt;=25,Table1[[#This Row],[BMI]]&lt;30),"Overweight","Obesity")))</f>
        <v>Obesity</v>
      </c>
      <c r="I1660">
        <v>0</v>
      </c>
      <c r="J1660">
        <v>3.8044502712128301</v>
      </c>
      <c r="K1660">
        <v>2.9205813816921702</v>
      </c>
      <c r="L1660">
        <v>8.6011885849601697</v>
      </c>
      <c r="M1660">
        <v>9.3085663284974398</v>
      </c>
      <c r="N1660">
        <v>0</v>
      </c>
      <c r="O1660">
        <v>0</v>
      </c>
      <c r="P1660">
        <v>0</v>
      </c>
      <c r="Q1660">
        <v>0</v>
      </c>
      <c r="R1660">
        <v>0</v>
      </c>
      <c r="S1660">
        <v>1</v>
      </c>
      <c r="T1660">
        <v>136</v>
      </c>
      <c r="U1660">
        <v>64</v>
      </c>
      <c r="V1660">
        <v>296.38480031124902</v>
      </c>
      <c r="W1660">
        <v>187.78527551352599</v>
      </c>
      <c r="X1660">
        <v>65.195331118721896</v>
      </c>
      <c r="Y1660">
        <v>193.45865030225301</v>
      </c>
      <c r="Z1660">
        <v>9.0114628482540198</v>
      </c>
      <c r="AA1660" t="str">
        <f>IF(Table1[[#This Row],[MMSE]]&lt;10, "Severe", IF(AND(Table1[[#This Row],[MMSE]]&gt;10,Table1[[#This Row],[MMSE]]&lt;21),"Moderate",IF(AND(Table1[[#This Row],[MMSE]]&gt;=21,Table1[[#This Row],[MMSE]]&lt;25),"Mild","Normal")))</f>
        <v>Severe</v>
      </c>
      <c r="AB1660">
        <v>5.7871781253488104</v>
      </c>
      <c r="AC1660">
        <v>0</v>
      </c>
      <c r="AD1660">
        <v>0</v>
      </c>
      <c r="AE1660">
        <v>0.239937803318575</v>
      </c>
      <c r="AF1660">
        <v>1</v>
      </c>
      <c r="AG1660">
        <v>0</v>
      </c>
      <c r="AH1660">
        <v>0</v>
      </c>
      <c r="AI1660">
        <v>0</v>
      </c>
      <c r="AJ1660">
        <v>1</v>
      </c>
      <c r="AK1660">
        <v>0</v>
      </c>
      <c r="AL1660" t="s">
        <v>35</v>
      </c>
    </row>
    <row r="1661" spans="1:38" hidden="1" x14ac:dyDescent="0.2">
      <c r="A1661">
        <v>6410</v>
      </c>
      <c r="B1661">
        <v>71</v>
      </c>
      <c r="C1661" t="str">
        <f>QUOTIENT(Table1[[#This Row],[Age]],10)*10&amp;"-"&amp;(QUOTIENT(Table1[[#This Row],[Age]],10)*10)+9</f>
        <v>70-79</v>
      </c>
      <c r="D1661">
        <v>0</v>
      </c>
      <c r="E1661">
        <v>0</v>
      </c>
      <c r="F1661">
        <v>1</v>
      </c>
      <c r="G1661" s="3">
        <v>19.355125562437401</v>
      </c>
      <c r="H1661" s="3" t="str">
        <f>IF(Table1[[#This Row],[BMI]]&lt;18.5,"Underweight",IF(AND(Table1[[#This Row],[BMI]]&gt;=18.5,Table1[[#This Row],[BMI]]&lt;25),"Normal Weight",IF(AND(Table1[[#This Row],[BMI]]&gt;=25,Table1[[#This Row],[BMI]]&lt;30),"Overweight","Obesity")))</f>
        <v>Normal Weight</v>
      </c>
      <c r="I1661">
        <v>0</v>
      </c>
      <c r="J1661">
        <v>4.3326771199885599</v>
      </c>
      <c r="K1661">
        <v>7.5975088073604997</v>
      </c>
      <c r="L1661">
        <v>3.9775491694829102</v>
      </c>
      <c r="M1661">
        <v>6.9068177544362799</v>
      </c>
      <c r="N1661">
        <v>0</v>
      </c>
      <c r="O1661">
        <v>0</v>
      </c>
      <c r="P1661">
        <v>0</v>
      </c>
      <c r="Q1661">
        <v>0</v>
      </c>
      <c r="R1661">
        <v>0</v>
      </c>
      <c r="S1661">
        <v>0</v>
      </c>
      <c r="T1661">
        <v>160</v>
      </c>
      <c r="U1661">
        <v>113</v>
      </c>
      <c r="V1661">
        <v>276.82617392361499</v>
      </c>
      <c r="W1661">
        <v>159.46519951058499</v>
      </c>
      <c r="X1661">
        <v>84.706194271927004</v>
      </c>
      <c r="Y1661">
        <v>163.09745954786999</v>
      </c>
      <c r="Z1661">
        <v>25.080050058749102</v>
      </c>
      <c r="AA1661" t="str">
        <f>IF(Table1[[#This Row],[MMSE]]&lt;10, "Severe", IF(AND(Table1[[#This Row],[MMSE]]&gt;10,Table1[[#This Row],[MMSE]]&lt;21),"Moderate",IF(AND(Table1[[#This Row],[MMSE]]&gt;=21,Table1[[#This Row],[MMSE]]&lt;25),"Mild","Normal")))</f>
        <v>Normal</v>
      </c>
      <c r="AB1661">
        <v>1.7971744899083699</v>
      </c>
      <c r="AC1661">
        <v>1</v>
      </c>
      <c r="AD1661">
        <v>0</v>
      </c>
      <c r="AE1661">
        <v>7.0175434821910097</v>
      </c>
      <c r="AF1661">
        <v>0</v>
      </c>
      <c r="AG1661">
        <v>0</v>
      </c>
      <c r="AH1661">
        <v>0</v>
      </c>
      <c r="AI1661">
        <v>1</v>
      </c>
      <c r="AJ1661">
        <v>0</v>
      </c>
      <c r="AK1661">
        <v>0</v>
      </c>
      <c r="AL1661" t="s">
        <v>35</v>
      </c>
    </row>
    <row r="1662" spans="1:38" hidden="1" x14ac:dyDescent="0.2">
      <c r="A1662">
        <v>6411</v>
      </c>
      <c r="B1662">
        <v>73</v>
      </c>
      <c r="C1662" t="str">
        <f>QUOTIENT(Table1[[#This Row],[Age]],10)*10&amp;"-"&amp;(QUOTIENT(Table1[[#This Row],[Age]],10)*10)+9</f>
        <v>70-79</v>
      </c>
      <c r="D1662">
        <v>0</v>
      </c>
      <c r="E1662">
        <v>0</v>
      </c>
      <c r="F1662">
        <v>3</v>
      </c>
      <c r="G1662" s="3">
        <v>34.854806149236602</v>
      </c>
      <c r="H1662" s="3" t="str">
        <f>IF(Table1[[#This Row],[BMI]]&lt;18.5,"Underweight",IF(AND(Table1[[#This Row],[BMI]]&gt;=18.5,Table1[[#This Row],[BMI]]&lt;25),"Normal Weight",IF(AND(Table1[[#This Row],[BMI]]&gt;=25,Table1[[#This Row],[BMI]]&lt;30),"Overweight","Obesity")))</f>
        <v>Obesity</v>
      </c>
      <c r="I1662">
        <v>0</v>
      </c>
      <c r="J1662">
        <v>0.85386441509835898</v>
      </c>
      <c r="K1662">
        <v>7.8050674935705198</v>
      </c>
      <c r="L1662">
        <v>3.0429849638542201</v>
      </c>
      <c r="M1662">
        <v>9.5569091015459193</v>
      </c>
      <c r="N1662">
        <v>0</v>
      </c>
      <c r="O1662">
        <v>0</v>
      </c>
      <c r="P1662">
        <v>1</v>
      </c>
      <c r="Q1662">
        <v>0</v>
      </c>
      <c r="R1662">
        <v>0</v>
      </c>
      <c r="S1662">
        <v>0</v>
      </c>
      <c r="T1662">
        <v>154</v>
      </c>
      <c r="U1662">
        <v>100</v>
      </c>
      <c r="V1662">
        <v>240.28092697183101</v>
      </c>
      <c r="W1662">
        <v>187.25611716027399</v>
      </c>
      <c r="X1662">
        <v>73.763613599022094</v>
      </c>
      <c r="Y1662">
        <v>129.844056535855</v>
      </c>
      <c r="Z1662">
        <v>5.9289663583755301</v>
      </c>
      <c r="AA1662" t="str">
        <f>IF(Table1[[#This Row],[MMSE]]&lt;10, "Severe", IF(AND(Table1[[#This Row],[MMSE]]&gt;10,Table1[[#This Row],[MMSE]]&lt;21),"Moderate",IF(AND(Table1[[#This Row],[MMSE]]&gt;=21,Table1[[#This Row],[MMSE]]&lt;25),"Mild","Normal")))</f>
        <v>Severe</v>
      </c>
      <c r="AB1662">
        <v>4.7665938794628602</v>
      </c>
      <c r="AC1662">
        <v>0</v>
      </c>
      <c r="AD1662">
        <v>0</v>
      </c>
      <c r="AE1662">
        <v>7.8302521775714897</v>
      </c>
      <c r="AF1662">
        <v>0</v>
      </c>
      <c r="AG1662">
        <v>0</v>
      </c>
      <c r="AH1662">
        <v>0</v>
      </c>
      <c r="AI1662">
        <v>0</v>
      </c>
      <c r="AJ1662">
        <v>0</v>
      </c>
      <c r="AK1662">
        <v>0</v>
      </c>
      <c r="AL1662" t="s">
        <v>35</v>
      </c>
    </row>
    <row r="1663" spans="1:38" hidden="1" x14ac:dyDescent="0.2">
      <c r="A1663">
        <v>6412</v>
      </c>
      <c r="B1663">
        <v>77</v>
      </c>
      <c r="C1663" t="str">
        <f>QUOTIENT(Table1[[#This Row],[Age]],10)*10&amp;"-"&amp;(QUOTIENT(Table1[[#This Row],[Age]],10)*10)+9</f>
        <v>70-79</v>
      </c>
      <c r="D1663">
        <v>0</v>
      </c>
      <c r="E1663">
        <v>0</v>
      </c>
      <c r="F1663">
        <v>3</v>
      </c>
      <c r="G1663" s="3">
        <v>15.2291708315057</v>
      </c>
      <c r="H1663" s="3" t="str">
        <f>IF(Table1[[#This Row],[BMI]]&lt;18.5,"Underweight",IF(AND(Table1[[#This Row],[BMI]]&gt;=18.5,Table1[[#This Row],[BMI]]&lt;25),"Normal Weight",IF(AND(Table1[[#This Row],[BMI]]&gt;=25,Table1[[#This Row],[BMI]]&lt;30),"Overweight","Obesity")))</f>
        <v>Underweight</v>
      </c>
      <c r="I1663">
        <v>0</v>
      </c>
      <c r="J1663">
        <v>13.135910052741</v>
      </c>
      <c r="K1663">
        <v>9.2143869406588106</v>
      </c>
      <c r="L1663">
        <v>7.0666687441479201</v>
      </c>
      <c r="M1663">
        <v>9.9562518236282198</v>
      </c>
      <c r="N1663">
        <v>0</v>
      </c>
      <c r="O1663">
        <v>0</v>
      </c>
      <c r="P1663">
        <v>0</v>
      </c>
      <c r="Q1663">
        <v>0</v>
      </c>
      <c r="R1663">
        <v>0</v>
      </c>
      <c r="S1663">
        <v>0</v>
      </c>
      <c r="T1663">
        <v>151</v>
      </c>
      <c r="U1663">
        <v>115</v>
      </c>
      <c r="V1663">
        <v>171.79836624261901</v>
      </c>
      <c r="W1663">
        <v>143.958477516785</v>
      </c>
      <c r="X1663">
        <v>49.593888276477699</v>
      </c>
      <c r="Y1663">
        <v>204.81562077677299</v>
      </c>
      <c r="Z1663">
        <v>22.096496144696399</v>
      </c>
      <c r="AA1663" t="str">
        <f>IF(Table1[[#This Row],[MMSE]]&lt;10, "Severe", IF(AND(Table1[[#This Row],[MMSE]]&gt;10,Table1[[#This Row],[MMSE]]&lt;21),"Moderate",IF(AND(Table1[[#This Row],[MMSE]]&gt;=21,Table1[[#This Row],[MMSE]]&lt;25),"Mild","Normal")))</f>
        <v>Mild</v>
      </c>
      <c r="AB1663">
        <v>0.25513990827781002</v>
      </c>
      <c r="AC1663">
        <v>0</v>
      </c>
      <c r="AD1663">
        <v>0</v>
      </c>
      <c r="AE1663">
        <v>7.11558833736688</v>
      </c>
      <c r="AF1663">
        <v>0</v>
      </c>
      <c r="AG1663">
        <v>1</v>
      </c>
      <c r="AH1663">
        <v>0</v>
      </c>
      <c r="AI1663">
        <v>0</v>
      </c>
      <c r="AJ1663">
        <v>0</v>
      </c>
      <c r="AK1663">
        <v>0</v>
      </c>
      <c r="AL1663" t="s">
        <v>35</v>
      </c>
    </row>
    <row r="1664" spans="1:38" hidden="1" x14ac:dyDescent="0.2">
      <c r="A1664">
        <v>6413</v>
      </c>
      <c r="B1664">
        <v>68</v>
      </c>
      <c r="C1664" t="str">
        <f>QUOTIENT(Table1[[#This Row],[Age]],10)*10&amp;"-"&amp;(QUOTIENT(Table1[[#This Row],[Age]],10)*10)+9</f>
        <v>60-69</v>
      </c>
      <c r="D1664">
        <v>0</v>
      </c>
      <c r="E1664">
        <v>3</v>
      </c>
      <c r="F1664">
        <v>1</v>
      </c>
      <c r="G1664" s="3">
        <v>15.646247298212201</v>
      </c>
      <c r="H1664" s="3" t="str">
        <f>IF(Table1[[#This Row],[BMI]]&lt;18.5,"Underweight",IF(AND(Table1[[#This Row],[BMI]]&gt;=18.5,Table1[[#This Row],[BMI]]&lt;25),"Normal Weight",IF(AND(Table1[[#This Row],[BMI]]&gt;=25,Table1[[#This Row],[BMI]]&lt;30),"Overweight","Obesity")))</f>
        <v>Underweight</v>
      </c>
      <c r="I1664">
        <v>1</v>
      </c>
      <c r="J1664">
        <v>7.9565333185757598</v>
      </c>
      <c r="K1664">
        <v>8.3811495802486995</v>
      </c>
      <c r="L1664">
        <v>2.0938528244313299</v>
      </c>
      <c r="M1664">
        <v>5.4267632308535703</v>
      </c>
      <c r="N1664">
        <v>0</v>
      </c>
      <c r="O1664">
        <v>0</v>
      </c>
      <c r="P1664">
        <v>0</v>
      </c>
      <c r="Q1664">
        <v>1</v>
      </c>
      <c r="R1664">
        <v>0</v>
      </c>
      <c r="S1664">
        <v>0</v>
      </c>
      <c r="T1664">
        <v>173</v>
      </c>
      <c r="U1664">
        <v>82</v>
      </c>
      <c r="V1664">
        <v>226.00085378693001</v>
      </c>
      <c r="W1664">
        <v>92.748585129113906</v>
      </c>
      <c r="X1664">
        <v>41.060420971474301</v>
      </c>
      <c r="Y1664">
        <v>196.29641172407699</v>
      </c>
      <c r="Z1664">
        <v>25.721035639032301</v>
      </c>
      <c r="AA1664" t="str">
        <f>IF(Table1[[#This Row],[MMSE]]&lt;10, "Severe", IF(AND(Table1[[#This Row],[MMSE]]&gt;10,Table1[[#This Row],[MMSE]]&lt;21),"Moderate",IF(AND(Table1[[#This Row],[MMSE]]&gt;=21,Table1[[#This Row],[MMSE]]&lt;25),"Mild","Normal")))</f>
        <v>Normal</v>
      </c>
      <c r="AB1664">
        <v>4.4862116493763704</v>
      </c>
      <c r="AC1664">
        <v>0</v>
      </c>
      <c r="AD1664">
        <v>0</v>
      </c>
      <c r="AE1664">
        <v>1.6542149150030001</v>
      </c>
      <c r="AF1664">
        <v>0</v>
      </c>
      <c r="AG1664">
        <v>1</v>
      </c>
      <c r="AH1664">
        <v>0</v>
      </c>
      <c r="AI1664">
        <v>0</v>
      </c>
      <c r="AJ1664">
        <v>0</v>
      </c>
      <c r="AK1664">
        <v>0</v>
      </c>
      <c r="AL1664" t="s">
        <v>35</v>
      </c>
    </row>
    <row r="1665" spans="1:38" hidden="1" x14ac:dyDescent="0.2">
      <c r="A1665">
        <v>6414</v>
      </c>
      <c r="B1665">
        <v>78</v>
      </c>
      <c r="C1665" t="str">
        <f>QUOTIENT(Table1[[#This Row],[Age]],10)*10&amp;"-"&amp;(QUOTIENT(Table1[[#This Row],[Age]],10)*10)+9</f>
        <v>70-79</v>
      </c>
      <c r="D1665">
        <v>1</v>
      </c>
      <c r="E1665">
        <v>1</v>
      </c>
      <c r="F1665">
        <v>1</v>
      </c>
      <c r="G1665" s="3">
        <v>35.6432898523353</v>
      </c>
      <c r="H1665" s="3" t="str">
        <f>IF(Table1[[#This Row],[BMI]]&lt;18.5,"Underweight",IF(AND(Table1[[#This Row],[BMI]]&gt;=18.5,Table1[[#This Row],[BMI]]&lt;25),"Normal Weight",IF(AND(Table1[[#This Row],[BMI]]&gt;=25,Table1[[#This Row],[BMI]]&lt;30),"Overweight","Obesity")))</f>
        <v>Obesity</v>
      </c>
      <c r="I1665">
        <v>1</v>
      </c>
      <c r="J1665">
        <v>13.246407325113401</v>
      </c>
      <c r="K1665">
        <v>3.21968266524097</v>
      </c>
      <c r="L1665">
        <v>4.3171868853768904</v>
      </c>
      <c r="M1665">
        <v>5.64132570147195</v>
      </c>
      <c r="N1665">
        <v>0</v>
      </c>
      <c r="O1665">
        <v>0</v>
      </c>
      <c r="P1665">
        <v>0</v>
      </c>
      <c r="Q1665">
        <v>1</v>
      </c>
      <c r="R1665">
        <v>0</v>
      </c>
      <c r="S1665">
        <v>0</v>
      </c>
      <c r="T1665">
        <v>106</v>
      </c>
      <c r="U1665">
        <v>69</v>
      </c>
      <c r="V1665">
        <v>278.047376013232</v>
      </c>
      <c r="W1665">
        <v>64.439594233622103</v>
      </c>
      <c r="X1665">
        <v>37.255157004870298</v>
      </c>
      <c r="Y1665">
        <v>284.13501826201099</v>
      </c>
      <c r="Z1665">
        <v>25.818024209625001</v>
      </c>
      <c r="AA1665" t="str">
        <f>IF(Table1[[#This Row],[MMSE]]&lt;10, "Severe", IF(AND(Table1[[#This Row],[MMSE]]&gt;10,Table1[[#This Row],[MMSE]]&lt;21),"Moderate",IF(AND(Table1[[#This Row],[MMSE]]&gt;=21,Table1[[#This Row],[MMSE]]&lt;25),"Mild","Normal")))</f>
        <v>Normal</v>
      </c>
      <c r="AB1665">
        <v>5.9440112306260096</v>
      </c>
      <c r="AC1665">
        <v>0</v>
      </c>
      <c r="AD1665">
        <v>0</v>
      </c>
      <c r="AE1665">
        <v>8.7333240438842594</v>
      </c>
      <c r="AF1665">
        <v>1</v>
      </c>
      <c r="AG1665">
        <v>0</v>
      </c>
      <c r="AH1665">
        <v>0</v>
      </c>
      <c r="AI1665">
        <v>0</v>
      </c>
      <c r="AJ1665">
        <v>0</v>
      </c>
      <c r="AK1665">
        <v>0</v>
      </c>
      <c r="AL1665" t="s">
        <v>35</v>
      </c>
    </row>
    <row r="1666" spans="1:38" hidden="1" x14ac:dyDescent="0.2">
      <c r="A1666">
        <v>6415</v>
      </c>
      <c r="B1666">
        <v>71</v>
      </c>
      <c r="C1666" t="str">
        <f>QUOTIENT(Table1[[#This Row],[Age]],10)*10&amp;"-"&amp;(QUOTIENT(Table1[[#This Row],[Age]],10)*10)+9</f>
        <v>70-79</v>
      </c>
      <c r="D1666">
        <v>1</v>
      </c>
      <c r="E1666">
        <v>1</v>
      </c>
      <c r="F1666">
        <v>1</v>
      </c>
      <c r="G1666" s="3">
        <v>22.935001025847999</v>
      </c>
      <c r="H1666" s="3" t="str">
        <f>IF(Table1[[#This Row],[BMI]]&lt;18.5,"Underweight",IF(AND(Table1[[#This Row],[BMI]]&gt;=18.5,Table1[[#This Row],[BMI]]&lt;25),"Normal Weight",IF(AND(Table1[[#This Row],[BMI]]&gt;=25,Table1[[#This Row],[BMI]]&lt;30),"Overweight","Obesity")))</f>
        <v>Normal Weight</v>
      </c>
      <c r="I1666">
        <v>0</v>
      </c>
      <c r="J1666">
        <v>7.88569564884643</v>
      </c>
      <c r="K1666">
        <v>3.8443467706174101</v>
      </c>
      <c r="L1666">
        <v>1.7978455181008399</v>
      </c>
      <c r="M1666">
        <v>9.3841406333462007</v>
      </c>
      <c r="N1666">
        <v>0</v>
      </c>
      <c r="O1666">
        <v>0</v>
      </c>
      <c r="P1666">
        <v>0</v>
      </c>
      <c r="Q1666">
        <v>0</v>
      </c>
      <c r="R1666">
        <v>0</v>
      </c>
      <c r="S1666">
        <v>0</v>
      </c>
      <c r="T1666">
        <v>125</v>
      </c>
      <c r="U1666">
        <v>118</v>
      </c>
      <c r="V1666">
        <v>176.61150047922999</v>
      </c>
      <c r="W1666">
        <v>134.438600383764</v>
      </c>
      <c r="X1666">
        <v>41.567583673002702</v>
      </c>
      <c r="Y1666">
        <v>226.10299820591899</v>
      </c>
      <c r="Z1666">
        <v>9.3713761315113597</v>
      </c>
      <c r="AA1666" t="str">
        <f>IF(Table1[[#This Row],[MMSE]]&lt;10, "Severe", IF(AND(Table1[[#This Row],[MMSE]]&gt;10,Table1[[#This Row],[MMSE]]&lt;21),"Moderate",IF(AND(Table1[[#This Row],[MMSE]]&gt;=21,Table1[[#This Row],[MMSE]]&lt;25),"Mild","Normal")))</f>
        <v>Severe</v>
      </c>
      <c r="AB1666">
        <v>9.6277726406482493</v>
      </c>
      <c r="AC1666">
        <v>1</v>
      </c>
      <c r="AD1666">
        <v>0</v>
      </c>
      <c r="AE1666">
        <v>8.0582274837818293</v>
      </c>
      <c r="AF1666">
        <v>0</v>
      </c>
      <c r="AG1666">
        <v>0</v>
      </c>
      <c r="AH1666">
        <v>0</v>
      </c>
      <c r="AI1666">
        <v>0</v>
      </c>
      <c r="AJ1666">
        <v>0</v>
      </c>
      <c r="AK1666">
        <v>0</v>
      </c>
      <c r="AL1666" t="s">
        <v>35</v>
      </c>
    </row>
    <row r="1667" spans="1:38" hidden="1" x14ac:dyDescent="0.2">
      <c r="A1667">
        <v>6416</v>
      </c>
      <c r="B1667">
        <v>63</v>
      </c>
      <c r="C1667" t="str">
        <f>QUOTIENT(Table1[[#This Row],[Age]],10)*10&amp;"-"&amp;(QUOTIENT(Table1[[#This Row],[Age]],10)*10)+9</f>
        <v>60-69</v>
      </c>
      <c r="D1667">
        <v>0</v>
      </c>
      <c r="E1667">
        <v>0</v>
      </c>
      <c r="F1667">
        <v>3</v>
      </c>
      <c r="G1667" s="3">
        <v>39.964860741122202</v>
      </c>
      <c r="H1667" s="3" t="str">
        <f>IF(Table1[[#This Row],[BMI]]&lt;18.5,"Underweight",IF(AND(Table1[[#This Row],[BMI]]&gt;=18.5,Table1[[#This Row],[BMI]]&lt;25),"Normal Weight",IF(AND(Table1[[#This Row],[BMI]]&gt;=25,Table1[[#This Row],[BMI]]&lt;30),"Overweight","Obesity")))</f>
        <v>Obesity</v>
      </c>
      <c r="I1667">
        <v>0</v>
      </c>
      <c r="J1667">
        <v>13.588099853829799</v>
      </c>
      <c r="K1667">
        <v>3.2419170154110999</v>
      </c>
      <c r="L1667">
        <v>3.5252950686592799</v>
      </c>
      <c r="M1667">
        <v>5.0642517596879202</v>
      </c>
      <c r="N1667">
        <v>1</v>
      </c>
      <c r="O1667">
        <v>1</v>
      </c>
      <c r="P1667">
        <v>0</v>
      </c>
      <c r="Q1667">
        <v>0</v>
      </c>
      <c r="R1667">
        <v>0</v>
      </c>
      <c r="S1667">
        <v>0</v>
      </c>
      <c r="T1667">
        <v>133</v>
      </c>
      <c r="U1667">
        <v>68</v>
      </c>
      <c r="V1667">
        <v>157.69524376574401</v>
      </c>
      <c r="W1667">
        <v>195.64188088282799</v>
      </c>
      <c r="X1667">
        <v>42.986573035129901</v>
      </c>
      <c r="Y1667">
        <v>115.940186655812</v>
      </c>
      <c r="Z1667">
        <v>28.854515953349001</v>
      </c>
      <c r="AA1667" t="str">
        <f>IF(Table1[[#This Row],[MMSE]]&lt;10, "Severe", IF(AND(Table1[[#This Row],[MMSE]]&gt;10,Table1[[#This Row],[MMSE]]&lt;21),"Moderate",IF(AND(Table1[[#This Row],[MMSE]]&gt;=21,Table1[[#This Row],[MMSE]]&lt;25),"Mild","Normal")))</f>
        <v>Normal</v>
      </c>
      <c r="AB1667">
        <v>9.0895898370324496E-2</v>
      </c>
      <c r="AC1667">
        <v>0</v>
      </c>
      <c r="AD1667">
        <v>0</v>
      </c>
      <c r="AE1667">
        <v>9.1416286055772407</v>
      </c>
      <c r="AF1667">
        <v>0</v>
      </c>
      <c r="AG1667">
        <v>0</v>
      </c>
      <c r="AH1667">
        <v>0</v>
      </c>
      <c r="AI1667">
        <v>0</v>
      </c>
      <c r="AJ1667">
        <v>0</v>
      </c>
      <c r="AK1667">
        <v>0</v>
      </c>
      <c r="AL1667" t="s">
        <v>35</v>
      </c>
    </row>
    <row r="1668" spans="1:38" hidden="1" x14ac:dyDescent="0.2">
      <c r="A1668">
        <v>6417</v>
      </c>
      <c r="B1668">
        <v>63</v>
      </c>
      <c r="C1668" t="str">
        <f>QUOTIENT(Table1[[#This Row],[Age]],10)*10&amp;"-"&amp;(QUOTIENT(Table1[[#This Row],[Age]],10)*10)+9</f>
        <v>60-69</v>
      </c>
      <c r="D1668">
        <v>1</v>
      </c>
      <c r="E1668">
        <v>0</v>
      </c>
      <c r="F1668">
        <v>3</v>
      </c>
      <c r="G1668" s="3">
        <v>26.411808579246699</v>
      </c>
      <c r="H1668" s="3" t="str">
        <f>IF(Table1[[#This Row],[BMI]]&lt;18.5,"Underweight",IF(AND(Table1[[#This Row],[BMI]]&gt;=18.5,Table1[[#This Row],[BMI]]&lt;25),"Normal Weight",IF(AND(Table1[[#This Row],[BMI]]&gt;=25,Table1[[#This Row],[BMI]]&lt;30),"Overweight","Obesity")))</f>
        <v>Overweight</v>
      </c>
      <c r="I1668">
        <v>0</v>
      </c>
      <c r="J1668">
        <v>8.2256461722817402</v>
      </c>
      <c r="K1668">
        <v>5.8768800778738797</v>
      </c>
      <c r="L1668">
        <v>0.28037605952361799</v>
      </c>
      <c r="M1668">
        <v>9.32620399108235</v>
      </c>
      <c r="N1668">
        <v>0</v>
      </c>
      <c r="O1668">
        <v>0</v>
      </c>
      <c r="P1668">
        <v>1</v>
      </c>
      <c r="Q1668">
        <v>0</v>
      </c>
      <c r="R1668">
        <v>0</v>
      </c>
      <c r="S1668">
        <v>0</v>
      </c>
      <c r="T1668">
        <v>108</v>
      </c>
      <c r="U1668">
        <v>113</v>
      </c>
      <c r="V1668">
        <v>292.23414426037903</v>
      </c>
      <c r="W1668">
        <v>165.40618166467701</v>
      </c>
      <c r="X1668">
        <v>45.863042364493303</v>
      </c>
      <c r="Y1668">
        <v>393.73752157861998</v>
      </c>
      <c r="Z1668">
        <v>24.3583185394669</v>
      </c>
      <c r="AA1668" t="str">
        <f>IF(Table1[[#This Row],[MMSE]]&lt;10, "Severe", IF(AND(Table1[[#This Row],[MMSE]]&gt;10,Table1[[#This Row],[MMSE]]&lt;21),"Moderate",IF(AND(Table1[[#This Row],[MMSE]]&gt;=21,Table1[[#This Row],[MMSE]]&lt;25),"Mild","Normal")))</f>
        <v>Mild</v>
      </c>
      <c r="AB1668">
        <v>2.13562484308838</v>
      </c>
      <c r="AC1668">
        <v>1</v>
      </c>
      <c r="AD1668">
        <v>0</v>
      </c>
      <c r="AE1668">
        <v>5.3262610313333898</v>
      </c>
      <c r="AF1668">
        <v>1</v>
      </c>
      <c r="AG1668">
        <v>0</v>
      </c>
      <c r="AH1668">
        <v>0</v>
      </c>
      <c r="AI1668">
        <v>0</v>
      </c>
      <c r="AJ1668">
        <v>0</v>
      </c>
      <c r="AK1668">
        <v>0</v>
      </c>
      <c r="AL1668" t="s">
        <v>35</v>
      </c>
    </row>
    <row r="1669" spans="1:38" hidden="1" x14ac:dyDescent="0.2">
      <c r="A1669">
        <v>6418</v>
      </c>
      <c r="B1669">
        <v>67</v>
      </c>
      <c r="C1669" t="str">
        <f>QUOTIENT(Table1[[#This Row],[Age]],10)*10&amp;"-"&amp;(QUOTIENT(Table1[[#This Row],[Age]],10)*10)+9</f>
        <v>60-69</v>
      </c>
      <c r="D1669">
        <v>1</v>
      </c>
      <c r="E1669">
        <v>0</v>
      </c>
      <c r="F1669">
        <v>1</v>
      </c>
      <c r="G1669" s="3">
        <v>29.337619184643401</v>
      </c>
      <c r="H1669" s="3" t="str">
        <f>IF(Table1[[#This Row],[BMI]]&lt;18.5,"Underweight",IF(AND(Table1[[#This Row],[BMI]]&gt;=18.5,Table1[[#This Row],[BMI]]&lt;25),"Normal Weight",IF(AND(Table1[[#This Row],[BMI]]&gt;=25,Table1[[#This Row],[BMI]]&lt;30),"Overweight","Obesity")))</f>
        <v>Overweight</v>
      </c>
      <c r="I1669">
        <v>0</v>
      </c>
      <c r="J1669">
        <v>8.0463381245865495</v>
      </c>
      <c r="K1669">
        <v>4.1795671063442104</v>
      </c>
      <c r="L1669">
        <v>0.62465079801952905</v>
      </c>
      <c r="M1669">
        <v>5.6423389002608904</v>
      </c>
      <c r="N1669">
        <v>1</v>
      </c>
      <c r="O1669">
        <v>0</v>
      </c>
      <c r="P1669">
        <v>1</v>
      </c>
      <c r="Q1669">
        <v>0</v>
      </c>
      <c r="R1669">
        <v>0</v>
      </c>
      <c r="S1669">
        <v>0</v>
      </c>
      <c r="T1669">
        <v>172</v>
      </c>
      <c r="U1669">
        <v>64</v>
      </c>
      <c r="V1669">
        <v>267.85957073943302</v>
      </c>
      <c r="W1669">
        <v>165.988832973808</v>
      </c>
      <c r="X1669">
        <v>52.854520386638796</v>
      </c>
      <c r="Y1669">
        <v>169.455872049996</v>
      </c>
      <c r="Z1669">
        <v>3.11737634548839</v>
      </c>
      <c r="AA1669" t="str">
        <f>IF(Table1[[#This Row],[MMSE]]&lt;10, "Severe", IF(AND(Table1[[#This Row],[MMSE]]&gt;10,Table1[[#This Row],[MMSE]]&lt;21),"Moderate",IF(AND(Table1[[#This Row],[MMSE]]&gt;=21,Table1[[#This Row],[MMSE]]&lt;25),"Mild","Normal")))</f>
        <v>Severe</v>
      </c>
      <c r="AB1669">
        <v>6.2864798671861699</v>
      </c>
      <c r="AC1669">
        <v>0</v>
      </c>
      <c r="AD1669">
        <v>0</v>
      </c>
      <c r="AE1669">
        <v>8.2929644267808609</v>
      </c>
      <c r="AF1669">
        <v>0</v>
      </c>
      <c r="AG1669">
        <v>0</v>
      </c>
      <c r="AH1669">
        <v>0</v>
      </c>
      <c r="AI1669">
        <v>0</v>
      </c>
      <c r="AJ1669">
        <v>1</v>
      </c>
      <c r="AK1669">
        <v>0</v>
      </c>
      <c r="AL1669" t="s">
        <v>35</v>
      </c>
    </row>
    <row r="1670" spans="1:38" hidden="1" x14ac:dyDescent="0.2">
      <c r="A1670">
        <v>6419</v>
      </c>
      <c r="B1670">
        <v>64</v>
      </c>
      <c r="C1670" t="str">
        <f>QUOTIENT(Table1[[#This Row],[Age]],10)*10&amp;"-"&amp;(QUOTIENT(Table1[[#This Row],[Age]],10)*10)+9</f>
        <v>60-69</v>
      </c>
      <c r="D1670">
        <v>0</v>
      </c>
      <c r="E1670">
        <v>0</v>
      </c>
      <c r="F1670">
        <v>1</v>
      </c>
      <c r="G1670" s="3">
        <v>15.574010402267</v>
      </c>
      <c r="H1670" s="3" t="str">
        <f>IF(Table1[[#This Row],[BMI]]&lt;18.5,"Underweight",IF(AND(Table1[[#This Row],[BMI]]&gt;=18.5,Table1[[#This Row],[BMI]]&lt;25),"Normal Weight",IF(AND(Table1[[#This Row],[BMI]]&gt;=25,Table1[[#This Row],[BMI]]&lt;30),"Overweight","Obesity")))</f>
        <v>Underweight</v>
      </c>
      <c r="I1670">
        <v>1</v>
      </c>
      <c r="J1670">
        <v>13.2751821714704</v>
      </c>
      <c r="K1670">
        <v>6.6957734846754704</v>
      </c>
      <c r="L1670">
        <v>7.2408016311696599</v>
      </c>
      <c r="M1670">
        <v>8.3920620960279209</v>
      </c>
      <c r="N1670">
        <v>0</v>
      </c>
      <c r="O1670">
        <v>0</v>
      </c>
      <c r="P1670">
        <v>0</v>
      </c>
      <c r="Q1670">
        <v>1</v>
      </c>
      <c r="R1670">
        <v>0</v>
      </c>
      <c r="S1670">
        <v>0</v>
      </c>
      <c r="T1670">
        <v>137</v>
      </c>
      <c r="U1670">
        <v>109</v>
      </c>
      <c r="V1670">
        <v>239.033979107486</v>
      </c>
      <c r="W1670">
        <v>99.735324968864205</v>
      </c>
      <c r="X1670">
        <v>40.562961219074602</v>
      </c>
      <c r="Y1670">
        <v>117.04687340258</v>
      </c>
      <c r="Z1670">
        <v>4.7254573123312396</v>
      </c>
      <c r="AA1670" t="str">
        <f>IF(Table1[[#This Row],[MMSE]]&lt;10, "Severe", IF(AND(Table1[[#This Row],[MMSE]]&gt;10,Table1[[#This Row],[MMSE]]&lt;21),"Moderate",IF(AND(Table1[[#This Row],[MMSE]]&gt;=21,Table1[[#This Row],[MMSE]]&lt;25),"Mild","Normal")))</f>
        <v>Severe</v>
      </c>
      <c r="AB1670">
        <v>3.0040963309218101</v>
      </c>
      <c r="AC1670">
        <v>0</v>
      </c>
      <c r="AD1670">
        <v>0</v>
      </c>
      <c r="AE1670">
        <v>5.1284971088003299</v>
      </c>
      <c r="AF1670">
        <v>0</v>
      </c>
      <c r="AG1670">
        <v>0</v>
      </c>
      <c r="AH1670">
        <v>0</v>
      </c>
      <c r="AI1670">
        <v>1</v>
      </c>
      <c r="AJ1670">
        <v>0</v>
      </c>
      <c r="AK1670">
        <v>0</v>
      </c>
      <c r="AL1670" t="s">
        <v>35</v>
      </c>
    </row>
    <row r="1671" spans="1:38" x14ac:dyDescent="0.2">
      <c r="A1671">
        <v>6420</v>
      </c>
      <c r="B1671">
        <v>62</v>
      </c>
      <c r="C1671" t="str">
        <f>QUOTIENT(Table1[[#This Row],[Age]],10)*10&amp;"-"&amp;(QUOTIENT(Table1[[#This Row],[Age]],10)*10)+9</f>
        <v>60-69</v>
      </c>
      <c r="D1671">
        <v>0</v>
      </c>
      <c r="E1671">
        <v>0</v>
      </c>
      <c r="F1671">
        <v>2</v>
      </c>
      <c r="G1671" s="3">
        <v>23.355254758026302</v>
      </c>
      <c r="H1671" s="3" t="str">
        <f>IF(Table1[[#This Row],[BMI]]&lt;18.5,"Underweight",IF(AND(Table1[[#This Row],[BMI]]&gt;=18.5,Table1[[#This Row],[BMI]]&lt;25),"Normal Weight",IF(AND(Table1[[#This Row],[BMI]]&gt;=25,Table1[[#This Row],[BMI]]&lt;30),"Overweight","Obesity")))</f>
        <v>Normal Weight</v>
      </c>
      <c r="I1671">
        <v>0</v>
      </c>
      <c r="J1671">
        <v>19.155484681722299</v>
      </c>
      <c r="K1671">
        <v>2.2150584276737999</v>
      </c>
      <c r="L1671">
        <v>1.7288161374239599</v>
      </c>
      <c r="M1671">
        <v>7.7650233143373999</v>
      </c>
      <c r="N1671">
        <v>1</v>
      </c>
      <c r="O1671">
        <v>0</v>
      </c>
      <c r="P1671">
        <v>0</v>
      </c>
      <c r="Q1671">
        <v>1</v>
      </c>
      <c r="R1671">
        <v>0</v>
      </c>
      <c r="S1671">
        <v>0</v>
      </c>
      <c r="T1671">
        <v>93</v>
      </c>
      <c r="U1671">
        <v>105</v>
      </c>
      <c r="V1671">
        <v>278.90967064007702</v>
      </c>
      <c r="W1671">
        <v>186.18141932440301</v>
      </c>
      <c r="X1671">
        <v>76.4741648898638</v>
      </c>
      <c r="Y1671">
        <v>386.41458401301998</v>
      </c>
      <c r="Z1671">
        <v>19.527874138074001</v>
      </c>
      <c r="AA1671" t="str">
        <f>IF(Table1[[#This Row],[MMSE]]&lt;10, "Severe", IF(AND(Table1[[#This Row],[MMSE]]&gt;10,Table1[[#This Row],[MMSE]]&lt;21),"Moderate",IF(AND(Table1[[#This Row],[MMSE]]&gt;=21,Table1[[#This Row],[MMSE]]&lt;25),"Mild","Normal")))</f>
        <v>Moderate</v>
      </c>
      <c r="AB1671">
        <v>5.5113166526081203</v>
      </c>
      <c r="AC1671">
        <v>0</v>
      </c>
      <c r="AD1671">
        <v>1</v>
      </c>
      <c r="AE1671">
        <v>4.0598008083814401</v>
      </c>
      <c r="AF1671">
        <v>0</v>
      </c>
      <c r="AG1671">
        <v>0</v>
      </c>
      <c r="AH1671">
        <v>0</v>
      </c>
      <c r="AI1671">
        <v>0</v>
      </c>
      <c r="AJ1671">
        <v>0</v>
      </c>
      <c r="AK1671">
        <v>1</v>
      </c>
      <c r="AL1671" t="s">
        <v>35</v>
      </c>
    </row>
    <row r="1672" spans="1:38" x14ac:dyDescent="0.2">
      <c r="A1672">
        <v>6421</v>
      </c>
      <c r="B1672">
        <v>90</v>
      </c>
      <c r="C1672" t="str">
        <f>QUOTIENT(Table1[[#This Row],[Age]],10)*10&amp;"-"&amp;(QUOTIENT(Table1[[#This Row],[Age]],10)*10)+9</f>
        <v>90-99</v>
      </c>
      <c r="D1672">
        <v>1</v>
      </c>
      <c r="E1672">
        <v>1</v>
      </c>
      <c r="F1672">
        <v>2</v>
      </c>
      <c r="G1672" s="3">
        <v>30.6822131890336</v>
      </c>
      <c r="H1672" s="3" t="str">
        <f>IF(Table1[[#This Row],[BMI]]&lt;18.5,"Underweight",IF(AND(Table1[[#This Row],[BMI]]&gt;=18.5,Table1[[#This Row],[BMI]]&lt;25),"Normal Weight",IF(AND(Table1[[#This Row],[BMI]]&gt;=25,Table1[[#This Row],[BMI]]&lt;30),"Overweight","Obesity")))</f>
        <v>Obesity</v>
      </c>
      <c r="I1672">
        <v>0</v>
      </c>
      <c r="J1672">
        <v>1.88318108341388</v>
      </c>
      <c r="K1672">
        <v>8.1652145991539093</v>
      </c>
      <c r="L1672">
        <v>8.0722075882903699</v>
      </c>
      <c r="M1672">
        <v>5.5802294139484001</v>
      </c>
      <c r="N1672">
        <v>1</v>
      </c>
      <c r="O1672">
        <v>0</v>
      </c>
      <c r="P1672">
        <v>0</v>
      </c>
      <c r="Q1672">
        <v>1</v>
      </c>
      <c r="R1672">
        <v>0</v>
      </c>
      <c r="S1672">
        <v>0</v>
      </c>
      <c r="T1672">
        <v>164</v>
      </c>
      <c r="U1672">
        <v>113</v>
      </c>
      <c r="V1672">
        <v>201.25953800799499</v>
      </c>
      <c r="W1672">
        <v>73.231518238272002</v>
      </c>
      <c r="X1672">
        <v>35.3171614804968</v>
      </c>
      <c r="Y1672">
        <v>109.688095257296</v>
      </c>
      <c r="Z1672">
        <v>19.090096901912901</v>
      </c>
      <c r="AA1672" t="str">
        <f>IF(Table1[[#This Row],[MMSE]]&lt;10, "Severe", IF(AND(Table1[[#This Row],[MMSE]]&gt;10,Table1[[#This Row],[MMSE]]&lt;21),"Moderate",IF(AND(Table1[[#This Row],[MMSE]]&gt;=21,Table1[[#This Row],[MMSE]]&lt;25),"Mild","Normal")))</f>
        <v>Moderate</v>
      </c>
      <c r="AB1672">
        <v>0.31124807791905001</v>
      </c>
      <c r="AC1672">
        <v>0</v>
      </c>
      <c r="AD1672">
        <v>0</v>
      </c>
      <c r="AE1672">
        <v>1.50983657809616</v>
      </c>
      <c r="AF1672">
        <v>1</v>
      </c>
      <c r="AG1672">
        <v>0</v>
      </c>
      <c r="AH1672">
        <v>1</v>
      </c>
      <c r="AI1672">
        <v>0</v>
      </c>
      <c r="AJ1672">
        <v>1</v>
      </c>
      <c r="AK1672">
        <v>1</v>
      </c>
      <c r="AL1672" t="s">
        <v>35</v>
      </c>
    </row>
    <row r="1673" spans="1:38" x14ac:dyDescent="0.2">
      <c r="A1673">
        <v>6422</v>
      </c>
      <c r="B1673">
        <v>87</v>
      </c>
      <c r="C1673" t="str">
        <f>QUOTIENT(Table1[[#This Row],[Age]],10)*10&amp;"-"&amp;(QUOTIENT(Table1[[#This Row],[Age]],10)*10)+9</f>
        <v>80-89</v>
      </c>
      <c r="D1673">
        <v>0</v>
      </c>
      <c r="E1673">
        <v>0</v>
      </c>
      <c r="F1673">
        <v>0</v>
      </c>
      <c r="G1673" s="3">
        <v>32.121919821689197</v>
      </c>
      <c r="H1673" s="3" t="str">
        <f>IF(Table1[[#This Row],[BMI]]&lt;18.5,"Underweight",IF(AND(Table1[[#This Row],[BMI]]&gt;=18.5,Table1[[#This Row],[BMI]]&lt;25),"Normal Weight",IF(AND(Table1[[#This Row],[BMI]]&gt;=25,Table1[[#This Row],[BMI]]&lt;30),"Overweight","Obesity")))</f>
        <v>Obesity</v>
      </c>
      <c r="I1673">
        <v>1</v>
      </c>
      <c r="J1673">
        <v>7.3177905504568797</v>
      </c>
      <c r="K1673">
        <v>3.24654214421864</v>
      </c>
      <c r="L1673">
        <v>2.7563336652452901</v>
      </c>
      <c r="M1673">
        <v>9.7809596015109594</v>
      </c>
      <c r="N1673">
        <v>1</v>
      </c>
      <c r="O1673">
        <v>1</v>
      </c>
      <c r="P1673">
        <v>0</v>
      </c>
      <c r="Q1673">
        <v>1</v>
      </c>
      <c r="R1673">
        <v>0</v>
      </c>
      <c r="S1673">
        <v>1</v>
      </c>
      <c r="T1673">
        <v>149</v>
      </c>
      <c r="U1673">
        <v>103</v>
      </c>
      <c r="V1673">
        <v>284.42429295434601</v>
      </c>
      <c r="W1673">
        <v>172.37664393041601</v>
      </c>
      <c r="X1673">
        <v>26.572260812761002</v>
      </c>
      <c r="Y1673">
        <v>163.19247852749501</v>
      </c>
      <c r="Z1673">
        <v>10.2018159622318</v>
      </c>
      <c r="AA1673" t="str">
        <f>IF(Table1[[#This Row],[MMSE]]&lt;10, "Severe", IF(AND(Table1[[#This Row],[MMSE]]&gt;10,Table1[[#This Row],[MMSE]]&lt;21),"Moderate",IF(AND(Table1[[#This Row],[MMSE]]&gt;=21,Table1[[#This Row],[MMSE]]&lt;25),"Mild","Normal")))</f>
        <v>Moderate</v>
      </c>
      <c r="AB1673">
        <v>4.0998523611109503</v>
      </c>
      <c r="AC1673">
        <v>1</v>
      </c>
      <c r="AD1673">
        <v>0</v>
      </c>
      <c r="AE1673">
        <v>7.7515211112659097</v>
      </c>
      <c r="AF1673">
        <v>0</v>
      </c>
      <c r="AG1673">
        <v>0</v>
      </c>
      <c r="AH1673">
        <v>0</v>
      </c>
      <c r="AI1673">
        <v>0</v>
      </c>
      <c r="AJ1673">
        <v>0</v>
      </c>
      <c r="AK1673">
        <v>1</v>
      </c>
      <c r="AL1673" t="s">
        <v>35</v>
      </c>
    </row>
    <row r="1674" spans="1:38" hidden="1" x14ac:dyDescent="0.2">
      <c r="A1674">
        <v>6423</v>
      </c>
      <c r="B1674">
        <v>72</v>
      </c>
      <c r="C1674" t="str">
        <f>QUOTIENT(Table1[[#This Row],[Age]],10)*10&amp;"-"&amp;(QUOTIENT(Table1[[#This Row],[Age]],10)*10)+9</f>
        <v>70-79</v>
      </c>
      <c r="D1674">
        <v>0</v>
      </c>
      <c r="E1674">
        <v>0</v>
      </c>
      <c r="F1674">
        <v>1</v>
      </c>
      <c r="G1674" s="3">
        <v>19.1122880203182</v>
      </c>
      <c r="H1674" s="3" t="str">
        <f>IF(Table1[[#This Row],[BMI]]&lt;18.5,"Underweight",IF(AND(Table1[[#This Row],[BMI]]&gt;=18.5,Table1[[#This Row],[BMI]]&lt;25),"Normal Weight",IF(AND(Table1[[#This Row],[BMI]]&gt;=25,Table1[[#This Row],[BMI]]&lt;30),"Overweight","Obesity")))</f>
        <v>Normal Weight</v>
      </c>
      <c r="I1674">
        <v>1</v>
      </c>
      <c r="J1674">
        <v>6.8204563881437004</v>
      </c>
      <c r="K1674">
        <v>7.5659245647537903</v>
      </c>
      <c r="L1674">
        <v>3.3989805265254098</v>
      </c>
      <c r="M1674">
        <v>4.6910642001239298</v>
      </c>
      <c r="N1674">
        <v>0</v>
      </c>
      <c r="O1674">
        <v>0</v>
      </c>
      <c r="P1674">
        <v>0</v>
      </c>
      <c r="Q1674">
        <v>1</v>
      </c>
      <c r="R1674">
        <v>0</v>
      </c>
      <c r="S1674">
        <v>1</v>
      </c>
      <c r="T1674">
        <v>165</v>
      </c>
      <c r="U1674">
        <v>60</v>
      </c>
      <c r="V1674">
        <v>182.45181858579201</v>
      </c>
      <c r="W1674">
        <v>156.06778722606401</v>
      </c>
      <c r="X1674">
        <v>80.845556148377995</v>
      </c>
      <c r="Y1674">
        <v>202.27855760037099</v>
      </c>
      <c r="Z1674">
        <v>26.161662060214201</v>
      </c>
      <c r="AA1674" t="str">
        <f>IF(Table1[[#This Row],[MMSE]]&lt;10, "Severe", IF(AND(Table1[[#This Row],[MMSE]]&gt;10,Table1[[#This Row],[MMSE]]&lt;21),"Moderate",IF(AND(Table1[[#This Row],[MMSE]]&gt;=21,Table1[[#This Row],[MMSE]]&lt;25),"Mild","Normal")))</f>
        <v>Normal</v>
      </c>
      <c r="AB1674">
        <v>6.4534610749955297</v>
      </c>
      <c r="AC1674">
        <v>1</v>
      </c>
      <c r="AD1674">
        <v>0</v>
      </c>
      <c r="AE1674">
        <v>0.69572965272328802</v>
      </c>
      <c r="AF1674">
        <v>0</v>
      </c>
      <c r="AG1674">
        <v>1</v>
      </c>
      <c r="AH1674">
        <v>0</v>
      </c>
      <c r="AI1674">
        <v>0</v>
      </c>
      <c r="AJ1674">
        <v>0</v>
      </c>
      <c r="AK1674">
        <v>0</v>
      </c>
      <c r="AL1674" t="s">
        <v>35</v>
      </c>
    </row>
    <row r="1675" spans="1:38" hidden="1" x14ac:dyDescent="0.2">
      <c r="A1675">
        <v>6424</v>
      </c>
      <c r="B1675">
        <v>69</v>
      </c>
      <c r="C1675" t="str">
        <f>QUOTIENT(Table1[[#This Row],[Age]],10)*10&amp;"-"&amp;(QUOTIENT(Table1[[#This Row],[Age]],10)*10)+9</f>
        <v>60-69</v>
      </c>
      <c r="D1675">
        <v>0</v>
      </c>
      <c r="E1675">
        <v>0</v>
      </c>
      <c r="F1675">
        <v>3</v>
      </c>
      <c r="G1675" s="3">
        <v>26.088587970101901</v>
      </c>
      <c r="H1675" s="3" t="str">
        <f>IF(Table1[[#This Row],[BMI]]&lt;18.5,"Underweight",IF(AND(Table1[[#This Row],[BMI]]&gt;=18.5,Table1[[#This Row],[BMI]]&lt;25),"Normal Weight",IF(AND(Table1[[#This Row],[BMI]]&gt;=25,Table1[[#This Row],[BMI]]&lt;30),"Overweight","Obesity")))</f>
        <v>Overweight</v>
      </c>
      <c r="I1675">
        <v>0</v>
      </c>
      <c r="J1675">
        <v>12.953763225172001</v>
      </c>
      <c r="K1675">
        <v>1.1497641774521199</v>
      </c>
      <c r="L1675">
        <v>6.5196259552317102</v>
      </c>
      <c r="M1675">
        <v>7.0849283798977103</v>
      </c>
      <c r="N1675">
        <v>1</v>
      </c>
      <c r="O1675">
        <v>0</v>
      </c>
      <c r="P1675">
        <v>0</v>
      </c>
      <c r="Q1675">
        <v>0</v>
      </c>
      <c r="R1675">
        <v>0</v>
      </c>
      <c r="S1675">
        <v>0</v>
      </c>
      <c r="T1675">
        <v>107</v>
      </c>
      <c r="U1675">
        <v>94</v>
      </c>
      <c r="V1675">
        <v>267.56378892177702</v>
      </c>
      <c r="W1675">
        <v>92.770702004673097</v>
      </c>
      <c r="X1675">
        <v>28.740209563767401</v>
      </c>
      <c r="Y1675">
        <v>168.371223668819</v>
      </c>
      <c r="Z1675">
        <v>23.355968061982601</v>
      </c>
      <c r="AA1675" t="str">
        <f>IF(Table1[[#This Row],[MMSE]]&lt;10, "Severe", IF(AND(Table1[[#This Row],[MMSE]]&gt;10,Table1[[#This Row],[MMSE]]&lt;21),"Moderate",IF(AND(Table1[[#This Row],[MMSE]]&gt;=21,Table1[[#This Row],[MMSE]]&lt;25),"Mild","Normal")))</f>
        <v>Mild</v>
      </c>
      <c r="AB1675">
        <v>8.4368137637611795</v>
      </c>
      <c r="AC1675">
        <v>0</v>
      </c>
      <c r="AD1675">
        <v>0</v>
      </c>
      <c r="AE1675">
        <v>6.8874804020351599</v>
      </c>
      <c r="AF1675">
        <v>0</v>
      </c>
      <c r="AG1675">
        <v>0</v>
      </c>
      <c r="AH1675">
        <v>0</v>
      </c>
      <c r="AI1675">
        <v>1</v>
      </c>
      <c r="AJ1675">
        <v>0</v>
      </c>
      <c r="AK1675">
        <v>0</v>
      </c>
      <c r="AL1675" t="s">
        <v>35</v>
      </c>
    </row>
    <row r="1676" spans="1:38" hidden="1" x14ac:dyDescent="0.2">
      <c r="A1676">
        <v>6425</v>
      </c>
      <c r="B1676">
        <v>71</v>
      </c>
      <c r="C1676" t="str">
        <f>QUOTIENT(Table1[[#This Row],[Age]],10)*10&amp;"-"&amp;(QUOTIENT(Table1[[#This Row],[Age]],10)*10)+9</f>
        <v>70-79</v>
      </c>
      <c r="D1676">
        <v>1</v>
      </c>
      <c r="E1676">
        <v>0</v>
      </c>
      <c r="F1676">
        <v>0</v>
      </c>
      <c r="G1676" s="3">
        <v>21.837917080490801</v>
      </c>
      <c r="H1676" s="3" t="str">
        <f>IF(Table1[[#This Row],[BMI]]&lt;18.5,"Underweight",IF(AND(Table1[[#This Row],[BMI]]&gt;=18.5,Table1[[#This Row],[BMI]]&lt;25),"Normal Weight",IF(AND(Table1[[#This Row],[BMI]]&gt;=25,Table1[[#This Row],[BMI]]&lt;30),"Overweight","Obesity")))</f>
        <v>Normal Weight</v>
      </c>
      <c r="I1676">
        <v>0</v>
      </c>
      <c r="J1676">
        <v>3.90689960204082</v>
      </c>
      <c r="K1676">
        <v>7.5665366215220198</v>
      </c>
      <c r="L1676">
        <v>2.2886123884591401</v>
      </c>
      <c r="M1676">
        <v>7.3565775600036201</v>
      </c>
      <c r="N1676">
        <v>0</v>
      </c>
      <c r="O1676">
        <v>0</v>
      </c>
      <c r="P1676">
        <v>0</v>
      </c>
      <c r="Q1676">
        <v>0</v>
      </c>
      <c r="R1676">
        <v>0</v>
      </c>
      <c r="S1676">
        <v>1</v>
      </c>
      <c r="T1676">
        <v>159</v>
      </c>
      <c r="U1676">
        <v>118</v>
      </c>
      <c r="V1676">
        <v>151.58681482015299</v>
      </c>
      <c r="W1676">
        <v>106.865867400615</v>
      </c>
      <c r="X1676">
        <v>98.151100289163097</v>
      </c>
      <c r="Y1676">
        <v>327.33120409952897</v>
      </c>
      <c r="Z1676">
        <v>9.4508485339833701</v>
      </c>
      <c r="AA1676" t="str">
        <f>IF(Table1[[#This Row],[MMSE]]&lt;10, "Severe", IF(AND(Table1[[#This Row],[MMSE]]&gt;10,Table1[[#This Row],[MMSE]]&lt;21),"Moderate",IF(AND(Table1[[#This Row],[MMSE]]&gt;=21,Table1[[#This Row],[MMSE]]&lt;25),"Mild","Normal")))</f>
        <v>Severe</v>
      </c>
      <c r="AB1676">
        <v>2.5125646641083899</v>
      </c>
      <c r="AC1676">
        <v>0</v>
      </c>
      <c r="AD1676">
        <v>0</v>
      </c>
      <c r="AE1676">
        <v>7.6637117545520201</v>
      </c>
      <c r="AF1676">
        <v>0</v>
      </c>
      <c r="AG1676">
        <v>0</v>
      </c>
      <c r="AH1676">
        <v>0</v>
      </c>
      <c r="AI1676">
        <v>0</v>
      </c>
      <c r="AJ1676">
        <v>1</v>
      </c>
      <c r="AK1676">
        <v>0</v>
      </c>
      <c r="AL1676" t="s">
        <v>35</v>
      </c>
    </row>
    <row r="1677" spans="1:38" x14ac:dyDescent="0.2">
      <c r="A1677">
        <v>6426</v>
      </c>
      <c r="B1677">
        <v>83</v>
      </c>
      <c r="C1677" t="str">
        <f>QUOTIENT(Table1[[#This Row],[Age]],10)*10&amp;"-"&amp;(QUOTIENT(Table1[[#This Row],[Age]],10)*10)+9</f>
        <v>80-89</v>
      </c>
      <c r="D1677">
        <v>1</v>
      </c>
      <c r="E1677">
        <v>0</v>
      </c>
      <c r="F1677">
        <v>1</v>
      </c>
      <c r="G1677" s="3">
        <v>36.651524127295097</v>
      </c>
      <c r="H1677" s="3" t="str">
        <f>IF(Table1[[#This Row],[BMI]]&lt;18.5,"Underweight",IF(AND(Table1[[#This Row],[BMI]]&gt;=18.5,Table1[[#This Row],[BMI]]&lt;25),"Normal Weight",IF(AND(Table1[[#This Row],[BMI]]&gt;=25,Table1[[#This Row],[BMI]]&lt;30),"Overweight","Obesity")))</f>
        <v>Obesity</v>
      </c>
      <c r="I1677">
        <v>1</v>
      </c>
      <c r="J1677">
        <v>0.43324582641720699</v>
      </c>
      <c r="K1677">
        <v>6.5644875122802899</v>
      </c>
      <c r="L1677">
        <v>3.7773425503453901</v>
      </c>
      <c r="M1677">
        <v>7.8099812979719596</v>
      </c>
      <c r="N1677">
        <v>0</v>
      </c>
      <c r="O1677">
        <v>0</v>
      </c>
      <c r="P1677">
        <v>0</v>
      </c>
      <c r="Q1677">
        <v>0</v>
      </c>
      <c r="R1677">
        <v>0</v>
      </c>
      <c r="S1677">
        <v>0</v>
      </c>
      <c r="T1677">
        <v>137</v>
      </c>
      <c r="U1677">
        <v>76</v>
      </c>
      <c r="V1677">
        <v>210.566787786986</v>
      </c>
      <c r="W1677">
        <v>129.56328785286399</v>
      </c>
      <c r="X1677">
        <v>65.015882033638505</v>
      </c>
      <c r="Y1677">
        <v>201.348405406712</v>
      </c>
      <c r="Z1677">
        <v>15.600732948393</v>
      </c>
      <c r="AA1677" t="str">
        <f>IF(Table1[[#This Row],[MMSE]]&lt;10, "Severe", IF(AND(Table1[[#This Row],[MMSE]]&gt;10,Table1[[#This Row],[MMSE]]&lt;21),"Moderate",IF(AND(Table1[[#This Row],[MMSE]]&gt;=21,Table1[[#This Row],[MMSE]]&lt;25),"Mild","Normal")))</f>
        <v>Moderate</v>
      </c>
      <c r="AB1677">
        <v>4.3809055270493102</v>
      </c>
      <c r="AC1677">
        <v>0</v>
      </c>
      <c r="AD1677">
        <v>1</v>
      </c>
      <c r="AE1677">
        <v>1.25567489590633</v>
      </c>
      <c r="AF1677">
        <v>1</v>
      </c>
      <c r="AG1677">
        <v>0</v>
      </c>
      <c r="AH1677">
        <v>0</v>
      </c>
      <c r="AI1677">
        <v>1</v>
      </c>
      <c r="AJ1677">
        <v>1</v>
      </c>
      <c r="AK1677">
        <v>1</v>
      </c>
      <c r="AL1677" t="s">
        <v>35</v>
      </c>
    </row>
    <row r="1678" spans="1:38" x14ac:dyDescent="0.2">
      <c r="A1678">
        <v>6427</v>
      </c>
      <c r="B1678">
        <v>90</v>
      </c>
      <c r="C1678" t="str">
        <f>QUOTIENT(Table1[[#This Row],[Age]],10)*10&amp;"-"&amp;(QUOTIENT(Table1[[#This Row],[Age]],10)*10)+9</f>
        <v>90-99</v>
      </c>
      <c r="D1678">
        <v>1</v>
      </c>
      <c r="E1678">
        <v>0</v>
      </c>
      <c r="F1678">
        <v>1</v>
      </c>
      <c r="G1678" s="3">
        <v>15.529243692033701</v>
      </c>
      <c r="H1678" s="3" t="str">
        <f>IF(Table1[[#This Row],[BMI]]&lt;18.5,"Underweight",IF(AND(Table1[[#This Row],[BMI]]&gt;=18.5,Table1[[#This Row],[BMI]]&lt;25),"Normal Weight",IF(AND(Table1[[#This Row],[BMI]]&gt;=25,Table1[[#This Row],[BMI]]&lt;30),"Overweight","Obesity")))</f>
        <v>Underweight</v>
      </c>
      <c r="I1678">
        <v>1</v>
      </c>
      <c r="J1678">
        <v>9.9489114847271907</v>
      </c>
      <c r="K1678">
        <v>5.5578180469061396</v>
      </c>
      <c r="L1678">
        <v>9.3177701548402396</v>
      </c>
      <c r="M1678">
        <v>9.5815262784072299</v>
      </c>
      <c r="N1678">
        <v>1</v>
      </c>
      <c r="O1678">
        <v>0</v>
      </c>
      <c r="P1678">
        <v>0</v>
      </c>
      <c r="Q1678">
        <v>0</v>
      </c>
      <c r="R1678">
        <v>0</v>
      </c>
      <c r="S1678">
        <v>0</v>
      </c>
      <c r="T1678">
        <v>151</v>
      </c>
      <c r="U1678">
        <v>105</v>
      </c>
      <c r="V1678">
        <v>255.64829614251499</v>
      </c>
      <c r="W1678">
        <v>144.53585101988699</v>
      </c>
      <c r="X1678">
        <v>68.253886682410197</v>
      </c>
      <c r="Y1678">
        <v>162.31029634328999</v>
      </c>
      <c r="Z1678">
        <v>18.660882098703102</v>
      </c>
      <c r="AA1678" t="str">
        <f>IF(Table1[[#This Row],[MMSE]]&lt;10, "Severe", IF(AND(Table1[[#This Row],[MMSE]]&gt;10,Table1[[#This Row],[MMSE]]&lt;21),"Moderate",IF(AND(Table1[[#This Row],[MMSE]]&gt;=21,Table1[[#This Row],[MMSE]]&lt;25),"Mild","Normal")))</f>
        <v>Moderate</v>
      </c>
      <c r="AB1678">
        <v>1.1343853414721199</v>
      </c>
      <c r="AC1678">
        <v>0</v>
      </c>
      <c r="AD1678">
        <v>0</v>
      </c>
      <c r="AE1678">
        <v>6.4744647430128701</v>
      </c>
      <c r="AF1678">
        <v>1</v>
      </c>
      <c r="AG1678">
        <v>1</v>
      </c>
      <c r="AH1678">
        <v>0</v>
      </c>
      <c r="AI1678">
        <v>0</v>
      </c>
      <c r="AJ1678">
        <v>1</v>
      </c>
      <c r="AK1678">
        <v>0</v>
      </c>
      <c r="AL1678" t="s">
        <v>35</v>
      </c>
    </row>
    <row r="1679" spans="1:38" hidden="1" x14ac:dyDescent="0.2">
      <c r="A1679">
        <v>6428</v>
      </c>
      <c r="B1679">
        <v>68</v>
      </c>
      <c r="C1679" t="str">
        <f>QUOTIENT(Table1[[#This Row],[Age]],10)*10&amp;"-"&amp;(QUOTIENT(Table1[[#This Row],[Age]],10)*10)+9</f>
        <v>60-69</v>
      </c>
      <c r="D1679">
        <v>0</v>
      </c>
      <c r="E1679">
        <v>0</v>
      </c>
      <c r="F1679">
        <v>1</v>
      </c>
      <c r="G1679" s="3">
        <v>37.222623847987499</v>
      </c>
      <c r="H1679" s="3" t="str">
        <f>IF(Table1[[#This Row],[BMI]]&lt;18.5,"Underweight",IF(AND(Table1[[#This Row],[BMI]]&gt;=18.5,Table1[[#This Row],[BMI]]&lt;25),"Normal Weight",IF(AND(Table1[[#This Row],[BMI]]&gt;=25,Table1[[#This Row],[BMI]]&lt;30),"Overweight","Obesity")))</f>
        <v>Obesity</v>
      </c>
      <c r="I1679">
        <v>0</v>
      </c>
      <c r="J1679">
        <v>19.960887563127301</v>
      </c>
      <c r="K1679">
        <v>7.0841712110480399</v>
      </c>
      <c r="L1679">
        <v>4.1116819662365502</v>
      </c>
      <c r="M1679">
        <v>7.1904929876450501</v>
      </c>
      <c r="N1679">
        <v>1</v>
      </c>
      <c r="O1679">
        <v>0</v>
      </c>
      <c r="P1679">
        <v>0</v>
      </c>
      <c r="Q1679">
        <v>0</v>
      </c>
      <c r="R1679">
        <v>0</v>
      </c>
      <c r="S1679">
        <v>0</v>
      </c>
      <c r="T1679">
        <v>123</v>
      </c>
      <c r="U1679">
        <v>108</v>
      </c>
      <c r="V1679">
        <v>221.73713469614799</v>
      </c>
      <c r="W1679">
        <v>102.49702531977</v>
      </c>
      <c r="X1679">
        <v>44.167445606389698</v>
      </c>
      <c r="Y1679">
        <v>381.44881671777699</v>
      </c>
      <c r="Z1679">
        <v>6.5879595654191698</v>
      </c>
      <c r="AA1679" t="str">
        <f>IF(Table1[[#This Row],[MMSE]]&lt;10, "Severe", IF(AND(Table1[[#This Row],[MMSE]]&gt;10,Table1[[#This Row],[MMSE]]&lt;21),"Moderate",IF(AND(Table1[[#This Row],[MMSE]]&gt;=21,Table1[[#This Row],[MMSE]]&lt;25),"Mild","Normal")))</f>
        <v>Severe</v>
      </c>
      <c r="AB1679">
        <v>4.5345497271679296</v>
      </c>
      <c r="AC1679">
        <v>1</v>
      </c>
      <c r="AD1679">
        <v>0</v>
      </c>
      <c r="AE1679">
        <v>8.11781886758361</v>
      </c>
      <c r="AF1679">
        <v>1</v>
      </c>
      <c r="AG1679">
        <v>0</v>
      </c>
      <c r="AH1679">
        <v>0</v>
      </c>
      <c r="AI1679">
        <v>0</v>
      </c>
      <c r="AJ1679">
        <v>0</v>
      </c>
      <c r="AK1679">
        <v>1</v>
      </c>
      <c r="AL1679" t="s">
        <v>35</v>
      </c>
    </row>
    <row r="1680" spans="1:38" hidden="1" x14ac:dyDescent="0.2">
      <c r="A1680">
        <v>6429</v>
      </c>
      <c r="B1680">
        <v>90</v>
      </c>
      <c r="C1680" t="str">
        <f>QUOTIENT(Table1[[#This Row],[Age]],10)*10&amp;"-"&amp;(QUOTIENT(Table1[[#This Row],[Age]],10)*10)+9</f>
        <v>90-99</v>
      </c>
      <c r="D1680">
        <v>0</v>
      </c>
      <c r="E1680">
        <v>0</v>
      </c>
      <c r="F1680">
        <v>0</v>
      </c>
      <c r="G1680" s="3">
        <v>21.287783005318499</v>
      </c>
      <c r="H1680" s="3" t="str">
        <f>IF(Table1[[#This Row],[BMI]]&lt;18.5,"Underweight",IF(AND(Table1[[#This Row],[BMI]]&gt;=18.5,Table1[[#This Row],[BMI]]&lt;25),"Normal Weight",IF(AND(Table1[[#This Row],[BMI]]&gt;=25,Table1[[#This Row],[BMI]]&lt;30),"Overweight","Obesity")))</f>
        <v>Normal Weight</v>
      </c>
      <c r="I1680">
        <v>0</v>
      </c>
      <c r="J1680">
        <v>6.28253193851892</v>
      </c>
      <c r="K1680">
        <v>6.4710750274979496</v>
      </c>
      <c r="L1680">
        <v>4.9109914604955698</v>
      </c>
      <c r="M1680">
        <v>4.3700853957157797</v>
      </c>
      <c r="N1680">
        <v>1</v>
      </c>
      <c r="O1680">
        <v>0</v>
      </c>
      <c r="P1680">
        <v>0</v>
      </c>
      <c r="Q1680">
        <v>1</v>
      </c>
      <c r="R1680">
        <v>0</v>
      </c>
      <c r="S1680">
        <v>0</v>
      </c>
      <c r="T1680">
        <v>162</v>
      </c>
      <c r="U1680">
        <v>111</v>
      </c>
      <c r="V1680">
        <v>268.55191464778801</v>
      </c>
      <c r="W1680">
        <v>101.90801855675301</v>
      </c>
      <c r="X1680">
        <v>86.063766072829097</v>
      </c>
      <c r="Y1680">
        <v>177.516743112249</v>
      </c>
      <c r="Z1680">
        <v>8.0062946136349105</v>
      </c>
      <c r="AA1680" t="str">
        <f>IF(Table1[[#This Row],[MMSE]]&lt;10, "Severe", IF(AND(Table1[[#This Row],[MMSE]]&gt;10,Table1[[#This Row],[MMSE]]&lt;21),"Moderate",IF(AND(Table1[[#This Row],[MMSE]]&gt;=21,Table1[[#This Row],[MMSE]]&lt;25),"Mild","Normal")))</f>
        <v>Severe</v>
      </c>
      <c r="AB1680">
        <v>9.6591715062132</v>
      </c>
      <c r="AC1680">
        <v>1</v>
      </c>
      <c r="AD1680">
        <v>0</v>
      </c>
      <c r="AE1680">
        <v>6.0234188081687998</v>
      </c>
      <c r="AF1680">
        <v>0</v>
      </c>
      <c r="AG1680">
        <v>0</v>
      </c>
      <c r="AH1680">
        <v>0</v>
      </c>
      <c r="AI1680">
        <v>0</v>
      </c>
      <c r="AJ1680">
        <v>0</v>
      </c>
      <c r="AK1680">
        <v>0</v>
      </c>
      <c r="AL1680" t="s">
        <v>35</v>
      </c>
    </row>
    <row r="1681" spans="1:38" hidden="1" x14ac:dyDescent="0.2">
      <c r="A1681">
        <v>6430</v>
      </c>
      <c r="B1681">
        <v>68</v>
      </c>
      <c r="C1681" t="str">
        <f>QUOTIENT(Table1[[#This Row],[Age]],10)*10&amp;"-"&amp;(QUOTIENT(Table1[[#This Row],[Age]],10)*10)+9</f>
        <v>60-69</v>
      </c>
      <c r="D1681">
        <v>1</v>
      </c>
      <c r="E1681">
        <v>0</v>
      </c>
      <c r="F1681">
        <v>0</v>
      </c>
      <c r="G1681" s="3">
        <v>28.904544543409902</v>
      </c>
      <c r="H1681" s="3" t="str">
        <f>IF(Table1[[#This Row],[BMI]]&lt;18.5,"Underweight",IF(AND(Table1[[#This Row],[BMI]]&gt;=18.5,Table1[[#This Row],[BMI]]&lt;25),"Normal Weight",IF(AND(Table1[[#This Row],[BMI]]&gt;=25,Table1[[#This Row],[BMI]]&lt;30),"Overweight","Obesity")))</f>
        <v>Overweight</v>
      </c>
      <c r="I1681">
        <v>0</v>
      </c>
      <c r="J1681">
        <v>7.0359813391852501</v>
      </c>
      <c r="K1681">
        <v>9.4776016340142597</v>
      </c>
      <c r="L1681">
        <v>6.4039660397296503</v>
      </c>
      <c r="M1681">
        <v>9.8589346071106903</v>
      </c>
      <c r="N1681">
        <v>0</v>
      </c>
      <c r="O1681">
        <v>0</v>
      </c>
      <c r="P1681">
        <v>0</v>
      </c>
      <c r="Q1681">
        <v>1</v>
      </c>
      <c r="R1681">
        <v>0</v>
      </c>
      <c r="S1681">
        <v>0</v>
      </c>
      <c r="T1681">
        <v>127</v>
      </c>
      <c r="U1681">
        <v>79</v>
      </c>
      <c r="V1681">
        <v>175.20729416592101</v>
      </c>
      <c r="W1681">
        <v>57.220856572865301</v>
      </c>
      <c r="X1681">
        <v>70.094050498410297</v>
      </c>
      <c r="Y1681">
        <v>291.53730740556199</v>
      </c>
      <c r="Z1681">
        <v>7.5774146944020302</v>
      </c>
      <c r="AA1681" t="str">
        <f>IF(Table1[[#This Row],[MMSE]]&lt;10, "Severe", IF(AND(Table1[[#This Row],[MMSE]]&gt;10,Table1[[#This Row],[MMSE]]&lt;21),"Moderate",IF(AND(Table1[[#This Row],[MMSE]]&gt;=21,Table1[[#This Row],[MMSE]]&lt;25),"Mild","Normal")))</f>
        <v>Severe</v>
      </c>
      <c r="AB1681">
        <v>1.1898315577351101E-2</v>
      </c>
      <c r="AC1681">
        <v>0</v>
      </c>
      <c r="AD1681">
        <v>0</v>
      </c>
      <c r="AE1681">
        <v>7.7788166637441103</v>
      </c>
      <c r="AF1681">
        <v>0</v>
      </c>
      <c r="AG1681">
        <v>0</v>
      </c>
      <c r="AH1681">
        <v>0</v>
      </c>
      <c r="AI1681">
        <v>0</v>
      </c>
      <c r="AJ1681">
        <v>1</v>
      </c>
      <c r="AK1681">
        <v>0</v>
      </c>
      <c r="AL1681" t="s">
        <v>35</v>
      </c>
    </row>
    <row r="1682" spans="1:38" hidden="1" x14ac:dyDescent="0.2">
      <c r="A1682">
        <v>6431</v>
      </c>
      <c r="B1682">
        <v>70</v>
      </c>
      <c r="C1682" t="str">
        <f>QUOTIENT(Table1[[#This Row],[Age]],10)*10&amp;"-"&amp;(QUOTIENT(Table1[[#This Row],[Age]],10)*10)+9</f>
        <v>70-79</v>
      </c>
      <c r="D1682">
        <v>0</v>
      </c>
      <c r="E1682">
        <v>0</v>
      </c>
      <c r="F1682">
        <v>1</v>
      </c>
      <c r="G1682" s="3">
        <v>38.432375974417901</v>
      </c>
      <c r="H1682" s="3" t="str">
        <f>IF(Table1[[#This Row],[BMI]]&lt;18.5,"Underweight",IF(AND(Table1[[#This Row],[BMI]]&gt;=18.5,Table1[[#This Row],[BMI]]&lt;25),"Normal Weight",IF(AND(Table1[[#This Row],[BMI]]&gt;=25,Table1[[#This Row],[BMI]]&lt;30),"Overweight","Obesity")))</f>
        <v>Obesity</v>
      </c>
      <c r="I1682">
        <v>0</v>
      </c>
      <c r="J1682">
        <v>1.5185685442027499</v>
      </c>
      <c r="K1682">
        <v>1.3987015147239099</v>
      </c>
      <c r="L1682">
        <v>9.2705891291542404</v>
      </c>
      <c r="M1682">
        <v>5.1789667562553996</v>
      </c>
      <c r="N1682">
        <v>1</v>
      </c>
      <c r="O1682">
        <v>0</v>
      </c>
      <c r="P1682">
        <v>0</v>
      </c>
      <c r="Q1682">
        <v>0</v>
      </c>
      <c r="R1682">
        <v>0</v>
      </c>
      <c r="S1682">
        <v>0</v>
      </c>
      <c r="T1682">
        <v>107</v>
      </c>
      <c r="U1682">
        <v>65</v>
      </c>
      <c r="V1682">
        <v>183.23965453502299</v>
      </c>
      <c r="W1682">
        <v>160.47555432057601</v>
      </c>
      <c r="X1682">
        <v>93.172227375310399</v>
      </c>
      <c r="Y1682">
        <v>106.004466290224</v>
      </c>
      <c r="Z1682">
        <v>23.004247005884501</v>
      </c>
      <c r="AA1682" t="str">
        <f>IF(Table1[[#This Row],[MMSE]]&lt;10, "Severe", IF(AND(Table1[[#This Row],[MMSE]]&gt;10,Table1[[#This Row],[MMSE]]&lt;21),"Moderate",IF(AND(Table1[[#This Row],[MMSE]]&gt;=21,Table1[[#This Row],[MMSE]]&lt;25),"Mild","Normal")))</f>
        <v>Mild</v>
      </c>
      <c r="AB1682">
        <v>4.5526959432571603</v>
      </c>
      <c r="AC1682">
        <v>0</v>
      </c>
      <c r="AD1682">
        <v>0</v>
      </c>
      <c r="AE1682">
        <v>6.7248290326576701</v>
      </c>
      <c r="AF1682">
        <v>0</v>
      </c>
      <c r="AG1682">
        <v>0</v>
      </c>
      <c r="AH1682">
        <v>0</v>
      </c>
      <c r="AI1682">
        <v>0</v>
      </c>
      <c r="AJ1682">
        <v>1</v>
      </c>
      <c r="AK1682">
        <v>0</v>
      </c>
      <c r="AL1682" t="s">
        <v>35</v>
      </c>
    </row>
    <row r="1683" spans="1:38" x14ac:dyDescent="0.2">
      <c r="A1683">
        <v>6432</v>
      </c>
      <c r="B1683">
        <v>82</v>
      </c>
      <c r="C1683" t="str">
        <f>QUOTIENT(Table1[[#This Row],[Age]],10)*10&amp;"-"&amp;(QUOTIENT(Table1[[#This Row],[Age]],10)*10)+9</f>
        <v>80-89</v>
      </c>
      <c r="D1683">
        <v>1</v>
      </c>
      <c r="E1683">
        <v>0</v>
      </c>
      <c r="F1683">
        <v>1</v>
      </c>
      <c r="G1683" s="3">
        <v>35.134860927254103</v>
      </c>
      <c r="H1683" s="3" t="str">
        <f>IF(Table1[[#This Row],[BMI]]&lt;18.5,"Underweight",IF(AND(Table1[[#This Row],[BMI]]&gt;=18.5,Table1[[#This Row],[BMI]]&lt;25),"Normal Weight",IF(AND(Table1[[#This Row],[BMI]]&gt;=25,Table1[[#This Row],[BMI]]&lt;30),"Overweight","Obesity")))</f>
        <v>Obesity</v>
      </c>
      <c r="I1683">
        <v>0</v>
      </c>
      <c r="J1683">
        <v>16.201275862855599</v>
      </c>
      <c r="K1683">
        <v>2.0834710895144899</v>
      </c>
      <c r="L1683">
        <v>3.0861501679893899</v>
      </c>
      <c r="M1683">
        <v>8.4812694782625808</v>
      </c>
      <c r="N1683">
        <v>0</v>
      </c>
      <c r="O1683">
        <v>0</v>
      </c>
      <c r="P1683">
        <v>1</v>
      </c>
      <c r="Q1683">
        <v>0</v>
      </c>
      <c r="R1683">
        <v>0</v>
      </c>
      <c r="S1683">
        <v>1</v>
      </c>
      <c r="T1683">
        <v>165</v>
      </c>
      <c r="U1683">
        <v>88</v>
      </c>
      <c r="V1683">
        <v>171.547081694067</v>
      </c>
      <c r="W1683">
        <v>107.10968083118399</v>
      </c>
      <c r="X1683">
        <v>60.439437873780797</v>
      </c>
      <c r="Y1683">
        <v>352.20513627667998</v>
      </c>
      <c r="Z1683">
        <v>11.9893987439174</v>
      </c>
      <c r="AA1683" t="str">
        <f>IF(Table1[[#This Row],[MMSE]]&lt;10, "Severe", IF(AND(Table1[[#This Row],[MMSE]]&gt;10,Table1[[#This Row],[MMSE]]&lt;21),"Moderate",IF(AND(Table1[[#This Row],[MMSE]]&gt;=21,Table1[[#This Row],[MMSE]]&lt;25),"Mild","Normal")))</f>
        <v>Moderate</v>
      </c>
      <c r="AB1683">
        <v>1.17922074955912</v>
      </c>
      <c r="AC1683">
        <v>0</v>
      </c>
      <c r="AD1683">
        <v>1</v>
      </c>
      <c r="AE1683">
        <v>2.8710220674579201</v>
      </c>
      <c r="AF1683">
        <v>0</v>
      </c>
      <c r="AG1683">
        <v>0</v>
      </c>
      <c r="AH1683">
        <v>0</v>
      </c>
      <c r="AI1683">
        <v>0</v>
      </c>
      <c r="AJ1683">
        <v>1</v>
      </c>
      <c r="AK1683">
        <v>1</v>
      </c>
      <c r="AL1683" t="s">
        <v>35</v>
      </c>
    </row>
    <row r="1684" spans="1:38" x14ac:dyDescent="0.2">
      <c r="A1684">
        <v>6433</v>
      </c>
      <c r="B1684">
        <v>88</v>
      </c>
      <c r="C1684" t="str">
        <f>QUOTIENT(Table1[[#This Row],[Age]],10)*10&amp;"-"&amp;(QUOTIENT(Table1[[#This Row],[Age]],10)*10)+9</f>
        <v>80-89</v>
      </c>
      <c r="D1684">
        <v>1</v>
      </c>
      <c r="E1684">
        <v>0</v>
      </c>
      <c r="F1684">
        <v>2</v>
      </c>
      <c r="G1684" s="3">
        <v>18.166072642539401</v>
      </c>
      <c r="H1684" s="3" t="str">
        <f>IF(Table1[[#This Row],[BMI]]&lt;18.5,"Underweight",IF(AND(Table1[[#This Row],[BMI]]&gt;=18.5,Table1[[#This Row],[BMI]]&lt;25),"Normal Weight",IF(AND(Table1[[#This Row],[BMI]]&gt;=25,Table1[[#This Row],[BMI]]&lt;30),"Overweight","Obesity")))</f>
        <v>Underweight</v>
      </c>
      <c r="I1684">
        <v>1</v>
      </c>
      <c r="J1684">
        <v>11.878743081501</v>
      </c>
      <c r="K1684">
        <v>8.4346994644843498</v>
      </c>
      <c r="L1684">
        <v>4.9201097999707102</v>
      </c>
      <c r="M1684">
        <v>7.2966389259105302</v>
      </c>
      <c r="N1684">
        <v>1</v>
      </c>
      <c r="O1684">
        <v>0</v>
      </c>
      <c r="P1684">
        <v>0</v>
      </c>
      <c r="Q1684">
        <v>0</v>
      </c>
      <c r="R1684">
        <v>0</v>
      </c>
      <c r="S1684">
        <v>0</v>
      </c>
      <c r="T1684">
        <v>135</v>
      </c>
      <c r="U1684">
        <v>86</v>
      </c>
      <c r="V1684">
        <v>208.85261415999099</v>
      </c>
      <c r="W1684">
        <v>69.516182785886201</v>
      </c>
      <c r="X1684">
        <v>93.032027724098796</v>
      </c>
      <c r="Y1684">
        <v>378.40721726486299</v>
      </c>
      <c r="Z1684">
        <v>20.290160462077701</v>
      </c>
      <c r="AA1684" t="str">
        <f>IF(Table1[[#This Row],[MMSE]]&lt;10, "Severe", IF(AND(Table1[[#This Row],[MMSE]]&gt;10,Table1[[#This Row],[MMSE]]&lt;21),"Moderate",IF(AND(Table1[[#This Row],[MMSE]]&gt;=21,Table1[[#This Row],[MMSE]]&lt;25),"Mild","Normal")))</f>
        <v>Moderate</v>
      </c>
      <c r="AB1684">
        <v>6.1686186041707201</v>
      </c>
      <c r="AC1684">
        <v>0</v>
      </c>
      <c r="AD1684">
        <v>0</v>
      </c>
      <c r="AE1684">
        <v>7.03005571607628</v>
      </c>
      <c r="AF1684">
        <v>0</v>
      </c>
      <c r="AG1684">
        <v>0</v>
      </c>
      <c r="AH1684">
        <v>1</v>
      </c>
      <c r="AI1684">
        <v>0</v>
      </c>
      <c r="AJ1684">
        <v>0</v>
      </c>
      <c r="AK1684">
        <v>0</v>
      </c>
      <c r="AL1684" t="s">
        <v>35</v>
      </c>
    </row>
    <row r="1685" spans="1:38" x14ac:dyDescent="0.2">
      <c r="A1685">
        <v>6434</v>
      </c>
      <c r="B1685">
        <v>88</v>
      </c>
      <c r="C1685" t="str">
        <f>QUOTIENT(Table1[[#This Row],[Age]],10)*10&amp;"-"&amp;(QUOTIENT(Table1[[#This Row],[Age]],10)*10)+9</f>
        <v>80-89</v>
      </c>
      <c r="D1685">
        <v>0</v>
      </c>
      <c r="E1685">
        <v>3</v>
      </c>
      <c r="F1685">
        <v>2</v>
      </c>
      <c r="G1685" s="3">
        <v>19.005785890645601</v>
      </c>
      <c r="H1685" s="3" t="str">
        <f>IF(Table1[[#This Row],[BMI]]&lt;18.5,"Underweight",IF(AND(Table1[[#This Row],[BMI]]&gt;=18.5,Table1[[#This Row],[BMI]]&lt;25),"Normal Weight",IF(AND(Table1[[#This Row],[BMI]]&gt;=25,Table1[[#This Row],[BMI]]&lt;30),"Overweight","Obesity")))</f>
        <v>Normal Weight</v>
      </c>
      <c r="I1685">
        <v>1</v>
      </c>
      <c r="J1685">
        <v>6.0453141459235198</v>
      </c>
      <c r="K1685">
        <v>0.359605401097221</v>
      </c>
      <c r="L1685">
        <v>6.5108919781074697</v>
      </c>
      <c r="M1685">
        <v>9.8274112068620703</v>
      </c>
      <c r="N1685">
        <v>0</v>
      </c>
      <c r="O1685">
        <v>1</v>
      </c>
      <c r="P1685">
        <v>0</v>
      </c>
      <c r="Q1685">
        <v>0</v>
      </c>
      <c r="R1685">
        <v>0</v>
      </c>
      <c r="S1685">
        <v>0</v>
      </c>
      <c r="T1685">
        <v>140</v>
      </c>
      <c r="U1685">
        <v>78</v>
      </c>
      <c r="V1685">
        <v>158.20638483883801</v>
      </c>
      <c r="W1685">
        <v>169.95404697730299</v>
      </c>
      <c r="X1685">
        <v>70.567747209657696</v>
      </c>
      <c r="Y1685">
        <v>63.070347156056997</v>
      </c>
      <c r="Z1685">
        <v>19.530507954970499</v>
      </c>
      <c r="AA1685" t="str">
        <f>IF(Table1[[#This Row],[MMSE]]&lt;10, "Severe", IF(AND(Table1[[#This Row],[MMSE]]&gt;10,Table1[[#This Row],[MMSE]]&lt;21),"Moderate",IF(AND(Table1[[#This Row],[MMSE]]&gt;=21,Table1[[#This Row],[MMSE]]&lt;25),"Mild","Normal")))</f>
        <v>Moderate</v>
      </c>
      <c r="AB1685">
        <v>1.03582752670517</v>
      </c>
      <c r="AC1685">
        <v>0</v>
      </c>
      <c r="AD1685">
        <v>0</v>
      </c>
      <c r="AE1685">
        <v>6.9041176228204</v>
      </c>
      <c r="AF1685">
        <v>1</v>
      </c>
      <c r="AG1685">
        <v>0</v>
      </c>
      <c r="AH1685">
        <v>0</v>
      </c>
      <c r="AI1685">
        <v>0</v>
      </c>
      <c r="AJ1685">
        <v>0</v>
      </c>
      <c r="AK1685">
        <v>0</v>
      </c>
      <c r="AL1685" t="s">
        <v>35</v>
      </c>
    </row>
    <row r="1686" spans="1:38" hidden="1" x14ac:dyDescent="0.2">
      <c r="A1686">
        <v>6435</v>
      </c>
      <c r="B1686">
        <v>81</v>
      </c>
      <c r="C1686" t="str">
        <f>QUOTIENT(Table1[[#This Row],[Age]],10)*10&amp;"-"&amp;(QUOTIENT(Table1[[#This Row],[Age]],10)*10)+9</f>
        <v>80-89</v>
      </c>
      <c r="D1686">
        <v>0</v>
      </c>
      <c r="E1686">
        <v>0</v>
      </c>
      <c r="F1686">
        <v>2</v>
      </c>
      <c r="G1686" s="3">
        <v>22.3043226748308</v>
      </c>
      <c r="H1686" s="3" t="str">
        <f>IF(Table1[[#This Row],[BMI]]&lt;18.5,"Underweight",IF(AND(Table1[[#This Row],[BMI]]&gt;=18.5,Table1[[#This Row],[BMI]]&lt;25),"Normal Weight",IF(AND(Table1[[#This Row],[BMI]]&gt;=25,Table1[[#This Row],[BMI]]&lt;30),"Overweight","Obesity")))</f>
        <v>Normal Weight</v>
      </c>
      <c r="I1686">
        <v>1</v>
      </c>
      <c r="J1686">
        <v>4.9217013390867601</v>
      </c>
      <c r="K1686">
        <v>3.05071007134852</v>
      </c>
      <c r="L1686">
        <v>7.2990566731251896</v>
      </c>
      <c r="M1686">
        <v>7.7447996847825502</v>
      </c>
      <c r="N1686">
        <v>0</v>
      </c>
      <c r="O1686">
        <v>0</v>
      </c>
      <c r="P1686">
        <v>0</v>
      </c>
      <c r="Q1686">
        <v>0</v>
      </c>
      <c r="R1686">
        <v>0</v>
      </c>
      <c r="S1686">
        <v>1</v>
      </c>
      <c r="T1686">
        <v>153</v>
      </c>
      <c r="U1686">
        <v>64</v>
      </c>
      <c r="V1686">
        <v>268.19256487127302</v>
      </c>
      <c r="W1686">
        <v>104.890916059113</v>
      </c>
      <c r="X1686">
        <v>76.279161799341594</v>
      </c>
      <c r="Y1686">
        <v>312.39270637924699</v>
      </c>
      <c r="Z1686">
        <v>28.405129142247901</v>
      </c>
      <c r="AA1686" t="str">
        <f>IF(Table1[[#This Row],[MMSE]]&lt;10, "Severe", IF(AND(Table1[[#This Row],[MMSE]]&gt;10,Table1[[#This Row],[MMSE]]&lt;21),"Moderate",IF(AND(Table1[[#This Row],[MMSE]]&gt;=21,Table1[[#This Row],[MMSE]]&lt;25),"Mild","Normal")))</f>
        <v>Normal</v>
      </c>
      <c r="AB1686">
        <v>5.3899716658736496</v>
      </c>
      <c r="AC1686">
        <v>0</v>
      </c>
      <c r="AD1686">
        <v>0</v>
      </c>
      <c r="AE1686">
        <v>1.35171380447656</v>
      </c>
      <c r="AF1686">
        <v>0</v>
      </c>
      <c r="AG1686">
        <v>0</v>
      </c>
      <c r="AH1686">
        <v>1</v>
      </c>
      <c r="AI1686">
        <v>1</v>
      </c>
      <c r="AJ1686">
        <v>0</v>
      </c>
      <c r="AK1686">
        <v>0</v>
      </c>
      <c r="AL1686" t="s">
        <v>35</v>
      </c>
    </row>
    <row r="1687" spans="1:38" hidden="1" x14ac:dyDescent="0.2">
      <c r="A1687">
        <v>6436</v>
      </c>
      <c r="B1687">
        <v>70</v>
      </c>
      <c r="C1687" t="str">
        <f>QUOTIENT(Table1[[#This Row],[Age]],10)*10&amp;"-"&amp;(QUOTIENT(Table1[[#This Row],[Age]],10)*10)+9</f>
        <v>70-79</v>
      </c>
      <c r="D1687">
        <v>1</v>
      </c>
      <c r="E1687">
        <v>1</v>
      </c>
      <c r="F1687">
        <v>0</v>
      </c>
      <c r="G1687" s="3">
        <v>24.485727493983401</v>
      </c>
      <c r="H1687" s="3" t="str">
        <f>IF(Table1[[#This Row],[BMI]]&lt;18.5,"Underweight",IF(AND(Table1[[#This Row],[BMI]]&gt;=18.5,Table1[[#This Row],[BMI]]&lt;25),"Normal Weight",IF(AND(Table1[[#This Row],[BMI]]&gt;=25,Table1[[#This Row],[BMI]]&lt;30),"Overweight","Obesity")))</f>
        <v>Normal Weight</v>
      </c>
      <c r="I1687">
        <v>0</v>
      </c>
      <c r="J1687">
        <v>8.9145087682615998</v>
      </c>
      <c r="K1687">
        <v>5.3498677731308897</v>
      </c>
      <c r="L1687">
        <v>5.4993252296642599</v>
      </c>
      <c r="M1687">
        <v>6.5558146568436104</v>
      </c>
      <c r="N1687">
        <v>0</v>
      </c>
      <c r="O1687">
        <v>0</v>
      </c>
      <c r="P1687">
        <v>0</v>
      </c>
      <c r="Q1687">
        <v>0</v>
      </c>
      <c r="R1687">
        <v>0</v>
      </c>
      <c r="S1687">
        <v>0</v>
      </c>
      <c r="T1687">
        <v>160</v>
      </c>
      <c r="U1687">
        <v>91</v>
      </c>
      <c r="V1687">
        <v>203.84136928274901</v>
      </c>
      <c r="W1687">
        <v>52.967175087728499</v>
      </c>
      <c r="X1687">
        <v>55.630994015545298</v>
      </c>
      <c r="Y1687">
        <v>53.970995729789401</v>
      </c>
      <c r="Z1687">
        <v>28.589005736687799</v>
      </c>
      <c r="AA1687" t="str">
        <f>IF(Table1[[#This Row],[MMSE]]&lt;10, "Severe", IF(AND(Table1[[#This Row],[MMSE]]&gt;10,Table1[[#This Row],[MMSE]]&lt;21),"Moderate",IF(AND(Table1[[#This Row],[MMSE]]&gt;=21,Table1[[#This Row],[MMSE]]&lt;25),"Mild","Normal")))</f>
        <v>Normal</v>
      </c>
      <c r="AB1687">
        <v>9.7386714291182308</v>
      </c>
      <c r="AC1687">
        <v>1</v>
      </c>
      <c r="AD1687">
        <v>0</v>
      </c>
      <c r="AE1687">
        <v>6.1326205187482001</v>
      </c>
      <c r="AF1687">
        <v>1</v>
      </c>
      <c r="AG1687">
        <v>0</v>
      </c>
      <c r="AH1687">
        <v>0</v>
      </c>
      <c r="AI1687">
        <v>1</v>
      </c>
      <c r="AJ1687">
        <v>0</v>
      </c>
      <c r="AK1687">
        <v>0</v>
      </c>
      <c r="AL1687" t="s">
        <v>35</v>
      </c>
    </row>
    <row r="1688" spans="1:38" x14ac:dyDescent="0.2">
      <c r="A1688">
        <v>6437</v>
      </c>
      <c r="B1688">
        <v>60</v>
      </c>
      <c r="C1688" t="str">
        <f>QUOTIENT(Table1[[#This Row],[Age]],10)*10&amp;"-"&amp;(QUOTIENT(Table1[[#This Row],[Age]],10)*10)+9</f>
        <v>60-69</v>
      </c>
      <c r="D1688">
        <v>1</v>
      </c>
      <c r="E1688">
        <v>2</v>
      </c>
      <c r="F1688">
        <v>1</v>
      </c>
      <c r="G1688" s="3">
        <v>38.641312937570198</v>
      </c>
      <c r="H1688" s="3" t="str">
        <f>IF(Table1[[#This Row],[BMI]]&lt;18.5,"Underweight",IF(AND(Table1[[#This Row],[BMI]]&gt;=18.5,Table1[[#This Row],[BMI]]&lt;25),"Normal Weight",IF(AND(Table1[[#This Row],[BMI]]&gt;=25,Table1[[#This Row],[BMI]]&lt;30),"Overweight","Obesity")))</f>
        <v>Obesity</v>
      </c>
      <c r="I1688">
        <v>1</v>
      </c>
      <c r="J1688">
        <v>3.93889415957885</v>
      </c>
      <c r="K1688">
        <v>3.27695071798383</v>
      </c>
      <c r="L1688">
        <v>1.1876598440549599</v>
      </c>
      <c r="M1688">
        <v>8.3535001704053098</v>
      </c>
      <c r="N1688">
        <v>0</v>
      </c>
      <c r="O1688">
        <v>0</v>
      </c>
      <c r="P1688">
        <v>0</v>
      </c>
      <c r="Q1688">
        <v>0</v>
      </c>
      <c r="R1688">
        <v>0</v>
      </c>
      <c r="S1688">
        <v>1</v>
      </c>
      <c r="T1688">
        <v>138</v>
      </c>
      <c r="U1688">
        <v>103</v>
      </c>
      <c r="V1688">
        <v>175.17190685412501</v>
      </c>
      <c r="W1688">
        <v>118.163456061424</v>
      </c>
      <c r="X1688">
        <v>20.985207559595501</v>
      </c>
      <c r="Y1688">
        <v>373.93430683227899</v>
      </c>
      <c r="Z1688">
        <v>11.6963644710343</v>
      </c>
      <c r="AA1688" t="str">
        <f>IF(Table1[[#This Row],[MMSE]]&lt;10, "Severe", IF(AND(Table1[[#This Row],[MMSE]]&gt;10,Table1[[#This Row],[MMSE]]&lt;21),"Moderate",IF(AND(Table1[[#This Row],[MMSE]]&gt;=21,Table1[[#This Row],[MMSE]]&lt;25),"Mild","Normal")))</f>
        <v>Moderate</v>
      </c>
      <c r="AB1688">
        <v>6.1200128548375003</v>
      </c>
      <c r="AC1688">
        <v>0</v>
      </c>
      <c r="AD1688">
        <v>1</v>
      </c>
      <c r="AE1688">
        <v>0.13467813769077699</v>
      </c>
      <c r="AF1688">
        <v>0</v>
      </c>
      <c r="AG1688">
        <v>0</v>
      </c>
      <c r="AH1688">
        <v>1</v>
      </c>
      <c r="AI1688">
        <v>0</v>
      </c>
      <c r="AJ1688">
        <v>0</v>
      </c>
      <c r="AK1688">
        <v>1</v>
      </c>
      <c r="AL1688" t="s">
        <v>35</v>
      </c>
    </row>
    <row r="1689" spans="1:38" hidden="1" x14ac:dyDescent="0.2">
      <c r="A1689">
        <v>6438</v>
      </c>
      <c r="B1689">
        <v>62</v>
      </c>
      <c r="C1689" t="str">
        <f>QUOTIENT(Table1[[#This Row],[Age]],10)*10&amp;"-"&amp;(QUOTIENT(Table1[[#This Row],[Age]],10)*10)+9</f>
        <v>60-69</v>
      </c>
      <c r="D1689">
        <v>0</v>
      </c>
      <c r="E1689">
        <v>0</v>
      </c>
      <c r="F1689">
        <v>1</v>
      </c>
      <c r="G1689" s="3">
        <v>37.807667395554901</v>
      </c>
      <c r="H1689" s="3" t="str">
        <f>IF(Table1[[#This Row],[BMI]]&lt;18.5,"Underweight",IF(AND(Table1[[#This Row],[BMI]]&gt;=18.5,Table1[[#This Row],[BMI]]&lt;25),"Normal Weight",IF(AND(Table1[[#This Row],[BMI]]&gt;=25,Table1[[#This Row],[BMI]]&lt;30),"Overweight","Obesity")))</f>
        <v>Obesity</v>
      </c>
      <c r="I1689">
        <v>0</v>
      </c>
      <c r="J1689">
        <v>4.0576713123996599</v>
      </c>
      <c r="K1689">
        <v>4.1272186905743702</v>
      </c>
      <c r="L1689">
        <v>8.0325611309253109</v>
      </c>
      <c r="M1689">
        <v>6.1360663468579402</v>
      </c>
      <c r="N1689">
        <v>0</v>
      </c>
      <c r="O1689">
        <v>0</v>
      </c>
      <c r="P1689">
        <v>0</v>
      </c>
      <c r="Q1689">
        <v>0</v>
      </c>
      <c r="R1689">
        <v>0</v>
      </c>
      <c r="S1689">
        <v>0</v>
      </c>
      <c r="T1689">
        <v>93</v>
      </c>
      <c r="U1689">
        <v>106</v>
      </c>
      <c r="V1689">
        <v>255.712757762433</v>
      </c>
      <c r="W1689">
        <v>199.43785002724499</v>
      </c>
      <c r="X1689">
        <v>89.571778998580598</v>
      </c>
      <c r="Y1689">
        <v>191.11338632266401</v>
      </c>
      <c r="Z1689">
        <v>1.52821701859635</v>
      </c>
      <c r="AA1689" t="str">
        <f>IF(Table1[[#This Row],[MMSE]]&lt;10, "Severe", IF(AND(Table1[[#This Row],[MMSE]]&gt;10,Table1[[#This Row],[MMSE]]&lt;21),"Moderate",IF(AND(Table1[[#This Row],[MMSE]]&gt;=21,Table1[[#This Row],[MMSE]]&lt;25),"Mild","Normal")))</f>
        <v>Severe</v>
      </c>
      <c r="AB1689">
        <v>7.7215535589470798</v>
      </c>
      <c r="AC1689">
        <v>0</v>
      </c>
      <c r="AD1689">
        <v>0</v>
      </c>
      <c r="AE1689">
        <v>2.4254545255494602</v>
      </c>
      <c r="AF1689">
        <v>0</v>
      </c>
      <c r="AG1689">
        <v>0</v>
      </c>
      <c r="AH1689">
        <v>0</v>
      </c>
      <c r="AI1689">
        <v>0</v>
      </c>
      <c r="AJ1689">
        <v>1</v>
      </c>
      <c r="AK1689">
        <v>0</v>
      </c>
      <c r="AL1689" t="s">
        <v>35</v>
      </c>
    </row>
    <row r="1690" spans="1:38" x14ac:dyDescent="0.2">
      <c r="A1690">
        <v>6439</v>
      </c>
      <c r="B1690">
        <v>79</v>
      </c>
      <c r="C1690" t="str">
        <f>QUOTIENT(Table1[[#This Row],[Age]],10)*10&amp;"-"&amp;(QUOTIENT(Table1[[#This Row],[Age]],10)*10)+9</f>
        <v>70-79</v>
      </c>
      <c r="D1690">
        <v>1</v>
      </c>
      <c r="E1690">
        <v>1</v>
      </c>
      <c r="F1690">
        <v>1</v>
      </c>
      <c r="G1690" s="3">
        <v>39.053378396872603</v>
      </c>
      <c r="H1690" s="3" t="str">
        <f>IF(Table1[[#This Row],[BMI]]&lt;18.5,"Underweight",IF(AND(Table1[[#This Row],[BMI]]&gt;=18.5,Table1[[#This Row],[BMI]]&lt;25),"Normal Weight",IF(AND(Table1[[#This Row],[BMI]]&gt;=25,Table1[[#This Row],[BMI]]&lt;30),"Overweight","Obesity")))</f>
        <v>Obesity</v>
      </c>
      <c r="I1690">
        <v>1</v>
      </c>
      <c r="J1690">
        <v>8.8427974611864997</v>
      </c>
      <c r="K1690">
        <v>9.0958009654632299</v>
      </c>
      <c r="L1690">
        <v>6.83385615281209</v>
      </c>
      <c r="M1690">
        <v>8.5046742905653296</v>
      </c>
      <c r="N1690">
        <v>1</v>
      </c>
      <c r="O1690">
        <v>0</v>
      </c>
      <c r="P1690">
        <v>1</v>
      </c>
      <c r="Q1690">
        <v>0</v>
      </c>
      <c r="R1690">
        <v>0</v>
      </c>
      <c r="S1690">
        <v>0</v>
      </c>
      <c r="T1690">
        <v>105</v>
      </c>
      <c r="U1690">
        <v>89</v>
      </c>
      <c r="V1690">
        <v>211.79889410122101</v>
      </c>
      <c r="W1690">
        <v>193.75880169886</v>
      </c>
      <c r="X1690">
        <v>74.037689249412907</v>
      </c>
      <c r="Y1690">
        <v>159.13316221330001</v>
      </c>
      <c r="Z1690">
        <v>10.914730294717801</v>
      </c>
      <c r="AA1690" t="str">
        <f>IF(Table1[[#This Row],[MMSE]]&lt;10, "Severe", IF(AND(Table1[[#This Row],[MMSE]]&gt;10,Table1[[#This Row],[MMSE]]&lt;21),"Moderate",IF(AND(Table1[[#This Row],[MMSE]]&gt;=21,Table1[[#This Row],[MMSE]]&lt;25),"Mild","Normal")))</f>
        <v>Moderate</v>
      </c>
      <c r="AB1690">
        <v>7.1952273384836101</v>
      </c>
      <c r="AC1690">
        <v>0</v>
      </c>
      <c r="AD1690">
        <v>0</v>
      </c>
      <c r="AE1690">
        <v>3.03110885785568</v>
      </c>
      <c r="AF1690">
        <v>0</v>
      </c>
      <c r="AG1690">
        <v>0</v>
      </c>
      <c r="AH1690">
        <v>0</v>
      </c>
      <c r="AI1690">
        <v>0</v>
      </c>
      <c r="AJ1690">
        <v>0</v>
      </c>
      <c r="AK1690">
        <v>0</v>
      </c>
      <c r="AL1690" t="s">
        <v>35</v>
      </c>
    </row>
    <row r="1691" spans="1:38" x14ac:dyDescent="0.2">
      <c r="A1691">
        <v>6440</v>
      </c>
      <c r="B1691">
        <v>77</v>
      </c>
      <c r="C1691" t="str">
        <f>QUOTIENT(Table1[[#This Row],[Age]],10)*10&amp;"-"&amp;(QUOTIENT(Table1[[#This Row],[Age]],10)*10)+9</f>
        <v>70-79</v>
      </c>
      <c r="D1691">
        <v>1</v>
      </c>
      <c r="E1691">
        <v>0</v>
      </c>
      <c r="F1691">
        <v>1</v>
      </c>
      <c r="G1691" s="3">
        <v>15.256622936348201</v>
      </c>
      <c r="H1691" s="3" t="str">
        <f>IF(Table1[[#This Row],[BMI]]&lt;18.5,"Underweight",IF(AND(Table1[[#This Row],[BMI]]&gt;=18.5,Table1[[#This Row],[BMI]]&lt;25),"Normal Weight",IF(AND(Table1[[#This Row],[BMI]]&gt;=25,Table1[[#This Row],[BMI]]&lt;30),"Overweight","Obesity")))</f>
        <v>Underweight</v>
      </c>
      <c r="I1691">
        <v>0</v>
      </c>
      <c r="J1691">
        <v>6.3352682618603202</v>
      </c>
      <c r="K1691">
        <v>4.3610693817564297</v>
      </c>
      <c r="L1691">
        <v>5.9970282920536098E-2</v>
      </c>
      <c r="M1691">
        <v>4.7950669776223203</v>
      </c>
      <c r="N1691">
        <v>0</v>
      </c>
      <c r="O1691">
        <v>0</v>
      </c>
      <c r="P1691">
        <v>0</v>
      </c>
      <c r="Q1691">
        <v>0</v>
      </c>
      <c r="R1691">
        <v>1</v>
      </c>
      <c r="S1691">
        <v>0</v>
      </c>
      <c r="T1691">
        <v>152</v>
      </c>
      <c r="U1691">
        <v>105</v>
      </c>
      <c r="V1691">
        <v>192.03923161021001</v>
      </c>
      <c r="W1691">
        <v>159.45437135192299</v>
      </c>
      <c r="X1691">
        <v>33.088109933470101</v>
      </c>
      <c r="Y1691">
        <v>344.54803032823997</v>
      </c>
      <c r="Z1691">
        <v>19.196184444902599</v>
      </c>
      <c r="AA1691" t="str">
        <f>IF(Table1[[#This Row],[MMSE]]&lt;10, "Severe", IF(AND(Table1[[#This Row],[MMSE]]&gt;10,Table1[[#This Row],[MMSE]]&lt;21),"Moderate",IF(AND(Table1[[#This Row],[MMSE]]&gt;=21,Table1[[#This Row],[MMSE]]&lt;25),"Mild","Normal")))</f>
        <v>Moderate</v>
      </c>
      <c r="AB1691">
        <v>8.4894974451088991</v>
      </c>
      <c r="AC1691">
        <v>0</v>
      </c>
      <c r="AD1691">
        <v>0</v>
      </c>
      <c r="AE1691">
        <v>2.8542165393549501</v>
      </c>
      <c r="AF1691">
        <v>0</v>
      </c>
      <c r="AG1691">
        <v>0</v>
      </c>
      <c r="AH1691">
        <v>0</v>
      </c>
      <c r="AI1691">
        <v>0</v>
      </c>
      <c r="AJ1691">
        <v>1</v>
      </c>
      <c r="AK1691">
        <v>0</v>
      </c>
      <c r="AL1691" t="s">
        <v>35</v>
      </c>
    </row>
    <row r="1692" spans="1:38" x14ac:dyDescent="0.2">
      <c r="A1692">
        <v>6441</v>
      </c>
      <c r="B1692">
        <v>90</v>
      </c>
      <c r="C1692" t="str">
        <f>QUOTIENT(Table1[[#This Row],[Age]],10)*10&amp;"-"&amp;(QUOTIENT(Table1[[#This Row],[Age]],10)*10)+9</f>
        <v>90-99</v>
      </c>
      <c r="D1692">
        <v>0</v>
      </c>
      <c r="E1692">
        <v>0</v>
      </c>
      <c r="F1692">
        <v>1</v>
      </c>
      <c r="G1692" s="3">
        <v>30.1607083451315</v>
      </c>
      <c r="H1692" s="3" t="str">
        <f>IF(Table1[[#This Row],[BMI]]&lt;18.5,"Underweight",IF(AND(Table1[[#This Row],[BMI]]&gt;=18.5,Table1[[#This Row],[BMI]]&lt;25),"Normal Weight",IF(AND(Table1[[#This Row],[BMI]]&gt;=25,Table1[[#This Row],[BMI]]&lt;30),"Overweight","Obesity")))</f>
        <v>Obesity</v>
      </c>
      <c r="I1692">
        <v>1</v>
      </c>
      <c r="J1692">
        <v>17.960818505292</v>
      </c>
      <c r="K1692">
        <v>5.9403278015540204</v>
      </c>
      <c r="L1692">
        <v>0.70686366033729797</v>
      </c>
      <c r="M1692">
        <v>7.0508585077626398</v>
      </c>
      <c r="N1692">
        <v>1</v>
      </c>
      <c r="O1692">
        <v>0</v>
      </c>
      <c r="P1692">
        <v>0</v>
      </c>
      <c r="Q1692">
        <v>0</v>
      </c>
      <c r="R1692">
        <v>0</v>
      </c>
      <c r="S1692">
        <v>0</v>
      </c>
      <c r="T1692">
        <v>154</v>
      </c>
      <c r="U1692">
        <v>67</v>
      </c>
      <c r="V1692">
        <v>233.66734438415401</v>
      </c>
      <c r="W1692">
        <v>50.466968763913002</v>
      </c>
      <c r="X1692">
        <v>46.0574575708347</v>
      </c>
      <c r="Y1692">
        <v>220.79106067710001</v>
      </c>
      <c r="Z1692">
        <v>16.360869967269998</v>
      </c>
      <c r="AA1692" t="str">
        <f>IF(Table1[[#This Row],[MMSE]]&lt;10, "Severe", IF(AND(Table1[[#This Row],[MMSE]]&gt;10,Table1[[#This Row],[MMSE]]&lt;21),"Moderate",IF(AND(Table1[[#This Row],[MMSE]]&gt;=21,Table1[[#This Row],[MMSE]]&lt;25),"Mild","Normal")))</f>
        <v>Moderate</v>
      </c>
      <c r="AB1692">
        <v>3.9661528190406301</v>
      </c>
      <c r="AC1692">
        <v>1</v>
      </c>
      <c r="AD1692">
        <v>0</v>
      </c>
      <c r="AE1692">
        <v>2.8601546493656498</v>
      </c>
      <c r="AF1692">
        <v>0</v>
      </c>
      <c r="AG1692">
        <v>0</v>
      </c>
      <c r="AH1692">
        <v>0</v>
      </c>
      <c r="AI1692">
        <v>0</v>
      </c>
      <c r="AJ1692">
        <v>1</v>
      </c>
      <c r="AK1692">
        <v>1</v>
      </c>
      <c r="AL1692" t="s">
        <v>35</v>
      </c>
    </row>
    <row r="1693" spans="1:38" hidden="1" x14ac:dyDescent="0.2">
      <c r="A1693">
        <v>6442</v>
      </c>
      <c r="B1693">
        <v>88</v>
      </c>
      <c r="C1693" t="str">
        <f>QUOTIENT(Table1[[#This Row],[Age]],10)*10&amp;"-"&amp;(QUOTIENT(Table1[[#This Row],[Age]],10)*10)+9</f>
        <v>80-89</v>
      </c>
      <c r="D1693">
        <v>1</v>
      </c>
      <c r="E1693">
        <v>1</v>
      </c>
      <c r="F1693">
        <v>2</v>
      </c>
      <c r="G1693" s="3">
        <v>29.4138845664855</v>
      </c>
      <c r="H1693" s="3" t="str">
        <f>IF(Table1[[#This Row],[BMI]]&lt;18.5,"Underweight",IF(AND(Table1[[#This Row],[BMI]]&gt;=18.5,Table1[[#This Row],[BMI]]&lt;25),"Normal Weight",IF(AND(Table1[[#This Row],[BMI]]&gt;=25,Table1[[#This Row],[BMI]]&lt;30),"Overweight","Obesity")))</f>
        <v>Overweight</v>
      </c>
      <c r="I1693">
        <v>1</v>
      </c>
      <c r="J1693">
        <v>8.5814615647549193</v>
      </c>
      <c r="K1693">
        <v>2.22564013066361</v>
      </c>
      <c r="L1693">
        <v>5.6557281172006801</v>
      </c>
      <c r="M1693">
        <v>6.4347047216810802</v>
      </c>
      <c r="N1693">
        <v>0</v>
      </c>
      <c r="O1693">
        <v>0</v>
      </c>
      <c r="P1693">
        <v>0</v>
      </c>
      <c r="Q1693">
        <v>1</v>
      </c>
      <c r="R1693">
        <v>0</v>
      </c>
      <c r="S1693">
        <v>0</v>
      </c>
      <c r="T1693">
        <v>114</v>
      </c>
      <c r="U1693">
        <v>75</v>
      </c>
      <c r="V1693">
        <v>155.18789699811501</v>
      </c>
      <c r="W1693">
        <v>96.189187339981004</v>
      </c>
      <c r="X1693">
        <v>30.214999051682501</v>
      </c>
      <c r="Y1693">
        <v>332.83692884814701</v>
      </c>
      <c r="Z1693">
        <v>26.384923811507999</v>
      </c>
      <c r="AA1693" t="str">
        <f>IF(Table1[[#This Row],[MMSE]]&lt;10, "Severe", IF(AND(Table1[[#This Row],[MMSE]]&gt;10,Table1[[#This Row],[MMSE]]&lt;21),"Moderate",IF(AND(Table1[[#This Row],[MMSE]]&gt;=21,Table1[[#This Row],[MMSE]]&lt;25),"Mild","Normal")))</f>
        <v>Normal</v>
      </c>
      <c r="AB1693">
        <v>6.3471971160275196</v>
      </c>
      <c r="AC1693">
        <v>0</v>
      </c>
      <c r="AD1693">
        <v>1</v>
      </c>
      <c r="AE1693">
        <v>7.3287328184184704</v>
      </c>
      <c r="AF1693">
        <v>0</v>
      </c>
      <c r="AG1693">
        <v>0</v>
      </c>
      <c r="AH1693">
        <v>0</v>
      </c>
      <c r="AI1693">
        <v>0</v>
      </c>
      <c r="AJ1693">
        <v>0</v>
      </c>
      <c r="AK1693">
        <v>0</v>
      </c>
      <c r="AL1693" t="s">
        <v>35</v>
      </c>
    </row>
    <row r="1694" spans="1:38" hidden="1" x14ac:dyDescent="0.2">
      <c r="A1694">
        <v>6443</v>
      </c>
      <c r="B1694">
        <v>77</v>
      </c>
      <c r="C1694" t="str">
        <f>QUOTIENT(Table1[[#This Row],[Age]],10)*10&amp;"-"&amp;(QUOTIENT(Table1[[#This Row],[Age]],10)*10)+9</f>
        <v>70-79</v>
      </c>
      <c r="D1694">
        <v>1</v>
      </c>
      <c r="E1694">
        <v>2</v>
      </c>
      <c r="F1694">
        <v>0</v>
      </c>
      <c r="G1694" s="3">
        <v>22.7202130823446</v>
      </c>
      <c r="H1694" s="3" t="str">
        <f>IF(Table1[[#This Row],[BMI]]&lt;18.5,"Underweight",IF(AND(Table1[[#This Row],[BMI]]&gt;=18.5,Table1[[#This Row],[BMI]]&lt;25),"Normal Weight",IF(AND(Table1[[#This Row],[BMI]]&gt;=25,Table1[[#This Row],[BMI]]&lt;30),"Overweight","Obesity")))</f>
        <v>Normal Weight</v>
      </c>
      <c r="I1694">
        <v>0</v>
      </c>
      <c r="J1694">
        <v>5.1657179687263701</v>
      </c>
      <c r="K1694">
        <v>7.71504148612006</v>
      </c>
      <c r="L1694">
        <v>5.2365912447617804</v>
      </c>
      <c r="M1694">
        <v>6.1356641143972999</v>
      </c>
      <c r="N1694">
        <v>0</v>
      </c>
      <c r="O1694">
        <v>0</v>
      </c>
      <c r="P1694">
        <v>0</v>
      </c>
      <c r="Q1694">
        <v>0</v>
      </c>
      <c r="R1694">
        <v>0</v>
      </c>
      <c r="S1694">
        <v>0</v>
      </c>
      <c r="T1694">
        <v>110</v>
      </c>
      <c r="U1694">
        <v>106</v>
      </c>
      <c r="V1694">
        <v>259.30954619308102</v>
      </c>
      <c r="W1694">
        <v>192.163703402534</v>
      </c>
      <c r="X1694">
        <v>73.326545891146495</v>
      </c>
      <c r="Y1694">
        <v>289.44291344388199</v>
      </c>
      <c r="Z1694">
        <v>8.9624338689742409</v>
      </c>
      <c r="AA1694" t="str">
        <f>IF(Table1[[#This Row],[MMSE]]&lt;10, "Severe", IF(AND(Table1[[#This Row],[MMSE]]&gt;10,Table1[[#This Row],[MMSE]]&lt;21),"Moderate",IF(AND(Table1[[#This Row],[MMSE]]&gt;=21,Table1[[#This Row],[MMSE]]&lt;25),"Mild","Normal")))</f>
        <v>Severe</v>
      </c>
      <c r="AB1694">
        <v>4.0216023114139103</v>
      </c>
      <c r="AC1694">
        <v>0</v>
      </c>
      <c r="AD1694">
        <v>0</v>
      </c>
      <c r="AE1694">
        <v>3.2670926929423301</v>
      </c>
      <c r="AF1694">
        <v>0</v>
      </c>
      <c r="AG1694">
        <v>0</v>
      </c>
      <c r="AH1694">
        <v>1</v>
      </c>
      <c r="AI1694">
        <v>0</v>
      </c>
      <c r="AJ1694">
        <v>1</v>
      </c>
      <c r="AK1694">
        <v>1</v>
      </c>
      <c r="AL1694" t="s">
        <v>35</v>
      </c>
    </row>
    <row r="1695" spans="1:38" hidden="1" x14ac:dyDescent="0.2">
      <c r="A1695">
        <v>6444</v>
      </c>
      <c r="B1695">
        <v>62</v>
      </c>
      <c r="C1695" t="str">
        <f>QUOTIENT(Table1[[#This Row],[Age]],10)*10&amp;"-"&amp;(QUOTIENT(Table1[[#This Row],[Age]],10)*10)+9</f>
        <v>60-69</v>
      </c>
      <c r="D1695">
        <v>0</v>
      </c>
      <c r="E1695">
        <v>2</v>
      </c>
      <c r="F1695">
        <v>1</v>
      </c>
      <c r="G1695" s="3">
        <v>24.1316417568178</v>
      </c>
      <c r="H1695" s="3" t="str">
        <f>IF(Table1[[#This Row],[BMI]]&lt;18.5,"Underweight",IF(AND(Table1[[#This Row],[BMI]]&gt;=18.5,Table1[[#This Row],[BMI]]&lt;25),"Normal Weight",IF(AND(Table1[[#This Row],[BMI]]&gt;=25,Table1[[#This Row],[BMI]]&lt;30),"Overweight","Obesity")))</f>
        <v>Normal Weight</v>
      </c>
      <c r="I1695">
        <v>0</v>
      </c>
      <c r="J1695">
        <v>18.356243615156298</v>
      </c>
      <c r="K1695">
        <v>9.4608483753544803</v>
      </c>
      <c r="L1695">
        <v>6.4182460996439001</v>
      </c>
      <c r="M1695">
        <v>8.78423683542883</v>
      </c>
      <c r="N1695">
        <v>0</v>
      </c>
      <c r="O1695">
        <v>1</v>
      </c>
      <c r="P1695">
        <v>0</v>
      </c>
      <c r="Q1695">
        <v>1</v>
      </c>
      <c r="R1695">
        <v>1</v>
      </c>
      <c r="S1695">
        <v>0</v>
      </c>
      <c r="T1695">
        <v>135</v>
      </c>
      <c r="U1695">
        <v>66</v>
      </c>
      <c r="V1695">
        <v>205.27009628761499</v>
      </c>
      <c r="W1695">
        <v>110.867480257631</v>
      </c>
      <c r="X1695">
        <v>65.676430514724601</v>
      </c>
      <c r="Y1695">
        <v>217.423732748129</v>
      </c>
      <c r="Z1695">
        <v>9.2584463397161691</v>
      </c>
      <c r="AA1695" t="str">
        <f>IF(Table1[[#This Row],[MMSE]]&lt;10, "Severe", IF(AND(Table1[[#This Row],[MMSE]]&gt;10,Table1[[#This Row],[MMSE]]&lt;21),"Moderate",IF(AND(Table1[[#This Row],[MMSE]]&gt;=21,Table1[[#This Row],[MMSE]]&lt;25),"Mild","Normal")))</f>
        <v>Severe</v>
      </c>
      <c r="AB1695">
        <v>2.6540543912143599</v>
      </c>
      <c r="AC1695">
        <v>0</v>
      </c>
      <c r="AD1695">
        <v>1</v>
      </c>
      <c r="AE1695">
        <v>0.43413943451125703</v>
      </c>
      <c r="AF1695">
        <v>0</v>
      </c>
      <c r="AG1695">
        <v>0</v>
      </c>
      <c r="AH1695">
        <v>0</v>
      </c>
      <c r="AI1695">
        <v>0</v>
      </c>
      <c r="AJ1695">
        <v>0</v>
      </c>
      <c r="AK1695">
        <v>1</v>
      </c>
      <c r="AL1695" t="s">
        <v>35</v>
      </c>
    </row>
    <row r="1696" spans="1:38" hidden="1" x14ac:dyDescent="0.2">
      <c r="A1696">
        <v>6445</v>
      </c>
      <c r="B1696">
        <v>60</v>
      </c>
      <c r="C1696" t="str">
        <f>QUOTIENT(Table1[[#This Row],[Age]],10)*10&amp;"-"&amp;(QUOTIENT(Table1[[#This Row],[Age]],10)*10)+9</f>
        <v>60-69</v>
      </c>
      <c r="D1696">
        <v>1</v>
      </c>
      <c r="E1696">
        <v>0</v>
      </c>
      <c r="F1696">
        <v>0</v>
      </c>
      <c r="G1696" s="3">
        <v>39.320967167631999</v>
      </c>
      <c r="H1696" s="3" t="str">
        <f>IF(Table1[[#This Row],[BMI]]&lt;18.5,"Underweight",IF(AND(Table1[[#This Row],[BMI]]&gt;=18.5,Table1[[#This Row],[BMI]]&lt;25),"Normal Weight",IF(AND(Table1[[#This Row],[BMI]]&gt;=25,Table1[[#This Row],[BMI]]&lt;30),"Overweight","Obesity")))</f>
        <v>Obesity</v>
      </c>
      <c r="I1696">
        <v>0</v>
      </c>
      <c r="J1696">
        <v>15.8287575060428</v>
      </c>
      <c r="K1696">
        <v>3.6900203407632501</v>
      </c>
      <c r="L1696">
        <v>2.0527204940936299</v>
      </c>
      <c r="M1696">
        <v>8.3478782883234501</v>
      </c>
      <c r="N1696">
        <v>0</v>
      </c>
      <c r="O1696">
        <v>0</v>
      </c>
      <c r="P1696">
        <v>0</v>
      </c>
      <c r="Q1696">
        <v>0</v>
      </c>
      <c r="R1696">
        <v>0</v>
      </c>
      <c r="S1696">
        <v>0</v>
      </c>
      <c r="T1696">
        <v>138</v>
      </c>
      <c r="U1696">
        <v>77</v>
      </c>
      <c r="V1696">
        <v>280.27274857745101</v>
      </c>
      <c r="W1696">
        <v>113.516131336068</v>
      </c>
      <c r="X1696">
        <v>24.242016380484198</v>
      </c>
      <c r="Y1696">
        <v>349.81187896663801</v>
      </c>
      <c r="Z1696">
        <v>8.7974698664271305</v>
      </c>
      <c r="AA1696" t="str">
        <f>IF(Table1[[#This Row],[MMSE]]&lt;10, "Severe", IF(AND(Table1[[#This Row],[MMSE]]&gt;10,Table1[[#This Row],[MMSE]]&lt;21),"Moderate",IF(AND(Table1[[#This Row],[MMSE]]&gt;=21,Table1[[#This Row],[MMSE]]&lt;25),"Mild","Normal")))</f>
        <v>Severe</v>
      </c>
      <c r="AB1696">
        <v>1.4601230098601401</v>
      </c>
      <c r="AC1696">
        <v>0</v>
      </c>
      <c r="AD1696">
        <v>0</v>
      </c>
      <c r="AE1696">
        <v>4.5656578406226798</v>
      </c>
      <c r="AF1696">
        <v>0</v>
      </c>
      <c r="AG1696">
        <v>0</v>
      </c>
      <c r="AH1696">
        <v>0</v>
      </c>
      <c r="AI1696">
        <v>0</v>
      </c>
      <c r="AJ1696">
        <v>0</v>
      </c>
      <c r="AK1696">
        <v>1</v>
      </c>
      <c r="AL1696" t="s">
        <v>35</v>
      </c>
    </row>
    <row r="1697" spans="1:38" hidden="1" x14ac:dyDescent="0.2">
      <c r="A1697">
        <v>6446</v>
      </c>
      <c r="B1697">
        <v>78</v>
      </c>
      <c r="C1697" t="str">
        <f>QUOTIENT(Table1[[#This Row],[Age]],10)*10&amp;"-"&amp;(QUOTIENT(Table1[[#This Row],[Age]],10)*10)+9</f>
        <v>70-79</v>
      </c>
      <c r="D1697">
        <v>1</v>
      </c>
      <c r="E1697">
        <v>0</v>
      </c>
      <c r="F1697">
        <v>1</v>
      </c>
      <c r="G1697" s="3">
        <v>20.707349907043898</v>
      </c>
      <c r="H1697" s="3" t="str">
        <f>IF(Table1[[#This Row],[BMI]]&lt;18.5,"Underweight",IF(AND(Table1[[#This Row],[BMI]]&gt;=18.5,Table1[[#This Row],[BMI]]&lt;25),"Normal Weight",IF(AND(Table1[[#This Row],[BMI]]&gt;=25,Table1[[#This Row],[BMI]]&lt;30),"Overweight","Obesity")))</f>
        <v>Normal Weight</v>
      </c>
      <c r="I1697">
        <v>1</v>
      </c>
      <c r="J1697">
        <v>2.0368218500840398</v>
      </c>
      <c r="K1697">
        <v>2.8033512718774398</v>
      </c>
      <c r="L1697">
        <v>8.1152409982938494</v>
      </c>
      <c r="M1697">
        <v>6.6690686003756499</v>
      </c>
      <c r="N1697">
        <v>1</v>
      </c>
      <c r="O1697">
        <v>0</v>
      </c>
      <c r="P1697">
        <v>0</v>
      </c>
      <c r="Q1697">
        <v>0</v>
      </c>
      <c r="R1697">
        <v>0</v>
      </c>
      <c r="S1697">
        <v>1</v>
      </c>
      <c r="T1697">
        <v>97</v>
      </c>
      <c r="U1697">
        <v>108</v>
      </c>
      <c r="V1697">
        <v>253.650852562446</v>
      </c>
      <c r="W1697">
        <v>164.11203118772599</v>
      </c>
      <c r="X1697">
        <v>30.8123118126808</v>
      </c>
      <c r="Y1697">
        <v>319.29458346817199</v>
      </c>
      <c r="Z1697">
        <v>21.520850672219499</v>
      </c>
      <c r="AA1697" t="str">
        <f>IF(Table1[[#This Row],[MMSE]]&lt;10, "Severe", IF(AND(Table1[[#This Row],[MMSE]]&gt;10,Table1[[#This Row],[MMSE]]&lt;21),"Moderate",IF(AND(Table1[[#This Row],[MMSE]]&gt;=21,Table1[[#This Row],[MMSE]]&lt;25),"Mild","Normal")))</f>
        <v>Mild</v>
      </c>
      <c r="AB1697">
        <v>1.2237281575080601</v>
      </c>
      <c r="AC1697">
        <v>0</v>
      </c>
      <c r="AD1697">
        <v>0</v>
      </c>
      <c r="AE1697">
        <v>7.4700297402954403</v>
      </c>
      <c r="AF1697">
        <v>0</v>
      </c>
      <c r="AG1697">
        <v>0</v>
      </c>
      <c r="AH1697">
        <v>0</v>
      </c>
      <c r="AI1697">
        <v>0</v>
      </c>
      <c r="AJ1697">
        <v>0</v>
      </c>
      <c r="AK1697">
        <v>0</v>
      </c>
      <c r="AL1697" t="s">
        <v>35</v>
      </c>
    </row>
    <row r="1698" spans="1:38" hidden="1" x14ac:dyDescent="0.2">
      <c r="A1698">
        <v>6447</v>
      </c>
      <c r="B1698">
        <v>80</v>
      </c>
      <c r="C1698" t="str">
        <f>QUOTIENT(Table1[[#This Row],[Age]],10)*10&amp;"-"&amp;(QUOTIENT(Table1[[#This Row],[Age]],10)*10)+9</f>
        <v>80-89</v>
      </c>
      <c r="D1698">
        <v>1</v>
      </c>
      <c r="E1698">
        <v>0</v>
      </c>
      <c r="F1698">
        <v>2</v>
      </c>
      <c r="G1698" s="3">
        <v>16.889583266655201</v>
      </c>
      <c r="H1698" s="3" t="str">
        <f>IF(Table1[[#This Row],[BMI]]&lt;18.5,"Underweight",IF(AND(Table1[[#This Row],[BMI]]&gt;=18.5,Table1[[#This Row],[BMI]]&lt;25),"Normal Weight",IF(AND(Table1[[#This Row],[BMI]]&gt;=25,Table1[[#This Row],[BMI]]&lt;30),"Overweight","Obesity")))</f>
        <v>Underweight</v>
      </c>
      <c r="I1698">
        <v>1</v>
      </c>
      <c r="J1698">
        <v>6.6299533877942904</v>
      </c>
      <c r="K1698">
        <v>6.6276913120769496</v>
      </c>
      <c r="L1698">
        <v>8.5253173097916193</v>
      </c>
      <c r="M1698">
        <v>8.7562308239821096</v>
      </c>
      <c r="N1698">
        <v>1</v>
      </c>
      <c r="O1698">
        <v>0</v>
      </c>
      <c r="P1698">
        <v>0</v>
      </c>
      <c r="Q1698">
        <v>0</v>
      </c>
      <c r="R1698">
        <v>0</v>
      </c>
      <c r="S1698">
        <v>0</v>
      </c>
      <c r="T1698">
        <v>139</v>
      </c>
      <c r="U1698">
        <v>93</v>
      </c>
      <c r="V1698">
        <v>262.54248955684699</v>
      </c>
      <c r="W1698">
        <v>112.681630929671</v>
      </c>
      <c r="X1698">
        <v>29.990515802272501</v>
      </c>
      <c r="Y1698">
        <v>267.09585057299398</v>
      </c>
      <c r="Z1698">
        <v>6.1912626023009203</v>
      </c>
      <c r="AA1698" t="str">
        <f>IF(Table1[[#This Row],[MMSE]]&lt;10, "Severe", IF(AND(Table1[[#This Row],[MMSE]]&gt;10,Table1[[#This Row],[MMSE]]&lt;21),"Moderate",IF(AND(Table1[[#This Row],[MMSE]]&gt;=21,Table1[[#This Row],[MMSE]]&lt;25),"Mild","Normal")))</f>
        <v>Severe</v>
      </c>
      <c r="AB1698">
        <v>0.27480881140662</v>
      </c>
      <c r="AC1698">
        <v>0</v>
      </c>
      <c r="AD1698">
        <v>0</v>
      </c>
      <c r="AE1698">
        <v>2.68849098367988</v>
      </c>
      <c r="AF1698">
        <v>0</v>
      </c>
      <c r="AG1698">
        <v>0</v>
      </c>
      <c r="AH1698">
        <v>0</v>
      </c>
      <c r="AI1698">
        <v>0</v>
      </c>
      <c r="AJ1698">
        <v>0</v>
      </c>
      <c r="AK1698">
        <v>1</v>
      </c>
      <c r="AL1698" t="s">
        <v>35</v>
      </c>
    </row>
    <row r="1699" spans="1:38" hidden="1" x14ac:dyDescent="0.2">
      <c r="A1699">
        <v>6448</v>
      </c>
      <c r="B1699">
        <v>67</v>
      </c>
      <c r="C1699" t="str">
        <f>QUOTIENT(Table1[[#This Row],[Age]],10)*10&amp;"-"&amp;(QUOTIENT(Table1[[#This Row],[Age]],10)*10)+9</f>
        <v>60-69</v>
      </c>
      <c r="D1699">
        <v>0</v>
      </c>
      <c r="E1699">
        <v>0</v>
      </c>
      <c r="F1699">
        <v>0</v>
      </c>
      <c r="G1699" s="3">
        <v>26.3464785198058</v>
      </c>
      <c r="H1699" s="3" t="str">
        <f>IF(Table1[[#This Row],[BMI]]&lt;18.5,"Underweight",IF(AND(Table1[[#This Row],[BMI]]&gt;=18.5,Table1[[#This Row],[BMI]]&lt;25),"Normal Weight",IF(AND(Table1[[#This Row],[BMI]]&gt;=25,Table1[[#This Row],[BMI]]&lt;30),"Overweight","Obesity")))</f>
        <v>Overweight</v>
      </c>
      <c r="I1699">
        <v>1</v>
      </c>
      <c r="J1699">
        <v>15.6717353876628</v>
      </c>
      <c r="K1699">
        <v>9.8738616139785798</v>
      </c>
      <c r="L1699">
        <v>1.8937008909336801</v>
      </c>
      <c r="M1699">
        <v>9.0832284888517894</v>
      </c>
      <c r="N1699">
        <v>0</v>
      </c>
      <c r="O1699">
        <v>0</v>
      </c>
      <c r="P1699">
        <v>0</v>
      </c>
      <c r="Q1699">
        <v>0</v>
      </c>
      <c r="R1699">
        <v>0</v>
      </c>
      <c r="S1699">
        <v>0</v>
      </c>
      <c r="T1699">
        <v>168</v>
      </c>
      <c r="U1699">
        <v>87</v>
      </c>
      <c r="V1699">
        <v>236.36078367353699</v>
      </c>
      <c r="W1699">
        <v>124.965518697405</v>
      </c>
      <c r="X1699">
        <v>36.998862919969703</v>
      </c>
      <c r="Y1699">
        <v>126.390780425331</v>
      </c>
      <c r="Z1699">
        <v>25.399957922718102</v>
      </c>
      <c r="AA1699" t="str">
        <f>IF(Table1[[#This Row],[MMSE]]&lt;10, "Severe", IF(AND(Table1[[#This Row],[MMSE]]&gt;10,Table1[[#This Row],[MMSE]]&lt;21),"Moderate",IF(AND(Table1[[#This Row],[MMSE]]&gt;=21,Table1[[#This Row],[MMSE]]&lt;25),"Mild","Normal")))</f>
        <v>Normal</v>
      </c>
      <c r="AB1699">
        <v>4.0469907347709704</v>
      </c>
      <c r="AC1699">
        <v>0</v>
      </c>
      <c r="AD1699">
        <v>0</v>
      </c>
      <c r="AE1699">
        <v>7.3786389959108796</v>
      </c>
      <c r="AF1699">
        <v>0</v>
      </c>
      <c r="AG1699">
        <v>0</v>
      </c>
      <c r="AH1699">
        <v>0</v>
      </c>
      <c r="AI1699">
        <v>0</v>
      </c>
      <c r="AJ1699">
        <v>0</v>
      </c>
      <c r="AK1699">
        <v>0</v>
      </c>
      <c r="AL1699" t="s">
        <v>35</v>
      </c>
    </row>
    <row r="1700" spans="1:38" hidden="1" x14ac:dyDescent="0.2">
      <c r="A1700">
        <v>6449</v>
      </c>
      <c r="B1700">
        <v>82</v>
      </c>
      <c r="C1700" t="str">
        <f>QUOTIENT(Table1[[#This Row],[Age]],10)*10&amp;"-"&amp;(QUOTIENT(Table1[[#This Row],[Age]],10)*10)+9</f>
        <v>80-89</v>
      </c>
      <c r="D1700">
        <v>0</v>
      </c>
      <c r="E1700">
        <v>0</v>
      </c>
      <c r="F1700">
        <v>1</v>
      </c>
      <c r="G1700" s="3">
        <v>26.2231755440963</v>
      </c>
      <c r="H1700" s="3" t="str">
        <f>IF(Table1[[#This Row],[BMI]]&lt;18.5,"Underweight",IF(AND(Table1[[#This Row],[BMI]]&gt;=18.5,Table1[[#This Row],[BMI]]&lt;25),"Normal Weight",IF(AND(Table1[[#This Row],[BMI]]&gt;=25,Table1[[#This Row],[BMI]]&lt;30),"Overweight","Obesity")))</f>
        <v>Overweight</v>
      </c>
      <c r="I1700">
        <v>1</v>
      </c>
      <c r="J1700">
        <v>11.954328588912601</v>
      </c>
      <c r="K1700">
        <v>4.95664656580837</v>
      </c>
      <c r="L1700">
        <v>6.6627469505789501</v>
      </c>
      <c r="M1700">
        <v>7.2677632216291803</v>
      </c>
      <c r="N1700">
        <v>0</v>
      </c>
      <c r="O1700">
        <v>1</v>
      </c>
      <c r="P1700">
        <v>0</v>
      </c>
      <c r="Q1700">
        <v>0</v>
      </c>
      <c r="R1700">
        <v>0</v>
      </c>
      <c r="S1700">
        <v>0</v>
      </c>
      <c r="T1700">
        <v>163</v>
      </c>
      <c r="U1700">
        <v>84</v>
      </c>
      <c r="V1700">
        <v>154.026008399299</v>
      </c>
      <c r="W1700">
        <v>67.772600613268906</v>
      </c>
      <c r="X1700">
        <v>22.838504341099799</v>
      </c>
      <c r="Y1700">
        <v>169.43204319193899</v>
      </c>
      <c r="Z1700">
        <v>25.606554531697299</v>
      </c>
      <c r="AA1700" t="str">
        <f>IF(Table1[[#This Row],[MMSE]]&lt;10, "Severe", IF(AND(Table1[[#This Row],[MMSE]]&gt;10,Table1[[#This Row],[MMSE]]&lt;21),"Moderate",IF(AND(Table1[[#This Row],[MMSE]]&gt;=21,Table1[[#This Row],[MMSE]]&lt;25),"Mild","Normal")))</f>
        <v>Normal</v>
      </c>
      <c r="AB1700">
        <v>9.2992965528966405</v>
      </c>
      <c r="AC1700">
        <v>1</v>
      </c>
      <c r="AD1700">
        <v>0</v>
      </c>
      <c r="AE1700">
        <v>1.68200496614618</v>
      </c>
      <c r="AF1700">
        <v>0</v>
      </c>
      <c r="AG1700">
        <v>0</v>
      </c>
      <c r="AH1700">
        <v>0</v>
      </c>
      <c r="AI1700">
        <v>0</v>
      </c>
      <c r="AJ1700">
        <v>0</v>
      </c>
      <c r="AK1700">
        <v>0</v>
      </c>
      <c r="AL1700" t="s">
        <v>35</v>
      </c>
    </row>
    <row r="1701" spans="1:38" hidden="1" x14ac:dyDescent="0.2">
      <c r="A1701">
        <v>6450</v>
      </c>
      <c r="B1701">
        <v>75</v>
      </c>
      <c r="C1701" t="str">
        <f>QUOTIENT(Table1[[#This Row],[Age]],10)*10&amp;"-"&amp;(QUOTIENT(Table1[[#This Row],[Age]],10)*10)+9</f>
        <v>70-79</v>
      </c>
      <c r="D1701">
        <v>0</v>
      </c>
      <c r="E1701">
        <v>0</v>
      </c>
      <c r="F1701">
        <v>0</v>
      </c>
      <c r="G1701" s="3">
        <v>19.6267189862447</v>
      </c>
      <c r="H1701" s="3" t="str">
        <f>IF(Table1[[#This Row],[BMI]]&lt;18.5,"Underweight",IF(AND(Table1[[#This Row],[BMI]]&gt;=18.5,Table1[[#This Row],[BMI]]&lt;25),"Normal Weight",IF(AND(Table1[[#This Row],[BMI]]&gt;=25,Table1[[#This Row],[BMI]]&lt;30),"Overweight","Obesity")))</f>
        <v>Normal Weight</v>
      </c>
      <c r="I1701">
        <v>1</v>
      </c>
      <c r="J1701">
        <v>10.501722927364201</v>
      </c>
      <c r="K1701">
        <v>7.16776362299428</v>
      </c>
      <c r="L1701">
        <v>9.0137307029123193</v>
      </c>
      <c r="M1701">
        <v>8.6596300671327402</v>
      </c>
      <c r="N1701">
        <v>0</v>
      </c>
      <c r="O1701">
        <v>0</v>
      </c>
      <c r="P1701">
        <v>0</v>
      </c>
      <c r="Q1701">
        <v>1</v>
      </c>
      <c r="R1701">
        <v>0</v>
      </c>
      <c r="S1701">
        <v>0</v>
      </c>
      <c r="T1701">
        <v>139</v>
      </c>
      <c r="U1701">
        <v>65</v>
      </c>
      <c r="V1701">
        <v>178.76580657194501</v>
      </c>
      <c r="W1701">
        <v>53.0022501599721</v>
      </c>
      <c r="X1701">
        <v>34.596428395724303</v>
      </c>
      <c r="Y1701">
        <v>108.006364115869</v>
      </c>
      <c r="Z1701">
        <v>4.1349619186918698</v>
      </c>
      <c r="AA1701" t="str">
        <f>IF(Table1[[#This Row],[MMSE]]&lt;10, "Severe", IF(AND(Table1[[#This Row],[MMSE]]&gt;10,Table1[[#This Row],[MMSE]]&lt;21),"Moderate",IF(AND(Table1[[#This Row],[MMSE]]&gt;=21,Table1[[#This Row],[MMSE]]&lt;25),"Mild","Normal")))</f>
        <v>Severe</v>
      </c>
      <c r="AB1701">
        <v>6.0112063416115298</v>
      </c>
      <c r="AC1701">
        <v>0</v>
      </c>
      <c r="AD1701">
        <v>1</v>
      </c>
      <c r="AE1701">
        <v>4.4231258153222299</v>
      </c>
      <c r="AF1701">
        <v>0</v>
      </c>
      <c r="AG1701">
        <v>0</v>
      </c>
      <c r="AH1701">
        <v>0</v>
      </c>
      <c r="AI1701">
        <v>1</v>
      </c>
      <c r="AJ1701">
        <v>1</v>
      </c>
      <c r="AK1701">
        <v>1</v>
      </c>
      <c r="AL1701" t="s">
        <v>35</v>
      </c>
    </row>
    <row r="1702" spans="1:38" x14ac:dyDescent="0.2">
      <c r="A1702">
        <v>6451</v>
      </c>
      <c r="B1702">
        <v>88</v>
      </c>
      <c r="C1702" t="str">
        <f>QUOTIENT(Table1[[#This Row],[Age]],10)*10&amp;"-"&amp;(QUOTIENT(Table1[[#This Row],[Age]],10)*10)+9</f>
        <v>80-89</v>
      </c>
      <c r="D1702">
        <v>0</v>
      </c>
      <c r="E1702">
        <v>3</v>
      </c>
      <c r="F1702">
        <v>0</v>
      </c>
      <c r="G1702" s="3">
        <v>31.775755308351599</v>
      </c>
      <c r="H1702" s="3" t="str">
        <f>IF(Table1[[#This Row],[BMI]]&lt;18.5,"Underweight",IF(AND(Table1[[#This Row],[BMI]]&gt;=18.5,Table1[[#This Row],[BMI]]&lt;25),"Normal Weight",IF(AND(Table1[[#This Row],[BMI]]&gt;=25,Table1[[#This Row],[BMI]]&lt;30),"Overweight","Obesity")))</f>
        <v>Obesity</v>
      </c>
      <c r="I1702">
        <v>1</v>
      </c>
      <c r="J1702">
        <v>5.2469991334722597</v>
      </c>
      <c r="K1702">
        <v>6.6678432621935499</v>
      </c>
      <c r="L1702">
        <v>3.1215034704996798</v>
      </c>
      <c r="M1702">
        <v>6.2642548332882804</v>
      </c>
      <c r="N1702">
        <v>0</v>
      </c>
      <c r="O1702">
        <v>0</v>
      </c>
      <c r="P1702">
        <v>0</v>
      </c>
      <c r="Q1702">
        <v>0</v>
      </c>
      <c r="R1702">
        <v>0</v>
      </c>
      <c r="S1702">
        <v>0</v>
      </c>
      <c r="T1702">
        <v>164</v>
      </c>
      <c r="U1702">
        <v>107</v>
      </c>
      <c r="V1702">
        <v>234.50107620723799</v>
      </c>
      <c r="W1702">
        <v>67.681029450723202</v>
      </c>
      <c r="X1702">
        <v>26.591209786482501</v>
      </c>
      <c r="Y1702">
        <v>70.3839308806037</v>
      </c>
      <c r="Z1702">
        <v>11.227896218881099</v>
      </c>
      <c r="AA1702" t="str">
        <f>IF(Table1[[#This Row],[MMSE]]&lt;10, "Severe", IF(AND(Table1[[#This Row],[MMSE]]&gt;10,Table1[[#This Row],[MMSE]]&lt;21),"Moderate",IF(AND(Table1[[#This Row],[MMSE]]&gt;=21,Table1[[#This Row],[MMSE]]&lt;25),"Mild","Normal")))</f>
        <v>Moderate</v>
      </c>
      <c r="AB1702">
        <v>1.07129683105072</v>
      </c>
      <c r="AC1702">
        <v>0</v>
      </c>
      <c r="AD1702">
        <v>0</v>
      </c>
      <c r="AE1702">
        <v>5.9696691785833096</v>
      </c>
      <c r="AF1702">
        <v>0</v>
      </c>
      <c r="AG1702">
        <v>0</v>
      </c>
      <c r="AH1702">
        <v>0</v>
      </c>
      <c r="AI1702">
        <v>0</v>
      </c>
      <c r="AJ1702">
        <v>0</v>
      </c>
      <c r="AK1702">
        <v>0</v>
      </c>
      <c r="AL1702" t="s">
        <v>35</v>
      </c>
    </row>
    <row r="1703" spans="1:38" x14ac:dyDescent="0.2">
      <c r="A1703">
        <v>6452</v>
      </c>
      <c r="B1703">
        <v>62</v>
      </c>
      <c r="C1703" t="str">
        <f>QUOTIENT(Table1[[#This Row],[Age]],10)*10&amp;"-"&amp;(QUOTIENT(Table1[[#This Row],[Age]],10)*10)+9</f>
        <v>60-69</v>
      </c>
      <c r="D1703">
        <v>1</v>
      </c>
      <c r="E1703">
        <v>3</v>
      </c>
      <c r="F1703">
        <v>2</v>
      </c>
      <c r="G1703" s="3">
        <v>23.207174132892199</v>
      </c>
      <c r="H1703" s="3" t="str">
        <f>IF(Table1[[#This Row],[BMI]]&lt;18.5,"Underweight",IF(AND(Table1[[#This Row],[BMI]]&gt;=18.5,Table1[[#This Row],[BMI]]&lt;25),"Normal Weight",IF(AND(Table1[[#This Row],[BMI]]&gt;=25,Table1[[#This Row],[BMI]]&lt;30),"Overweight","Obesity")))</f>
        <v>Normal Weight</v>
      </c>
      <c r="I1703">
        <v>0</v>
      </c>
      <c r="J1703">
        <v>5.6075287916822898</v>
      </c>
      <c r="K1703">
        <v>7.5681941610021299</v>
      </c>
      <c r="L1703">
        <v>1.6572860515055201</v>
      </c>
      <c r="M1703">
        <v>5.30940311116131</v>
      </c>
      <c r="N1703">
        <v>0</v>
      </c>
      <c r="O1703">
        <v>1</v>
      </c>
      <c r="P1703">
        <v>0</v>
      </c>
      <c r="Q1703">
        <v>0</v>
      </c>
      <c r="R1703">
        <v>0</v>
      </c>
      <c r="S1703">
        <v>0</v>
      </c>
      <c r="T1703">
        <v>106</v>
      </c>
      <c r="U1703">
        <v>60</v>
      </c>
      <c r="V1703">
        <v>179.95014618374901</v>
      </c>
      <c r="W1703">
        <v>153.05218861901599</v>
      </c>
      <c r="X1703">
        <v>75.873801137077805</v>
      </c>
      <c r="Y1703">
        <v>364.06937867878599</v>
      </c>
      <c r="Z1703">
        <v>16.0427099806002</v>
      </c>
      <c r="AA1703" t="str">
        <f>IF(Table1[[#This Row],[MMSE]]&lt;10, "Severe", IF(AND(Table1[[#This Row],[MMSE]]&gt;10,Table1[[#This Row],[MMSE]]&lt;21),"Moderate",IF(AND(Table1[[#This Row],[MMSE]]&gt;=21,Table1[[#This Row],[MMSE]]&lt;25),"Mild","Normal")))</f>
        <v>Moderate</v>
      </c>
      <c r="AB1703">
        <v>9.6492159861801898</v>
      </c>
      <c r="AC1703">
        <v>0</v>
      </c>
      <c r="AD1703">
        <v>0</v>
      </c>
      <c r="AE1703">
        <v>8.8577514814456695</v>
      </c>
      <c r="AF1703">
        <v>1</v>
      </c>
      <c r="AG1703">
        <v>0</v>
      </c>
      <c r="AH1703">
        <v>0</v>
      </c>
      <c r="AI1703">
        <v>1</v>
      </c>
      <c r="AJ1703">
        <v>1</v>
      </c>
      <c r="AK1703">
        <v>0</v>
      </c>
      <c r="AL1703" t="s">
        <v>35</v>
      </c>
    </row>
    <row r="1704" spans="1:38" hidden="1" x14ac:dyDescent="0.2">
      <c r="A1704">
        <v>6453</v>
      </c>
      <c r="B1704">
        <v>72</v>
      </c>
      <c r="C1704" t="str">
        <f>QUOTIENT(Table1[[#This Row],[Age]],10)*10&amp;"-"&amp;(QUOTIENT(Table1[[#This Row],[Age]],10)*10)+9</f>
        <v>70-79</v>
      </c>
      <c r="D1704">
        <v>1</v>
      </c>
      <c r="E1704">
        <v>0</v>
      </c>
      <c r="F1704">
        <v>1</v>
      </c>
      <c r="G1704" s="3">
        <v>24.050930108935098</v>
      </c>
      <c r="H1704" s="3" t="str">
        <f>IF(Table1[[#This Row],[BMI]]&lt;18.5,"Underweight",IF(AND(Table1[[#This Row],[BMI]]&gt;=18.5,Table1[[#This Row],[BMI]]&lt;25),"Normal Weight",IF(AND(Table1[[#This Row],[BMI]]&gt;=25,Table1[[#This Row],[BMI]]&lt;30),"Overweight","Obesity")))</f>
        <v>Normal Weight</v>
      </c>
      <c r="I1704">
        <v>0</v>
      </c>
      <c r="J1704">
        <v>10.31498021048</v>
      </c>
      <c r="K1704">
        <v>7.8376315725034402</v>
      </c>
      <c r="L1704">
        <v>1.3018086333788701</v>
      </c>
      <c r="M1704">
        <v>5.3601646436842101</v>
      </c>
      <c r="N1704">
        <v>1</v>
      </c>
      <c r="O1704">
        <v>1</v>
      </c>
      <c r="P1704">
        <v>1</v>
      </c>
      <c r="Q1704">
        <v>0</v>
      </c>
      <c r="R1704">
        <v>0</v>
      </c>
      <c r="S1704">
        <v>0</v>
      </c>
      <c r="T1704">
        <v>163</v>
      </c>
      <c r="U1704">
        <v>116</v>
      </c>
      <c r="V1704">
        <v>258.59965734447502</v>
      </c>
      <c r="W1704">
        <v>91.972813747968701</v>
      </c>
      <c r="X1704">
        <v>91.005550081150403</v>
      </c>
      <c r="Y1704">
        <v>139.96498514563299</v>
      </c>
      <c r="Z1704">
        <v>22.2723081450746</v>
      </c>
      <c r="AA1704" t="str">
        <f>IF(Table1[[#This Row],[MMSE]]&lt;10, "Severe", IF(AND(Table1[[#This Row],[MMSE]]&gt;10,Table1[[#This Row],[MMSE]]&lt;21),"Moderate",IF(AND(Table1[[#This Row],[MMSE]]&gt;=21,Table1[[#This Row],[MMSE]]&lt;25),"Mild","Normal")))</f>
        <v>Mild</v>
      </c>
      <c r="AB1704">
        <v>7.4291339327673498</v>
      </c>
      <c r="AC1704">
        <v>1</v>
      </c>
      <c r="AD1704">
        <v>0</v>
      </c>
      <c r="AE1704">
        <v>0.68049991827196399</v>
      </c>
      <c r="AF1704">
        <v>0</v>
      </c>
      <c r="AG1704">
        <v>1</v>
      </c>
      <c r="AH1704">
        <v>0</v>
      </c>
      <c r="AI1704">
        <v>0</v>
      </c>
      <c r="AJ1704">
        <v>0</v>
      </c>
      <c r="AK1704">
        <v>1</v>
      </c>
      <c r="AL1704" t="s">
        <v>35</v>
      </c>
    </row>
    <row r="1705" spans="1:38" hidden="1" x14ac:dyDescent="0.2">
      <c r="A1705">
        <v>6454</v>
      </c>
      <c r="B1705">
        <v>73</v>
      </c>
      <c r="C1705" t="str">
        <f>QUOTIENT(Table1[[#This Row],[Age]],10)*10&amp;"-"&amp;(QUOTIENT(Table1[[#This Row],[Age]],10)*10)+9</f>
        <v>70-79</v>
      </c>
      <c r="D1705">
        <v>1</v>
      </c>
      <c r="E1705">
        <v>0</v>
      </c>
      <c r="F1705">
        <v>1</v>
      </c>
      <c r="G1705" s="3">
        <v>30.289387461376101</v>
      </c>
      <c r="H1705" s="3" t="str">
        <f>IF(Table1[[#This Row],[BMI]]&lt;18.5,"Underweight",IF(AND(Table1[[#This Row],[BMI]]&gt;=18.5,Table1[[#This Row],[BMI]]&lt;25),"Normal Weight",IF(AND(Table1[[#This Row],[BMI]]&gt;=25,Table1[[#This Row],[BMI]]&lt;30),"Overweight","Obesity")))</f>
        <v>Obesity</v>
      </c>
      <c r="I1705">
        <v>1</v>
      </c>
      <c r="J1705">
        <v>12.044059734267</v>
      </c>
      <c r="K1705">
        <v>8.9043791007441104</v>
      </c>
      <c r="L1705">
        <v>4.9980970836934304</v>
      </c>
      <c r="M1705">
        <v>9.3431069446893407</v>
      </c>
      <c r="N1705">
        <v>0</v>
      </c>
      <c r="O1705">
        <v>0</v>
      </c>
      <c r="P1705">
        <v>0</v>
      </c>
      <c r="Q1705">
        <v>0</v>
      </c>
      <c r="R1705">
        <v>0</v>
      </c>
      <c r="S1705">
        <v>0</v>
      </c>
      <c r="T1705">
        <v>95</v>
      </c>
      <c r="U1705">
        <v>107</v>
      </c>
      <c r="V1705">
        <v>228.122857185405</v>
      </c>
      <c r="W1705">
        <v>141.624522433805</v>
      </c>
      <c r="X1705">
        <v>22.930032766240501</v>
      </c>
      <c r="Y1705">
        <v>257.98042191696197</v>
      </c>
      <c r="Z1705">
        <v>24.544395743259599</v>
      </c>
      <c r="AA1705" t="str">
        <f>IF(Table1[[#This Row],[MMSE]]&lt;10, "Severe", IF(AND(Table1[[#This Row],[MMSE]]&gt;10,Table1[[#This Row],[MMSE]]&lt;21),"Moderate",IF(AND(Table1[[#This Row],[MMSE]]&gt;=21,Table1[[#This Row],[MMSE]]&lt;25),"Mild","Normal")))</f>
        <v>Mild</v>
      </c>
      <c r="AB1705">
        <v>6.1520590025347204</v>
      </c>
      <c r="AC1705">
        <v>0</v>
      </c>
      <c r="AD1705">
        <v>0</v>
      </c>
      <c r="AE1705">
        <v>1.2280585682102501</v>
      </c>
      <c r="AF1705">
        <v>0</v>
      </c>
      <c r="AG1705">
        <v>0</v>
      </c>
      <c r="AH1705">
        <v>0</v>
      </c>
      <c r="AI1705">
        <v>0</v>
      </c>
      <c r="AJ1705">
        <v>0</v>
      </c>
      <c r="AK1705">
        <v>0</v>
      </c>
      <c r="AL1705" t="s">
        <v>35</v>
      </c>
    </row>
    <row r="1706" spans="1:38" hidden="1" x14ac:dyDescent="0.2">
      <c r="A1706">
        <v>6455</v>
      </c>
      <c r="B1706">
        <v>80</v>
      </c>
      <c r="C1706" t="str">
        <f>QUOTIENT(Table1[[#This Row],[Age]],10)*10&amp;"-"&amp;(QUOTIENT(Table1[[#This Row],[Age]],10)*10)+9</f>
        <v>80-89</v>
      </c>
      <c r="D1706">
        <v>0</v>
      </c>
      <c r="E1706">
        <v>1</v>
      </c>
      <c r="F1706">
        <v>1</v>
      </c>
      <c r="G1706" s="3">
        <v>24.523113992547401</v>
      </c>
      <c r="H1706" s="3" t="str">
        <f>IF(Table1[[#This Row],[BMI]]&lt;18.5,"Underweight",IF(AND(Table1[[#This Row],[BMI]]&gt;=18.5,Table1[[#This Row],[BMI]]&lt;25),"Normal Weight",IF(AND(Table1[[#This Row],[BMI]]&gt;=25,Table1[[#This Row],[BMI]]&lt;30),"Overweight","Obesity")))</f>
        <v>Normal Weight</v>
      </c>
      <c r="I1706">
        <v>0</v>
      </c>
      <c r="J1706">
        <v>14.365207744431901</v>
      </c>
      <c r="K1706">
        <v>4.0156393661093999</v>
      </c>
      <c r="L1706">
        <v>3.6963548458297599</v>
      </c>
      <c r="M1706">
        <v>7.3907028965108497</v>
      </c>
      <c r="N1706">
        <v>0</v>
      </c>
      <c r="O1706">
        <v>0</v>
      </c>
      <c r="P1706">
        <v>0</v>
      </c>
      <c r="Q1706">
        <v>0</v>
      </c>
      <c r="R1706">
        <v>0</v>
      </c>
      <c r="S1706">
        <v>0</v>
      </c>
      <c r="T1706">
        <v>119</v>
      </c>
      <c r="U1706">
        <v>63</v>
      </c>
      <c r="V1706">
        <v>279.826870163065</v>
      </c>
      <c r="W1706">
        <v>105.45756566573</v>
      </c>
      <c r="X1706">
        <v>21.278020128325998</v>
      </c>
      <c r="Y1706">
        <v>323.28857769117099</v>
      </c>
      <c r="Z1706">
        <v>27.9345908690293</v>
      </c>
      <c r="AA1706" t="str">
        <f>IF(Table1[[#This Row],[MMSE]]&lt;10, "Severe", IF(AND(Table1[[#This Row],[MMSE]]&gt;10,Table1[[#This Row],[MMSE]]&lt;21),"Moderate",IF(AND(Table1[[#This Row],[MMSE]]&gt;=21,Table1[[#This Row],[MMSE]]&lt;25),"Mild","Normal")))</f>
        <v>Normal</v>
      </c>
      <c r="AB1706">
        <v>5.9963001177336697</v>
      </c>
      <c r="AC1706">
        <v>0</v>
      </c>
      <c r="AD1706">
        <v>0</v>
      </c>
      <c r="AE1706">
        <v>9.6052549516100001</v>
      </c>
      <c r="AF1706">
        <v>0</v>
      </c>
      <c r="AG1706">
        <v>0</v>
      </c>
      <c r="AH1706">
        <v>1</v>
      </c>
      <c r="AI1706">
        <v>0</v>
      </c>
      <c r="AJ1706">
        <v>1</v>
      </c>
      <c r="AK1706">
        <v>0</v>
      </c>
      <c r="AL1706" t="s">
        <v>35</v>
      </c>
    </row>
    <row r="1707" spans="1:38" hidden="1" x14ac:dyDescent="0.2">
      <c r="A1707">
        <v>6456</v>
      </c>
      <c r="B1707">
        <v>74</v>
      </c>
      <c r="C1707" t="str">
        <f>QUOTIENT(Table1[[#This Row],[Age]],10)*10&amp;"-"&amp;(QUOTIENT(Table1[[#This Row],[Age]],10)*10)+9</f>
        <v>70-79</v>
      </c>
      <c r="D1707">
        <v>0</v>
      </c>
      <c r="E1707">
        <v>3</v>
      </c>
      <c r="F1707">
        <v>0</v>
      </c>
      <c r="G1707" s="3">
        <v>31.410380896470301</v>
      </c>
      <c r="H1707" s="3" t="str">
        <f>IF(Table1[[#This Row],[BMI]]&lt;18.5,"Underweight",IF(AND(Table1[[#This Row],[BMI]]&gt;=18.5,Table1[[#This Row],[BMI]]&lt;25),"Normal Weight",IF(AND(Table1[[#This Row],[BMI]]&gt;=25,Table1[[#This Row],[BMI]]&lt;30),"Overweight","Obesity")))</f>
        <v>Obesity</v>
      </c>
      <c r="I1707">
        <v>0</v>
      </c>
      <c r="J1707">
        <v>6.1429955470179998</v>
      </c>
      <c r="K1707">
        <v>2.5437842384356801</v>
      </c>
      <c r="L1707">
        <v>7.8971659028622003</v>
      </c>
      <c r="M1707">
        <v>6.0936945471665496</v>
      </c>
      <c r="N1707">
        <v>0</v>
      </c>
      <c r="O1707">
        <v>0</v>
      </c>
      <c r="P1707">
        <v>1</v>
      </c>
      <c r="Q1707">
        <v>0</v>
      </c>
      <c r="R1707">
        <v>0</v>
      </c>
      <c r="S1707">
        <v>0</v>
      </c>
      <c r="T1707">
        <v>119</v>
      </c>
      <c r="U1707">
        <v>69</v>
      </c>
      <c r="V1707">
        <v>171.20124822497499</v>
      </c>
      <c r="W1707">
        <v>64.510701677321507</v>
      </c>
      <c r="X1707">
        <v>53.256807174786097</v>
      </c>
      <c r="Y1707">
        <v>352.91090868779702</v>
      </c>
      <c r="Z1707">
        <v>28.089450727409801</v>
      </c>
      <c r="AA1707" t="str">
        <f>IF(Table1[[#This Row],[MMSE]]&lt;10, "Severe", IF(AND(Table1[[#This Row],[MMSE]]&gt;10,Table1[[#This Row],[MMSE]]&lt;21),"Moderate",IF(AND(Table1[[#This Row],[MMSE]]&gt;=21,Table1[[#This Row],[MMSE]]&lt;25),"Mild","Normal")))</f>
        <v>Normal</v>
      </c>
      <c r="AB1707">
        <v>6.0782924802799796</v>
      </c>
      <c r="AC1707">
        <v>0</v>
      </c>
      <c r="AD1707">
        <v>0</v>
      </c>
      <c r="AE1707">
        <v>2.2499879110176</v>
      </c>
      <c r="AF1707">
        <v>0</v>
      </c>
      <c r="AG1707">
        <v>0</v>
      </c>
      <c r="AH1707">
        <v>0</v>
      </c>
      <c r="AI1707">
        <v>0</v>
      </c>
      <c r="AJ1707">
        <v>0</v>
      </c>
      <c r="AK1707">
        <v>0</v>
      </c>
      <c r="AL1707" t="s">
        <v>35</v>
      </c>
    </row>
    <row r="1708" spans="1:38" hidden="1" x14ac:dyDescent="0.2">
      <c r="A1708">
        <v>6457</v>
      </c>
      <c r="B1708">
        <v>85</v>
      </c>
      <c r="C1708" t="str">
        <f>QUOTIENT(Table1[[#This Row],[Age]],10)*10&amp;"-"&amp;(QUOTIENT(Table1[[#This Row],[Age]],10)*10)+9</f>
        <v>80-89</v>
      </c>
      <c r="D1708">
        <v>0</v>
      </c>
      <c r="E1708">
        <v>3</v>
      </c>
      <c r="F1708">
        <v>0</v>
      </c>
      <c r="G1708" s="3">
        <v>37.495430215276997</v>
      </c>
      <c r="H1708" s="3" t="str">
        <f>IF(Table1[[#This Row],[BMI]]&lt;18.5,"Underweight",IF(AND(Table1[[#This Row],[BMI]]&gt;=18.5,Table1[[#This Row],[BMI]]&lt;25),"Normal Weight",IF(AND(Table1[[#This Row],[BMI]]&gt;=25,Table1[[#This Row],[BMI]]&lt;30),"Overweight","Obesity")))</f>
        <v>Obesity</v>
      </c>
      <c r="I1708">
        <v>1</v>
      </c>
      <c r="J1708">
        <v>13.3513732474697</v>
      </c>
      <c r="K1708">
        <v>8.8759851710340101</v>
      </c>
      <c r="L1708">
        <v>3.81278126331163</v>
      </c>
      <c r="M1708">
        <v>6.3619554978017101</v>
      </c>
      <c r="N1708">
        <v>0</v>
      </c>
      <c r="O1708">
        <v>0</v>
      </c>
      <c r="P1708">
        <v>0</v>
      </c>
      <c r="Q1708">
        <v>0</v>
      </c>
      <c r="R1708">
        <v>0</v>
      </c>
      <c r="S1708">
        <v>0</v>
      </c>
      <c r="T1708">
        <v>147</v>
      </c>
      <c r="U1708">
        <v>100</v>
      </c>
      <c r="V1708">
        <v>168.78809472243699</v>
      </c>
      <c r="W1708">
        <v>60.915553843730201</v>
      </c>
      <c r="X1708">
        <v>81.313459089534703</v>
      </c>
      <c r="Y1708">
        <v>210.957273410764</v>
      </c>
      <c r="Z1708">
        <v>7.3386611631198297</v>
      </c>
      <c r="AA1708" t="str">
        <f>IF(Table1[[#This Row],[MMSE]]&lt;10, "Severe", IF(AND(Table1[[#This Row],[MMSE]]&gt;10,Table1[[#This Row],[MMSE]]&lt;21),"Moderate",IF(AND(Table1[[#This Row],[MMSE]]&gt;=21,Table1[[#This Row],[MMSE]]&lt;25),"Mild","Normal")))</f>
        <v>Severe</v>
      </c>
      <c r="AB1708">
        <v>9.2138277138278895</v>
      </c>
      <c r="AC1708">
        <v>1</v>
      </c>
      <c r="AD1708">
        <v>1</v>
      </c>
      <c r="AE1708">
        <v>8.5631769688760393</v>
      </c>
      <c r="AF1708">
        <v>0</v>
      </c>
      <c r="AG1708">
        <v>0</v>
      </c>
      <c r="AH1708">
        <v>1</v>
      </c>
      <c r="AI1708">
        <v>0</v>
      </c>
      <c r="AJ1708">
        <v>0</v>
      </c>
      <c r="AK1708">
        <v>1</v>
      </c>
      <c r="AL1708" t="s">
        <v>35</v>
      </c>
    </row>
    <row r="1709" spans="1:38" x14ac:dyDescent="0.2">
      <c r="A1709">
        <v>6458</v>
      </c>
      <c r="B1709">
        <v>71</v>
      </c>
      <c r="C1709" t="str">
        <f>QUOTIENT(Table1[[#This Row],[Age]],10)*10&amp;"-"&amp;(QUOTIENT(Table1[[#This Row],[Age]],10)*10)+9</f>
        <v>70-79</v>
      </c>
      <c r="D1709">
        <v>0</v>
      </c>
      <c r="E1709">
        <v>0</v>
      </c>
      <c r="F1709">
        <v>2</v>
      </c>
      <c r="G1709" s="3">
        <v>17.5450053828562</v>
      </c>
      <c r="H1709" s="3" t="str">
        <f>IF(Table1[[#This Row],[BMI]]&lt;18.5,"Underweight",IF(AND(Table1[[#This Row],[BMI]]&gt;=18.5,Table1[[#This Row],[BMI]]&lt;25),"Normal Weight",IF(AND(Table1[[#This Row],[BMI]]&gt;=25,Table1[[#This Row],[BMI]]&lt;30),"Overweight","Obesity")))</f>
        <v>Underweight</v>
      </c>
      <c r="I1709">
        <v>1</v>
      </c>
      <c r="J1709">
        <v>3.7826235715443599</v>
      </c>
      <c r="K1709">
        <v>6.1704808893897001</v>
      </c>
      <c r="L1709">
        <v>5.5863193987242497</v>
      </c>
      <c r="M1709">
        <v>6.7460130201120103</v>
      </c>
      <c r="N1709">
        <v>0</v>
      </c>
      <c r="O1709">
        <v>0</v>
      </c>
      <c r="P1709">
        <v>0</v>
      </c>
      <c r="Q1709">
        <v>0</v>
      </c>
      <c r="R1709">
        <v>0</v>
      </c>
      <c r="S1709">
        <v>0</v>
      </c>
      <c r="T1709">
        <v>157</v>
      </c>
      <c r="U1709">
        <v>68</v>
      </c>
      <c r="V1709">
        <v>206.16485543861401</v>
      </c>
      <c r="W1709">
        <v>91.870021721521596</v>
      </c>
      <c r="X1709">
        <v>59.227219944659304</v>
      </c>
      <c r="Y1709">
        <v>213.48716433595899</v>
      </c>
      <c r="Z1709">
        <v>20.042813397002899</v>
      </c>
      <c r="AA1709" t="str">
        <f>IF(Table1[[#This Row],[MMSE]]&lt;10, "Severe", IF(AND(Table1[[#This Row],[MMSE]]&gt;10,Table1[[#This Row],[MMSE]]&lt;21),"Moderate",IF(AND(Table1[[#This Row],[MMSE]]&gt;=21,Table1[[#This Row],[MMSE]]&lt;25),"Mild","Normal")))</f>
        <v>Moderate</v>
      </c>
      <c r="AB1709">
        <v>8.3172053727777193</v>
      </c>
      <c r="AC1709">
        <v>1</v>
      </c>
      <c r="AD1709">
        <v>1</v>
      </c>
      <c r="AE1709">
        <v>3.8612843944597599</v>
      </c>
      <c r="AF1709">
        <v>0</v>
      </c>
      <c r="AG1709">
        <v>1</v>
      </c>
      <c r="AH1709">
        <v>0</v>
      </c>
      <c r="AI1709">
        <v>1</v>
      </c>
      <c r="AJ1709">
        <v>1</v>
      </c>
      <c r="AK1709">
        <v>1</v>
      </c>
      <c r="AL1709" t="s">
        <v>35</v>
      </c>
    </row>
    <row r="1710" spans="1:38" x14ac:dyDescent="0.2">
      <c r="A1710">
        <v>6459</v>
      </c>
      <c r="B1710">
        <v>69</v>
      </c>
      <c r="C1710" t="str">
        <f>QUOTIENT(Table1[[#This Row],[Age]],10)*10&amp;"-"&amp;(QUOTIENT(Table1[[#This Row],[Age]],10)*10)+9</f>
        <v>60-69</v>
      </c>
      <c r="D1710">
        <v>1</v>
      </c>
      <c r="E1710">
        <v>2</v>
      </c>
      <c r="F1710">
        <v>1</v>
      </c>
      <c r="G1710" s="3">
        <v>37.012976558146697</v>
      </c>
      <c r="H1710" s="3" t="str">
        <f>IF(Table1[[#This Row],[BMI]]&lt;18.5,"Underweight",IF(AND(Table1[[#This Row],[BMI]]&gt;=18.5,Table1[[#This Row],[BMI]]&lt;25),"Normal Weight",IF(AND(Table1[[#This Row],[BMI]]&gt;=25,Table1[[#This Row],[BMI]]&lt;30),"Overweight","Obesity")))</f>
        <v>Obesity</v>
      </c>
      <c r="I1710">
        <v>0</v>
      </c>
      <c r="J1710">
        <v>3.1596617073802902</v>
      </c>
      <c r="K1710">
        <v>6.2801370845341804</v>
      </c>
      <c r="L1710">
        <v>8.7281584375024099</v>
      </c>
      <c r="M1710">
        <v>6.2691302048832496</v>
      </c>
      <c r="N1710">
        <v>1</v>
      </c>
      <c r="O1710">
        <v>1</v>
      </c>
      <c r="P1710">
        <v>0</v>
      </c>
      <c r="Q1710">
        <v>1</v>
      </c>
      <c r="R1710">
        <v>0</v>
      </c>
      <c r="S1710">
        <v>0</v>
      </c>
      <c r="T1710">
        <v>162</v>
      </c>
      <c r="U1710">
        <v>94</v>
      </c>
      <c r="V1710">
        <v>298.15786113454197</v>
      </c>
      <c r="W1710">
        <v>124.873809146848</v>
      </c>
      <c r="X1710">
        <v>31.947382986929</v>
      </c>
      <c r="Y1710">
        <v>188.96083102373001</v>
      </c>
      <c r="Z1710">
        <v>16.924976041977501</v>
      </c>
      <c r="AA1710" t="str">
        <f>IF(Table1[[#This Row],[MMSE]]&lt;10, "Severe", IF(AND(Table1[[#This Row],[MMSE]]&gt;10,Table1[[#This Row],[MMSE]]&lt;21),"Moderate",IF(AND(Table1[[#This Row],[MMSE]]&gt;=21,Table1[[#This Row],[MMSE]]&lt;25),"Mild","Normal")))</f>
        <v>Moderate</v>
      </c>
      <c r="AB1710">
        <v>9.5347594024476798</v>
      </c>
      <c r="AC1710">
        <v>0</v>
      </c>
      <c r="AD1710">
        <v>0</v>
      </c>
      <c r="AE1710">
        <v>0.18673901129961201</v>
      </c>
      <c r="AF1710">
        <v>0</v>
      </c>
      <c r="AG1710">
        <v>0</v>
      </c>
      <c r="AH1710">
        <v>0</v>
      </c>
      <c r="AI1710">
        <v>1</v>
      </c>
      <c r="AJ1710">
        <v>1</v>
      </c>
      <c r="AK1710">
        <v>0</v>
      </c>
      <c r="AL1710" t="s">
        <v>35</v>
      </c>
    </row>
    <row r="1711" spans="1:38" x14ac:dyDescent="0.2">
      <c r="A1711">
        <v>6460</v>
      </c>
      <c r="B1711">
        <v>76</v>
      </c>
      <c r="C1711" t="str">
        <f>QUOTIENT(Table1[[#This Row],[Age]],10)*10&amp;"-"&amp;(QUOTIENT(Table1[[#This Row],[Age]],10)*10)+9</f>
        <v>70-79</v>
      </c>
      <c r="D1711">
        <v>0</v>
      </c>
      <c r="E1711">
        <v>0</v>
      </c>
      <c r="F1711">
        <v>1</v>
      </c>
      <c r="G1711" s="3">
        <v>28.990426919075901</v>
      </c>
      <c r="H1711" s="3" t="str">
        <f>IF(Table1[[#This Row],[BMI]]&lt;18.5,"Underweight",IF(AND(Table1[[#This Row],[BMI]]&gt;=18.5,Table1[[#This Row],[BMI]]&lt;25),"Normal Weight",IF(AND(Table1[[#This Row],[BMI]]&gt;=25,Table1[[#This Row],[BMI]]&lt;30),"Overweight","Obesity")))</f>
        <v>Overweight</v>
      </c>
      <c r="I1711">
        <v>1</v>
      </c>
      <c r="J1711">
        <v>10.491908001295</v>
      </c>
      <c r="K1711">
        <v>6.7180238771088696</v>
      </c>
      <c r="L1711">
        <v>0.22840774919665399</v>
      </c>
      <c r="M1711">
        <v>9.8593083778161894</v>
      </c>
      <c r="N1711">
        <v>0</v>
      </c>
      <c r="O1711">
        <v>0</v>
      </c>
      <c r="P1711">
        <v>0</v>
      </c>
      <c r="Q1711">
        <v>0</v>
      </c>
      <c r="R1711">
        <v>0</v>
      </c>
      <c r="S1711">
        <v>1</v>
      </c>
      <c r="T1711">
        <v>175</v>
      </c>
      <c r="U1711">
        <v>111</v>
      </c>
      <c r="V1711">
        <v>192.05419979843501</v>
      </c>
      <c r="W1711">
        <v>157.13101440788699</v>
      </c>
      <c r="X1711">
        <v>34.886487691829998</v>
      </c>
      <c r="Y1711">
        <v>252.99838405192401</v>
      </c>
      <c r="Z1711">
        <v>19.1041975046214</v>
      </c>
      <c r="AA1711" t="str">
        <f>IF(Table1[[#This Row],[MMSE]]&lt;10, "Severe", IF(AND(Table1[[#This Row],[MMSE]]&gt;10,Table1[[#This Row],[MMSE]]&lt;21),"Moderate",IF(AND(Table1[[#This Row],[MMSE]]&gt;=21,Table1[[#This Row],[MMSE]]&lt;25),"Mild","Normal")))</f>
        <v>Moderate</v>
      </c>
      <c r="AB1711">
        <v>7.04334306314081</v>
      </c>
      <c r="AC1711">
        <v>0</v>
      </c>
      <c r="AD1711">
        <v>0</v>
      </c>
      <c r="AE1711">
        <v>0.34336644628903501</v>
      </c>
      <c r="AF1711">
        <v>1</v>
      </c>
      <c r="AG1711">
        <v>0</v>
      </c>
      <c r="AH1711">
        <v>0</v>
      </c>
      <c r="AI1711">
        <v>0</v>
      </c>
      <c r="AJ1711">
        <v>1</v>
      </c>
      <c r="AK1711">
        <v>0</v>
      </c>
      <c r="AL1711" t="s">
        <v>35</v>
      </c>
    </row>
    <row r="1712" spans="1:38" hidden="1" x14ac:dyDescent="0.2">
      <c r="A1712">
        <v>6461</v>
      </c>
      <c r="B1712">
        <v>71</v>
      </c>
      <c r="C1712" t="str">
        <f>QUOTIENT(Table1[[#This Row],[Age]],10)*10&amp;"-"&amp;(QUOTIENT(Table1[[#This Row],[Age]],10)*10)+9</f>
        <v>70-79</v>
      </c>
      <c r="D1712">
        <v>1</v>
      </c>
      <c r="E1712">
        <v>1</v>
      </c>
      <c r="F1712">
        <v>0</v>
      </c>
      <c r="G1712" s="3">
        <v>20.598372539336999</v>
      </c>
      <c r="H1712" s="3" t="str">
        <f>IF(Table1[[#This Row],[BMI]]&lt;18.5,"Underweight",IF(AND(Table1[[#This Row],[BMI]]&gt;=18.5,Table1[[#This Row],[BMI]]&lt;25),"Normal Weight",IF(AND(Table1[[#This Row],[BMI]]&gt;=25,Table1[[#This Row],[BMI]]&lt;30),"Overweight","Obesity")))</f>
        <v>Normal Weight</v>
      </c>
      <c r="I1712">
        <v>0</v>
      </c>
      <c r="J1712">
        <v>19.503058454535498</v>
      </c>
      <c r="K1712">
        <v>5.5221973619037099</v>
      </c>
      <c r="L1712">
        <v>0.313767240498386</v>
      </c>
      <c r="M1712">
        <v>5.4608484054678801</v>
      </c>
      <c r="N1712">
        <v>0</v>
      </c>
      <c r="O1712">
        <v>0</v>
      </c>
      <c r="P1712">
        <v>1</v>
      </c>
      <c r="Q1712">
        <v>0</v>
      </c>
      <c r="R1712">
        <v>0</v>
      </c>
      <c r="S1712">
        <v>0</v>
      </c>
      <c r="T1712">
        <v>161</v>
      </c>
      <c r="U1712">
        <v>66</v>
      </c>
      <c r="V1712">
        <v>231.418956880818</v>
      </c>
      <c r="W1712">
        <v>147.649125480512</v>
      </c>
      <c r="X1712">
        <v>82.417452921888398</v>
      </c>
      <c r="Y1712">
        <v>347.22352808058201</v>
      </c>
      <c r="Z1712">
        <v>23.525410625213201</v>
      </c>
      <c r="AA1712" t="str">
        <f>IF(Table1[[#This Row],[MMSE]]&lt;10, "Severe", IF(AND(Table1[[#This Row],[MMSE]]&gt;10,Table1[[#This Row],[MMSE]]&lt;21),"Moderate",IF(AND(Table1[[#This Row],[MMSE]]&gt;=21,Table1[[#This Row],[MMSE]]&lt;25),"Mild","Normal")))</f>
        <v>Mild</v>
      </c>
      <c r="AB1712">
        <v>4.42001830652256</v>
      </c>
      <c r="AC1712">
        <v>0</v>
      </c>
      <c r="AD1712">
        <v>0</v>
      </c>
      <c r="AE1712">
        <v>7.9457567534690803</v>
      </c>
      <c r="AF1712">
        <v>1</v>
      </c>
      <c r="AG1712">
        <v>0</v>
      </c>
      <c r="AH1712">
        <v>1</v>
      </c>
      <c r="AI1712">
        <v>0</v>
      </c>
      <c r="AJ1712">
        <v>0</v>
      </c>
      <c r="AK1712">
        <v>0</v>
      </c>
      <c r="AL1712" t="s">
        <v>35</v>
      </c>
    </row>
    <row r="1713" spans="1:38" hidden="1" x14ac:dyDescent="0.2">
      <c r="A1713">
        <v>6462</v>
      </c>
      <c r="B1713">
        <v>63</v>
      </c>
      <c r="C1713" t="str">
        <f>QUOTIENT(Table1[[#This Row],[Age]],10)*10&amp;"-"&amp;(QUOTIENT(Table1[[#This Row],[Age]],10)*10)+9</f>
        <v>60-69</v>
      </c>
      <c r="D1713">
        <v>1</v>
      </c>
      <c r="E1713">
        <v>0</v>
      </c>
      <c r="F1713">
        <v>1</v>
      </c>
      <c r="G1713" s="3">
        <v>35.601377781075001</v>
      </c>
      <c r="H1713" s="3" t="str">
        <f>IF(Table1[[#This Row],[BMI]]&lt;18.5,"Underweight",IF(AND(Table1[[#This Row],[BMI]]&gt;=18.5,Table1[[#This Row],[BMI]]&lt;25),"Normal Weight",IF(AND(Table1[[#This Row],[BMI]]&gt;=25,Table1[[#This Row],[BMI]]&lt;30),"Overweight","Obesity")))</f>
        <v>Obesity</v>
      </c>
      <c r="I1713">
        <v>0</v>
      </c>
      <c r="J1713">
        <v>6.0646559052946003</v>
      </c>
      <c r="K1713">
        <v>6.4635925715712297</v>
      </c>
      <c r="L1713">
        <v>2.1549949589639201</v>
      </c>
      <c r="M1713">
        <v>8.9433313520547397</v>
      </c>
      <c r="N1713">
        <v>1</v>
      </c>
      <c r="O1713">
        <v>0</v>
      </c>
      <c r="P1713">
        <v>1</v>
      </c>
      <c r="Q1713">
        <v>0</v>
      </c>
      <c r="R1713">
        <v>0</v>
      </c>
      <c r="S1713">
        <v>0</v>
      </c>
      <c r="T1713">
        <v>160</v>
      </c>
      <c r="U1713">
        <v>61</v>
      </c>
      <c r="V1713">
        <v>214.70822236787799</v>
      </c>
      <c r="W1713">
        <v>174.134572573707</v>
      </c>
      <c r="X1713">
        <v>74.011460802304398</v>
      </c>
      <c r="Y1713">
        <v>91.433581866564396</v>
      </c>
      <c r="Z1713">
        <v>23.530468240373999</v>
      </c>
      <c r="AA1713" t="str">
        <f>IF(Table1[[#This Row],[MMSE]]&lt;10, "Severe", IF(AND(Table1[[#This Row],[MMSE]]&gt;10,Table1[[#This Row],[MMSE]]&lt;21),"Moderate",IF(AND(Table1[[#This Row],[MMSE]]&gt;=21,Table1[[#This Row],[MMSE]]&lt;25),"Mild","Normal")))</f>
        <v>Mild</v>
      </c>
      <c r="AB1713">
        <v>0.92560715622949696</v>
      </c>
      <c r="AC1713">
        <v>0</v>
      </c>
      <c r="AD1713">
        <v>0</v>
      </c>
      <c r="AE1713">
        <v>2.28100740117738</v>
      </c>
      <c r="AF1713">
        <v>0</v>
      </c>
      <c r="AG1713">
        <v>1</v>
      </c>
      <c r="AH1713">
        <v>0</v>
      </c>
      <c r="AI1713">
        <v>0</v>
      </c>
      <c r="AJ1713">
        <v>0</v>
      </c>
      <c r="AK1713">
        <v>1</v>
      </c>
      <c r="AL1713" t="s">
        <v>35</v>
      </c>
    </row>
    <row r="1714" spans="1:38" hidden="1" x14ac:dyDescent="0.2">
      <c r="A1714">
        <v>6463</v>
      </c>
      <c r="B1714">
        <v>65</v>
      </c>
      <c r="C1714" t="str">
        <f>QUOTIENT(Table1[[#This Row],[Age]],10)*10&amp;"-"&amp;(QUOTIENT(Table1[[#This Row],[Age]],10)*10)+9</f>
        <v>60-69</v>
      </c>
      <c r="D1714">
        <v>0</v>
      </c>
      <c r="E1714">
        <v>0</v>
      </c>
      <c r="F1714">
        <v>1</v>
      </c>
      <c r="G1714" s="3">
        <v>15.406584757476599</v>
      </c>
      <c r="H1714" s="3" t="str">
        <f>IF(Table1[[#This Row],[BMI]]&lt;18.5,"Underweight",IF(AND(Table1[[#This Row],[BMI]]&gt;=18.5,Table1[[#This Row],[BMI]]&lt;25),"Normal Weight",IF(AND(Table1[[#This Row],[BMI]]&gt;=25,Table1[[#This Row],[BMI]]&lt;30),"Overweight","Obesity")))</f>
        <v>Underweight</v>
      </c>
      <c r="I1714">
        <v>0</v>
      </c>
      <c r="J1714">
        <v>1.5057313602131699</v>
      </c>
      <c r="K1714">
        <v>2.83933996279162</v>
      </c>
      <c r="L1714">
        <v>9.8767627639301097</v>
      </c>
      <c r="M1714">
        <v>9.5179144820491093</v>
      </c>
      <c r="N1714">
        <v>0</v>
      </c>
      <c r="O1714">
        <v>1</v>
      </c>
      <c r="P1714">
        <v>1</v>
      </c>
      <c r="Q1714">
        <v>0</v>
      </c>
      <c r="R1714">
        <v>0</v>
      </c>
      <c r="S1714">
        <v>0</v>
      </c>
      <c r="T1714">
        <v>121</v>
      </c>
      <c r="U1714">
        <v>94</v>
      </c>
      <c r="V1714">
        <v>231.58905269419901</v>
      </c>
      <c r="W1714">
        <v>108.06710536009901</v>
      </c>
      <c r="X1714">
        <v>59.295748581925501</v>
      </c>
      <c r="Y1714">
        <v>294.24679370147601</v>
      </c>
      <c r="Z1714">
        <v>2.2377767142950198</v>
      </c>
      <c r="AA1714" t="str">
        <f>IF(Table1[[#This Row],[MMSE]]&lt;10, "Severe", IF(AND(Table1[[#This Row],[MMSE]]&gt;10,Table1[[#This Row],[MMSE]]&lt;21),"Moderate",IF(AND(Table1[[#This Row],[MMSE]]&gt;=21,Table1[[#This Row],[MMSE]]&lt;25),"Mild","Normal")))</f>
        <v>Severe</v>
      </c>
      <c r="AB1714">
        <v>8.6128494070681807</v>
      </c>
      <c r="AC1714">
        <v>0</v>
      </c>
      <c r="AD1714">
        <v>0</v>
      </c>
      <c r="AE1714">
        <v>2.5811994498558501</v>
      </c>
      <c r="AF1714">
        <v>0</v>
      </c>
      <c r="AG1714">
        <v>1</v>
      </c>
      <c r="AH1714">
        <v>1</v>
      </c>
      <c r="AI1714">
        <v>0</v>
      </c>
      <c r="AJ1714">
        <v>0</v>
      </c>
      <c r="AK1714">
        <v>0</v>
      </c>
      <c r="AL1714" t="s">
        <v>35</v>
      </c>
    </row>
    <row r="1715" spans="1:38" x14ac:dyDescent="0.2">
      <c r="A1715">
        <v>6464</v>
      </c>
      <c r="B1715">
        <v>85</v>
      </c>
      <c r="C1715" t="str">
        <f>QUOTIENT(Table1[[#This Row],[Age]],10)*10&amp;"-"&amp;(QUOTIENT(Table1[[#This Row],[Age]],10)*10)+9</f>
        <v>80-89</v>
      </c>
      <c r="D1715">
        <v>1</v>
      </c>
      <c r="E1715">
        <v>2</v>
      </c>
      <c r="F1715">
        <v>1</v>
      </c>
      <c r="G1715" s="3">
        <v>21.165496570129299</v>
      </c>
      <c r="H1715" s="3" t="str">
        <f>IF(Table1[[#This Row],[BMI]]&lt;18.5,"Underweight",IF(AND(Table1[[#This Row],[BMI]]&gt;=18.5,Table1[[#This Row],[BMI]]&lt;25),"Normal Weight",IF(AND(Table1[[#This Row],[BMI]]&gt;=25,Table1[[#This Row],[BMI]]&lt;30),"Overweight","Obesity")))</f>
        <v>Normal Weight</v>
      </c>
      <c r="I1715">
        <v>1</v>
      </c>
      <c r="J1715">
        <v>6.5102092059466603</v>
      </c>
      <c r="K1715">
        <v>7.2904926833452297</v>
      </c>
      <c r="L1715">
        <v>7.4580329828343102</v>
      </c>
      <c r="M1715">
        <v>4.6524188874758101</v>
      </c>
      <c r="N1715">
        <v>1</v>
      </c>
      <c r="O1715">
        <v>0</v>
      </c>
      <c r="P1715">
        <v>1</v>
      </c>
      <c r="Q1715">
        <v>0</v>
      </c>
      <c r="R1715">
        <v>0</v>
      </c>
      <c r="S1715">
        <v>1</v>
      </c>
      <c r="T1715">
        <v>166</v>
      </c>
      <c r="U1715">
        <v>84</v>
      </c>
      <c r="V1715">
        <v>268.90021883343201</v>
      </c>
      <c r="W1715">
        <v>156.48978533992999</v>
      </c>
      <c r="X1715">
        <v>85.787092300637099</v>
      </c>
      <c r="Y1715">
        <v>212.31018476126999</v>
      </c>
      <c r="Z1715">
        <v>11.577431234132501</v>
      </c>
      <c r="AA1715" t="str">
        <f>IF(Table1[[#This Row],[MMSE]]&lt;10, "Severe", IF(AND(Table1[[#This Row],[MMSE]]&gt;10,Table1[[#This Row],[MMSE]]&lt;21),"Moderate",IF(AND(Table1[[#This Row],[MMSE]]&gt;=21,Table1[[#This Row],[MMSE]]&lt;25),"Mild","Normal")))</f>
        <v>Moderate</v>
      </c>
      <c r="AB1715">
        <v>2.1699335869413199</v>
      </c>
      <c r="AC1715">
        <v>0</v>
      </c>
      <c r="AD1715">
        <v>0</v>
      </c>
      <c r="AE1715">
        <v>9.6168897694833202</v>
      </c>
      <c r="AF1715">
        <v>0</v>
      </c>
      <c r="AG1715">
        <v>0</v>
      </c>
      <c r="AH1715">
        <v>0</v>
      </c>
      <c r="AI1715">
        <v>0</v>
      </c>
      <c r="AJ1715">
        <v>1</v>
      </c>
      <c r="AK1715">
        <v>0</v>
      </c>
      <c r="AL1715" t="s">
        <v>35</v>
      </c>
    </row>
    <row r="1716" spans="1:38" x14ac:dyDescent="0.2">
      <c r="A1716">
        <v>6465</v>
      </c>
      <c r="B1716">
        <v>81</v>
      </c>
      <c r="C1716" t="str">
        <f>QUOTIENT(Table1[[#This Row],[Age]],10)*10&amp;"-"&amp;(QUOTIENT(Table1[[#This Row],[Age]],10)*10)+9</f>
        <v>80-89</v>
      </c>
      <c r="D1716">
        <v>1</v>
      </c>
      <c r="E1716">
        <v>0</v>
      </c>
      <c r="F1716">
        <v>3</v>
      </c>
      <c r="G1716" s="3">
        <v>17.116406839243002</v>
      </c>
      <c r="H1716" s="3" t="str">
        <f>IF(Table1[[#This Row],[BMI]]&lt;18.5,"Underweight",IF(AND(Table1[[#This Row],[BMI]]&gt;=18.5,Table1[[#This Row],[BMI]]&lt;25),"Normal Weight",IF(AND(Table1[[#This Row],[BMI]]&gt;=25,Table1[[#This Row],[BMI]]&lt;30),"Overweight","Obesity")))</f>
        <v>Underweight</v>
      </c>
      <c r="I1716">
        <v>0</v>
      </c>
      <c r="J1716">
        <v>1.2766139935987699</v>
      </c>
      <c r="K1716">
        <v>1.4919921858052501</v>
      </c>
      <c r="L1716">
        <v>2.7341511874820199</v>
      </c>
      <c r="M1716">
        <v>8.2996502527856002</v>
      </c>
      <c r="N1716">
        <v>0</v>
      </c>
      <c r="O1716">
        <v>0</v>
      </c>
      <c r="P1716">
        <v>0</v>
      </c>
      <c r="Q1716">
        <v>1</v>
      </c>
      <c r="R1716">
        <v>0</v>
      </c>
      <c r="S1716">
        <v>0</v>
      </c>
      <c r="T1716">
        <v>130</v>
      </c>
      <c r="U1716">
        <v>92</v>
      </c>
      <c r="V1716">
        <v>182.23735170971199</v>
      </c>
      <c r="W1716">
        <v>186.24894572060899</v>
      </c>
      <c r="X1716">
        <v>97.321976755810297</v>
      </c>
      <c r="Y1716">
        <v>343.373634687547</v>
      </c>
      <c r="Z1716">
        <v>12.649627761854401</v>
      </c>
      <c r="AA1716" t="str">
        <f>IF(Table1[[#This Row],[MMSE]]&lt;10, "Severe", IF(AND(Table1[[#This Row],[MMSE]]&gt;10,Table1[[#This Row],[MMSE]]&lt;21),"Moderate",IF(AND(Table1[[#This Row],[MMSE]]&gt;=21,Table1[[#This Row],[MMSE]]&lt;25),"Mild","Normal")))</f>
        <v>Moderate</v>
      </c>
      <c r="AB1716">
        <v>3.0981816026876898</v>
      </c>
      <c r="AC1716">
        <v>0</v>
      </c>
      <c r="AD1716">
        <v>0</v>
      </c>
      <c r="AE1716">
        <v>6.6672280408250701</v>
      </c>
      <c r="AF1716">
        <v>0</v>
      </c>
      <c r="AG1716">
        <v>0</v>
      </c>
      <c r="AH1716">
        <v>0</v>
      </c>
      <c r="AI1716">
        <v>0</v>
      </c>
      <c r="AJ1716">
        <v>1</v>
      </c>
      <c r="AK1716">
        <v>0</v>
      </c>
      <c r="AL1716" t="s">
        <v>35</v>
      </c>
    </row>
    <row r="1717" spans="1:38" x14ac:dyDescent="0.2">
      <c r="A1717">
        <v>6466</v>
      </c>
      <c r="B1717">
        <v>73</v>
      </c>
      <c r="C1717" t="str">
        <f>QUOTIENT(Table1[[#This Row],[Age]],10)*10&amp;"-"&amp;(QUOTIENT(Table1[[#This Row],[Age]],10)*10)+9</f>
        <v>70-79</v>
      </c>
      <c r="D1717">
        <v>0</v>
      </c>
      <c r="E1717">
        <v>0</v>
      </c>
      <c r="F1717">
        <v>2</v>
      </c>
      <c r="G1717" s="3">
        <v>36.314352324428903</v>
      </c>
      <c r="H1717" s="3" t="str">
        <f>IF(Table1[[#This Row],[BMI]]&lt;18.5,"Underweight",IF(AND(Table1[[#This Row],[BMI]]&gt;=18.5,Table1[[#This Row],[BMI]]&lt;25),"Normal Weight",IF(AND(Table1[[#This Row],[BMI]]&gt;=25,Table1[[#This Row],[BMI]]&lt;30),"Overweight","Obesity")))</f>
        <v>Obesity</v>
      </c>
      <c r="I1717">
        <v>0</v>
      </c>
      <c r="J1717">
        <v>1.9199365245812401</v>
      </c>
      <c r="K1717">
        <v>3.6465591431028299</v>
      </c>
      <c r="L1717">
        <v>1.6491927404187501</v>
      </c>
      <c r="M1717">
        <v>9.1946886677643391</v>
      </c>
      <c r="N1717">
        <v>0</v>
      </c>
      <c r="O1717">
        <v>0</v>
      </c>
      <c r="P1717">
        <v>1</v>
      </c>
      <c r="Q1717">
        <v>1</v>
      </c>
      <c r="R1717">
        <v>0</v>
      </c>
      <c r="S1717">
        <v>0</v>
      </c>
      <c r="T1717">
        <v>140</v>
      </c>
      <c r="U1717">
        <v>90</v>
      </c>
      <c r="V1717">
        <v>176.10045869508301</v>
      </c>
      <c r="W1717">
        <v>185.75078012034001</v>
      </c>
      <c r="X1717">
        <v>59.604270345505398</v>
      </c>
      <c r="Y1717">
        <v>115.117958600139</v>
      </c>
      <c r="Z1717">
        <v>14.685309371356601</v>
      </c>
      <c r="AA1717" t="str">
        <f>IF(Table1[[#This Row],[MMSE]]&lt;10, "Severe", IF(AND(Table1[[#This Row],[MMSE]]&gt;10,Table1[[#This Row],[MMSE]]&lt;21),"Moderate",IF(AND(Table1[[#This Row],[MMSE]]&gt;=21,Table1[[#This Row],[MMSE]]&lt;25),"Mild","Normal")))</f>
        <v>Moderate</v>
      </c>
      <c r="AB1717">
        <v>1.52694724761459</v>
      </c>
      <c r="AC1717">
        <v>0</v>
      </c>
      <c r="AD1717">
        <v>1</v>
      </c>
      <c r="AE1717">
        <v>3.7072182924539301</v>
      </c>
      <c r="AF1717">
        <v>0</v>
      </c>
      <c r="AG1717">
        <v>0</v>
      </c>
      <c r="AH1717">
        <v>1</v>
      </c>
      <c r="AI1717">
        <v>0</v>
      </c>
      <c r="AJ1717">
        <v>1</v>
      </c>
      <c r="AK1717">
        <v>1</v>
      </c>
      <c r="AL1717" t="s">
        <v>35</v>
      </c>
    </row>
    <row r="1718" spans="1:38" hidden="1" x14ac:dyDescent="0.2">
      <c r="A1718">
        <v>6467</v>
      </c>
      <c r="B1718">
        <v>86</v>
      </c>
      <c r="C1718" t="str">
        <f>QUOTIENT(Table1[[#This Row],[Age]],10)*10&amp;"-"&amp;(QUOTIENT(Table1[[#This Row],[Age]],10)*10)+9</f>
        <v>80-89</v>
      </c>
      <c r="D1718">
        <v>0</v>
      </c>
      <c r="E1718">
        <v>3</v>
      </c>
      <c r="F1718">
        <v>1</v>
      </c>
      <c r="G1718" s="3">
        <v>24.0669757984024</v>
      </c>
      <c r="H1718" s="3" t="str">
        <f>IF(Table1[[#This Row],[BMI]]&lt;18.5,"Underweight",IF(AND(Table1[[#This Row],[BMI]]&gt;=18.5,Table1[[#This Row],[BMI]]&lt;25),"Normal Weight",IF(AND(Table1[[#This Row],[BMI]]&gt;=25,Table1[[#This Row],[BMI]]&lt;30),"Overweight","Obesity")))</f>
        <v>Normal Weight</v>
      </c>
      <c r="I1718">
        <v>0</v>
      </c>
      <c r="J1718">
        <v>12.0082472556724</v>
      </c>
      <c r="K1718">
        <v>7.9201782022979703</v>
      </c>
      <c r="L1718">
        <v>3.6250586788616501</v>
      </c>
      <c r="M1718">
        <v>9.8226698056426098</v>
      </c>
      <c r="N1718">
        <v>1</v>
      </c>
      <c r="O1718">
        <v>0</v>
      </c>
      <c r="P1718">
        <v>1</v>
      </c>
      <c r="Q1718">
        <v>0</v>
      </c>
      <c r="R1718">
        <v>0</v>
      </c>
      <c r="S1718">
        <v>0</v>
      </c>
      <c r="T1718">
        <v>114</v>
      </c>
      <c r="U1718">
        <v>80</v>
      </c>
      <c r="V1718">
        <v>280.78832482158299</v>
      </c>
      <c r="W1718">
        <v>60.456536979866897</v>
      </c>
      <c r="X1718">
        <v>48.8636596692184</v>
      </c>
      <c r="Y1718">
        <v>165.47055029713701</v>
      </c>
      <c r="Z1718">
        <v>23.6310856807956</v>
      </c>
      <c r="AA1718" t="str">
        <f>IF(Table1[[#This Row],[MMSE]]&lt;10, "Severe", IF(AND(Table1[[#This Row],[MMSE]]&gt;10,Table1[[#This Row],[MMSE]]&lt;21),"Moderate",IF(AND(Table1[[#This Row],[MMSE]]&gt;=21,Table1[[#This Row],[MMSE]]&lt;25),"Mild","Normal")))</f>
        <v>Mild</v>
      </c>
      <c r="AB1718">
        <v>9.9926095792686809</v>
      </c>
      <c r="AC1718">
        <v>0</v>
      </c>
      <c r="AD1718">
        <v>0</v>
      </c>
      <c r="AE1718">
        <v>9.6218968508554692</v>
      </c>
      <c r="AF1718">
        <v>0</v>
      </c>
      <c r="AG1718">
        <v>0</v>
      </c>
      <c r="AH1718">
        <v>1</v>
      </c>
      <c r="AI1718">
        <v>0</v>
      </c>
      <c r="AJ1718">
        <v>1</v>
      </c>
      <c r="AK1718">
        <v>0</v>
      </c>
      <c r="AL1718" t="s">
        <v>35</v>
      </c>
    </row>
    <row r="1719" spans="1:38" hidden="1" x14ac:dyDescent="0.2">
      <c r="A1719">
        <v>6468</v>
      </c>
      <c r="B1719">
        <v>60</v>
      </c>
      <c r="C1719" t="str">
        <f>QUOTIENT(Table1[[#This Row],[Age]],10)*10&amp;"-"&amp;(QUOTIENT(Table1[[#This Row],[Age]],10)*10)+9</f>
        <v>60-69</v>
      </c>
      <c r="D1719">
        <v>0</v>
      </c>
      <c r="E1719">
        <v>0</v>
      </c>
      <c r="F1719">
        <v>1</v>
      </c>
      <c r="G1719" s="3">
        <v>23.949421168550298</v>
      </c>
      <c r="H1719" s="3" t="str">
        <f>IF(Table1[[#This Row],[BMI]]&lt;18.5,"Underweight",IF(AND(Table1[[#This Row],[BMI]]&gt;=18.5,Table1[[#This Row],[BMI]]&lt;25),"Normal Weight",IF(AND(Table1[[#This Row],[BMI]]&gt;=25,Table1[[#This Row],[BMI]]&lt;30),"Overweight","Obesity")))</f>
        <v>Normal Weight</v>
      </c>
      <c r="I1719">
        <v>0</v>
      </c>
      <c r="J1719">
        <v>15.872405098353401</v>
      </c>
      <c r="K1719">
        <v>3.5042915990445298</v>
      </c>
      <c r="L1719">
        <v>0.15715675401575699</v>
      </c>
      <c r="M1719">
        <v>5.1882368424433496</v>
      </c>
      <c r="N1719">
        <v>0</v>
      </c>
      <c r="O1719">
        <v>0</v>
      </c>
      <c r="P1719">
        <v>0</v>
      </c>
      <c r="Q1719">
        <v>0</v>
      </c>
      <c r="R1719">
        <v>0</v>
      </c>
      <c r="S1719">
        <v>0</v>
      </c>
      <c r="T1719">
        <v>165</v>
      </c>
      <c r="U1719">
        <v>115</v>
      </c>
      <c r="V1719">
        <v>191.63522191067699</v>
      </c>
      <c r="W1719">
        <v>192.20318796436001</v>
      </c>
      <c r="X1719">
        <v>79.829364552076996</v>
      </c>
      <c r="Y1719">
        <v>176.50942667355</v>
      </c>
      <c r="Z1719">
        <v>3.80375939492829</v>
      </c>
      <c r="AA1719" t="str">
        <f>IF(Table1[[#This Row],[MMSE]]&lt;10, "Severe", IF(AND(Table1[[#This Row],[MMSE]]&gt;10,Table1[[#This Row],[MMSE]]&lt;21),"Moderate",IF(AND(Table1[[#This Row],[MMSE]]&gt;=21,Table1[[#This Row],[MMSE]]&lt;25),"Mild","Normal")))</f>
        <v>Severe</v>
      </c>
      <c r="AB1719">
        <v>9.5193974130006591</v>
      </c>
      <c r="AC1719">
        <v>0</v>
      </c>
      <c r="AD1719">
        <v>0</v>
      </c>
      <c r="AE1719">
        <v>4.5701670925536604</v>
      </c>
      <c r="AF1719">
        <v>0</v>
      </c>
      <c r="AG1719">
        <v>0</v>
      </c>
      <c r="AH1719">
        <v>0</v>
      </c>
      <c r="AI1719">
        <v>0</v>
      </c>
      <c r="AJ1719">
        <v>1</v>
      </c>
      <c r="AK1719">
        <v>0</v>
      </c>
      <c r="AL1719" t="s">
        <v>35</v>
      </c>
    </row>
    <row r="1720" spans="1:38" hidden="1" x14ac:dyDescent="0.2">
      <c r="A1720">
        <v>6469</v>
      </c>
      <c r="B1720">
        <v>65</v>
      </c>
      <c r="C1720" t="str">
        <f>QUOTIENT(Table1[[#This Row],[Age]],10)*10&amp;"-"&amp;(QUOTIENT(Table1[[#This Row],[Age]],10)*10)+9</f>
        <v>60-69</v>
      </c>
      <c r="D1720">
        <v>0</v>
      </c>
      <c r="E1720">
        <v>0</v>
      </c>
      <c r="F1720">
        <v>0</v>
      </c>
      <c r="G1720" s="3">
        <v>37.824886187335103</v>
      </c>
      <c r="H1720" s="3" t="str">
        <f>IF(Table1[[#This Row],[BMI]]&lt;18.5,"Underweight",IF(AND(Table1[[#This Row],[BMI]]&gt;=18.5,Table1[[#This Row],[BMI]]&lt;25),"Normal Weight",IF(AND(Table1[[#This Row],[BMI]]&gt;=25,Table1[[#This Row],[BMI]]&lt;30),"Overweight","Obesity")))</f>
        <v>Obesity</v>
      </c>
      <c r="I1720">
        <v>0</v>
      </c>
      <c r="J1720">
        <v>10.650730215108</v>
      </c>
      <c r="K1720">
        <v>2.9002813590802501</v>
      </c>
      <c r="L1720">
        <v>8.6526532172404398</v>
      </c>
      <c r="M1720">
        <v>4.6115149662300103</v>
      </c>
      <c r="N1720">
        <v>0</v>
      </c>
      <c r="O1720">
        <v>0</v>
      </c>
      <c r="P1720">
        <v>0</v>
      </c>
      <c r="Q1720">
        <v>1</v>
      </c>
      <c r="R1720">
        <v>0</v>
      </c>
      <c r="S1720">
        <v>0</v>
      </c>
      <c r="T1720">
        <v>102</v>
      </c>
      <c r="U1720">
        <v>112</v>
      </c>
      <c r="V1720">
        <v>187.57708469487301</v>
      </c>
      <c r="W1720">
        <v>99.128608864444502</v>
      </c>
      <c r="X1720">
        <v>76.196489406218703</v>
      </c>
      <c r="Y1720">
        <v>171.70659077827401</v>
      </c>
      <c r="Z1720">
        <v>22.072325411295001</v>
      </c>
      <c r="AA1720" t="str">
        <f>IF(Table1[[#This Row],[MMSE]]&lt;10, "Severe", IF(AND(Table1[[#This Row],[MMSE]]&gt;10,Table1[[#This Row],[MMSE]]&lt;21),"Moderate",IF(AND(Table1[[#This Row],[MMSE]]&gt;=21,Table1[[#This Row],[MMSE]]&lt;25),"Mild","Normal")))</f>
        <v>Mild</v>
      </c>
      <c r="AB1720">
        <v>7.9307172147411897</v>
      </c>
      <c r="AC1720">
        <v>0</v>
      </c>
      <c r="AD1720">
        <v>0</v>
      </c>
      <c r="AE1720">
        <v>7.5811958780353104</v>
      </c>
      <c r="AF1720">
        <v>0</v>
      </c>
      <c r="AG1720">
        <v>0</v>
      </c>
      <c r="AH1720">
        <v>0</v>
      </c>
      <c r="AI1720">
        <v>0</v>
      </c>
      <c r="AJ1720">
        <v>1</v>
      </c>
      <c r="AK1720">
        <v>0</v>
      </c>
      <c r="AL1720" t="s">
        <v>35</v>
      </c>
    </row>
    <row r="1721" spans="1:38" hidden="1" x14ac:dyDescent="0.2">
      <c r="A1721">
        <v>6470</v>
      </c>
      <c r="B1721">
        <v>66</v>
      </c>
      <c r="C1721" t="str">
        <f>QUOTIENT(Table1[[#This Row],[Age]],10)*10&amp;"-"&amp;(QUOTIENT(Table1[[#This Row],[Age]],10)*10)+9</f>
        <v>60-69</v>
      </c>
      <c r="D1721">
        <v>1</v>
      </c>
      <c r="E1721">
        <v>0</v>
      </c>
      <c r="F1721">
        <v>1</v>
      </c>
      <c r="G1721" s="3">
        <v>16.6655033067109</v>
      </c>
      <c r="H1721" s="3" t="str">
        <f>IF(Table1[[#This Row],[BMI]]&lt;18.5,"Underweight",IF(AND(Table1[[#This Row],[BMI]]&gt;=18.5,Table1[[#This Row],[BMI]]&lt;25),"Normal Weight",IF(AND(Table1[[#This Row],[BMI]]&gt;=25,Table1[[#This Row],[BMI]]&lt;30),"Overweight","Obesity")))</f>
        <v>Underweight</v>
      </c>
      <c r="I1721">
        <v>0</v>
      </c>
      <c r="J1721">
        <v>1.87131194146346</v>
      </c>
      <c r="K1721">
        <v>8.6988996743141307</v>
      </c>
      <c r="L1721">
        <v>6.9686525633193996</v>
      </c>
      <c r="M1721">
        <v>6.5809468047492397</v>
      </c>
      <c r="N1721">
        <v>0</v>
      </c>
      <c r="O1721">
        <v>1</v>
      </c>
      <c r="P1721">
        <v>0</v>
      </c>
      <c r="Q1721">
        <v>0</v>
      </c>
      <c r="R1721">
        <v>0</v>
      </c>
      <c r="S1721">
        <v>0</v>
      </c>
      <c r="T1721">
        <v>114</v>
      </c>
      <c r="U1721">
        <v>102</v>
      </c>
      <c r="V1721">
        <v>188.51578323786401</v>
      </c>
      <c r="W1721">
        <v>115.141808631481</v>
      </c>
      <c r="X1721">
        <v>91.595429538847796</v>
      </c>
      <c r="Y1721">
        <v>303.29032206561499</v>
      </c>
      <c r="Z1721">
        <v>1.49837290156256</v>
      </c>
      <c r="AA1721" t="str">
        <f>IF(Table1[[#This Row],[MMSE]]&lt;10, "Severe", IF(AND(Table1[[#This Row],[MMSE]]&gt;10,Table1[[#This Row],[MMSE]]&lt;21),"Moderate",IF(AND(Table1[[#This Row],[MMSE]]&gt;=21,Table1[[#This Row],[MMSE]]&lt;25),"Mild","Normal")))</f>
        <v>Severe</v>
      </c>
      <c r="AB1721">
        <v>4.4552111893900701</v>
      </c>
      <c r="AC1721">
        <v>0</v>
      </c>
      <c r="AD1721">
        <v>0</v>
      </c>
      <c r="AE1721">
        <v>1.0633601343139101</v>
      </c>
      <c r="AF1721">
        <v>0</v>
      </c>
      <c r="AG1721">
        <v>1</v>
      </c>
      <c r="AH1721">
        <v>0</v>
      </c>
      <c r="AI1721">
        <v>0</v>
      </c>
      <c r="AJ1721">
        <v>1</v>
      </c>
      <c r="AK1721">
        <v>1</v>
      </c>
      <c r="AL1721" t="s">
        <v>35</v>
      </c>
    </row>
    <row r="1722" spans="1:38" hidden="1" x14ac:dyDescent="0.2">
      <c r="A1722">
        <v>6471</v>
      </c>
      <c r="B1722">
        <v>90</v>
      </c>
      <c r="C1722" t="str">
        <f>QUOTIENT(Table1[[#This Row],[Age]],10)*10&amp;"-"&amp;(QUOTIENT(Table1[[#This Row],[Age]],10)*10)+9</f>
        <v>90-99</v>
      </c>
      <c r="D1722">
        <v>1</v>
      </c>
      <c r="E1722">
        <v>1</v>
      </c>
      <c r="F1722">
        <v>1</v>
      </c>
      <c r="G1722" s="3">
        <v>17.235989941123801</v>
      </c>
      <c r="H1722" s="3" t="str">
        <f>IF(Table1[[#This Row],[BMI]]&lt;18.5,"Underweight",IF(AND(Table1[[#This Row],[BMI]]&gt;=18.5,Table1[[#This Row],[BMI]]&lt;25),"Normal Weight",IF(AND(Table1[[#This Row],[BMI]]&gt;=25,Table1[[#This Row],[BMI]]&lt;30),"Overweight","Obesity")))</f>
        <v>Underweight</v>
      </c>
      <c r="I1722">
        <v>0</v>
      </c>
      <c r="J1722">
        <v>6.95482593729787</v>
      </c>
      <c r="K1722">
        <v>1.76823673942723</v>
      </c>
      <c r="L1722">
        <v>8.6476681211502093</v>
      </c>
      <c r="M1722">
        <v>7.1233290636414601</v>
      </c>
      <c r="N1722">
        <v>0</v>
      </c>
      <c r="O1722">
        <v>0</v>
      </c>
      <c r="P1722">
        <v>0</v>
      </c>
      <c r="Q1722">
        <v>0</v>
      </c>
      <c r="R1722">
        <v>0</v>
      </c>
      <c r="S1722">
        <v>0</v>
      </c>
      <c r="T1722">
        <v>147</v>
      </c>
      <c r="U1722">
        <v>118</v>
      </c>
      <c r="V1722">
        <v>249.363535141428</v>
      </c>
      <c r="W1722">
        <v>100.450925836471</v>
      </c>
      <c r="X1722">
        <v>76.1576782915119</v>
      </c>
      <c r="Y1722">
        <v>330.94280614267501</v>
      </c>
      <c r="Z1722">
        <v>3.0703274507368201</v>
      </c>
      <c r="AA1722" t="str">
        <f>IF(Table1[[#This Row],[MMSE]]&lt;10, "Severe", IF(AND(Table1[[#This Row],[MMSE]]&gt;10,Table1[[#This Row],[MMSE]]&lt;21),"Moderate",IF(AND(Table1[[#This Row],[MMSE]]&gt;=21,Table1[[#This Row],[MMSE]]&lt;25),"Mild","Normal")))</f>
        <v>Severe</v>
      </c>
      <c r="AB1722">
        <v>7.9370303078426696</v>
      </c>
      <c r="AC1722">
        <v>0</v>
      </c>
      <c r="AD1722">
        <v>1</v>
      </c>
      <c r="AE1722">
        <v>3.37702355741007</v>
      </c>
      <c r="AF1722">
        <v>0</v>
      </c>
      <c r="AG1722">
        <v>0</v>
      </c>
      <c r="AH1722">
        <v>1</v>
      </c>
      <c r="AI1722">
        <v>0</v>
      </c>
      <c r="AJ1722">
        <v>0</v>
      </c>
      <c r="AK1722">
        <v>1</v>
      </c>
      <c r="AL1722" t="s">
        <v>35</v>
      </c>
    </row>
    <row r="1723" spans="1:38" hidden="1" x14ac:dyDescent="0.2">
      <c r="A1723">
        <v>6472</v>
      </c>
      <c r="B1723">
        <v>77</v>
      </c>
      <c r="C1723" t="str">
        <f>QUOTIENT(Table1[[#This Row],[Age]],10)*10&amp;"-"&amp;(QUOTIENT(Table1[[#This Row],[Age]],10)*10)+9</f>
        <v>70-79</v>
      </c>
      <c r="D1723">
        <v>1</v>
      </c>
      <c r="E1723">
        <v>0</v>
      </c>
      <c r="F1723">
        <v>1</v>
      </c>
      <c r="G1723" s="3">
        <v>28.536406734405102</v>
      </c>
      <c r="H1723" s="3" t="str">
        <f>IF(Table1[[#This Row],[BMI]]&lt;18.5,"Underweight",IF(AND(Table1[[#This Row],[BMI]]&gt;=18.5,Table1[[#This Row],[BMI]]&lt;25),"Normal Weight",IF(AND(Table1[[#This Row],[BMI]]&gt;=25,Table1[[#This Row],[BMI]]&lt;30),"Overweight","Obesity")))</f>
        <v>Overweight</v>
      </c>
      <c r="I1723">
        <v>1</v>
      </c>
      <c r="J1723">
        <v>19.596521684082699</v>
      </c>
      <c r="K1723">
        <v>0.40611067929102002</v>
      </c>
      <c r="L1723">
        <v>2.9292920904162401</v>
      </c>
      <c r="M1723">
        <v>6.6441735303062597</v>
      </c>
      <c r="N1723">
        <v>1</v>
      </c>
      <c r="O1723">
        <v>0</v>
      </c>
      <c r="P1723">
        <v>0</v>
      </c>
      <c r="Q1723">
        <v>0</v>
      </c>
      <c r="R1723">
        <v>0</v>
      </c>
      <c r="S1723">
        <v>0</v>
      </c>
      <c r="T1723">
        <v>139</v>
      </c>
      <c r="U1723">
        <v>62</v>
      </c>
      <c r="V1723">
        <v>253.775765451636</v>
      </c>
      <c r="W1723">
        <v>187.35822810465601</v>
      </c>
      <c r="X1723">
        <v>60.238415941456502</v>
      </c>
      <c r="Y1723">
        <v>390.90516991440802</v>
      </c>
      <c r="Z1723">
        <v>23.258044086848699</v>
      </c>
      <c r="AA1723" t="str">
        <f>IF(Table1[[#This Row],[MMSE]]&lt;10, "Severe", IF(AND(Table1[[#This Row],[MMSE]]&gt;10,Table1[[#This Row],[MMSE]]&lt;21),"Moderate",IF(AND(Table1[[#This Row],[MMSE]]&gt;=21,Table1[[#This Row],[MMSE]]&lt;25),"Mild","Normal")))</f>
        <v>Mild</v>
      </c>
      <c r="AB1723">
        <v>8.6409699448448603</v>
      </c>
      <c r="AC1723">
        <v>0</v>
      </c>
      <c r="AD1723">
        <v>0</v>
      </c>
      <c r="AE1723">
        <v>0.51206455200837397</v>
      </c>
      <c r="AF1723">
        <v>1</v>
      </c>
      <c r="AG1723">
        <v>0</v>
      </c>
      <c r="AH1723">
        <v>0</v>
      </c>
      <c r="AI1723">
        <v>0</v>
      </c>
      <c r="AJ1723">
        <v>1</v>
      </c>
      <c r="AK1723">
        <v>0</v>
      </c>
      <c r="AL1723" t="s">
        <v>35</v>
      </c>
    </row>
    <row r="1724" spans="1:38" hidden="1" x14ac:dyDescent="0.2">
      <c r="A1724">
        <v>6473</v>
      </c>
      <c r="B1724">
        <v>83</v>
      </c>
      <c r="C1724" t="str">
        <f>QUOTIENT(Table1[[#This Row],[Age]],10)*10&amp;"-"&amp;(QUOTIENT(Table1[[#This Row],[Age]],10)*10)+9</f>
        <v>80-89</v>
      </c>
      <c r="D1724">
        <v>0</v>
      </c>
      <c r="E1724">
        <v>2</v>
      </c>
      <c r="F1724">
        <v>2</v>
      </c>
      <c r="G1724" s="3">
        <v>18.905001887252901</v>
      </c>
      <c r="H1724" s="3" t="str">
        <f>IF(Table1[[#This Row],[BMI]]&lt;18.5,"Underweight",IF(AND(Table1[[#This Row],[BMI]]&gt;=18.5,Table1[[#This Row],[BMI]]&lt;25),"Normal Weight",IF(AND(Table1[[#This Row],[BMI]]&gt;=25,Table1[[#This Row],[BMI]]&lt;30),"Overweight","Obesity")))</f>
        <v>Normal Weight</v>
      </c>
      <c r="I1724">
        <v>1</v>
      </c>
      <c r="J1724">
        <v>8.7976963278824893</v>
      </c>
      <c r="K1724">
        <v>7.7051300130396898</v>
      </c>
      <c r="L1724">
        <v>2.0795847882790901</v>
      </c>
      <c r="M1724">
        <v>7.5311375591310199</v>
      </c>
      <c r="N1724">
        <v>0</v>
      </c>
      <c r="O1724">
        <v>1</v>
      </c>
      <c r="P1724">
        <v>0</v>
      </c>
      <c r="Q1724">
        <v>0</v>
      </c>
      <c r="R1724">
        <v>0</v>
      </c>
      <c r="S1724">
        <v>0</v>
      </c>
      <c r="T1724">
        <v>132</v>
      </c>
      <c r="U1724">
        <v>102</v>
      </c>
      <c r="V1724">
        <v>151.70910611406401</v>
      </c>
      <c r="W1724">
        <v>147.27524341656999</v>
      </c>
      <c r="X1724">
        <v>76.286085160867501</v>
      </c>
      <c r="Y1724">
        <v>164.36361244307699</v>
      </c>
      <c r="Z1724">
        <v>27.2278840874019</v>
      </c>
      <c r="AA1724" t="str">
        <f>IF(Table1[[#This Row],[MMSE]]&lt;10, "Severe", IF(AND(Table1[[#This Row],[MMSE]]&gt;10,Table1[[#This Row],[MMSE]]&lt;21),"Moderate",IF(AND(Table1[[#This Row],[MMSE]]&gt;=21,Table1[[#This Row],[MMSE]]&lt;25),"Mild","Normal")))</f>
        <v>Normal</v>
      </c>
      <c r="AB1724">
        <v>3.0604590517078498</v>
      </c>
      <c r="AC1724">
        <v>0</v>
      </c>
      <c r="AD1724">
        <v>0</v>
      </c>
      <c r="AE1724">
        <v>6.6359148680976601</v>
      </c>
      <c r="AF1724">
        <v>1</v>
      </c>
      <c r="AG1724">
        <v>0</v>
      </c>
      <c r="AH1724">
        <v>0</v>
      </c>
      <c r="AI1724">
        <v>0</v>
      </c>
      <c r="AJ1724">
        <v>0</v>
      </c>
      <c r="AK1724">
        <v>0</v>
      </c>
      <c r="AL1724" t="s">
        <v>35</v>
      </c>
    </row>
    <row r="1725" spans="1:38" hidden="1" x14ac:dyDescent="0.2">
      <c r="A1725">
        <v>6474</v>
      </c>
      <c r="B1725">
        <v>62</v>
      </c>
      <c r="C1725" t="str">
        <f>QUOTIENT(Table1[[#This Row],[Age]],10)*10&amp;"-"&amp;(QUOTIENT(Table1[[#This Row],[Age]],10)*10)+9</f>
        <v>60-69</v>
      </c>
      <c r="D1725">
        <v>0</v>
      </c>
      <c r="E1725">
        <v>0</v>
      </c>
      <c r="F1725">
        <v>2</v>
      </c>
      <c r="G1725" s="3">
        <v>35.228954370734897</v>
      </c>
      <c r="H1725" s="3" t="str">
        <f>IF(Table1[[#This Row],[BMI]]&lt;18.5,"Underweight",IF(AND(Table1[[#This Row],[BMI]]&gt;=18.5,Table1[[#This Row],[BMI]]&lt;25),"Normal Weight",IF(AND(Table1[[#This Row],[BMI]]&gt;=25,Table1[[#This Row],[BMI]]&lt;30),"Overweight","Obesity")))</f>
        <v>Obesity</v>
      </c>
      <c r="I1725">
        <v>0</v>
      </c>
      <c r="J1725">
        <v>7.4460756514821203</v>
      </c>
      <c r="K1725">
        <v>7.4311352703454601</v>
      </c>
      <c r="L1725">
        <v>4.4865640050304298</v>
      </c>
      <c r="M1725">
        <v>5.5830092531524098</v>
      </c>
      <c r="N1725">
        <v>0</v>
      </c>
      <c r="O1725">
        <v>0</v>
      </c>
      <c r="P1725">
        <v>0</v>
      </c>
      <c r="Q1725">
        <v>0</v>
      </c>
      <c r="R1725">
        <v>0</v>
      </c>
      <c r="S1725">
        <v>0</v>
      </c>
      <c r="T1725">
        <v>118</v>
      </c>
      <c r="U1725">
        <v>99</v>
      </c>
      <c r="V1725">
        <v>197.466992743503</v>
      </c>
      <c r="W1725">
        <v>172.26829639492999</v>
      </c>
      <c r="X1725">
        <v>43.144890619681902</v>
      </c>
      <c r="Y1725">
        <v>317.712824351493</v>
      </c>
      <c r="Z1725">
        <v>2.0186137757334701</v>
      </c>
      <c r="AA1725" t="str">
        <f>IF(Table1[[#This Row],[MMSE]]&lt;10, "Severe", IF(AND(Table1[[#This Row],[MMSE]]&gt;10,Table1[[#This Row],[MMSE]]&lt;21),"Moderate",IF(AND(Table1[[#This Row],[MMSE]]&gt;=21,Table1[[#This Row],[MMSE]]&lt;25),"Mild","Normal")))</f>
        <v>Severe</v>
      </c>
      <c r="AB1725">
        <v>0.35718607708688399</v>
      </c>
      <c r="AC1725">
        <v>0</v>
      </c>
      <c r="AD1725">
        <v>0</v>
      </c>
      <c r="AE1725">
        <v>0.32042180756045202</v>
      </c>
      <c r="AF1725">
        <v>0</v>
      </c>
      <c r="AG1725">
        <v>0</v>
      </c>
      <c r="AH1725">
        <v>0</v>
      </c>
      <c r="AI1725">
        <v>0</v>
      </c>
      <c r="AJ1725">
        <v>0</v>
      </c>
      <c r="AK1725">
        <v>0</v>
      </c>
      <c r="AL1725" t="s">
        <v>35</v>
      </c>
    </row>
    <row r="1726" spans="1:38" x14ac:dyDescent="0.2">
      <c r="A1726">
        <v>6475</v>
      </c>
      <c r="B1726">
        <v>75</v>
      </c>
      <c r="C1726" t="str">
        <f>QUOTIENT(Table1[[#This Row],[Age]],10)*10&amp;"-"&amp;(QUOTIENT(Table1[[#This Row],[Age]],10)*10)+9</f>
        <v>70-79</v>
      </c>
      <c r="D1726">
        <v>0</v>
      </c>
      <c r="E1726">
        <v>1</v>
      </c>
      <c r="F1726">
        <v>1</v>
      </c>
      <c r="G1726" s="3">
        <v>15.192882111683099</v>
      </c>
      <c r="H1726" s="3" t="str">
        <f>IF(Table1[[#This Row],[BMI]]&lt;18.5,"Underweight",IF(AND(Table1[[#This Row],[BMI]]&gt;=18.5,Table1[[#This Row],[BMI]]&lt;25),"Normal Weight",IF(AND(Table1[[#This Row],[BMI]]&gt;=25,Table1[[#This Row],[BMI]]&lt;30),"Overweight","Obesity")))</f>
        <v>Underweight</v>
      </c>
      <c r="I1726">
        <v>1</v>
      </c>
      <c r="J1726">
        <v>1.8703268144565799</v>
      </c>
      <c r="K1726">
        <v>7.1288556091142299</v>
      </c>
      <c r="L1726">
        <v>7.3839417502342499</v>
      </c>
      <c r="M1726">
        <v>7.3832043458792</v>
      </c>
      <c r="N1726">
        <v>0</v>
      </c>
      <c r="O1726">
        <v>0</v>
      </c>
      <c r="P1726">
        <v>0</v>
      </c>
      <c r="Q1726">
        <v>0</v>
      </c>
      <c r="R1726">
        <v>0</v>
      </c>
      <c r="S1726">
        <v>0</v>
      </c>
      <c r="T1726">
        <v>101</v>
      </c>
      <c r="U1726">
        <v>116</v>
      </c>
      <c r="V1726">
        <v>208.37983251567599</v>
      </c>
      <c r="W1726">
        <v>100.076387804877</v>
      </c>
      <c r="X1726">
        <v>69.986724529866194</v>
      </c>
      <c r="Y1726">
        <v>384.49129261187102</v>
      </c>
      <c r="Z1726">
        <v>17.829027960748999</v>
      </c>
      <c r="AA1726" t="str">
        <f>IF(Table1[[#This Row],[MMSE]]&lt;10, "Severe", IF(AND(Table1[[#This Row],[MMSE]]&gt;10,Table1[[#This Row],[MMSE]]&lt;21),"Moderate",IF(AND(Table1[[#This Row],[MMSE]]&gt;=21,Table1[[#This Row],[MMSE]]&lt;25),"Mild","Normal")))</f>
        <v>Moderate</v>
      </c>
      <c r="AB1726">
        <v>3.9343663007268002</v>
      </c>
      <c r="AC1726">
        <v>1</v>
      </c>
      <c r="AD1726">
        <v>0</v>
      </c>
      <c r="AE1726">
        <v>6.0973454999798404</v>
      </c>
      <c r="AF1726">
        <v>0</v>
      </c>
      <c r="AG1726">
        <v>0</v>
      </c>
      <c r="AH1726">
        <v>0</v>
      </c>
      <c r="AI1726">
        <v>0</v>
      </c>
      <c r="AJ1726">
        <v>1</v>
      </c>
      <c r="AK1726">
        <v>1</v>
      </c>
      <c r="AL1726" t="s">
        <v>35</v>
      </c>
    </row>
    <row r="1727" spans="1:38" x14ac:dyDescent="0.2">
      <c r="A1727">
        <v>6476</v>
      </c>
      <c r="B1727">
        <v>70</v>
      </c>
      <c r="C1727" t="str">
        <f>QUOTIENT(Table1[[#This Row],[Age]],10)*10&amp;"-"&amp;(QUOTIENT(Table1[[#This Row],[Age]],10)*10)+9</f>
        <v>70-79</v>
      </c>
      <c r="D1727">
        <v>1</v>
      </c>
      <c r="E1727">
        <v>0</v>
      </c>
      <c r="F1727">
        <v>2</v>
      </c>
      <c r="G1727" s="3">
        <v>32.706905779168601</v>
      </c>
      <c r="H1727" s="3" t="str">
        <f>IF(Table1[[#This Row],[BMI]]&lt;18.5,"Underweight",IF(AND(Table1[[#This Row],[BMI]]&gt;=18.5,Table1[[#This Row],[BMI]]&lt;25),"Normal Weight",IF(AND(Table1[[#This Row],[BMI]]&gt;=25,Table1[[#This Row],[BMI]]&lt;30),"Overweight","Obesity")))</f>
        <v>Obesity</v>
      </c>
      <c r="I1727">
        <v>1</v>
      </c>
      <c r="J1727">
        <v>10.1662335861727</v>
      </c>
      <c r="K1727">
        <v>4.6796260232930598</v>
      </c>
      <c r="L1727">
        <v>1.1930718922049</v>
      </c>
      <c r="M1727">
        <v>8.8443653426850695</v>
      </c>
      <c r="N1727">
        <v>1</v>
      </c>
      <c r="O1727">
        <v>0</v>
      </c>
      <c r="P1727">
        <v>0</v>
      </c>
      <c r="Q1727">
        <v>0</v>
      </c>
      <c r="R1727">
        <v>0</v>
      </c>
      <c r="S1727">
        <v>0</v>
      </c>
      <c r="T1727">
        <v>175</v>
      </c>
      <c r="U1727">
        <v>114</v>
      </c>
      <c r="V1727">
        <v>243.794051828069</v>
      </c>
      <c r="W1727">
        <v>148.99311653845399</v>
      </c>
      <c r="X1727">
        <v>33.316617934907399</v>
      </c>
      <c r="Y1727">
        <v>200.76163392349</v>
      </c>
      <c r="Z1727">
        <v>19.726994623328199</v>
      </c>
      <c r="AA1727" t="str">
        <f>IF(Table1[[#This Row],[MMSE]]&lt;10, "Severe", IF(AND(Table1[[#This Row],[MMSE]]&gt;10,Table1[[#This Row],[MMSE]]&lt;21),"Moderate",IF(AND(Table1[[#This Row],[MMSE]]&gt;=21,Table1[[#This Row],[MMSE]]&lt;25),"Mild","Normal")))</f>
        <v>Moderate</v>
      </c>
      <c r="AB1727">
        <v>5.0090551433970196</v>
      </c>
      <c r="AC1727">
        <v>0</v>
      </c>
      <c r="AD1727">
        <v>0</v>
      </c>
      <c r="AE1727">
        <v>9.0650301783771905</v>
      </c>
      <c r="AF1727">
        <v>0</v>
      </c>
      <c r="AG1727">
        <v>1</v>
      </c>
      <c r="AH1727">
        <v>0</v>
      </c>
      <c r="AI1727">
        <v>0</v>
      </c>
      <c r="AJ1727">
        <v>0</v>
      </c>
      <c r="AK1727">
        <v>0</v>
      </c>
      <c r="AL1727" t="s">
        <v>35</v>
      </c>
    </row>
    <row r="1728" spans="1:38" hidden="1" x14ac:dyDescent="0.2">
      <c r="A1728">
        <v>6477</v>
      </c>
      <c r="B1728">
        <v>66</v>
      </c>
      <c r="C1728" t="str">
        <f>QUOTIENT(Table1[[#This Row],[Age]],10)*10&amp;"-"&amp;(QUOTIENT(Table1[[#This Row],[Age]],10)*10)+9</f>
        <v>60-69</v>
      </c>
      <c r="D1728">
        <v>1</v>
      </c>
      <c r="E1728">
        <v>0</v>
      </c>
      <c r="F1728">
        <v>3</v>
      </c>
      <c r="G1728" s="3">
        <v>38.823424756684901</v>
      </c>
      <c r="H1728" s="3" t="str">
        <f>IF(Table1[[#This Row],[BMI]]&lt;18.5,"Underweight",IF(AND(Table1[[#This Row],[BMI]]&gt;=18.5,Table1[[#This Row],[BMI]]&lt;25),"Normal Weight",IF(AND(Table1[[#This Row],[BMI]]&gt;=25,Table1[[#This Row],[BMI]]&lt;30),"Overweight","Obesity")))</f>
        <v>Obesity</v>
      </c>
      <c r="I1728">
        <v>0</v>
      </c>
      <c r="J1728">
        <v>8.2069499463336992</v>
      </c>
      <c r="K1728">
        <v>2.6147949466605498</v>
      </c>
      <c r="L1728">
        <v>8.8299378165275897</v>
      </c>
      <c r="M1728">
        <v>8.5134361928124402</v>
      </c>
      <c r="N1728">
        <v>1</v>
      </c>
      <c r="O1728">
        <v>0</v>
      </c>
      <c r="P1728">
        <v>0</v>
      </c>
      <c r="Q1728">
        <v>1</v>
      </c>
      <c r="R1728">
        <v>1</v>
      </c>
      <c r="S1728">
        <v>0</v>
      </c>
      <c r="T1728">
        <v>140</v>
      </c>
      <c r="U1728">
        <v>61</v>
      </c>
      <c r="V1728">
        <v>194.042031441577</v>
      </c>
      <c r="W1728">
        <v>177.58487698542399</v>
      </c>
      <c r="X1728">
        <v>51.516853259433198</v>
      </c>
      <c r="Y1728">
        <v>381.30503995286102</v>
      </c>
      <c r="Z1728">
        <v>24.0487811066299</v>
      </c>
      <c r="AA1728" t="str">
        <f>IF(Table1[[#This Row],[MMSE]]&lt;10, "Severe", IF(AND(Table1[[#This Row],[MMSE]]&gt;10,Table1[[#This Row],[MMSE]]&lt;21),"Moderate",IF(AND(Table1[[#This Row],[MMSE]]&gt;=21,Table1[[#This Row],[MMSE]]&lt;25),"Mild","Normal")))</f>
        <v>Mild</v>
      </c>
      <c r="AB1728">
        <v>9.2113814697408802</v>
      </c>
      <c r="AC1728">
        <v>0</v>
      </c>
      <c r="AD1728">
        <v>0</v>
      </c>
      <c r="AE1728">
        <v>1.47246061018107</v>
      </c>
      <c r="AF1728">
        <v>0</v>
      </c>
      <c r="AG1728">
        <v>0</v>
      </c>
      <c r="AH1728">
        <v>0</v>
      </c>
      <c r="AI1728">
        <v>0</v>
      </c>
      <c r="AJ1728">
        <v>0</v>
      </c>
      <c r="AK1728">
        <v>0</v>
      </c>
      <c r="AL1728" t="s">
        <v>35</v>
      </c>
    </row>
    <row r="1729" spans="1:38" x14ac:dyDescent="0.2">
      <c r="A1729">
        <v>6478</v>
      </c>
      <c r="B1729">
        <v>63</v>
      </c>
      <c r="C1729" t="str">
        <f>QUOTIENT(Table1[[#This Row],[Age]],10)*10&amp;"-"&amp;(QUOTIENT(Table1[[#This Row],[Age]],10)*10)+9</f>
        <v>60-69</v>
      </c>
      <c r="D1729">
        <v>0</v>
      </c>
      <c r="E1729">
        <v>3</v>
      </c>
      <c r="F1729">
        <v>3</v>
      </c>
      <c r="G1729" s="3">
        <v>38.993602717161203</v>
      </c>
      <c r="H1729" s="3" t="str">
        <f>IF(Table1[[#This Row],[BMI]]&lt;18.5,"Underweight",IF(AND(Table1[[#This Row],[BMI]]&gt;=18.5,Table1[[#This Row],[BMI]]&lt;25),"Normal Weight",IF(AND(Table1[[#This Row],[BMI]]&gt;=25,Table1[[#This Row],[BMI]]&lt;30),"Overweight","Obesity")))</f>
        <v>Obesity</v>
      </c>
      <c r="I1729">
        <v>1</v>
      </c>
      <c r="J1729">
        <v>5.3109537130036699</v>
      </c>
      <c r="K1729">
        <v>9.08605316428687</v>
      </c>
      <c r="L1729">
        <v>1.6339833754978701</v>
      </c>
      <c r="M1729">
        <v>9.7207588663718703</v>
      </c>
      <c r="N1729">
        <v>1</v>
      </c>
      <c r="O1729">
        <v>0</v>
      </c>
      <c r="P1729">
        <v>0</v>
      </c>
      <c r="Q1729">
        <v>0</v>
      </c>
      <c r="R1729">
        <v>0</v>
      </c>
      <c r="S1729">
        <v>0</v>
      </c>
      <c r="T1729">
        <v>159</v>
      </c>
      <c r="U1729">
        <v>87</v>
      </c>
      <c r="V1729">
        <v>176.27231431196699</v>
      </c>
      <c r="W1729">
        <v>121.31496674488</v>
      </c>
      <c r="X1729">
        <v>37.938310539410899</v>
      </c>
      <c r="Y1729">
        <v>100.431267070697</v>
      </c>
      <c r="Z1729">
        <v>11.146696516603001</v>
      </c>
      <c r="AA1729" t="str">
        <f>IF(Table1[[#This Row],[MMSE]]&lt;10, "Severe", IF(AND(Table1[[#This Row],[MMSE]]&gt;10,Table1[[#This Row],[MMSE]]&lt;21),"Moderate",IF(AND(Table1[[#This Row],[MMSE]]&gt;=21,Table1[[#This Row],[MMSE]]&lt;25),"Mild","Normal")))</f>
        <v>Moderate</v>
      </c>
      <c r="AB1729">
        <v>7.3919670610933803</v>
      </c>
      <c r="AC1729">
        <v>0</v>
      </c>
      <c r="AD1729">
        <v>0</v>
      </c>
      <c r="AE1729">
        <v>7.5730853126489697</v>
      </c>
      <c r="AF1729">
        <v>0</v>
      </c>
      <c r="AG1729">
        <v>0</v>
      </c>
      <c r="AH1729">
        <v>0</v>
      </c>
      <c r="AI1729">
        <v>0</v>
      </c>
      <c r="AJ1729">
        <v>0</v>
      </c>
      <c r="AK1729">
        <v>0</v>
      </c>
      <c r="AL1729" t="s">
        <v>35</v>
      </c>
    </row>
    <row r="1730" spans="1:38" x14ac:dyDescent="0.2">
      <c r="A1730">
        <v>6479</v>
      </c>
      <c r="B1730">
        <v>82</v>
      </c>
      <c r="C1730" t="str">
        <f>QUOTIENT(Table1[[#This Row],[Age]],10)*10&amp;"-"&amp;(QUOTIENT(Table1[[#This Row],[Age]],10)*10)+9</f>
        <v>80-89</v>
      </c>
      <c r="D1730">
        <v>0</v>
      </c>
      <c r="E1730">
        <v>1</v>
      </c>
      <c r="F1730">
        <v>1</v>
      </c>
      <c r="G1730" s="3">
        <v>30.095614309915302</v>
      </c>
      <c r="H1730" s="3" t="str">
        <f>IF(Table1[[#This Row],[BMI]]&lt;18.5,"Underweight",IF(AND(Table1[[#This Row],[BMI]]&gt;=18.5,Table1[[#This Row],[BMI]]&lt;25),"Normal Weight",IF(AND(Table1[[#This Row],[BMI]]&gt;=25,Table1[[#This Row],[BMI]]&lt;30),"Overweight","Obesity")))</f>
        <v>Obesity</v>
      </c>
      <c r="I1730">
        <v>0</v>
      </c>
      <c r="J1730">
        <v>4.0346073604139798</v>
      </c>
      <c r="K1730">
        <v>5.31677597284909</v>
      </c>
      <c r="L1730">
        <v>4.8035038208708203</v>
      </c>
      <c r="M1730">
        <v>5.4253917087271901</v>
      </c>
      <c r="N1730">
        <v>0</v>
      </c>
      <c r="O1730">
        <v>0</v>
      </c>
      <c r="P1730">
        <v>0</v>
      </c>
      <c r="Q1730">
        <v>0</v>
      </c>
      <c r="R1730">
        <v>0</v>
      </c>
      <c r="S1730">
        <v>0</v>
      </c>
      <c r="T1730">
        <v>139</v>
      </c>
      <c r="U1730">
        <v>118</v>
      </c>
      <c r="V1730">
        <v>189.49334746862601</v>
      </c>
      <c r="W1730">
        <v>104.62605781438</v>
      </c>
      <c r="X1730">
        <v>52.612267559566597</v>
      </c>
      <c r="Y1730">
        <v>108.480064639209</v>
      </c>
      <c r="Z1730">
        <v>18.598112718977202</v>
      </c>
      <c r="AA1730" t="str">
        <f>IF(Table1[[#This Row],[MMSE]]&lt;10, "Severe", IF(AND(Table1[[#This Row],[MMSE]]&gt;10,Table1[[#This Row],[MMSE]]&lt;21),"Moderate",IF(AND(Table1[[#This Row],[MMSE]]&gt;=21,Table1[[#This Row],[MMSE]]&lt;25),"Mild","Normal")))</f>
        <v>Moderate</v>
      </c>
      <c r="AB1730">
        <v>9.2826388003481206</v>
      </c>
      <c r="AC1730">
        <v>1</v>
      </c>
      <c r="AD1730">
        <v>0</v>
      </c>
      <c r="AE1730">
        <v>7.5922446118375904</v>
      </c>
      <c r="AF1730">
        <v>1</v>
      </c>
      <c r="AG1730">
        <v>0</v>
      </c>
      <c r="AH1730">
        <v>1</v>
      </c>
      <c r="AI1730">
        <v>0</v>
      </c>
      <c r="AJ1730">
        <v>0</v>
      </c>
      <c r="AK1730">
        <v>0</v>
      </c>
      <c r="AL1730" t="s">
        <v>35</v>
      </c>
    </row>
    <row r="1731" spans="1:38" hidden="1" x14ac:dyDescent="0.2">
      <c r="A1731">
        <v>6480</v>
      </c>
      <c r="B1731">
        <v>68</v>
      </c>
      <c r="C1731" t="str">
        <f>QUOTIENT(Table1[[#This Row],[Age]],10)*10&amp;"-"&amp;(QUOTIENT(Table1[[#This Row],[Age]],10)*10)+9</f>
        <v>60-69</v>
      </c>
      <c r="D1731">
        <v>1</v>
      </c>
      <c r="E1731">
        <v>0</v>
      </c>
      <c r="F1731">
        <v>2</v>
      </c>
      <c r="G1731" s="3">
        <v>35.9992811765743</v>
      </c>
      <c r="H1731" s="3" t="str">
        <f>IF(Table1[[#This Row],[BMI]]&lt;18.5,"Underweight",IF(AND(Table1[[#This Row],[BMI]]&gt;=18.5,Table1[[#This Row],[BMI]]&lt;25),"Normal Weight",IF(AND(Table1[[#This Row],[BMI]]&gt;=25,Table1[[#This Row],[BMI]]&lt;30),"Overweight","Obesity")))</f>
        <v>Obesity</v>
      </c>
      <c r="I1731">
        <v>0</v>
      </c>
      <c r="J1731">
        <v>11.8214631433232</v>
      </c>
      <c r="K1731">
        <v>3.32324023209366</v>
      </c>
      <c r="L1731">
        <v>8.2869288097815605</v>
      </c>
      <c r="M1731">
        <v>5.5446771070029799</v>
      </c>
      <c r="N1731">
        <v>1</v>
      </c>
      <c r="O1731">
        <v>0</v>
      </c>
      <c r="P1731">
        <v>1</v>
      </c>
      <c r="Q1731">
        <v>0</v>
      </c>
      <c r="R1731">
        <v>0</v>
      </c>
      <c r="S1731">
        <v>0</v>
      </c>
      <c r="T1731">
        <v>148</v>
      </c>
      <c r="U1731">
        <v>90</v>
      </c>
      <c r="V1731">
        <v>211.17222830687899</v>
      </c>
      <c r="W1731">
        <v>110.12560722472899</v>
      </c>
      <c r="X1731">
        <v>90.187739267162797</v>
      </c>
      <c r="Y1731">
        <v>150.07436048537599</v>
      </c>
      <c r="Z1731">
        <v>27.396616953798102</v>
      </c>
      <c r="AA1731" t="str">
        <f>IF(Table1[[#This Row],[MMSE]]&lt;10, "Severe", IF(AND(Table1[[#This Row],[MMSE]]&gt;10,Table1[[#This Row],[MMSE]]&lt;21),"Moderate",IF(AND(Table1[[#This Row],[MMSE]]&gt;=21,Table1[[#This Row],[MMSE]]&lt;25),"Mild","Normal")))</f>
        <v>Normal</v>
      </c>
      <c r="AB1731">
        <v>7.9588439696811601</v>
      </c>
      <c r="AC1731">
        <v>0</v>
      </c>
      <c r="AD1731">
        <v>0</v>
      </c>
      <c r="AE1731">
        <v>9.0777193820441902</v>
      </c>
      <c r="AF1731">
        <v>0</v>
      </c>
      <c r="AG1731">
        <v>0</v>
      </c>
      <c r="AH1731">
        <v>0</v>
      </c>
      <c r="AI1731">
        <v>0</v>
      </c>
      <c r="AJ1731">
        <v>1</v>
      </c>
      <c r="AK1731">
        <v>0</v>
      </c>
      <c r="AL1731" t="s">
        <v>35</v>
      </c>
    </row>
    <row r="1732" spans="1:38" x14ac:dyDescent="0.2">
      <c r="A1732">
        <v>6481</v>
      </c>
      <c r="B1732">
        <v>85</v>
      </c>
      <c r="C1732" t="str">
        <f>QUOTIENT(Table1[[#This Row],[Age]],10)*10&amp;"-"&amp;(QUOTIENT(Table1[[#This Row],[Age]],10)*10)+9</f>
        <v>80-89</v>
      </c>
      <c r="D1732">
        <v>1</v>
      </c>
      <c r="E1732">
        <v>0</v>
      </c>
      <c r="F1732">
        <v>0</v>
      </c>
      <c r="G1732" s="3">
        <v>20.433494916720601</v>
      </c>
      <c r="H1732" s="3" t="str">
        <f>IF(Table1[[#This Row],[BMI]]&lt;18.5,"Underweight",IF(AND(Table1[[#This Row],[BMI]]&gt;=18.5,Table1[[#This Row],[BMI]]&lt;25),"Normal Weight",IF(AND(Table1[[#This Row],[BMI]]&gt;=25,Table1[[#This Row],[BMI]]&lt;30),"Overweight","Obesity")))</f>
        <v>Normal Weight</v>
      </c>
      <c r="I1732">
        <v>1</v>
      </c>
      <c r="J1732">
        <v>5.6421573429988898</v>
      </c>
      <c r="K1732">
        <v>8.9363754491245295</v>
      </c>
      <c r="L1732">
        <v>6.3663804606092098</v>
      </c>
      <c r="M1732">
        <v>8.2722240401732297</v>
      </c>
      <c r="N1732">
        <v>1</v>
      </c>
      <c r="O1732">
        <v>0</v>
      </c>
      <c r="P1732">
        <v>0</v>
      </c>
      <c r="Q1732">
        <v>0</v>
      </c>
      <c r="R1732">
        <v>1</v>
      </c>
      <c r="S1732">
        <v>0</v>
      </c>
      <c r="T1732">
        <v>98</v>
      </c>
      <c r="U1732">
        <v>119</v>
      </c>
      <c r="V1732">
        <v>160.33166390898899</v>
      </c>
      <c r="W1732">
        <v>113.66483353512</v>
      </c>
      <c r="X1732">
        <v>49.020252659011597</v>
      </c>
      <c r="Y1732">
        <v>230.30198250753099</v>
      </c>
      <c r="Z1732">
        <v>10.720546080125199</v>
      </c>
      <c r="AA1732" t="str">
        <f>IF(Table1[[#This Row],[MMSE]]&lt;10, "Severe", IF(AND(Table1[[#This Row],[MMSE]]&gt;10,Table1[[#This Row],[MMSE]]&lt;21),"Moderate",IF(AND(Table1[[#This Row],[MMSE]]&gt;=21,Table1[[#This Row],[MMSE]]&lt;25),"Mild","Normal")))</f>
        <v>Moderate</v>
      </c>
      <c r="AB1732">
        <v>4.1541866029677701</v>
      </c>
      <c r="AC1732">
        <v>0</v>
      </c>
      <c r="AD1732">
        <v>1</v>
      </c>
      <c r="AE1732">
        <v>2.5882444695048998</v>
      </c>
      <c r="AF1732">
        <v>0</v>
      </c>
      <c r="AG1732">
        <v>0</v>
      </c>
      <c r="AH1732">
        <v>0</v>
      </c>
      <c r="AI1732">
        <v>0</v>
      </c>
      <c r="AJ1732">
        <v>0</v>
      </c>
      <c r="AK1732">
        <v>1</v>
      </c>
      <c r="AL1732" t="s">
        <v>35</v>
      </c>
    </row>
    <row r="1733" spans="1:38" hidden="1" x14ac:dyDescent="0.2">
      <c r="A1733">
        <v>6482</v>
      </c>
      <c r="B1733">
        <v>80</v>
      </c>
      <c r="C1733" t="str">
        <f>QUOTIENT(Table1[[#This Row],[Age]],10)*10&amp;"-"&amp;(QUOTIENT(Table1[[#This Row],[Age]],10)*10)+9</f>
        <v>80-89</v>
      </c>
      <c r="D1733">
        <v>0</v>
      </c>
      <c r="E1733">
        <v>0</v>
      </c>
      <c r="F1733">
        <v>2</v>
      </c>
      <c r="G1733" s="3">
        <v>16.820934063827501</v>
      </c>
      <c r="H1733" s="3" t="str">
        <f>IF(Table1[[#This Row],[BMI]]&lt;18.5,"Underweight",IF(AND(Table1[[#This Row],[BMI]]&gt;=18.5,Table1[[#This Row],[BMI]]&lt;25),"Normal Weight",IF(AND(Table1[[#This Row],[BMI]]&gt;=25,Table1[[#This Row],[BMI]]&lt;30),"Overweight","Obesity")))</f>
        <v>Underweight</v>
      </c>
      <c r="I1733">
        <v>1</v>
      </c>
      <c r="J1733">
        <v>18.958269689555799</v>
      </c>
      <c r="K1733">
        <v>8.4414601037879908</v>
      </c>
      <c r="L1733">
        <v>6.3680889095239497</v>
      </c>
      <c r="M1733">
        <v>5.6440870515272499</v>
      </c>
      <c r="N1733">
        <v>0</v>
      </c>
      <c r="O1733">
        <v>1</v>
      </c>
      <c r="P1733">
        <v>0</v>
      </c>
      <c r="Q1733">
        <v>1</v>
      </c>
      <c r="R1733">
        <v>0</v>
      </c>
      <c r="S1733">
        <v>0</v>
      </c>
      <c r="T1733">
        <v>168</v>
      </c>
      <c r="U1733">
        <v>62</v>
      </c>
      <c r="V1733">
        <v>174.572607945003</v>
      </c>
      <c r="W1733">
        <v>169.17328981750501</v>
      </c>
      <c r="X1733">
        <v>73.595003815718897</v>
      </c>
      <c r="Y1733">
        <v>140.735922292938</v>
      </c>
      <c r="Z1733">
        <v>1.94235373091896</v>
      </c>
      <c r="AA1733" t="str">
        <f>IF(Table1[[#This Row],[MMSE]]&lt;10, "Severe", IF(AND(Table1[[#This Row],[MMSE]]&gt;10,Table1[[#This Row],[MMSE]]&lt;21),"Moderate",IF(AND(Table1[[#This Row],[MMSE]]&gt;=21,Table1[[#This Row],[MMSE]]&lt;25),"Mild","Normal")))</f>
        <v>Severe</v>
      </c>
      <c r="AB1733">
        <v>0.72532312797884402</v>
      </c>
      <c r="AC1733">
        <v>0</v>
      </c>
      <c r="AD1733">
        <v>0</v>
      </c>
      <c r="AE1733">
        <v>1.8971951999704799</v>
      </c>
      <c r="AF1733">
        <v>0</v>
      </c>
      <c r="AG1733">
        <v>0</v>
      </c>
      <c r="AH1733">
        <v>0</v>
      </c>
      <c r="AI1733">
        <v>1</v>
      </c>
      <c r="AJ1733">
        <v>1</v>
      </c>
      <c r="AK1733">
        <v>1</v>
      </c>
      <c r="AL1733" t="s">
        <v>35</v>
      </c>
    </row>
    <row r="1734" spans="1:38" hidden="1" x14ac:dyDescent="0.2">
      <c r="A1734">
        <v>6483</v>
      </c>
      <c r="B1734">
        <v>67</v>
      </c>
      <c r="C1734" t="str">
        <f>QUOTIENT(Table1[[#This Row],[Age]],10)*10&amp;"-"&amp;(QUOTIENT(Table1[[#This Row],[Age]],10)*10)+9</f>
        <v>60-69</v>
      </c>
      <c r="D1734">
        <v>0</v>
      </c>
      <c r="E1734">
        <v>0</v>
      </c>
      <c r="F1734">
        <v>1</v>
      </c>
      <c r="G1734" s="3">
        <v>24.344185655174599</v>
      </c>
      <c r="H1734" s="3" t="str">
        <f>IF(Table1[[#This Row],[BMI]]&lt;18.5,"Underweight",IF(AND(Table1[[#This Row],[BMI]]&gt;=18.5,Table1[[#This Row],[BMI]]&lt;25),"Normal Weight",IF(AND(Table1[[#This Row],[BMI]]&gt;=25,Table1[[#This Row],[BMI]]&lt;30),"Overweight","Obesity")))</f>
        <v>Normal Weight</v>
      </c>
      <c r="I1734">
        <v>0</v>
      </c>
      <c r="J1734">
        <v>9.91422819017256</v>
      </c>
      <c r="K1734">
        <v>1.4493813873655099</v>
      </c>
      <c r="L1734">
        <v>3.4197992578352698</v>
      </c>
      <c r="M1734">
        <v>8.7135271185254393</v>
      </c>
      <c r="N1734">
        <v>0</v>
      </c>
      <c r="O1734">
        <v>0</v>
      </c>
      <c r="P1734">
        <v>0</v>
      </c>
      <c r="Q1734">
        <v>0</v>
      </c>
      <c r="R1734">
        <v>0</v>
      </c>
      <c r="S1734">
        <v>0</v>
      </c>
      <c r="T1734">
        <v>125</v>
      </c>
      <c r="U1734">
        <v>107</v>
      </c>
      <c r="V1734">
        <v>174.78827268497599</v>
      </c>
      <c r="W1734">
        <v>102.22836969749901</v>
      </c>
      <c r="X1734">
        <v>62.829790303693699</v>
      </c>
      <c r="Y1734">
        <v>379.67219080714102</v>
      </c>
      <c r="Z1734">
        <v>9.8162903456273192</v>
      </c>
      <c r="AA1734" t="str">
        <f>IF(Table1[[#This Row],[MMSE]]&lt;10, "Severe", IF(AND(Table1[[#This Row],[MMSE]]&gt;10,Table1[[#This Row],[MMSE]]&lt;21),"Moderate",IF(AND(Table1[[#This Row],[MMSE]]&gt;=21,Table1[[#This Row],[MMSE]]&lt;25),"Mild","Normal")))</f>
        <v>Severe</v>
      </c>
      <c r="AB1734">
        <v>0.77847812533177396</v>
      </c>
      <c r="AC1734">
        <v>0</v>
      </c>
      <c r="AD1734">
        <v>1</v>
      </c>
      <c r="AE1734">
        <v>2.9772464873029199</v>
      </c>
      <c r="AF1734">
        <v>0</v>
      </c>
      <c r="AG1734">
        <v>0</v>
      </c>
      <c r="AH1734">
        <v>0</v>
      </c>
      <c r="AI1734">
        <v>0</v>
      </c>
      <c r="AJ1734">
        <v>0</v>
      </c>
      <c r="AK1734">
        <v>1</v>
      </c>
      <c r="AL1734" t="s">
        <v>35</v>
      </c>
    </row>
    <row r="1735" spans="1:38" hidden="1" x14ac:dyDescent="0.2">
      <c r="A1735">
        <v>6484</v>
      </c>
      <c r="B1735">
        <v>75</v>
      </c>
      <c r="C1735" t="str">
        <f>QUOTIENT(Table1[[#This Row],[Age]],10)*10&amp;"-"&amp;(QUOTIENT(Table1[[#This Row],[Age]],10)*10)+9</f>
        <v>70-79</v>
      </c>
      <c r="D1735">
        <v>0</v>
      </c>
      <c r="E1735">
        <v>0</v>
      </c>
      <c r="F1735">
        <v>1</v>
      </c>
      <c r="G1735" s="3">
        <v>34.213914154224902</v>
      </c>
      <c r="H1735" s="3" t="str">
        <f>IF(Table1[[#This Row],[BMI]]&lt;18.5,"Underweight",IF(AND(Table1[[#This Row],[BMI]]&gt;=18.5,Table1[[#This Row],[BMI]]&lt;25),"Normal Weight",IF(AND(Table1[[#This Row],[BMI]]&gt;=25,Table1[[#This Row],[BMI]]&lt;30),"Overweight","Obesity")))</f>
        <v>Obesity</v>
      </c>
      <c r="I1735">
        <v>1</v>
      </c>
      <c r="J1735">
        <v>13.105570440073</v>
      </c>
      <c r="K1735">
        <v>1.2156119177484299</v>
      </c>
      <c r="L1735">
        <v>7.4874681146010298</v>
      </c>
      <c r="M1735">
        <v>7.1432030087924598</v>
      </c>
      <c r="N1735">
        <v>0</v>
      </c>
      <c r="O1735">
        <v>0</v>
      </c>
      <c r="P1735">
        <v>0</v>
      </c>
      <c r="Q1735">
        <v>1</v>
      </c>
      <c r="R1735">
        <v>0</v>
      </c>
      <c r="S1735">
        <v>0</v>
      </c>
      <c r="T1735">
        <v>108</v>
      </c>
      <c r="U1735">
        <v>108</v>
      </c>
      <c r="V1735">
        <v>295.515386414489</v>
      </c>
      <c r="W1735">
        <v>70.221151165439395</v>
      </c>
      <c r="X1735">
        <v>68.227952905659905</v>
      </c>
      <c r="Y1735">
        <v>67.650992998167396</v>
      </c>
      <c r="Z1735">
        <v>26.872707705914198</v>
      </c>
      <c r="AA1735" t="str">
        <f>IF(Table1[[#This Row],[MMSE]]&lt;10, "Severe", IF(AND(Table1[[#This Row],[MMSE]]&gt;10,Table1[[#This Row],[MMSE]]&lt;21),"Moderate",IF(AND(Table1[[#This Row],[MMSE]]&gt;=21,Table1[[#This Row],[MMSE]]&lt;25),"Mild","Normal")))</f>
        <v>Normal</v>
      </c>
      <c r="AB1735">
        <v>8.9364168407886204</v>
      </c>
      <c r="AC1735">
        <v>0</v>
      </c>
      <c r="AD1735">
        <v>0</v>
      </c>
      <c r="AE1735">
        <v>2.5732803021517801</v>
      </c>
      <c r="AF1735">
        <v>0</v>
      </c>
      <c r="AG1735">
        <v>0</v>
      </c>
      <c r="AH1735">
        <v>0</v>
      </c>
      <c r="AI1735">
        <v>0</v>
      </c>
      <c r="AJ1735">
        <v>1</v>
      </c>
      <c r="AK1735">
        <v>0</v>
      </c>
      <c r="AL1735" t="s">
        <v>35</v>
      </c>
    </row>
    <row r="1736" spans="1:38" hidden="1" x14ac:dyDescent="0.2">
      <c r="A1736">
        <v>6485</v>
      </c>
      <c r="B1736">
        <v>69</v>
      </c>
      <c r="C1736" t="str">
        <f>QUOTIENT(Table1[[#This Row],[Age]],10)*10&amp;"-"&amp;(QUOTIENT(Table1[[#This Row],[Age]],10)*10)+9</f>
        <v>60-69</v>
      </c>
      <c r="D1736">
        <v>1</v>
      </c>
      <c r="E1736">
        <v>3</v>
      </c>
      <c r="F1736">
        <v>3</v>
      </c>
      <c r="G1736" s="3">
        <v>37.1978344654907</v>
      </c>
      <c r="H1736" s="3" t="str">
        <f>IF(Table1[[#This Row],[BMI]]&lt;18.5,"Underweight",IF(AND(Table1[[#This Row],[BMI]]&gt;=18.5,Table1[[#This Row],[BMI]]&lt;25),"Normal Weight",IF(AND(Table1[[#This Row],[BMI]]&gt;=25,Table1[[#This Row],[BMI]]&lt;30),"Overweight","Obesity")))</f>
        <v>Obesity</v>
      </c>
      <c r="I1736">
        <v>1</v>
      </c>
      <c r="J1736">
        <v>12.9566506400704</v>
      </c>
      <c r="K1736">
        <v>9.4441275897007202</v>
      </c>
      <c r="L1736">
        <v>9.8284314286767405</v>
      </c>
      <c r="M1736">
        <v>4.3849128833673898</v>
      </c>
      <c r="N1736">
        <v>0</v>
      </c>
      <c r="O1736">
        <v>0</v>
      </c>
      <c r="P1736">
        <v>0</v>
      </c>
      <c r="Q1736">
        <v>1</v>
      </c>
      <c r="R1736">
        <v>1</v>
      </c>
      <c r="S1736">
        <v>0</v>
      </c>
      <c r="T1736">
        <v>160</v>
      </c>
      <c r="U1736">
        <v>98</v>
      </c>
      <c r="V1736">
        <v>296.25058195101002</v>
      </c>
      <c r="W1736">
        <v>108.043026679276</v>
      </c>
      <c r="X1736">
        <v>51.486595762247497</v>
      </c>
      <c r="Y1736">
        <v>255.88018493597099</v>
      </c>
      <c r="Z1736">
        <v>26.132188040463799</v>
      </c>
      <c r="AA1736" t="str">
        <f>IF(Table1[[#This Row],[MMSE]]&lt;10, "Severe", IF(AND(Table1[[#This Row],[MMSE]]&gt;10,Table1[[#This Row],[MMSE]]&lt;21),"Moderate",IF(AND(Table1[[#This Row],[MMSE]]&gt;=21,Table1[[#This Row],[MMSE]]&lt;25),"Mild","Normal")))</f>
        <v>Normal</v>
      </c>
      <c r="AB1736">
        <v>9.4662462415475908</v>
      </c>
      <c r="AC1736">
        <v>1</v>
      </c>
      <c r="AD1736">
        <v>1</v>
      </c>
      <c r="AE1736">
        <v>1.93063761277978</v>
      </c>
      <c r="AF1736">
        <v>1</v>
      </c>
      <c r="AG1736">
        <v>0</v>
      </c>
      <c r="AH1736">
        <v>0</v>
      </c>
      <c r="AI1736">
        <v>0</v>
      </c>
      <c r="AJ1736">
        <v>1</v>
      </c>
      <c r="AK1736">
        <v>0</v>
      </c>
      <c r="AL1736" t="s">
        <v>35</v>
      </c>
    </row>
    <row r="1737" spans="1:38" x14ac:dyDescent="0.2">
      <c r="A1737">
        <v>6486</v>
      </c>
      <c r="B1737">
        <v>68</v>
      </c>
      <c r="C1737" t="str">
        <f>QUOTIENT(Table1[[#This Row],[Age]],10)*10&amp;"-"&amp;(QUOTIENT(Table1[[#This Row],[Age]],10)*10)+9</f>
        <v>60-69</v>
      </c>
      <c r="D1737">
        <v>0</v>
      </c>
      <c r="E1737">
        <v>0</v>
      </c>
      <c r="F1737">
        <v>1</v>
      </c>
      <c r="G1737" s="3">
        <v>18.915748674029398</v>
      </c>
      <c r="H1737" s="3" t="str">
        <f>IF(Table1[[#This Row],[BMI]]&lt;18.5,"Underweight",IF(AND(Table1[[#This Row],[BMI]]&gt;=18.5,Table1[[#This Row],[BMI]]&lt;25),"Normal Weight",IF(AND(Table1[[#This Row],[BMI]]&gt;=25,Table1[[#This Row],[BMI]]&lt;30),"Overweight","Obesity")))</f>
        <v>Normal Weight</v>
      </c>
      <c r="I1737">
        <v>1</v>
      </c>
      <c r="J1737">
        <v>9.9672244386215603</v>
      </c>
      <c r="K1737">
        <v>3.3937719527202201</v>
      </c>
      <c r="L1737">
        <v>0.32449517737496902</v>
      </c>
      <c r="M1737">
        <v>7.7827356181894096</v>
      </c>
      <c r="N1737">
        <v>0</v>
      </c>
      <c r="O1737">
        <v>0</v>
      </c>
      <c r="P1737">
        <v>0</v>
      </c>
      <c r="Q1737">
        <v>1</v>
      </c>
      <c r="R1737">
        <v>0</v>
      </c>
      <c r="S1737">
        <v>0</v>
      </c>
      <c r="T1737">
        <v>141</v>
      </c>
      <c r="U1737">
        <v>106</v>
      </c>
      <c r="V1737">
        <v>284.52805442943998</v>
      </c>
      <c r="W1737">
        <v>151.83655833888301</v>
      </c>
      <c r="X1737">
        <v>76.524154564299494</v>
      </c>
      <c r="Y1737">
        <v>387.49036291751202</v>
      </c>
      <c r="Z1737">
        <v>12.8886579307744</v>
      </c>
      <c r="AA1737" t="str">
        <f>IF(Table1[[#This Row],[MMSE]]&lt;10, "Severe", IF(AND(Table1[[#This Row],[MMSE]]&gt;10,Table1[[#This Row],[MMSE]]&lt;21),"Moderate",IF(AND(Table1[[#This Row],[MMSE]]&gt;=21,Table1[[#This Row],[MMSE]]&lt;25),"Mild","Normal")))</f>
        <v>Moderate</v>
      </c>
      <c r="AB1737">
        <v>9.8594137329506495</v>
      </c>
      <c r="AC1737">
        <v>0</v>
      </c>
      <c r="AD1737">
        <v>0</v>
      </c>
      <c r="AE1737">
        <v>5.6904698829828098</v>
      </c>
      <c r="AF1737">
        <v>1</v>
      </c>
      <c r="AG1737">
        <v>0</v>
      </c>
      <c r="AH1737">
        <v>0</v>
      </c>
      <c r="AI1737">
        <v>0</v>
      </c>
      <c r="AJ1737">
        <v>1</v>
      </c>
      <c r="AK1737">
        <v>0</v>
      </c>
      <c r="AL1737" t="s">
        <v>35</v>
      </c>
    </row>
    <row r="1738" spans="1:38" hidden="1" x14ac:dyDescent="0.2">
      <c r="A1738">
        <v>6487</v>
      </c>
      <c r="B1738">
        <v>60</v>
      </c>
      <c r="C1738" t="str">
        <f>QUOTIENT(Table1[[#This Row],[Age]],10)*10&amp;"-"&amp;(QUOTIENT(Table1[[#This Row],[Age]],10)*10)+9</f>
        <v>60-69</v>
      </c>
      <c r="D1738">
        <v>0</v>
      </c>
      <c r="E1738">
        <v>0</v>
      </c>
      <c r="F1738">
        <v>2</v>
      </c>
      <c r="G1738" s="3">
        <v>32.337772328006302</v>
      </c>
      <c r="H1738" s="3" t="str">
        <f>IF(Table1[[#This Row],[BMI]]&lt;18.5,"Underweight",IF(AND(Table1[[#This Row],[BMI]]&gt;=18.5,Table1[[#This Row],[BMI]]&lt;25),"Normal Weight",IF(AND(Table1[[#This Row],[BMI]]&gt;=25,Table1[[#This Row],[BMI]]&lt;30),"Overweight","Obesity")))</f>
        <v>Obesity</v>
      </c>
      <c r="I1738">
        <v>0</v>
      </c>
      <c r="J1738">
        <v>15.500097324518499</v>
      </c>
      <c r="K1738">
        <v>2.08844067001995</v>
      </c>
      <c r="L1738">
        <v>7.5586247038881602</v>
      </c>
      <c r="M1738">
        <v>7.1024395487746297</v>
      </c>
      <c r="N1738">
        <v>1</v>
      </c>
      <c r="O1738">
        <v>0</v>
      </c>
      <c r="P1738">
        <v>0</v>
      </c>
      <c r="Q1738">
        <v>0</v>
      </c>
      <c r="R1738">
        <v>0</v>
      </c>
      <c r="S1738">
        <v>0</v>
      </c>
      <c r="T1738">
        <v>90</v>
      </c>
      <c r="U1738">
        <v>64</v>
      </c>
      <c r="V1738">
        <v>162.06826575451899</v>
      </c>
      <c r="W1738">
        <v>62.174849583954703</v>
      </c>
      <c r="X1738">
        <v>77.7222090047661</v>
      </c>
      <c r="Y1738">
        <v>176.06544315563801</v>
      </c>
      <c r="Z1738">
        <v>7.9673149995475701</v>
      </c>
      <c r="AA1738" t="str">
        <f>IF(Table1[[#This Row],[MMSE]]&lt;10, "Severe", IF(AND(Table1[[#This Row],[MMSE]]&gt;10,Table1[[#This Row],[MMSE]]&lt;21),"Moderate",IF(AND(Table1[[#This Row],[MMSE]]&gt;=21,Table1[[#This Row],[MMSE]]&lt;25),"Mild","Normal")))</f>
        <v>Severe</v>
      </c>
      <c r="AB1738">
        <v>0.48190113639254101</v>
      </c>
      <c r="AC1738">
        <v>1</v>
      </c>
      <c r="AD1738">
        <v>0</v>
      </c>
      <c r="AE1738">
        <v>1.53058270271644E-2</v>
      </c>
      <c r="AF1738">
        <v>0</v>
      </c>
      <c r="AG1738">
        <v>0</v>
      </c>
      <c r="AH1738">
        <v>0</v>
      </c>
      <c r="AI1738">
        <v>0</v>
      </c>
      <c r="AJ1738">
        <v>1</v>
      </c>
      <c r="AK1738">
        <v>1</v>
      </c>
      <c r="AL1738" t="s">
        <v>35</v>
      </c>
    </row>
    <row r="1739" spans="1:38" hidden="1" x14ac:dyDescent="0.2">
      <c r="A1739">
        <v>6488</v>
      </c>
      <c r="B1739">
        <v>87</v>
      </c>
      <c r="C1739" t="str">
        <f>QUOTIENT(Table1[[#This Row],[Age]],10)*10&amp;"-"&amp;(QUOTIENT(Table1[[#This Row],[Age]],10)*10)+9</f>
        <v>80-89</v>
      </c>
      <c r="D1739">
        <v>1</v>
      </c>
      <c r="E1739">
        <v>0</v>
      </c>
      <c r="F1739">
        <v>2</v>
      </c>
      <c r="G1739" s="3">
        <v>23.8249478847939</v>
      </c>
      <c r="H1739" s="3" t="str">
        <f>IF(Table1[[#This Row],[BMI]]&lt;18.5,"Underweight",IF(AND(Table1[[#This Row],[BMI]]&gt;=18.5,Table1[[#This Row],[BMI]]&lt;25),"Normal Weight",IF(AND(Table1[[#This Row],[BMI]]&gt;=25,Table1[[#This Row],[BMI]]&lt;30),"Overweight","Obesity")))</f>
        <v>Normal Weight</v>
      </c>
      <c r="I1739">
        <v>0</v>
      </c>
      <c r="J1739">
        <v>4.3051418463587199</v>
      </c>
      <c r="K1739">
        <v>9.7743046986677804</v>
      </c>
      <c r="L1739">
        <v>1.85481700183122</v>
      </c>
      <c r="M1739">
        <v>8.2946091116719103</v>
      </c>
      <c r="N1739">
        <v>0</v>
      </c>
      <c r="O1739">
        <v>0</v>
      </c>
      <c r="P1739">
        <v>0</v>
      </c>
      <c r="Q1739">
        <v>0</v>
      </c>
      <c r="R1739">
        <v>0</v>
      </c>
      <c r="S1739">
        <v>0</v>
      </c>
      <c r="T1739">
        <v>126</v>
      </c>
      <c r="U1739">
        <v>99</v>
      </c>
      <c r="V1739">
        <v>172.175593214136</v>
      </c>
      <c r="W1739">
        <v>152.28894169786699</v>
      </c>
      <c r="X1739">
        <v>28.749890129796999</v>
      </c>
      <c r="Y1739">
        <v>384.28101946068699</v>
      </c>
      <c r="Z1739">
        <v>2.1998180863685599</v>
      </c>
      <c r="AA1739" t="str">
        <f>IF(Table1[[#This Row],[MMSE]]&lt;10, "Severe", IF(AND(Table1[[#This Row],[MMSE]]&gt;10,Table1[[#This Row],[MMSE]]&lt;21),"Moderate",IF(AND(Table1[[#This Row],[MMSE]]&gt;=21,Table1[[#This Row],[MMSE]]&lt;25),"Mild","Normal")))</f>
        <v>Severe</v>
      </c>
      <c r="AB1739">
        <v>0.99396205038931396</v>
      </c>
      <c r="AC1739">
        <v>0</v>
      </c>
      <c r="AD1739">
        <v>0</v>
      </c>
      <c r="AE1739">
        <v>5.5082543890011397</v>
      </c>
      <c r="AF1739">
        <v>0</v>
      </c>
      <c r="AG1739">
        <v>0</v>
      </c>
      <c r="AH1739">
        <v>0</v>
      </c>
      <c r="AI1739">
        <v>0</v>
      </c>
      <c r="AJ1739">
        <v>0</v>
      </c>
      <c r="AK1739">
        <v>0</v>
      </c>
      <c r="AL1739" t="s">
        <v>35</v>
      </c>
    </row>
    <row r="1740" spans="1:38" hidden="1" x14ac:dyDescent="0.2">
      <c r="A1740">
        <v>6489</v>
      </c>
      <c r="B1740">
        <v>89</v>
      </c>
      <c r="C1740" t="str">
        <f>QUOTIENT(Table1[[#This Row],[Age]],10)*10&amp;"-"&amp;(QUOTIENT(Table1[[#This Row],[Age]],10)*10)+9</f>
        <v>80-89</v>
      </c>
      <c r="D1740">
        <v>0</v>
      </c>
      <c r="E1740">
        <v>0</v>
      </c>
      <c r="F1740">
        <v>1</v>
      </c>
      <c r="G1740" s="3">
        <v>34.3393007054785</v>
      </c>
      <c r="H1740" s="3" t="str">
        <f>IF(Table1[[#This Row],[BMI]]&lt;18.5,"Underweight",IF(AND(Table1[[#This Row],[BMI]]&gt;=18.5,Table1[[#This Row],[BMI]]&lt;25),"Normal Weight",IF(AND(Table1[[#This Row],[BMI]]&gt;=25,Table1[[#This Row],[BMI]]&lt;30),"Overweight","Obesity")))</f>
        <v>Obesity</v>
      </c>
      <c r="I1740">
        <v>1</v>
      </c>
      <c r="J1740">
        <v>3.1150901630397501</v>
      </c>
      <c r="K1740">
        <v>8.4356592171971592</v>
      </c>
      <c r="L1740">
        <v>5.8180514589587604</v>
      </c>
      <c r="M1740">
        <v>4.0710244678793304</v>
      </c>
      <c r="N1740">
        <v>0</v>
      </c>
      <c r="O1740">
        <v>0</v>
      </c>
      <c r="P1740">
        <v>0</v>
      </c>
      <c r="Q1740">
        <v>1</v>
      </c>
      <c r="R1740">
        <v>0</v>
      </c>
      <c r="S1740">
        <v>1</v>
      </c>
      <c r="T1740">
        <v>145</v>
      </c>
      <c r="U1740">
        <v>79</v>
      </c>
      <c r="V1740">
        <v>282.32773579971803</v>
      </c>
      <c r="W1740">
        <v>187.53885152597701</v>
      </c>
      <c r="X1740">
        <v>34.488689579036503</v>
      </c>
      <c r="Y1740">
        <v>52.246497494123098</v>
      </c>
      <c r="Z1740">
        <v>9.2815001606066492</v>
      </c>
      <c r="AA1740" t="str">
        <f>IF(Table1[[#This Row],[MMSE]]&lt;10, "Severe", IF(AND(Table1[[#This Row],[MMSE]]&gt;10,Table1[[#This Row],[MMSE]]&lt;21),"Moderate",IF(AND(Table1[[#This Row],[MMSE]]&gt;=21,Table1[[#This Row],[MMSE]]&lt;25),"Mild","Normal")))</f>
        <v>Severe</v>
      </c>
      <c r="AB1740">
        <v>0.33077192489073098</v>
      </c>
      <c r="AC1740">
        <v>0</v>
      </c>
      <c r="AD1740">
        <v>0</v>
      </c>
      <c r="AE1740">
        <v>5.3000988908774698</v>
      </c>
      <c r="AF1740">
        <v>0</v>
      </c>
      <c r="AG1740">
        <v>0</v>
      </c>
      <c r="AH1740">
        <v>1</v>
      </c>
      <c r="AI1740">
        <v>0</v>
      </c>
      <c r="AJ1740">
        <v>0</v>
      </c>
      <c r="AK1740">
        <v>0</v>
      </c>
      <c r="AL1740" t="s">
        <v>35</v>
      </c>
    </row>
    <row r="1741" spans="1:38" hidden="1" x14ac:dyDescent="0.2">
      <c r="A1741">
        <v>6490</v>
      </c>
      <c r="B1741">
        <v>60</v>
      </c>
      <c r="C1741" t="str">
        <f>QUOTIENT(Table1[[#This Row],[Age]],10)*10&amp;"-"&amp;(QUOTIENT(Table1[[#This Row],[Age]],10)*10)+9</f>
        <v>60-69</v>
      </c>
      <c r="D1741">
        <v>1</v>
      </c>
      <c r="E1741">
        <v>3</v>
      </c>
      <c r="F1741">
        <v>0</v>
      </c>
      <c r="G1741" s="3">
        <v>37.6831375868367</v>
      </c>
      <c r="H1741" s="3" t="str">
        <f>IF(Table1[[#This Row],[BMI]]&lt;18.5,"Underweight",IF(AND(Table1[[#This Row],[BMI]]&gt;=18.5,Table1[[#This Row],[BMI]]&lt;25),"Normal Weight",IF(AND(Table1[[#This Row],[BMI]]&gt;=25,Table1[[#This Row],[BMI]]&lt;30),"Overweight","Obesity")))</f>
        <v>Obesity</v>
      </c>
      <c r="I1741">
        <v>0</v>
      </c>
      <c r="J1741">
        <v>11.484638521938701</v>
      </c>
      <c r="K1741">
        <v>4.1840346070279004</v>
      </c>
      <c r="L1741">
        <v>8.0964120262680801</v>
      </c>
      <c r="M1741">
        <v>6.9579338613125996</v>
      </c>
      <c r="N1741">
        <v>0</v>
      </c>
      <c r="O1741">
        <v>1</v>
      </c>
      <c r="P1741">
        <v>0</v>
      </c>
      <c r="Q1741">
        <v>0</v>
      </c>
      <c r="R1741">
        <v>0</v>
      </c>
      <c r="S1741">
        <v>0</v>
      </c>
      <c r="T1741">
        <v>167</v>
      </c>
      <c r="U1741">
        <v>77</v>
      </c>
      <c r="V1741">
        <v>245.08223888847701</v>
      </c>
      <c r="W1741">
        <v>147.662737693754</v>
      </c>
      <c r="X1741">
        <v>72.051777619374803</v>
      </c>
      <c r="Y1741">
        <v>299.69688737819303</v>
      </c>
      <c r="Z1741">
        <v>3.9667626990571798</v>
      </c>
      <c r="AA1741" t="str">
        <f>IF(Table1[[#This Row],[MMSE]]&lt;10, "Severe", IF(AND(Table1[[#This Row],[MMSE]]&gt;10,Table1[[#This Row],[MMSE]]&lt;21),"Moderate",IF(AND(Table1[[#This Row],[MMSE]]&gt;=21,Table1[[#This Row],[MMSE]]&lt;25),"Mild","Normal")))</f>
        <v>Severe</v>
      </c>
      <c r="AB1741">
        <v>9.2360988490429499</v>
      </c>
      <c r="AC1741">
        <v>0</v>
      </c>
      <c r="AD1741">
        <v>0</v>
      </c>
      <c r="AE1741">
        <v>7.6448910497913403</v>
      </c>
      <c r="AF1741">
        <v>1</v>
      </c>
      <c r="AG1741">
        <v>0</v>
      </c>
      <c r="AH1741">
        <v>0</v>
      </c>
      <c r="AI1741">
        <v>0</v>
      </c>
      <c r="AJ1741">
        <v>0</v>
      </c>
      <c r="AK1741">
        <v>0</v>
      </c>
      <c r="AL1741" t="s">
        <v>35</v>
      </c>
    </row>
    <row r="1742" spans="1:38" hidden="1" x14ac:dyDescent="0.2">
      <c r="A1742">
        <v>6491</v>
      </c>
      <c r="B1742">
        <v>90</v>
      </c>
      <c r="C1742" t="str">
        <f>QUOTIENT(Table1[[#This Row],[Age]],10)*10&amp;"-"&amp;(QUOTIENT(Table1[[#This Row],[Age]],10)*10)+9</f>
        <v>90-99</v>
      </c>
      <c r="D1742">
        <v>1</v>
      </c>
      <c r="E1742">
        <v>0</v>
      </c>
      <c r="F1742">
        <v>3</v>
      </c>
      <c r="G1742" s="3">
        <v>28.109477059993502</v>
      </c>
      <c r="H1742" s="3" t="str">
        <f>IF(Table1[[#This Row],[BMI]]&lt;18.5,"Underweight",IF(AND(Table1[[#This Row],[BMI]]&gt;=18.5,Table1[[#This Row],[BMI]]&lt;25),"Normal Weight",IF(AND(Table1[[#This Row],[BMI]]&gt;=25,Table1[[#This Row],[BMI]]&lt;30),"Overweight","Obesity")))</f>
        <v>Overweight</v>
      </c>
      <c r="I1742">
        <v>1</v>
      </c>
      <c r="J1742">
        <v>7.4422533408015701</v>
      </c>
      <c r="K1742">
        <v>0.20356937816658799</v>
      </c>
      <c r="L1742">
        <v>5.4921574380604996</v>
      </c>
      <c r="M1742">
        <v>5.1487111241188996</v>
      </c>
      <c r="N1742">
        <v>1</v>
      </c>
      <c r="O1742">
        <v>0</v>
      </c>
      <c r="P1742">
        <v>0</v>
      </c>
      <c r="Q1742">
        <v>1</v>
      </c>
      <c r="R1742">
        <v>0</v>
      </c>
      <c r="S1742">
        <v>0</v>
      </c>
      <c r="T1742">
        <v>155</v>
      </c>
      <c r="U1742">
        <v>72</v>
      </c>
      <c r="V1742">
        <v>157.53925877928501</v>
      </c>
      <c r="W1742">
        <v>92.583485551623497</v>
      </c>
      <c r="X1742">
        <v>68.436723307902497</v>
      </c>
      <c r="Y1742">
        <v>368.135721695249</v>
      </c>
      <c r="Z1742">
        <v>29.183421986021202</v>
      </c>
      <c r="AA1742" t="str">
        <f>IF(Table1[[#This Row],[MMSE]]&lt;10, "Severe", IF(AND(Table1[[#This Row],[MMSE]]&gt;10,Table1[[#This Row],[MMSE]]&lt;21),"Moderate",IF(AND(Table1[[#This Row],[MMSE]]&gt;=21,Table1[[#This Row],[MMSE]]&lt;25),"Mild","Normal")))</f>
        <v>Normal</v>
      </c>
      <c r="AB1742">
        <v>6.0842584201832102</v>
      </c>
      <c r="AC1742">
        <v>0</v>
      </c>
      <c r="AD1742">
        <v>0</v>
      </c>
      <c r="AE1742">
        <v>3.97569271948703</v>
      </c>
      <c r="AF1742">
        <v>1</v>
      </c>
      <c r="AG1742">
        <v>0</v>
      </c>
      <c r="AH1742">
        <v>0</v>
      </c>
      <c r="AI1742">
        <v>0</v>
      </c>
      <c r="AJ1742">
        <v>1</v>
      </c>
      <c r="AK1742">
        <v>0</v>
      </c>
      <c r="AL1742" t="s">
        <v>35</v>
      </c>
    </row>
    <row r="1743" spans="1:38" x14ac:dyDescent="0.2">
      <c r="A1743">
        <v>6492</v>
      </c>
      <c r="B1743">
        <v>84</v>
      </c>
      <c r="C1743" t="str">
        <f>QUOTIENT(Table1[[#This Row],[Age]],10)*10&amp;"-"&amp;(QUOTIENT(Table1[[#This Row],[Age]],10)*10)+9</f>
        <v>80-89</v>
      </c>
      <c r="D1743">
        <v>0</v>
      </c>
      <c r="E1743">
        <v>1</v>
      </c>
      <c r="F1743">
        <v>3</v>
      </c>
      <c r="G1743" s="3">
        <v>15.085792854253899</v>
      </c>
      <c r="H1743" s="3" t="str">
        <f>IF(Table1[[#This Row],[BMI]]&lt;18.5,"Underweight",IF(AND(Table1[[#This Row],[BMI]]&gt;=18.5,Table1[[#This Row],[BMI]]&lt;25),"Normal Weight",IF(AND(Table1[[#This Row],[BMI]]&gt;=25,Table1[[#This Row],[BMI]]&lt;30),"Overweight","Obesity")))</f>
        <v>Underweight</v>
      </c>
      <c r="I1743">
        <v>0</v>
      </c>
      <c r="J1743">
        <v>4.5055590057988804</v>
      </c>
      <c r="K1743">
        <v>0.31598177988626203</v>
      </c>
      <c r="L1743">
        <v>1.57865160117805</v>
      </c>
      <c r="M1743">
        <v>4.9452141975507997</v>
      </c>
      <c r="N1743">
        <v>0</v>
      </c>
      <c r="O1743">
        <v>0</v>
      </c>
      <c r="P1743">
        <v>0</v>
      </c>
      <c r="Q1743">
        <v>1</v>
      </c>
      <c r="R1743">
        <v>0</v>
      </c>
      <c r="S1743">
        <v>0</v>
      </c>
      <c r="T1743">
        <v>134</v>
      </c>
      <c r="U1743">
        <v>77</v>
      </c>
      <c r="V1743">
        <v>234.31499728046899</v>
      </c>
      <c r="W1743">
        <v>190.88669203002999</v>
      </c>
      <c r="X1743">
        <v>81.721906120431697</v>
      </c>
      <c r="Y1743">
        <v>233.92317491026</v>
      </c>
      <c r="Z1743">
        <v>10.064878055057401</v>
      </c>
      <c r="AA1743" t="str">
        <f>IF(Table1[[#This Row],[MMSE]]&lt;10, "Severe", IF(AND(Table1[[#This Row],[MMSE]]&gt;10,Table1[[#This Row],[MMSE]]&lt;21),"Moderate",IF(AND(Table1[[#This Row],[MMSE]]&gt;=21,Table1[[#This Row],[MMSE]]&lt;25),"Mild","Normal")))</f>
        <v>Moderate</v>
      </c>
      <c r="AB1743">
        <v>8.8986043928040299</v>
      </c>
      <c r="AC1743">
        <v>0</v>
      </c>
      <c r="AD1743">
        <v>0</v>
      </c>
      <c r="AE1743">
        <v>6.07179156705888</v>
      </c>
      <c r="AF1743">
        <v>0</v>
      </c>
      <c r="AG1743">
        <v>0</v>
      </c>
      <c r="AH1743">
        <v>0</v>
      </c>
      <c r="AI1743">
        <v>0</v>
      </c>
      <c r="AJ1743">
        <v>1</v>
      </c>
      <c r="AK1743">
        <v>0</v>
      </c>
      <c r="AL1743" t="s">
        <v>35</v>
      </c>
    </row>
    <row r="1744" spans="1:38" hidden="1" x14ac:dyDescent="0.2">
      <c r="A1744">
        <v>6493</v>
      </c>
      <c r="B1744">
        <v>80</v>
      </c>
      <c r="C1744" t="str">
        <f>QUOTIENT(Table1[[#This Row],[Age]],10)*10&amp;"-"&amp;(QUOTIENT(Table1[[#This Row],[Age]],10)*10)+9</f>
        <v>80-89</v>
      </c>
      <c r="D1744">
        <v>0</v>
      </c>
      <c r="E1744">
        <v>2</v>
      </c>
      <c r="F1744">
        <v>2</v>
      </c>
      <c r="G1744" s="3">
        <v>31.510076835385501</v>
      </c>
      <c r="H1744" s="3" t="str">
        <f>IF(Table1[[#This Row],[BMI]]&lt;18.5,"Underweight",IF(AND(Table1[[#This Row],[BMI]]&gt;=18.5,Table1[[#This Row],[BMI]]&lt;25),"Normal Weight",IF(AND(Table1[[#This Row],[BMI]]&gt;=25,Table1[[#This Row],[BMI]]&lt;30),"Overweight","Obesity")))</f>
        <v>Obesity</v>
      </c>
      <c r="I1744">
        <v>1</v>
      </c>
      <c r="J1744">
        <v>16.034866134812201</v>
      </c>
      <c r="K1744">
        <v>0.91967637647906997</v>
      </c>
      <c r="L1744">
        <v>3.6403789624398799</v>
      </c>
      <c r="M1744">
        <v>6.8695621931201503</v>
      </c>
      <c r="N1744">
        <v>1</v>
      </c>
      <c r="O1744">
        <v>1</v>
      </c>
      <c r="P1744">
        <v>0</v>
      </c>
      <c r="Q1744">
        <v>0</v>
      </c>
      <c r="R1744">
        <v>0</v>
      </c>
      <c r="S1744">
        <v>0</v>
      </c>
      <c r="T1744">
        <v>150</v>
      </c>
      <c r="U1744">
        <v>103</v>
      </c>
      <c r="V1744">
        <v>279.02547275832598</v>
      </c>
      <c r="W1744">
        <v>143.61424029286201</v>
      </c>
      <c r="X1744">
        <v>74.130148198069705</v>
      </c>
      <c r="Y1744">
        <v>305.716358220735</v>
      </c>
      <c r="Z1744">
        <v>22.3758641076106</v>
      </c>
      <c r="AA1744" t="str">
        <f>IF(Table1[[#This Row],[MMSE]]&lt;10, "Severe", IF(AND(Table1[[#This Row],[MMSE]]&gt;10,Table1[[#This Row],[MMSE]]&lt;21),"Moderate",IF(AND(Table1[[#This Row],[MMSE]]&gt;=21,Table1[[#This Row],[MMSE]]&lt;25),"Mild","Normal")))</f>
        <v>Mild</v>
      </c>
      <c r="AB1744">
        <v>2.0926827575250799</v>
      </c>
      <c r="AC1744">
        <v>0</v>
      </c>
      <c r="AD1744">
        <v>0</v>
      </c>
      <c r="AE1744">
        <v>2.7842462274382598</v>
      </c>
      <c r="AF1744">
        <v>0</v>
      </c>
      <c r="AG1744">
        <v>0</v>
      </c>
      <c r="AH1744">
        <v>0</v>
      </c>
      <c r="AI1744">
        <v>0</v>
      </c>
      <c r="AJ1744">
        <v>0</v>
      </c>
      <c r="AK1744">
        <v>1</v>
      </c>
      <c r="AL1744" t="s">
        <v>35</v>
      </c>
    </row>
    <row r="1745" spans="1:38" hidden="1" x14ac:dyDescent="0.2">
      <c r="A1745">
        <v>6494</v>
      </c>
      <c r="B1745">
        <v>75</v>
      </c>
      <c r="C1745" t="str">
        <f>QUOTIENT(Table1[[#This Row],[Age]],10)*10&amp;"-"&amp;(QUOTIENT(Table1[[#This Row],[Age]],10)*10)+9</f>
        <v>70-79</v>
      </c>
      <c r="D1745">
        <v>1</v>
      </c>
      <c r="E1745">
        <v>0</v>
      </c>
      <c r="F1745">
        <v>2</v>
      </c>
      <c r="G1745" s="3">
        <v>32.517662463283301</v>
      </c>
      <c r="H1745" s="3" t="str">
        <f>IF(Table1[[#This Row],[BMI]]&lt;18.5,"Underweight",IF(AND(Table1[[#This Row],[BMI]]&gt;=18.5,Table1[[#This Row],[BMI]]&lt;25),"Normal Weight",IF(AND(Table1[[#This Row],[BMI]]&gt;=25,Table1[[#This Row],[BMI]]&lt;30),"Overweight","Obesity")))</f>
        <v>Obesity</v>
      </c>
      <c r="I1745">
        <v>0</v>
      </c>
      <c r="J1745">
        <v>15.287423576419799</v>
      </c>
      <c r="K1745">
        <v>7.3722719899293496</v>
      </c>
      <c r="L1745">
        <v>9.7896458355732801</v>
      </c>
      <c r="M1745">
        <v>9.2029242927466406</v>
      </c>
      <c r="N1745">
        <v>0</v>
      </c>
      <c r="O1745">
        <v>0</v>
      </c>
      <c r="P1745">
        <v>1</v>
      </c>
      <c r="Q1745">
        <v>0</v>
      </c>
      <c r="R1745">
        <v>0</v>
      </c>
      <c r="S1745">
        <v>0</v>
      </c>
      <c r="T1745">
        <v>105</v>
      </c>
      <c r="U1745">
        <v>104</v>
      </c>
      <c r="V1745">
        <v>270.30963287903899</v>
      </c>
      <c r="W1745">
        <v>155.64078795653199</v>
      </c>
      <c r="X1745">
        <v>67.973728105136999</v>
      </c>
      <c r="Y1745">
        <v>158.55773072343499</v>
      </c>
      <c r="Z1745">
        <v>24.079580980533301</v>
      </c>
      <c r="AA1745" t="str">
        <f>IF(Table1[[#This Row],[MMSE]]&lt;10, "Severe", IF(AND(Table1[[#This Row],[MMSE]]&gt;10,Table1[[#This Row],[MMSE]]&lt;21),"Moderate",IF(AND(Table1[[#This Row],[MMSE]]&gt;=21,Table1[[#This Row],[MMSE]]&lt;25),"Mild","Normal")))</f>
        <v>Mild</v>
      </c>
      <c r="AB1745">
        <v>7.4236866219654596</v>
      </c>
      <c r="AC1745">
        <v>0</v>
      </c>
      <c r="AD1745">
        <v>0</v>
      </c>
      <c r="AE1745">
        <v>5.2424902297556102</v>
      </c>
      <c r="AF1745">
        <v>0</v>
      </c>
      <c r="AG1745">
        <v>0</v>
      </c>
      <c r="AH1745">
        <v>0</v>
      </c>
      <c r="AI1745">
        <v>0</v>
      </c>
      <c r="AJ1745">
        <v>0</v>
      </c>
      <c r="AK1745">
        <v>0</v>
      </c>
      <c r="AL1745" t="s">
        <v>35</v>
      </c>
    </row>
    <row r="1746" spans="1:38" x14ac:dyDescent="0.2">
      <c r="A1746">
        <v>6495</v>
      </c>
      <c r="B1746">
        <v>75</v>
      </c>
      <c r="C1746" t="str">
        <f>QUOTIENT(Table1[[#This Row],[Age]],10)*10&amp;"-"&amp;(QUOTIENT(Table1[[#This Row],[Age]],10)*10)+9</f>
        <v>70-79</v>
      </c>
      <c r="D1746">
        <v>0</v>
      </c>
      <c r="E1746">
        <v>0</v>
      </c>
      <c r="F1746">
        <v>3</v>
      </c>
      <c r="G1746" s="3">
        <v>29.406026310441799</v>
      </c>
      <c r="H1746" s="3" t="str">
        <f>IF(Table1[[#This Row],[BMI]]&lt;18.5,"Underweight",IF(AND(Table1[[#This Row],[BMI]]&gt;=18.5,Table1[[#This Row],[BMI]]&lt;25),"Normal Weight",IF(AND(Table1[[#This Row],[BMI]]&gt;=25,Table1[[#This Row],[BMI]]&lt;30),"Overweight","Obesity")))</f>
        <v>Overweight</v>
      </c>
      <c r="I1746">
        <v>0</v>
      </c>
      <c r="J1746">
        <v>15.4586394407795</v>
      </c>
      <c r="K1746">
        <v>7.5056352175215304</v>
      </c>
      <c r="L1746">
        <v>7.3038577249339003</v>
      </c>
      <c r="M1746">
        <v>9.6326677170911807</v>
      </c>
      <c r="N1746">
        <v>0</v>
      </c>
      <c r="O1746">
        <v>0</v>
      </c>
      <c r="P1746">
        <v>0</v>
      </c>
      <c r="Q1746">
        <v>0</v>
      </c>
      <c r="R1746">
        <v>0</v>
      </c>
      <c r="S1746">
        <v>0</v>
      </c>
      <c r="T1746">
        <v>106</v>
      </c>
      <c r="U1746">
        <v>71</v>
      </c>
      <c r="V1746">
        <v>189.523931390434</v>
      </c>
      <c r="W1746">
        <v>197.23756672469901</v>
      </c>
      <c r="X1746">
        <v>66.199336145778503</v>
      </c>
      <c r="Y1746">
        <v>397.80065137001901</v>
      </c>
      <c r="Z1746">
        <v>17.603419333079799</v>
      </c>
      <c r="AA1746" t="str">
        <f>IF(Table1[[#This Row],[MMSE]]&lt;10, "Severe", IF(AND(Table1[[#This Row],[MMSE]]&gt;10,Table1[[#This Row],[MMSE]]&lt;21),"Moderate",IF(AND(Table1[[#This Row],[MMSE]]&gt;=21,Table1[[#This Row],[MMSE]]&lt;25),"Mild","Normal")))</f>
        <v>Moderate</v>
      </c>
      <c r="AB1746">
        <v>7.4900238614984396</v>
      </c>
      <c r="AC1746">
        <v>1</v>
      </c>
      <c r="AD1746">
        <v>1</v>
      </c>
      <c r="AE1746">
        <v>9.0389357476912195</v>
      </c>
      <c r="AF1746">
        <v>0</v>
      </c>
      <c r="AG1746">
        <v>0</v>
      </c>
      <c r="AH1746">
        <v>0</v>
      </c>
      <c r="AI1746">
        <v>1</v>
      </c>
      <c r="AJ1746">
        <v>0</v>
      </c>
      <c r="AK1746">
        <v>1</v>
      </c>
      <c r="AL1746" t="s">
        <v>35</v>
      </c>
    </row>
    <row r="1747" spans="1:38" hidden="1" x14ac:dyDescent="0.2">
      <c r="A1747">
        <v>6496</v>
      </c>
      <c r="B1747">
        <v>80</v>
      </c>
      <c r="C1747" t="str">
        <f>QUOTIENT(Table1[[#This Row],[Age]],10)*10&amp;"-"&amp;(QUOTIENT(Table1[[#This Row],[Age]],10)*10)+9</f>
        <v>80-89</v>
      </c>
      <c r="D1747">
        <v>1</v>
      </c>
      <c r="E1747">
        <v>3</v>
      </c>
      <c r="F1747">
        <v>0</v>
      </c>
      <c r="G1747" s="3">
        <v>22.532037110184699</v>
      </c>
      <c r="H1747" s="3" t="str">
        <f>IF(Table1[[#This Row],[BMI]]&lt;18.5,"Underweight",IF(AND(Table1[[#This Row],[BMI]]&gt;=18.5,Table1[[#This Row],[BMI]]&lt;25),"Normal Weight",IF(AND(Table1[[#This Row],[BMI]]&gt;=25,Table1[[#This Row],[BMI]]&lt;30),"Overweight","Obesity")))</f>
        <v>Normal Weight</v>
      </c>
      <c r="I1747">
        <v>0</v>
      </c>
      <c r="J1747">
        <v>19.550885920270598</v>
      </c>
      <c r="K1747">
        <v>4.1543520837565602</v>
      </c>
      <c r="L1747">
        <v>4.9301338807948598</v>
      </c>
      <c r="M1747">
        <v>7.6043320127809597</v>
      </c>
      <c r="N1747">
        <v>1</v>
      </c>
      <c r="O1747">
        <v>1</v>
      </c>
      <c r="P1747">
        <v>1</v>
      </c>
      <c r="Q1747">
        <v>0</v>
      </c>
      <c r="R1747">
        <v>0</v>
      </c>
      <c r="S1747">
        <v>0</v>
      </c>
      <c r="T1747">
        <v>179</v>
      </c>
      <c r="U1747">
        <v>108</v>
      </c>
      <c r="V1747">
        <v>154.857112186385</v>
      </c>
      <c r="W1747">
        <v>188.05286402749499</v>
      </c>
      <c r="X1747">
        <v>63.890393220115399</v>
      </c>
      <c r="Y1747">
        <v>282.78275563228902</v>
      </c>
      <c r="Z1747">
        <v>27.816934164550901</v>
      </c>
      <c r="AA1747" t="str">
        <f>IF(Table1[[#This Row],[MMSE]]&lt;10, "Severe", IF(AND(Table1[[#This Row],[MMSE]]&gt;10,Table1[[#This Row],[MMSE]]&lt;21),"Moderate",IF(AND(Table1[[#This Row],[MMSE]]&gt;=21,Table1[[#This Row],[MMSE]]&lt;25),"Mild","Normal")))</f>
        <v>Normal</v>
      </c>
      <c r="AB1747">
        <v>2.5885628859305498</v>
      </c>
      <c r="AC1747">
        <v>0</v>
      </c>
      <c r="AD1747">
        <v>0</v>
      </c>
      <c r="AE1747">
        <v>9.3073487447988494</v>
      </c>
      <c r="AF1747">
        <v>0</v>
      </c>
      <c r="AG1747">
        <v>0</v>
      </c>
      <c r="AH1747">
        <v>0</v>
      </c>
      <c r="AI1747">
        <v>0</v>
      </c>
      <c r="AJ1747">
        <v>1</v>
      </c>
      <c r="AK1747">
        <v>0</v>
      </c>
      <c r="AL1747" t="s">
        <v>35</v>
      </c>
    </row>
    <row r="1748" spans="1:38" hidden="1" x14ac:dyDescent="0.2">
      <c r="A1748">
        <v>6497</v>
      </c>
      <c r="B1748">
        <v>73</v>
      </c>
      <c r="C1748" t="str">
        <f>QUOTIENT(Table1[[#This Row],[Age]],10)*10&amp;"-"&amp;(QUOTIENT(Table1[[#This Row],[Age]],10)*10)+9</f>
        <v>70-79</v>
      </c>
      <c r="D1748">
        <v>0</v>
      </c>
      <c r="E1748">
        <v>1</v>
      </c>
      <c r="F1748">
        <v>2</v>
      </c>
      <c r="G1748" s="3">
        <v>37.140274484691098</v>
      </c>
      <c r="H1748" s="3" t="str">
        <f>IF(Table1[[#This Row],[BMI]]&lt;18.5,"Underweight",IF(AND(Table1[[#This Row],[BMI]]&gt;=18.5,Table1[[#This Row],[BMI]]&lt;25),"Normal Weight",IF(AND(Table1[[#This Row],[BMI]]&gt;=25,Table1[[#This Row],[BMI]]&lt;30),"Overweight","Obesity")))</f>
        <v>Obesity</v>
      </c>
      <c r="I1748">
        <v>0</v>
      </c>
      <c r="J1748">
        <v>16.030585822176199</v>
      </c>
      <c r="K1748">
        <v>7.9284854345454399</v>
      </c>
      <c r="L1748">
        <v>3.7283968678707899</v>
      </c>
      <c r="M1748">
        <v>7.0728462963024299</v>
      </c>
      <c r="N1748">
        <v>0</v>
      </c>
      <c r="O1748">
        <v>0</v>
      </c>
      <c r="P1748">
        <v>0</v>
      </c>
      <c r="Q1748">
        <v>0</v>
      </c>
      <c r="R1748">
        <v>0</v>
      </c>
      <c r="S1748">
        <v>0</v>
      </c>
      <c r="T1748">
        <v>108</v>
      </c>
      <c r="U1748">
        <v>91</v>
      </c>
      <c r="V1748">
        <v>270.789391086894</v>
      </c>
      <c r="W1748">
        <v>91.823728501149503</v>
      </c>
      <c r="X1748">
        <v>94.685529245776294</v>
      </c>
      <c r="Y1748">
        <v>73.771578645152402</v>
      </c>
      <c r="Z1748">
        <v>4.6335134929629103</v>
      </c>
      <c r="AA1748" t="str">
        <f>IF(Table1[[#This Row],[MMSE]]&lt;10, "Severe", IF(AND(Table1[[#This Row],[MMSE]]&gt;10,Table1[[#This Row],[MMSE]]&lt;21),"Moderate",IF(AND(Table1[[#This Row],[MMSE]]&gt;=21,Table1[[#This Row],[MMSE]]&lt;25),"Mild","Normal")))</f>
        <v>Severe</v>
      </c>
      <c r="AB1748">
        <v>8.2119158570356099</v>
      </c>
      <c r="AC1748">
        <v>0</v>
      </c>
      <c r="AD1748">
        <v>0</v>
      </c>
      <c r="AE1748">
        <v>3.9080603673857199</v>
      </c>
      <c r="AF1748">
        <v>0</v>
      </c>
      <c r="AG1748">
        <v>0</v>
      </c>
      <c r="AH1748">
        <v>0</v>
      </c>
      <c r="AI1748">
        <v>0</v>
      </c>
      <c r="AJ1748">
        <v>0</v>
      </c>
      <c r="AK1748">
        <v>0</v>
      </c>
      <c r="AL1748" t="s">
        <v>35</v>
      </c>
    </row>
    <row r="1749" spans="1:38" hidden="1" x14ac:dyDescent="0.2">
      <c r="A1749">
        <v>6498</v>
      </c>
      <c r="B1749">
        <v>83</v>
      </c>
      <c r="C1749" t="str">
        <f>QUOTIENT(Table1[[#This Row],[Age]],10)*10&amp;"-"&amp;(QUOTIENT(Table1[[#This Row],[Age]],10)*10)+9</f>
        <v>80-89</v>
      </c>
      <c r="D1749">
        <v>1</v>
      </c>
      <c r="E1749">
        <v>0</v>
      </c>
      <c r="F1749">
        <v>1</v>
      </c>
      <c r="G1749" s="3">
        <v>38.014701885984302</v>
      </c>
      <c r="H1749" s="3" t="str">
        <f>IF(Table1[[#This Row],[BMI]]&lt;18.5,"Underweight",IF(AND(Table1[[#This Row],[BMI]]&gt;=18.5,Table1[[#This Row],[BMI]]&lt;25),"Normal Weight",IF(AND(Table1[[#This Row],[BMI]]&gt;=25,Table1[[#This Row],[BMI]]&lt;30),"Overweight","Obesity")))</f>
        <v>Obesity</v>
      </c>
      <c r="I1749">
        <v>1</v>
      </c>
      <c r="J1749">
        <v>8.97503737645056</v>
      </c>
      <c r="K1749">
        <v>6.7050450716051397</v>
      </c>
      <c r="L1749">
        <v>2.8973736289092899E-2</v>
      </c>
      <c r="M1749">
        <v>7.04414682004521</v>
      </c>
      <c r="N1749">
        <v>0</v>
      </c>
      <c r="O1749">
        <v>0</v>
      </c>
      <c r="P1749">
        <v>0</v>
      </c>
      <c r="Q1749">
        <v>0</v>
      </c>
      <c r="R1749">
        <v>0</v>
      </c>
      <c r="S1749">
        <v>0</v>
      </c>
      <c r="T1749">
        <v>156</v>
      </c>
      <c r="U1749">
        <v>108</v>
      </c>
      <c r="V1749">
        <v>256.49264966782602</v>
      </c>
      <c r="W1749">
        <v>117.659903264325</v>
      </c>
      <c r="X1749">
        <v>25.7045040002895</v>
      </c>
      <c r="Y1749">
        <v>164.435515436804</v>
      </c>
      <c r="Z1749">
        <v>27.6156529144823</v>
      </c>
      <c r="AA1749" t="str">
        <f>IF(Table1[[#This Row],[MMSE]]&lt;10, "Severe", IF(AND(Table1[[#This Row],[MMSE]]&gt;10,Table1[[#This Row],[MMSE]]&lt;21),"Moderate",IF(AND(Table1[[#This Row],[MMSE]]&gt;=21,Table1[[#This Row],[MMSE]]&lt;25),"Mild","Normal")))</f>
        <v>Normal</v>
      </c>
      <c r="AB1749">
        <v>6.7957997480381396</v>
      </c>
      <c r="AC1749">
        <v>0</v>
      </c>
      <c r="AD1749">
        <v>0</v>
      </c>
      <c r="AE1749">
        <v>3.3855127411177</v>
      </c>
      <c r="AF1749">
        <v>0</v>
      </c>
      <c r="AG1749">
        <v>0</v>
      </c>
      <c r="AH1749">
        <v>0</v>
      </c>
      <c r="AI1749">
        <v>0</v>
      </c>
      <c r="AJ1749">
        <v>0</v>
      </c>
      <c r="AK1749">
        <v>0</v>
      </c>
      <c r="AL1749" t="s">
        <v>35</v>
      </c>
    </row>
    <row r="1750" spans="1:38" hidden="1" x14ac:dyDescent="0.2">
      <c r="A1750">
        <v>6499</v>
      </c>
      <c r="B1750">
        <v>82</v>
      </c>
      <c r="C1750" t="str">
        <f>QUOTIENT(Table1[[#This Row],[Age]],10)*10&amp;"-"&amp;(QUOTIENT(Table1[[#This Row],[Age]],10)*10)+9</f>
        <v>80-89</v>
      </c>
      <c r="D1750">
        <v>0</v>
      </c>
      <c r="E1750">
        <v>3</v>
      </c>
      <c r="F1750">
        <v>0</v>
      </c>
      <c r="G1750" s="3">
        <v>23.234744914767401</v>
      </c>
      <c r="H1750" s="3" t="str">
        <f>IF(Table1[[#This Row],[BMI]]&lt;18.5,"Underweight",IF(AND(Table1[[#This Row],[BMI]]&gt;=18.5,Table1[[#This Row],[BMI]]&lt;25),"Normal Weight",IF(AND(Table1[[#This Row],[BMI]]&gt;=25,Table1[[#This Row],[BMI]]&lt;30),"Overweight","Obesity")))</f>
        <v>Normal Weight</v>
      </c>
      <c r="I1750">
        <v>1</v>
      </c>
      <c r="J1750">
        <v>9.1853609242771199</v>
      </c>
      <c r="K1750">
        <v>7.1596010472273903</v>
      </c>
      <c r="L1750">
        <v>1.1312716919133901</v>
      </c>
      <c r="M1750">
        <v>4.6136676610582796</v>
      </c>
      <c r="N1750">
        <v>0</v>
      </c>
      <c r="O1750">
        <v>1</v>
      </c>
      <c r="P1750">
        <v>0</v>
      </c>
      <c r="Q1750">
        <v>0</v>
      </c>
      <c r="R1750">
        <v>0</v>
      </c>
      <c r="S1750">
        <v>0</v>
      </c>
      <c r="T1750">
        <v>131</v>
      </c>
      <c r="U1750">
        <v>91</v>
      </c>
      <c r="V1750">
        <v>186.358480905249</v>
      </c>
      <c r="W1750">
        <v>195.58509283063901</v>
      </c>
      <c r="X1750">
        <v>29.1533158339236</v>
      </c>
      <c r="Y1750">
        <v>368.83642441983</v>
      </c>
      <c r="Z1750">
        <v>6.4882676320092996</v>
      </c>
      <c r="AA1750" t="str">
        <f>IF(Table1[[#This Row],[MMSE]]&lt;10, "Severe", IF(AND(Table1[[#This Row],[MMSE]]&gt;10,Table1[[#This Row],[MMSE]]&lt;21),"Moderate",IF(AND(Table1[[#This Row],[MMSE]]&gt;=21,Table1[[#This Row],[MMSE]]&lt;25),"Mild","Normal")))</f>
        <v>Severe</v>
      </c>
      <c r="AB1750">
        <v>8.1094045327165691</v>
      </c>
      <c r="AC1750">
        <v>0</v>
      </c>
      <c r="AD1750">
        <v>0</v>
      </c>
      <c r="AE1750">
        <v>8.9870895236526298</v>
      </c>
      <c r="AF1750">
        <v>0</v>
      </c>
      <c r="AG1750">
        <v>0</v>
      </c>
      <c r="AH1750">
        <v>0</v>
      </c>
      <c r="AI1750">
        <v>0</v>
      </c>
      <c r="AJ1750">
        <v>0</v>
      </c>
      <c r="AK1750">
        <v>0</v>
      </c>
      <c r="AL1750" t="s">
        <v>35</v>
      </c>
    </row>
    <row r="1751" spans="1:38" hidden="1" x14ac:dyDescent="0.2">
      <c r="A1751">
        <v>6500</v>
      </c>
      <c r="B1751">
        <v>77</v>
      </c>
      <c r="C1751" t="str">
        <f>QUOTIENT(Table1[[#This Row],[Age]],10)*10&amp;"-"&amp;(QUOTIENT(Table1[[#This Row],[Age]],10)*10)+9</f>
        <v>70-79</v>
      </c>
      <c r="D1751">
        <v>0</v>
      </c>
      <c r="E1751">
        <v>0</v>
      </c>
      <c r="F1751">
        <v>1</v>
      </c>
      <c r="G1751" s="3">
        <v>23.575978046103302</v>
      </c>
      <c r="H1751" s="3" t="str">
        <f>IF(Table1[[#This Row],[BMI]]&lt;18.5,"Underweight",IF(AND(Table1[[#This Row],[BMI]]&gt;=18.5,Table1[[#This Row],[BMI]]&lt;25),"Normal Weight",IF(AND(Table1[[#This Row],[BMI]]&gt;=25,Table1[[#This Row],[BMI]]&lt;30),"Overweight","Obesity")))</f>
        <v>Normal Weight</v>
      </c>
      <c r="I1751">
        <v>0</v>
      </c>
      <c r="J1751">
        <v>0.42608809553419802</v>
      </c>
      <c r="K1751">
        <v>1.1537473348849001</v>
      </c>
      <c r="L1751">
        <v>1.9021263427352999</v>
      </c>
      <c r="M1751">
        <v>5.2716352220511498</v>
      </c>
      <c r="N1751">
        <v>1</v>
      </c>
      <c r="O1751">
        <v>0</v>
      </c>
      <c r="P1751">
        <v>0</v>
      </c>
      <c r="Q1751">
        <v>1</v>
      </c>
      <c r="R1751">
        <v>0</v>
      </c>
      <c r="S1751">
        <v>0</v>
      </c>
      <c r="T1751">
        <v>135</v>
      </c>
      <c r="U1751">
        <v>83</v>
      </c>
      <c r="V1751">
        <v>213.14422978838601</v>
      </c>
      <c r="W1751">
        <v>116.87951224789499</v>
      </c>
      <c r="X1751">
        <v>73.122522842525996</v>
      </c>
      <c r="Y1751">
        <v>123.024721843029</v>
      </c>
      <c r="Z1751">
        <v>5.9177014577053901</v>
      </c>
      <c r="AA1751" t="str">
        <f>IF(Table1[[#This Row],[MMSE]]&lt;10, "Severe", IF(AND(Table1[[#This Row],[MMSE]]&gt;10,Table1[[#This Row],[MMSE]]&lt;21),"Moderate",IF(AND(Table1[[#This Row],[MMSE]]&gt;=21,Table1[[#This Row],[MMSE]]&lt;25),"Mild","Normal")))</f>
        <v>Severe</v>
      </c>
      <c r="AB1751">
        <v>0.54765907695636296</v>
      </c>
      <c r="AC1751">
        <v>0</v>
      </c>
      <c r="AD1751">
        <v>0</v>
      </c>
      <c r="AE1751">
        <v>5.9796278695162801</v>
      </c>
      <c r="AF1751">
        <v>0</v>
      </c>
      <c r="AG1751">
        <v>0</v>
      </c>
      <c r="AH1751">
        <v>1</v>
      </c>
      <c r="AI1751">
        <v>0</v>
      </c>
      <c r="AJ1751">
        <v>0</v>
      </c>
      <c r="AK1751">
        <v>0</v>
      </c>
      <c r="AL1751" t="s">
        <v>35</v>
      </c>
    </row>
    <row r="1752" spans="1:38" hidden="1" x14ac:dyDescent="0.2">
      <c r="A1752">
        <v>6501</v>
      </c>
      <c r="B1752">
        <v>67</v>
      </c>
      <c r="C1752" t="str">
        <f>QUOTIENT(Table1[[#This Row],[Age]],10)*10&amp;"-"&amp;(QUOTIENT(Table1[[#This Row],[Age]],10)*10)+9</f>
        <v>60-69</v>
      </c>
      <c r="D1752">
        <v>1</v>
      </c>
      <c r="E1752">
        <v>0</v>
      </c>
      <c r="F1752">
        <v>0</v>
      </c>
      <c r="G1752" s="3">
        <v>23.169040023249899</v>
      </c>
      <c r="H1752" s="3" t="str">
        <f>IF(Table1[[#This Row],[BMI]]&lt;18.5,"Underweight",IF(AND(Table1[[#This Row],[BMI]]&gt;=18.5,Table1[[#This Row],[BMI]]&lt;25),"Normal Weight",IF(AND(Table1[[#This Row],[BMI]]&gt;=25,Table1[[#This Row],[BMI]]&lt;30),"Overweight","Obesity")))</f>
        <v>Normal Weight</v>
      </c>
      <c r="I1752">
        <v>0</v>
      </c>
      <c r="J1752">
        <v>15.510836888163</v>
      </c>
      <c r="K1752">
        <v>4.2401350026303</v>
      </c>
      <c r="L1752">
        <v>2.8921334639866698</v>
      </c>
      <c r="M1752">
        <v>7.3117287940446998</v>
      </c>
      <c r="N1752">
        <v>0</v>
      </c>
      <c r="O1752">
        <v>0</v>
      </c>
      <c r="P1752">
        <v>1</v>
      </c>
      <c r="Q1752">
        <v>1</v>
      </c>
      <c r="R1752">
        <v>0</v>
      </c>
      <c r="S1752">
        <v>0</v>
      </c>
      <c r="T1752">
        <v>151</v>
      </c>
      <c r="U1752">
        <v>86</v>
      </c>
      <c r="V1752">
        <v>224.38770958649101</v>
      </c>
      <c r="W1752">
        <v>118.342538530966</v>
      </c>
      <c r="X1752">
        <v>85.555819421914904</v>
      </c>
      <c r="Y1752">
        <v>215.97519584664499</v>
      </c>
      <c r="Z1752">
        <v>3.8961782526908002</v>
      </c>
      <c r="AA1752" t="str">
        <f>IF(Table1[[#This Row],[MMSE]]&lt;10, "Severe", IF(AND(Table1[[#This Row],[MMSE]]&gt;10,Table1[[#This Row],[MMSE]]&lt;21),"Moderate",IF(AND(Table1[[#This Row],[MMSE]]&gt;=21,Table1[[#This Row],[MMSE]]&lt;25),"Mild","Normal")))</f>
        <v>Severe</v>
      </c>
      <c r="AB1752">
        <v>1.3102829528294799</v>
      </c>
      <c r="AC1752">
        <v>0</v>
      </c>
      <c r="AD1752">
        <v>1</v>
      </c>
      <c r="AE1752">
        <v>3.8069679932092</v>
      </c>
      <c r="AF1752">
        <v>0</v>
      </c>
      <c r="AG1752">
        <v>0</v>
      </c>
      <c r="AH1752">
        <v>0</v>
      </c>
      <c r="AI1752">
        <v>1</v>
      </c>
      <c r="AJ1752">
        <v>0</v>
      </c>
      <c r="AK1752">
        <v>1</v>
      </c>
      <c r="AL1752" t="s">
        <v>35</v>
      </c>
    </row>
    <row r="1753" spans="1:38" x14ac:dyDescent="0.2">
      <c r="A1753">
        <v>6502</v>
      </c>
      <c r="B1753">
        <v>61</v>
      </c>
      <c r="C1753" t="str">
        <f>QUOTIENT(Table1[[#This Row],[Age]],10)*10&amp;"-"&amp;(QUOTIENT(Table1[[#This Row],[Age]],10)*10)+9</f>
        <v>60-69</v>
      </c>
      <c r="D1753">
        <v>1</v>
      </c>
      <c r="E1753">
        <v>0</v>
      </c>
      <c r="F1753">
        <v>1</v>
      </c>
      <c r="G1753" s="3">
        <v>23.499919757178201</v>
      </c>
      <c r="H1753" s="3" t="str">
        <f>IF(Table1[[#This Row],[BMI]]&lt;18.5,"Underweight",IF(AND(Table1[[#This Row],[BMI]]&gt;=18.5,Table1[[#This Row],[BMI]]&lt;25),"Normal Weight",IF(AND(Table1[[#This Row],[BMI]]&gt;=25,Table1[[#This Row],[BMI]]&lt;30),"Overweight","Obesity")))</f>
        <v>Normal Weight</v>
      </c>
      <c r="I1753">
        <v>1</v>
      </c>
      <c r="J1753">
        <v>19.673357421140999</v>
      </c>
      <c r="K1753">
        <v>5.3632884159889196</v>
      </c>
      <c r="L1753">
        <v>6.6210230999623496</v>
      </c>
      <c r="M1753">
        <v>9.4211455271452902</v>
      </c>
      <c r="N1753">
        <v>0</v>
      </c>
      <c r="O1753">
        <v>0</v>
      </c>
      <c r="P1753">
        <v>0</v>
      </c>
      <c r="Q1753">
        <v>0</v>
      </c>
      <c r="R1753">
        <v>0</v>
      </c>
      <c r="S1753">
        <v>0</v>
      </c>
      <c r="T1753">
        <v>149</v>
      </c>
      <c r="U1753">
        <v>71</v>
      </c>
      <c r="V1753">
        <v>169.474477158393</v>
      </c>
      <c r="W1753">
        <v>60.390051369576703</v>
      </c>
      <c r="X1753">
        <v>61.877634169283098</v>
      </c>
      <c r="Y1753">
        <v>127.471354818452</v>
      </c>
      <c r="Z1753">
        <v>18.1199633957591</v>
      </c>
      <c r="AA1753" t="str">
        <f>IF(Table1[[#This Row],[MMSE]]&lt;10, "Severe", IF(AND(Table1[[#This Row],[MMSE]]&gt;10,Table1[[#This Row],[MMSE]]&lt;21),"Moderate",IF(AND(Table1[[#This Row],[MMSE]]&gt;=21,Table1[[#This Row],[MMSE]]&lt;25),"Mild","Normal")))</f>
        <v>Moderate</v>
      </c>
      <c r="AB1753">
        <v>4.8118347811476596</v>
      </c>
      <c r="AC1753">
        <v>0</v>
      </c>
      <c r="AD1753">
        <v>1</v>
      </c>
      <c r="AE1753">
        <v>3.1053847922097999</v>
      </c>
      <c r="AF1753">
        <v>0</v>
      </c>
      <c r="AG1753">
        <v>0</v>
      </c>
      <c r="AH1753">
        <v>0</v>
      </c>
      <c r="AI1753">
        <v>0</v>
      </c>
      <c r="AJ1753">
        <v>0</v>
      </c>
      <c r="AK1753">
        <v>1</v>
      </c>
      <c r="AL1753" t="s">
        <v>35</v>
      </c>
    </row>
    <row r="1754" spans="1:38" hidden="1" x14ac:dyDescent="0.2">
      <c r="A1754">
        <v>6503</v>
      </c>
      <c r="B1754">
        <v>87</v>
      </c>
      <c r="C1754" t="str">
        <f>QUOTIENT(Table1[[#This Row],[Age]],10)*10&amp;"-"&amp;(QUOTIENT(Table1[[#This Row],[Age]],10)*10)+9</f>
        <v>80-89</v>
      </c>
      <c r="D1754">
        <v>0</v>
      </c>
      <c r="E1754">
        <v>1</v>
      </c>
      <c r="F1754">
        <v>3</v>
      </c>
      <c r="G1754" s="3">
        <v>36.7898289171724</v>
      </c>
      <c r="H1754" s="3" t="str">
        <f>IF(Table1[[#This Row],[BMI]]&lt;18.5,"Underweight",IF(AND(Table1[[#This Row],[BMI]]&gt;=18.5,Table1[[#This Row],[BMI]]&lt;25),"Normal Weight",IF(AND(Table1[[#This Row],[BMI]]&gt;=25,Table1[[#This Row],[BMI]]&lt;30),"Overweight","Obesity")))</f>
        <v>Obesity</v>
      </c>
      <c r="I1754">
        <v>1</v>
      </c>
      <c r="J1754">
        <v>13.4776515090077</v>
      </c>
      <c r="K1754">
        <v>6.66422869888543</v>
      </c>
      <c r="L1754">
        <v>2.4542579937403199E-2</v>
      </c>
      <c r="M1754">
        <v>8.4193751519072499</v>
      </c>
      <c r="N1754">
        <v>0</v>
      </c>
      <c r="O1754">
        <v>0</v>
      </c>
      <c r="P1754">
        <v>0</v>
      </c>
      <c r="Q1754">
        <v>0</v>
      </c>
      <c r="R1754">
        <v>0</v>
      </c>
      <c r="S1754">
        <v>0</v>
      </c>
      <c r="T1754">
        <v>140</v>
      </c>
      <c r="U1754">
        <v>102</v>
      </c>
      <c r="V1754">
        <v>173.103975563825</v>
      </c>
      <c r="W1754">
        <v>140.08629006127501</v>
      </c>
      <c r="X1754">
        <v>89.697785491256496</v>
      </c>
      <c r="Y1754">
        <v>284.828115509589</v>
      </c>
      <c r="Z1754">
        <v>8.0663734762721795</v>
      </c>
      <c r="AA1754" t="str">
        <f>IF(Table1[[#This Row],[MMSE]]&lt;10, "Severe", IF(AND(Table1[[#This Row],[MMSE]]&gt;10,Table1[[#This Row],[MMSE]]&lt;21),"Moderate",IF(AND(Table1[[#This Row],[MMSE]]&gt;=21,Table1[[#This Row],[MMSE]]&lt;25),"Mild","Normal")))</f>
        <v>Severe</v>
      </c>
      <c r="AB1754">
        <v>6.2632498416864504</v>
      </c>
      <c r="AC1754">
        <v>0</v>
      </c>
      <c r="AD1754">
        <v>0</v>
      </c>
      <c r="AE1754">
        <v>2.48610655663314</v>
      </c>
      <c r="AF1754">
        <v>0</v>
      </c>
      <c r="AG1754">
        <v>0</v>
      </c>
      <c r="AH1754">
        <v>0</v>
      </c>
      <c r="AI1754">
        <v>0</v>
      </c>
      <c r="AJ1754">
        <v>1</v>
      </c>
      <c r="AK1754">
        <v>0</v>
      </c>
      <c r="AL1754" t="s">
        <v>35</v>
      </c>
    </row>
    <row r="1755" spans="1:38" hidden="1" x14ac:dyDescent="0.2">
      <c r="A1755">
        <v>6504</v>
      </c>
      <c r="B1755">
        <v>60</v>
      </c>
      <c r="C1755" t="str">
        <f>QUOTIENT(Table1[[#This Row],[Age]],10)*10&amp;"-"&amp;(QUOTIENT(Table1[[#This Row],[Age]],10)*10)+9</f>
        <v>60-69</v>
      </c>
      <c r="D1755">
        <v>0</v>
      </c>
      <c r="E1755">
        <v>0</v>
      </c>
      <c r="F1755">
        <v>2</v>
      </c>
      <c r="G1755" s="3">
        <v>27.4240721029458</v>
      </c>
      <c r="H1755" s="3" t="str">
        <f>IF(Table1[[#This Row],[BMI]]&lt;18.5,"Underweight",IF(AND(Table1[[#This Row],[BMI]]&gt;=18.5,Table1[[#This Row],[BMI]]&lt;25),"Normal Weight",IF(AND(Table1[[#This Row],[BMI]]&gt;=25,Table1[[#This Row],[BMI]]&lt;30),"Overweight","Obesity")))</f>
        <v>Overweight</v>
      </c>
      <c r="I1755">
        <v>0</v>
      </c>
      <c r="J1755">
        <v>12.571875257238</v>
      </c>
      <c r="K1755">
        <v>2.7232329285752401</v>
      </c>
      <c r="L1755">
        <v>2.0860348190689999</v>
      </c>
      <c r="M1755">
        <v>8.7565467209116008</v>
      </c>
      <c r="N1755">
        <v>0</v>
      </c>
      <c r="O1755">
        <v>0</v>
      </c>
      <c r="P1755">
        <v>0</v>
      </c>
      <c r="Q1755">
        <v>1</v>
      </c>
      <c r="R1755">
        <v>1</v>
      </c>
      <c r="S1755">
        <v>0</v>
      </c>
      <c r="T1755">
        <v>96</v>
      </c>
      <c r="U1755">
        <v>118</v>
      </c>
      <c r="V1755">
        <v>248.49502368251399</v>
      </c>
      <c r="W1755">
        <v>132.473051325863</v>
      </c>
      <c r="X1755">
        <v>34.436341385110701</v>
      </c>
      <c r="Y1755">
        <v>152.85154097739499</v>
      </c>
      <c r="Z1755">
        <v>8.7344930042147801</v>
      </c>
      <c r="AA1755" t="str">
        <f>IF(Table1[[#This Row],[MMSE]]&lt;10, "Severe", IF(AND(Table1[[#This Row],[MMSE]]&gt;10,Table1[[#This Row],[MMSE]]&lt;21),"Moderate",IF(AND(Table1[[#This Row],[MMSE]]&gt;=21,Table1[[#This Row],[MMSE]]&lt;25),"Mild","Normal")))</f>
        <v>Severe</v>
      </c>
      <c r="AB1755">
        <v>4.44420956181402</v>
      </c>
      <c r="AC1755">
        <v>0</v>
      </c>
      <c r="AD1755">
        <v>1</v>
      </c>
      <c r="AE1755">
        <v>9.5331837750765995</v>
      </c>
      <c r="AF1755">
        <v>1</v>
      </c>
      <c r="AG1755">
        <v>1</v>
      </c>
      <c r="AH1755">
        <v>0</v>
      </c>
      <c r="AI1755">
        <v>0</v>
      </c>
      <c r="AJ1755">
        <v>0</v>
      </c>
      <c r="AK1755">
        <v>1</v>
      </c>
      <c r="AL1755" t="s">
        <v>35</v>
      </c>
    </row>
    <row r="1756" spans="1:38" x14ac:dyDescent="0.2">
      <c r="A1756">
        <v>6505</v>
      </c>
      <c r="B1756">
        <v>76</v>
      </c>
      <c r="C1756" t="str">
        <f>QUOTIENT(Table1[[#This Row],[Age]],10)*10&amp;"-"&amp;(QUOTIENT(Table1[[#This Row],[Age]],10)*10)+9</f>
        <v>70-79</v>
      </c>
      <c r="D1756">
        <v>0</v>
      </c>
      <c r="E1756">
        <v>0</v>
      </c>
      <c r="F1756">
        <v>2</v>
      </c>
      <c r="G1756" s="3">
        <v>19.7332047572439</v>
      </c>
      <c r="H1756" s="3" t="str">
        <f>IF(Table1[[#This Row],[BMI]]&lt;18.5,"Underweight",IF(AND(Table1[[#This Row],[BMI]]&gt;=18.5,Table1[[#This Row],[BMI]]&lt;25),"Normal Weight",IF(AND(Table1[[#This Row],[BMI]]&gt;=25,Table1[[#This Row],[BMI]]&lt;30),"Overweight","Obesity")))</f>
        <v>Normal Weight</v>
      </c>
      <c r="I1756">
        <v>0</v>
      </c>
      <c r="J1756">
        <v>11.479074737922801</v>
      </c>
      <c r="K1756">
        <v>9.9079248946596401</v>
      </c>
      <c r="L1756">
        <v>1.7917643157034</v>
      </c>
      <c r="M1756">
        <v>8.64157175817334</v>
      </c>
      <c r="N1756">
        <v>1</v>
      </c>
      <c r="O1756">
        <v>0</v>
      </c>
      <c r="P1756">
        <v>0</v>
      </c>
      <c r="Q1756">
        <v>1</v>
      </c>
      <c r="R1756">
        <v>0</v>
      </c>
      <c r="S1756">
        <v>0</v>
      </c>
      <c r="T1756">
        <v>100</v>
      </c>
      <c r="U1756">
        <v>116</v>
      </c>
      <c r="V1756">
        <v>221.23902448489599</v>
      </c>
      <c r="W1756">
        <v>98.5458965204554</v>
      </c>
      <c r="X1756">
        <v>49.4935309497356</v>
      </c>
      <c r="Y1756">
        <v>288.53252652777701</v>
      </c>
      <c r="Z1756">
        <v>13.7572262272838</v>
      </c>
      <c r="AA1756" t="str">
        <f>IF(Table1[[#This Row],[MMSE]]&lt;10, "Severe", IF(AND(Table1[[#This Row],[MMSE]]&gt;10,Table1[[#This Row],[MMSE]]&lt;21),"Moderate",IF(AND(Table1[[#This Row],[MMSE]]&gt;=21,Table1[[#This Row],[MMSE]]&lt;25),"Mild","Normal")))</f>
        <v>Moderate</v>
      </c>
      <c r="AB1756">
        <v>7.7259664334328404</v>
      </c>
      <c r="AC1756">
        <v>0</v>
      </c>
      <c r="AD1756">
        <v>0</v>
      </c>
      <c r="AE1756">
        <v>1.70521191684055</v>
      </c>
      <c r="AF1756">
        <v>0</v>
      </c>
      <c r="AG1756">
        <v>0</v>
      </c>
      <c r="AH1756">
        <v>0</v>
      </c>
      <c r="AI1756">
        <v>0</v>
      </c>
      <c r="AJ1756">
        <v>0</v>
      </c>
      <c r="AK1756">
        <v>0</v>
      </c>
      <c r="AL1756" t="s">
        <v>35</v>
      </c>
    </row>
    <row r="1757" spans="1:38" hidden="1" x14ac:dyDescent="0.2">
      <c r="A1757">
        <v>6506</v>
      </c>
      <c r="B1757">
        <v>87</v>
      </c>
      <c r="C1757" t="str">
        <f>QUOTIENT(Table1[[#This Row],[Age]],10)*10&amp;"-"&amp;(QUOTIENT(Table1[[#This Row],[Age]],10)*10)+9</f>
        <v>80-89</v>
      </c>
      <c r="D1757">
        <v>1</v>
      </c>
      <c r="E1757">
        <v>2</v>
      </c>
      <c r="F1757">
        <v>0</v>
      </c>
      <c r="G1757" s="3">
        <v>22.724597258853699</v>
      </c>
      <c r="H1757" s="3" t="str">
        <f>IF(Table1[[#This Row],[BMI]]&lt;18.5,"Underweight",IF(AND(Table1[[#This Row],[BMI]]&gt;=18.5,Table1[[#This Row],[BMI]]&lt;25),"Normal Weight",IF(AND(Table1[[#This Row],[BMI]]&gt;=25,Table1[[#This Row],[BMI]]&lt;30),"Overweight","Obesity")))</f>
        <v>Normal Weight</v>
      </c>
      <c r="I1757">
        <v>0</v>
      </c>
      <c r="J1757">
        <v>14.910186865714101</v>
      </c>
      <c r="K1757">
        <v>8.7893058681169904</v>
      </c>
      <c r="L1757">
        <v>1.28935712487614</v>
      </c>
      <c r="M1757">
        <v>9.0094901674649908</v>
      </c>
      <c r="N1757">
        <v>1</v>
      </c>
      <c r="O1757">
        <v>0</v>
      </c>
      <c r="P1757">
        <v>0</v>
      </c>
      <c r="Q1757">
        <v>0</v>
      </c>
      <c r="R1757">
        <v>0</v>
      </c>
      <c r="S1757">
        <v>0</v>
      </c>
      <c r="T1757">
        <v>154</v>
      </c>
      <c r="U1757">
        <v>60</v>
      </c>
      <c r="V1757">
        <v>287.80850013571802</v>
      </c>
      <c r="W1757">
        <v>56.373021062812903</v>
      </c>
      <c r="X1757">
        <v>29.709230303916598</v>
      </c>
      <c r="Y1757">
        <v>337.98768629776202</v>
      </c>
      <c r="Z1757">
        <v>23.951810116807899</v>
      </c>
      <c r="AA1757" t="str">
        <f>IF(Table1[[#This Row],[MMSE]]&lt;10, "Severe", IF(AND(Table1[[#This Row],[MMSE]]&gt;10,Table1[[#This Row],[MMSE]]&lt;21),"Moderate",IF(AND(Table1[[#This Row],[MMSE]]&gt;=21,Table1[[#This Row],[MMSE]]&lt;25),"Mild","Normal")))</f>
        <v>Mild</v>
      </c>
      <c r="AB1757">
        <v>5.1377582994474</v>
      </c>
      <c r="AC1757">
        <v>0</v>
      </c>
      <c r="AD1757">
        <v>0</v>
      </c>
      <c r="AE1757">
        <v>8.7443760281382801</v>
      </c>
      <c r="AF1757">
        <v>0</v>
      </c>
      <c r="AG1757">
        <v>0</v>
      </c>
      <c r="AH1757">
        <v>0</v>
      </c>
      <c r="AI1757">
        <v>0</v>
      </c>
      <c r="AJ1757">
        <v>0</v>
      </c>
      <c r="AK1757">
        <v>0</v>
      </c>
      <c r="AL1757" t="s">
        <v>35</v>
      </c>
    </row>
    <row r="1758" spans="1:38" hidden="1" x14ac:dyDescent="0.2">
      <c r="A1758">
        <v>6507</v>
      </c>
      <c r="B1758">
        <v>80</v>
      </c>
      <c r="C1758" t="str">
        <f>QUOTIENT(Table1[[#This Row],[Age]],10)*10&amp;"-"&amp;(QUOTIENT(Table1[[#This Row],[Age]],10)*10)+9</f>
        <v>80-89</v>
      </c>
      <c r="D1758">
        <v>1</v>
      </c>
      <c r="E1758">
        <v>3</v>
      </c>
      <c r="F1758">
        <v>2</v>
      </c>
      <c r="G1758" s="3">
        <v>28.0154910811105</v>
      </c>
      <c r="H1758" s="3" t="str">
        <f>IF(Table1[[#This Row],[BMI]]&lt;18.5,"Underweight",IF(AND(Table1[[#This Row],[BMI]]&gt;=18.5,Table1[[#This Row],[BMI]]&lt;25),"Normal Weight",IF(AND(Table1[[#This Row],[BMI]]&gt;=25,Table1[[#This Row],[BMI]]&lt;30),"Overweight","Obesity")))</f>
        <v>Overweight</v>
      </c>
      <c r="I1758">
        <v>1</v>
      </c>
      <c r="J1758">
        <v>7.8436884529408797</v>
      </c>
      <c r="K1758">
        <v>5.5910405187898196</v>
      </c>
      <c r="L1758">
        <v>5.9958343503888702</v>
      </c>
      <c r="M1758">
        <v>5.7762095503914903</v>
      </c>
      <c r="N1758">
        <v>0</v>
      </c>
      <c r="O1758">
        <v>0</v>
      </c>
      <c r="P1758">
        <v>0</v>
      </c>
      <c r="Q1758">
        <v>0</v>
      </c>
      <c r="R1758">
        <v>0</v>
      </c>
      <c r="S1758">
        <v>0</v>
      </c>
      <c r="T1758">
        <v>136</v>
      </c>
      <c r="U1758">
        <v>69</v>
      </c>
      <c r="V1758">
        <v>221.12992322658599</v>
      </c>
      <c r="W1758">
        <v>191.816013309021</v>
      </c>
      <c r="X1758">
        <v>92.106360615507</v>
      </c>
      <c r="Y1758">
        <v>188.162687252171</v>
      </c>
      <c r="Z1758">
        <v>22.055364307355902</v>
      </c>
      <c r="AA1758" t="str">
        <f>IF(Table1[[#This Row],[MMSE]]&lt;10, "Severe", IF(AND(Table1[[#This Row],[MMSE]]&gt;10,Table1[[#This Row],[MMSE]]&lt;21),"Moderate",IF(AND(Table1[[#This Row],[MMSE]]&gt;=21,Table1[[#This Row],[MMSE]]&lt;25),"Mild","Normal")))</f>
        <v>Mild</v>
      </c>
      <c r="AB1758">
        <v>8.6395592890467992</v>
      </c>
      <c r="AC1758">
        <v>0</v>
      </c>
      <c r="AD1758">
        <v>1</v>
      </c>
      <c r="AE1758">
        <v>5.6674397326950201</v>
      </c>
      <c r="AF1758">
        <v>0</v>
      </c>
      <c r="AG1758">
        <v>0</v>
      </c>
      <c r="AH1758">
        <v>0</v>
      </c>
      <c r="AI1758">
        <v>0</v>
      </c>
      <c r="AJ1758">
        <v>1</v>
      </c>
      <c r="AK1758">
        <v>0</v>
      </c>
      <c r="AL1758" t="s">
        <v>35</v>
      </c>
    </row>
    <row r="1759" spans="1:38" hidden="1" x14ac:dyDescent="0.2">
      <c r="A1759">
        <v>6508</v>
      </c>
      <c r="B1759">
        <v>65</v>
      </c>
      <c r="C1759" t="str">
        <f>QUOTIENT(Table1[[#This Row],[Age]],10)*10&amp;"-"&amp;(QUOTIENT(Table1[[#This Row],[Age]],10)*10)+9</f>
        <v>60-69</v>
      </c>
      <c r="D1759">
        <v>0</v>
      </c>
      <c r="E1759">
        <v>1</v>
      </c>
      <c r="F1759">
        <v>1</v>
      </c>
      <c r="G1759" s="3">
        <v>28.761051578978901</v>
      </c>
      <c r="H1759" s="3" t="str">
        <f>IF(Table1[[#This Row],[BMI]]&lt;18.5,"Underweight",IF(AND(Table1[[#This Row],[BMI]]&gt;=18.5,Table1[[#This Row],[BMI]]&lt;25),"Normal Weight",IF(AND(Table1[[#This Row],[BMI]]&gt;=25,Table1[[#This Row],[BMI]]&lt;30),"Overweight","Obesity")))</f>
        <v>Overweight</v>
      </c>
      <c r="I1759">
        <v>0</v>
      </c>
      <c r="J1759">
        <v>2.4810859808649801</v>
      </c>
      <c r="K1759">
        <v>1.0864294268827099</v>
      </c>
      <c r="L1759">
        <v>6.1149304514685401</v>
      </c>
      <c r="M1759">
        <v>7.1549109150464103</v>
      </c>
      <c r="N1759">
        <v>0</v>
      </c>
      <c r="O1759">
        <v>0</v>
      </c>
      <c r="P1759">
        <v>1</v>
      </c>
      <c r="Q1759">
        <v>0</v>
      </c>
      <c r="R1759">
        <v>0</v>
      </c>
      <c r="S1759">
        <v>0</v>
      </c>
      <c r="T1759">
        <v>139</v>
      </c>
      <c r="U1759">
        <v>77</v>
      </c>
      <c r="V1759">
        <v>200.667851203456</v>
      </c>
      <c r="W1759">
        <v>164.06843068779401</v>
      </c>
      <c r="X1759">
        <v>97.690412522956805</v>
      </c>
      <c r="Y1759">
        <v>265.65700804813099</v>
      </c>
      <c r="Z1759">
        <v>3.0029779164368402</v>
      </c>
      <c r="AA1759" t="str">
        <f>IF(Table1[[#This Row],[MMSE]]&lt;10, "Severe", IF(AND(Table1[[#This Row],[MMSE]]&gt;10,Table1[[#This Row],[MMSE]]&lt;21),"Moderate",IF(AND(Table1[[#This Row],[MMSE]]&gt;=21,Table1[[#This Row],[MMSE]]&lt;25),"Mild","Normal")))</f>
        <v>Severe</v>
      </c>
      <c r="AB1759">
        <v>5.2174274467049297</v>
      </c>
      <c r="AC1759">
        <v>0</v>
      </c>
      <c r="AD1759">
        <v>0</v>
      </c>
      <c r="AE1759">
        <v>3.1896013926017699</v>
      </c>
      <c r="AF1759">
        <v>0</v>
      </c>
      <c r="AG1759">
        <v>0</v>
      </c>
      <c r="AH1759">
        <v>1</v>
      </c>
      <c r="AI1759">
        <v>0</v>
      </c>
      <c r="AJ1759">
        <v>0</v>
      </c>
      <c r="AK1759">
        <v>0</v>
      </c>
      <c r="AL1759" t="s">
        <v>35</v>
      </c>
    </row>
    <row r="1760" spans="1:38" x14ac:dyDescent="0.2">
      <c r="A1760">
        <v>6509</v>
      </c>
      <c r="B1760">
        <v>62</v>
      </c>
      <c r="C1760" t="str">
        <f>QUOTIENT(Table1[[#This Row],[Age]],10)*10&amp;"-"&amp;(QUOTIENT(Table1[[#This Row],[Age]],10)*10)+9</f>
        <v>60-69</v>
      </c>
      <c r="D1760">
        <v>0</v>
      </c>
      <c r="E1760">
        <v>0</v>
      </c>
      <c r="F1760">
        <v>2</v>
      </c>
      <c r="G1760" s="3">
        <v>23.587924421192302</v>
      </c>
      <c r="H1760" s="3" t="str">
        <f>IF(Table1[[#This Row],[BMI]]&lt;18.5,"Underweight",IF(AND(Table1[[#This Row],[BMI]]&gt;=18.5,Table1[[#This Row],[BMI]]&lt;25),"Normal Weight",IF(AND(Table1[[#This Row],[BMI]]&gt;=25,Table1[[#This Row],[BMI]]&lt;30),"Overweight","Obesity")))</f>
        <v>Normal Weight</v>
      </c>
      <c r="I1760">
        <v>0</v>
      </c>
      <c r="J1760">
        <v>1.23631772264743</v>
      </c>
      <c r="K1760">
        <v>0.66642561925908195</v>
      </c>
      <c r="L1760">
        <v>3.3604315883909401</v>
      </c>
      <c r="M1760">
        <v>9.5949454605499405</v>
      </c>
      <c r="N1760">
        <v>1</v>
      </c>
      <c r="O1760">
        <v>1</v>
      </c>
      <c r="P1760">
        <v>0</v>
      </c>
      <c r="Q1760">
        <v>0</v>
      </c>
      <c r="R1760">
        <v>0</v>
      </c>
      <c r="S1760">
        <v>0</v>
      </c>
      <c r="T1760">
        <v>94</v>
      </c>
      <c r="U1760">
        <v>111</v>
      </c>
      <c r="V1760">
        <v>202.638435450862</v>
      </c>
      <c r="W1760">
        <v>137.88496235615301</v>
      </c>
      <c r="X1760">
        <v>41.832968968767297</v>
      </c>
      <c r="Y1760">
        <v>200.264909128498</v>
      </c>
      <c r="Z1760">
        <v>18.393421788854901</v>
      </c>
      <c r="AA1760" t="str">
        <f>IF(Table1[[#This Row],[MMSE]]&lt;10, "Severe", IF(AND(Table1[[#This Row],[MMSE]]&gt;10,Table1[[#This Row],[MMSE]]&lt;21),"Moderate",IF(AND(Table1[[#This Row],[MMSE]]&gt;=21,Table1[[#This Row],[MMSE]]&lt;25),"Mild","Normal")))</f>
        <v>Moderate</v>
      </c>
      <c r="AB1760">
        <v>5.6468263706011399</v>
      </c>
      <c r="AC1760">
        <v>0</v>
      </c>
      <c r="AD1760">
        <v>0</v>
      </c>
      <c r="AE1760">
        <v>3.9837330959758899</v>
      </c>
      <c r="AF1760">
        <v>1</v>
      </c>
      <c r="AG1760">
        <v>0</v>
      </c>
      <c r="AH1760">
        <v>0</v>
      </c>
      <c r="AI1760">
        <v>0</v>
      </c>
      <c r="AJ1760">
        <v>0</v>
      </c>
      <c r="AK1760">
        <v>0</v>
      </c>
      <c r="AL1760" t="s">
        <v>35</v>
      </c>
    </row>
    <row r="1761" spans="1:38" hidden="1" x14ac:dyDescent="0.2">
      <c r="A1761">
        <v>6510</v>
      </c>
      <c r="B1761">
        <v>87</v>
      </c>
      <c r="C1761" t="str">
        <f>QUOTIENT(Table1[[#This Row],[Age]],10)*10&amp;"-"&amp;(QUOTIENT(Table1[[#This Row],[Age]],10)*10)+9</f>
        <v>80-89</v>
      </c>
      <c r="D1761">
        <v>1</v>
      </c>
      <c r="E1761">
        <v>1</v>
      </c>
      <c r="F1761">
        <v>0</v>
      </c>
      <c r="G1761" s="3">
        <v>23.786304880452199</v>
      </c>
      <c r="H1761" s="3" t="str">
        <f>IF(Table1[[#This Row],[BMI]]&lt;18.5,"Underweight",IF(AND(Table1[[#This Row],[BMI]]&gt;=18.5,Table1[[#This Row],[BMI]]&lt;25),"Normal Weight",IF(AND(Table1[[#This Row],[BMI]]&gt;=25,Table1[[#This Row],[BMI]]&lt;30),"Overweight","Obesity")))</f>
        <v>Normal Weight</v>
      </c>
      <c r="I1761">
        <v>0</v>
      </c>
      <c r="J1761">
        <v>3.3638830365173198</v>
      </c>
      <c r="K1761">
        <v>2.24887128918831</v>
      </c>
      <c r="L1761">
        <v>0.44801410619262</v>
      </c>
      <c r="M1761">
        <v>5.5594102030219403</v>
      </c>
      <c r="N1761">
        <v>0</v>
      </c>
      <c r="O1761">
        <v>0</v>
      </c>
      <c r="P1761">
        <v>0</v>
      </c>
      <c r="Q1761">
        <v>0</v>
      </c>
      <c r="R1761">
        <v>0</v>
      </c>
      <c r="S1761">
        <v>1</v>
      </c>
      <c r="T1761">
        <v>90</v>
      </c>
      <c r="U1761">
        <v>64</v>
      </c>
      <c r="V1761">
        <v>152.48228381176699</v>
      </c>
      <c r="W1761">
        <v>120.435782740704</v>
      </c>
      <c r="X1761">
        <v>36.5713023986807</v>
      </c>
      <c r="Y1761">
        <v>304.94584907482698</v>
      </c>
      <c r="Z1761">
        <v>8.4840435406011903</v>
      </c>
      <c r="AA1761" t="str">
        <f>IF(Table1[[#This Row],[MMSE]]&lt;10, "Severe", IF(AND(Table1[[#This Row],[MMSE]]&gt;10,Table1[[#This Row],[MMSE]]&lt;21),"Moderate",IF(AND(Table1[[#This Row],[MMSE]]&gt;=21,Table1[[#This Row],[MMSE]]&lt;25),"Mild","Normal")))</f>
        <v>Severe</v>
      </c>
      <c r="AB1761">
        <v>2.9853408651736002</v>
      </c>
      <c r="AC1761">
        <v>0</v>
      </c>
      <c r="AD1761">
        <v>0</v>
      </c>
      <c r="AE1761">
        <v>3.5659153828908199</v>
      </c>
      <c r="AF1761">
        <v>0</v>
      </c>
      <c r="AG1761">
        <v>0</v>
      </c>
      <c r="AH1761">
        <v>0</v>
      </c>
      <c r="AI1761">
        <v>0</v>
      </c>
      <c r="AJ1761">
        <v>0</v>
      </c>
      <c r="AK1761">
        <v>1</v>
      </c>
      <c r="AL1761" t="s">
        <v>35</v>
      </c>
    </row>
    <row r="1762" spans="1:38" hidden="1" x14ac:dyDescent="0.2">
      <c r="A1762">
        <v>6511</v>
      </c>
      <c r="B1762">
        <v>79</v>
      </c>
      <c r="C1762" t="str">
        <f>QUOTIENT(Table1[[#This Row],[Age]],10)*10&amp;"-"&amp;(QUOTIENT(Table1[[#This Row],[Age]],10)*10)+9</f>
        <v>70-79</v>
      </c>
      <c r="D1762">
        <v>1</v>
      </c>
      <c r="E1762">
        <v>0</v>
      </c>
      <c r="F1762">
        <v>1</v>
      </c>
      <c r="G1762" s="3">
        <v>17.725028754212399</v>
      </c>
      <c r="H1762" s="3" t="str">
        <f>IF(Table1[[#This Row],[BMI]]&lt;18.5,"Underweight",IF(AND(Table1[[#This Row],[BMI]]&gt;=18.5,Table1[[#This Row],[BMI]]&lt;25),"Normal Weight",IF(AND(Table1[[#This Row],[BMI]]&gt;=25,Table1[[#This Row],[BMI]]&lt;30),"Overweight","Obesity")))</f>
        <v>Underweight</v>
      </c>
      <c r="I1762">
        <v>1</v>
      </c>
      <c r="J1762">
        <v>8.5437036671657491</v>
      </c>
      <c r="K1762">
        <v>5.6788206293142096</v>
      </c>
      <c r="L1762">
        <v>4.0161057341047197</v>
      </c>
      <c r="M1762">
        <v>9.7659654155668605</v>
      </c>
      <c r="N1762">
        <v>1</v>
      </c>
      <c r="O1762">
        <v>0</v>
      </c>
      <c r="P1762">
        <v>0</v>
      </c>
      <c r="Q1762">
        <v>0</v>
      </c>
      <c r="R1762">
        <v>0</v>
      </c>
      <c r="S1762">
        <v>0</v>
      </c>
      <c r="T1762">
        <v>137</v>
      </c>
      <c r="U1762">
        <v>86</v>
      </c>
      <c r="V1762">
        <v>159.47009112331401</v>
      </c>
      <c r="W1762">
        <v>147.749249104478</v>
      </c>
      <c r="X1762">
        <v>64.977753167343494</v>
      </c>
      <c r="Y1762">
        <v>334.76214378600201</v>
      </c>
      <c r="Z1762">
        <v>2.0247499087435101</v>
      </c>
      <c r="AA1762" t="str">
        <f>IF(Table1[[#This Row],[MMSE]]&lt;10, "Severe", IF(AND(Table1[[#This Row],[MMSE]]&gt;10,Table1[[#This Row],[MMSE]]&lt;21),"Moderate",IF(AND(Table1[[#This Row],[MMSE]]&gt;=21,Table1[[#This Row],[MMSE]]&lt;25),"Mild","Normal")))</f>
        <v>Severe</v>
      </c>
      <c r="AB1762">
        <v>9.3575631885820805</v>
      </c>
      <c r="AC1762">
        <v>1</v>
      </c>
      <c r="AD1762">
        <v>0</v>
      </c>
      <c r="AE1762">
        <v>5.0610768890431297</v>
      </c>
      <c r="AF1762">
        <v>0</v>
      </c>
      <c r="AG1762">
        <v>0</v>
      </c>
      <c r="AH1762">
        <v>0</v>
      </c>
      <c r="AI1762">
        <v>0</v>
      </c>
      <c r="AJ1762">
        <v>0</v>
      </c>
      <c r="AK1762">
        <v>0</v>
      </c>
      <c r="AL1762" t="s">
        <v>35</v>
      </c>
    </row>
    <row r="1763" spans="1:38" hidden="1" x14ac:dyDescent="0.2">
      <c r="A1763">
        <v>6512</v>
      </c>
      <c r="B1763">
        <v>89</v>
      </c>
      <c r="C1763" t="str">
        <f>QUOTIENT(Table1[[#This Row],[Age]],10)*10&amp;"-"&amp;(QUOTIENT(Table1[[#This Row],[Age]],10)*10)+9</f>
        <v>80-89</v>
      </c>
      <c r="D1763">
        <v>1</v>
      </c>
      <c r="E1763">
        <v>0</v>
      </c>
      <c r="F1763">
        <v>3</v>
      </c>
      <c r="G1763" s="3">
        <v>34.050878818646297</v>
      </c>
      <c r="H1763" s="3" t="str">
        <f>IF(Table1[[#This Row],[BMI]]&lt;18.5,"Underweight",IF(AND(Table1[[#This Row],[BMI]]&gt;=18.5,Table1[[#This Row],[BMI]]&lt;25),"Normal Weight",IF(AND(Table1[[#This Row],[BMI]]&gt;=25,Table1[[#This Row],[BMI]]&lt;30),"Overweight","Obesity")))</f>
        <v>Obesity</v>
      </c>
      <c r="I1763">
        <v>0</v>
      </c>
      <c r="J1763">
        <v>8.4866166698193801</v>
      </c>
      <c r="K1763">
        <v>9.25677267766903</v>
      </c>
      <c r="L1763">
        <v>8.4030069465539707</v>
      </c>
      <c r="M1763">
        <v>5.0391373100569998</v>
      </c>
      <c r="N1763">
        <v>0</v>
      </c>
      <c r="O1763">
        <v>0</v>
      </c>
      <c r="P1763">
        <v>0</v>
      </c>
      <c r="Q1763">
        <v>0</v>
      </c>
      <c r="R1763">
        <v>1</v>
      </c>
      <c r="S1763">
        <v>0</v>
      </c>
      <c r="T1763">
        <v>117</v>
      </c>
      <c r="U1763">
        <v>105</v>
      </c>
      <c r="V1763">
        <v>252.16997461532699</v>
      </c>
      <c r="W1763">
        <v>74.186808421508601</v>
      </c>
      <c r="X1763">
        <v>92.198371736185507</v>
      </c>
      <c r="Y1763">
        <v>192.85931527329001</v>
      </c>
      <c r="Z1763">
        <v>28.516950810548298</v>
      </c>
      <c r="AA1763" t="str">
        <f>IF(Table1[[#This Row],[MMSE]]&lt;10, "Severe", IF(AND(Table1[[#This Row],[MMSE]]&gt;10,Table1[[#This Row],[MMSE]]&lt;21),"Moderate",IF(AND(Table1[[#This Row],[MMSE]]&gt;=21,Table1[[#This Row],[MMSE]]&lt;25),"Mild","Normal")))</f>
        <v>Normal</v>
      </c>
      <c r="AB1763">
        <v>1.5202007880819799</v>
      </c>
      <c r="AC1763">
        <v>0</v>
      </c>
      <c r="AD1763">
        <v>0</v>
      </c>
      <c r="AE1763">
        <v>0.52471075741588202</v>
      </c>
      <c r="AF1763">
        <v>0</v>
      </c>
      <c r="AG1763">
        <v>0</v>
      </c>
      <c r="AH1763">
        <v>0</v>
      </c>
      <c r="AI1763">
        <v>0</v>
      </c>
      <c r="AJ1763">
        <v>0</v>
      </c>
      <c r="AK1763">
        <v>0</v>
      </c>
      <c r="AL1763" t="s">
        <v>35</v>
      </c>
    </row>
    <row r="1764" spans="1:38" hidden="1" x14ac:dyDescent="0.2">
      <c r="A1764">
        <v>6513</v>
      </c>
      <c r="B1764">
        <v>62</v>
      </c>
      <c r="C1764" t="str">
        <f>QUOTIENT(Table1[[#This Row],[Age]],10)*10&amp;"-"&amp;(QUOTIENT(Table1[[#This Row],[Age]],10)*10)+9</f>
        <v>60-69</v>
      </c>
      <c r="D1764">
        <v>0</v>
      </c>
      <c r="E1764">
        <v>0</v>
      </c>
      <c r="F1764">
        <v>1</v>
      </c>
      <c r="G1764" s="3">
        <v>30.713284221775801</v>
      </c>
      <c r="H1764" s="3" t="str">
        <f>IF(Table1[[#This Row],[BMI]]&lt;18.5,"Underweight",IF(AND(Table1[[#This Row],[BMI]]&gt;=18.5,Table1[[#This Row],[BMI]]&lt;25),"Normal Weight",IF(AND(Table1[[#This Row],[BMI]]&gt;=25,Table1[[#This Row],[BMI]]&lt;30),"Overweight","Obesity")))</f>
        <v>Obesity</v>
      </c>
      <c r="I1764">
        <v>0</v>
      </c>
      <c r="J1764">
        <v>15.7889320843316</v>
      </c>
      <c r="K1764">
        <v>9.9612485293174196</v>
      </c>
      <c r="L1764">
        <v>8.2653776293837193</v>
      </c>
      <c r="M1764">
        <v>8.9046598148042602</v>
      </c>
      <c r="N1764">
        <v>1</v>
      </c>
      <c r="O1764">
        <v>0</v>
      </c>
      <c r="P1764">
        <v>0</v>
      </c>
      <c r="Q1764">
        <v>1</v>
      </c>
      <c r="R1764">
        <v>0</v>
      </c>
      <c r="S1764">
        <v>0</v>
      </c>
      <c r="T1764">
        <v>172</v>
      </c>
      <c r="U1764">
        <v>101</v>
      </c>
      <c r="V1764">
        <v>284.28750846611399</v>
      </c>
      <c r="W1764">
        <v>67.388213676677907</v>
      </c>
      <c r="X1764">
        <v>53.580918379950703</v>
      </c>
      <c r="Y1764">
        <v>390.18852870074801</v>
      </c>
      <c r="Z1764">
        <v>26.221478092482599</v>
      </c>
      <c r="AA1764" t="str">
        <f>IF(Table1[[#This Row],[MMSE]]&lt;10, "Severe", IF(AND(Table1[[#This Row],[MMSE]]&gt;10,Table1[[#This Row],[MMSE]]&lt;21),"Moderate",IF(AND(Table1[[#This Row],[MMSE]]&gt;=21,Table1[[#This Row],[MMSE]]&lt;25),"Mild","Normal")))</f>
        <v>Normal</v>
      </c>
      <c r="AB1764">
        <v>3.6758191861947598</v>
      </c>
      <c r="AC1764">
        <v>0</v>
      </c>
      <c r="AD1764">
        <v>1</v>
      </c>
      <c r="AE1764">
        <v>5.5653794249800503</v>
      </c>
      <c r="AF1764">
        <v>0</v>
      </c>
      <c r="AG1764">
        <v>0</v>
      </c>
      <c r="AH1764">
        <v>1</v>
      </c>
      <c r="AI1764">
        <v>0</v>
      </c>
      <c r="AJ1764">
        <v>0</v>
      </c>
      <c r="AK1764">
        <v>0</v>
      </c>
      <c r="AL1764" t="s">
        <v>35</v>
      </c>
    </row>
    <row r="1765" spans="1:38" x14ac:dyDescent="0.2">
      <c r="A1765">
        <v>6514</v>
      </c>
      <c r="B1765">
        <v>62</v>
      </c>
      <c r="C1765" t="str">
        <f>QUOTIENT(Table1[[#This Row],[Age]],10)*10&amp;"-"&amp;(QUOTIENT(Table1[[#This Row],[Age]],10)*10)+9</f>
        <v>60-69</v>
      </c>
      <c r="D1765">
        <v>1</v>
      </c>
      <c r="E1765">
        <v>1</v>
      </c>
      <c r="F1765">
        <v>2</v>
      </c>
      <c r="G1765" s="3">
        <v>29.8941016821544</v>
      </c>
      <c r="H1765" s="3" t="str">
        <f>IF(Table1[[#This Row],[BMI]]&lt;18.5,"Underweight",IF(AND(Table1[[#This Row],[BMI]]&gt;=18.5,Table1[[#This Row],[BMI]]&lt;25),"Normal Weight",IF(AND(Table1[[#This Row],[BMI]]&gt;=25,Table1[[#This Row],[BMI]]&lt;30),"Overweight","Obesity")))</f>
        <v>Overweight</v>
      </c>
      <c r="I1765">
        <v>0</v>
      </c>
      <c r="J1765">
        <v>14.254575802916801</v>
      </c>
      <c r="K1765">
        <v>3.1987472145520002</v>
      </c>
      <c r="L1765">
        <v>8.9013271237421403</v>
      </c>
      <c r="M1765">
        <v>9.5285258071672398</v>
      </c>
      <c r="N1765">
        <v>1</v>
      </c>
      <c r="O1765">
        <v>0</v>
      </c>
      <c r="P1765">
        <v>0</v>
      </c>
      <c r="Q1765">
        <v>0</v>
      </c>
      <c r="R1765">
        <v>1</v>
      </c>
      <c r="S1765">
        <v>0</v>
      </c>
      <c r="T1765">
        <v>169</v>
      </c>
      <c r="U1765">
        <v>79</v>
      </c>
      <c r="V1765">
        <v>246.39059975708</v>
      </c>
      <c r="W1765">
        <v>99.3468376745287</v>
      </c>
      <c r="X1765">
        <v>78.040438481593199</v>
      </c>
      <c r="Y1765">
        <v>301.01731267749699</v>
      </c>
      <c r="Z1765">
        <v>15.616462736665</v>
      </c>
      <c r="AA1765" t="str">
        <f>IF(Table1[[#This Row],[MMSE]]&lt;10, "Severe", IF(AND(Table1[[#This Row],[MMSE]]&gt;10,Table1[[#This Row],[MMSE]]&lt;21),"Moderate",IF(AND(Table1[[#This Row],[MMSE]]&gt;=21,Table1[[#This Row],[MMSE]]&lt;25),"Mild","Normal")))</f>
        <v>Moderate</v>
      </c>
      <c r="AB1765">
        <v>7.8294167116429003</v>
      </c>
      <c r="AC1765">
        <v>0</v>
      </c>
      <c r="AD1765">
        <v>0</v>
      </c>
      <c r="AE1765">
        <v>7.6266366825751302</v>
      </c>
      <c r="AF1765">
        <v>0</v>
      </c>
      <c r="AG1765">
        <v>0</v>
      </c>
      <c r="AH1765">
        <v>0</v>
      </c>
      <c r="AI1765">
        <v>0</v>
      </c>
      <c r="AJ1765">
        <v>0</v>
      </c>
      <c r="AK1765">
        <v>0</v>
      </c>
      <c r="AL1765" t="s">
        <v>35</v>
      </c>
    </row>
    <row r="1766" spans="1:38" hidden="1" x14ac:dyDescent="0.2">
      <c r="A1766">
        <v>6515</v>
      </c>
      <c r="B1766">
        <v>69</v>
      </c>
      <c r="C1766" t="str">
        <f>QUOTIENT(Table1[[#This Row],[Age]],10)*10&amp;"-"&amp;(QUOTIENT(Table1[[#This Row],[Age]],10)*10)+9</f>
        <v>60-69</v>
      </c>
      <c r="D1766">
        <v>1</v>
      </c>
      <c r="E1766">
        <v>0</v>
      </c>
      <c r="F1766">
        <v>2</v>
      </c>
      <c r="G1766" s="3">
        <v>28.339304209126698</v>
      </c>
      <c r="H1766" s="3" t="str">
        <f>IF(Table1[[#This Row],[BMI]]&lt;18.5,"Underweight",IF(AND(Table1[[#This Row],[BMI]]&gt;=18.5,Table1[[#This Row],[BMI]]&lt;25),"Normal Weight",IF(AND(Table1[[#This Row],[BMI]]&gt;=25,Table1[[#This Row],[BMI]]&lt;30),"Overweight","Obesity")))</f>
        <v>Overweight</v>
      </c>
      <c r="I1766">
        <v>0</v>
      </c>
      <c r="J1766">
        <v>13.8802459470971</v>
      </c>
      <c r="K1766">
        <v>3.9062040152670101</v>
      </c>
      <c r="L1766">
        <v>7.9557599375695096</v>
      </c>
      <c r="M1766">
        <v>8.1716292917883209</v>
      </c>
      <c r="N1766">
        <v>0</v>
      </c>
      <c r="O1766">
        <v>0</v>
      </c>
      <c r="P1766">
        <v>0</v>
      </c>
      <c r="Q1766">
        <v>0</v>
      </c>
      <c r="R1766">
        <v>0</v>
      </c>
      <c r="S1766">
        <v>0</v>
      </c>
      <c r="T1766">
        <v>144</v>
      </c>
      <c r="U1766">
        <v>94</v>
      </c>
      <c r="V1766">
        <v>268.67974231730699</v>
      </c>
      <c r="W1766">
        <v>115.277176015379</v>
      </c>
      <c r="X1766">
        <v>52.087785074243797</v>
      </c>
      <c r="Y1766">
        <v>291.22034360587202</v>
      </c>
      <c r="Z1766">
        <v>22.018308758645599</v>
      </c>
      <c r="AA1766" t="str">
        <f>IF(Table1[[#This Row],[MMSE]]&lt;10, "Severe", IF(AND(Table1[[#This Row],[MMSE]]&gt;10,Table1[[#This Row],[MMSE]]&lt;21),"Moderate",IF(AND(Table1[[#This Row],[MMSE]]&gt;=21,Table1[[#This Row],[MMSE]]&lt;25),"Mild","Normal")))</f>
        <v>Mild</v>
      </c>
      <c r="AB1766">
        <v>5.56557972841793</v>
      </c>
      <c r="AC1766">
        <v>0</v>
      </c>
      <c r="AD1766">
        <v>0</v>
      </c>
      <c r="AE1766">
        <v>2.4272842934099401</v>
      </c>
      <c r="AF1766">
        <v>1</v>
      </c>
      <c r="AG1766">
        <v>0</v>
      </c>
      <c r="AH1766">
        <v>0</v>
      </c>
      <c r="AI1766">
        <v>0</v>
      </c>
      <c r="AJ1766">
        <v>0</v>
      </c>
      <c r="AK1766">
        <v>0</v>
      </c>
      <c r="AL1766" t="s">
        <v>35</v>
      </c>
    </row>
    <row r="1767" spans="1:38" hidden="1" x14ac:dyDescent="0.2">
      <c r="A1767">
        <v>6516</v>
      </c>
      <c r="B1767">
        <v>89</v>
      </c>
      <c r="C1767" t="str">
        <f>QUOTIENT(Table1[[#This Row],[Age]],10)*10&amp;"-"&amp;(QUOTIENT(Table1[[#This Row],[Age]],10)*10)+9</f>
        <v>80-89</v>
      </c>
      <c r="D1767">
        <v>0</v>
      </c>
      <c r="E1767">
        <v>3</v>
      </c>
      <c r="F1767">
        <v>0</v>
      </c>
      <c r="G1767" s="3">
        <v>37.8028189786965</v>
      </c>
      <c r="H1767" s="3" t="str">
        <f>IF(Table1[[#This Row],[BMI]]&lt;18.5,"Underweight",IF(AND(Table1[[#This Row],[BMI]]&gt;=18.5,Table1[[#This Row],[BMI]]&lt;25),"Normal Weight",IF(AND(Table1[[#This Row],[BMI]]&gt;=25,Table1[[#This Row],[BMI]]&lt;30),"Overweight","Obesity")))</f>
        <v>Obesity</v>
      </c>
      <c r="I1767">
        <v>1</v>
      </c>
      <c r="J1767">
        <v>4.8096018912598302</v>
      </c>
      <c r="K1767">
        <v>4.0043457581927804</v>
      </c>
      <c r="L1767">
        <v>3.3004345038251599</v>
      </c>
      <c r="M1767">
        <v>9.6928176675344808</v>
      </c>
      <c r="N1767">
        <v>0</v>
      </c>
      <c r="O1767">
        <v>0</v>
      </c>
      <c r="P1767">
        <v>0</v>
      </c>
      <c r="Q1767">
        <v>0</v>
      </c>
      <c r="R1767">
        <v>0</v>
      </c>
      <c r="S1767">
        <v>0</v>
      </c>
      <c r="T1767">
        <v>118</v>
      </c>
      <c r="U1767">
        <v>106</v>
      </c>
      <c r="V1767">
        <v>232.835377349059</v>
      </c>
      <c r="W1767">
        <v>141.66694874836199</v>
      </c>
      <c r="X1767">
        <v>21.434010836117199</v>
      </c>
      <c r="Y1767">
        <v>75.806213747536404</v>
      </c>
      <c r="Z1767">
        <v>0.73081311578172803</v>
      </c>
      <c r="AA1767" t="str">
        <f>IF(Table1[[#This Row],[MMSE]]&lt;10, "Severe", IF(AND(Table1[[#This Row],[MMSE]]&gt;10,Table1[[#This Row],[MMSE]]&lt;21),"Moderate",IF(AND(Table1[[#This Row],[MMSE]]&gt;=21,Table1[[#This Row],[MMSE]]&lt;25),"Mild","Normal")))</f>
        <v>Severe</v>
      </c>
      <c r="AB1767">
        <v>1.84900512486955</v>
      </c>
      <c r="AC1767">
        <v>0</v>
      </c>
      <c r="AD1767">
        <v>0</v>
      </c>
      <c r="AE1767">
        <v>0.50627746081675495</v>
      </c>
      <c r="AF1767">
        <v>1</v>
      </c>
      <c r="AG1767">
        <v>0</v>
      </c>
      <c r="AH1767">
        <v>0</v>
      </c>
      <c r="AI1767">
        <v>0</v>
      </c>
      <c r="AJ1767">
        <v>0</v>
      </c>
      <c r="AK1767">
        <v>1</v>
      </c>
      <c r="AL1767" t="s">
        <v>35</v>
      </c>
    </row>
    <row r="1768" spans="1:38" hidden="1" x14ac:dyDescent="0.2">
      <c r="A1768">
        <v>6517</v>
      </c>
      <c r="B1768">
        <v>89</v>
      </c>
      <c r="C1768" t="str">
        <f>QUOTIENT(Table1[[#This Row],[Age]],10)*10&amp;"-"&amp;(QUOTIENT(Table1[[#This Row],[Age]],10)*10)+9</f>
        <v>80-89</v>
      </c>
      <c r="D1768">
        <v>1</v>
      </c>
      <c r="E1768">
        <v>0</v>
      </c>
      <c r="F1768">
        <v>1</v>
      </c>
      <c r="G1768" s="3">
        <v>29.635182428732598</v>
      </c>
      <c r="H1768" s="3" t="str">
        <f>IF(Table1[[#This Row],[BMI]]&lt;18.5,"Underweight",IF(AND(Table1[[#This Row],[BMI]]&gt;=18.5,Table1[[#This Row],[BMI]]&lt;25),"Normal Weight",IF(AND(Table1[[#This Row],[BMI]]&gt;=25,Table1[[#This Row],[BMI]]&lt;30),"Overweight","Obesity")))</f>
        <v>Overweight</v>
      </c>
      <c r="I1768">
        <v>1</v>
      </c>
      <c r="J1768">
        <v>11.302510832020801</v>
      </c>
      <c r="K1768">
        <v>8.1395382001587802</v>
      </c>
      <c r="L1768">
        <v>9.9802812026767693</v>
      </c>
      <c r="M1768">
        <v>8.1252278869531995</v>
      </c>
      <c r="N1768">
        <v>0</v>
      </c>
      <c r="O1768">
        <v>1</v>
      </c>
      <c r="P1768">
        <v>0</v>
      </c>
      <c r="Q1768">
        <v>0</v>
      </c>
      <c r="R1768">
        <v>0</v>
      </c>
      <c r="S1768">
        <v>0</v>
      </c>
      <c r="T1768">
        <v>169</v>
      </c>
      <c r="U1768">
        <v>103</v>
      </c>
      <c r="V1768">
        <v>288.63903909447998</v>
      </c>
      <c r="W1768">
        <v>69.069552130499801</v>
      </c>
      <c r="X1768">
        <v>72.886237171289594</v>
      </c>
      <c r="Y1768">
        <v>116.461915978756</v>
      </c>
      <c r="Z1768">
        <v>28.224063715606999</v>
      </c>
      <c r="AA1768" t="str">
        <f>IF(Table1[[#This Row],[MMSE]]&lt;10, "Severe", IF(AND(Table1[[#This Row],[MMSE]]&gt;10,Table1[[#This Row],[MMSE]]&lt;21),"Moderate",IF(AND(Table1[[#This Row],[MMSE]]&gt;=21,Table1[[#This Row],[MMSE]]&lt;25),"Mild","Normal")))</f>
        <v>Normal</v>
      </c>
      <c r="AB1768">
        <v>3.7082056574651698</v>
      </c>
      <c r="AC1768">
        <v>0</v>
      </c>
      <c r="AD1768">
        <v>0</v>
      </c>
      <c r="AE1768">
        <v>5.2062154034047098E-2</v>
      </c>
      <c r="AF1768">
        <v>0</v>
      </c>
      <c r="AG1768">
        <v>1</v>
      </c>
      <c r="AH1768">
        <v>0</v>
      </c>
      <c r="AI1768">
        <v>1</v>
      </c>
      <c r="AJ1768">
        <v>0</v>
      </c>
      <c r="AK1768">
        <v>0</v>
      </c>
      <c r="AL1768" t="s">
        <v>35</v>
      </c>
    </row>
    <row r="1769" spans="1:38" x14ac:dyDescent="0.2">
      <c r="A1769">
        <v>6518</v>
      </c>
      <c r="B1769">
        <v>85</v>
      </c>
      <c r="C1769" t="str">
        <f>QUOTIENT(Table1[[#This Row],[Age]],10)*10&amp;"-"&amp;(QUOTIENT(Table1[[#This Row],[Age]],10)*10)+9</f>
        <v>80-89</v>
      </c>
      <c r="D1769">
        <v>1</v>
      </c>
      <c r="E1769">
        <v>1</v>
      </c>
      <c r="F1769">
        <v>2</v>
      </c>
      <c r="G1769" s="3">
        <v>25.2063316331752</v>
      </c>
      <c r="H1769" s="3" t="str">
        <f>IF(Table1[[#This Row],[BMI]]&lt;18.5,"Underweight",IF(AND(Table1[[#This Row],[BMI]]&gt;=18.5,Table1[[#This Row],[BMI]]&lt;25),"Normal Weight",IF(AND(Table1[[#This Row],[BMI]]&gt;=25,Table1[[#This Row],[BMI]]&lt;30),"Overweight","Obesity")))</f>
        <v>Overweight</v>
      </c>
      <c r="I1769">
        <v>0</v>
      </c>
      <c r="J1769">
        <v>6.0472852731108704</v>
      </c>
      <c r="K1769">
        <v>8.4420530936580391</v>
      </c>
      <c r="L1769">
        <v>8.0388299039013607</v>
      </c>
      <c r="M1769">
        <v>7.9492903674824804</v>
      </c>
      <c r="N1769">
        <v>0</v>
      </c>
      <c r="O1769">
        <v>0</v>
      </c>
      <c r="P1769">
        <v>0</v>
      </c>
      <c r="Q1769">
        <v>0</v>
      </c>
      <c r="R1769">
        <v>0</v>
      </c>
      <c r="S1769">
        <v>0</v>
      </c>
      <c r="T1769">
        <v>158</v>
      </c>
      <c r="U1769">
        <v>78</v>
      </c>
      <c r="V1769">
        <v>297.17886926942998</v>
      </c>
      <c r="W1769">
        <v>185.118633965816</v>
      </c>
      <c r="X1769">
        <v>63.709384687747203</v>
      </c>
      <c r="Y1769">
        <v>142.86994749646601</v>
      </c>
      <c r="Z1769">
        <v>14.395270965728299</v>
      </c>
      <c r="AA1769" t="str">
        <f>IF(Table1[[#This Row],[MMSE]]&lt;10, "Severe", IF(AND(Table1[[#This Row],[MMSE]]&gt;10,Table1[[#This Row],[MMSE]]&lt;21),"Moderate",IF(AND(Table1[[#This Row],[MMSE]]&gt;=21,Table1[[#This Row],[MMSE]]&lt;25),"Mild","Normal")))</f>
        <v>Moderate</v>
      </c>
      <c r="AB1769">
        <v>5.2220237191214398</v>
      </c>
      <c r="AC1769">
        <v>0</v>
      </c>
      <c r="AD1769">
        <v>0</v>
      </c>
      <c r="AE1769">
        <v>6.1611414970479004</v>
      </c>
      <c r="AF1769">
        <v>1</v>
      </c>
      <c r="AG1769">
        <v>0</v>
      </c>
      <c r="AH1769">
        <v>0</v>
      </c>
      <c r="AI1769">
        <v>0</v>
      </c>
      <c r="AJ1769">
        <v>0</v>
      </c>
      <c r="AK1769">
        <v>0</v>
      </c>
      <c r="AL1769" t="s">
        <v>35</v>
      </c>
    </row>
    <row r="1770" spans="1:38" hidden="1" x14ac:dyDescent="0.2">
      <c r="A1770">
        <v>6519</v>
      </c>
      <c r="B1770">
        <v>84</v>
      </c>
      <c r="C1770" t="str">
        <f>QUOTIENT(Table1[[#This Row],[Age]],10)*10&amp;"-"&amp;(QUOTIENT(Table1[[#This Row],[Age]],10)*10)+9</f>
        <v>80-89</v>
      </c>
      <c r="D1770">
        <v>0</v>
      </c>
      <c r="E1770">
        <v>3</v>
      </c>
      <c r="F1770">
        <v>1</v>
      </c>
      <c r="G1770" s="3">
        <v>30.8351811913133</v>
      </c>
      <c r="H1770" s="3" t="str">
        <f>IF(Table1[[#This Row],[BMI]]&lt;18.5,"Underweight",IF(AND(Table1[[#This Row],[BMI]]&gt;=18.5,Table1[[#This Row],[BMI]]&lt;25),"Normal Weight",IF(AND(Table1[[#This Row],[BMI]]&gt;=25,Table1[[#This Row],[BMI]]&lt;30),"Overweight","Obesity")))</f>
        <v>Obesity</v>
      </c>
      <c r="I1770">
        <v>0</v>
      </c>
      <c r="J1770">
        <v>6.5027128816830899</v>
      </c>
      <c r="K1770">
        <v>4.0494884024032904</v>
      </c>
      <c r="L1770">
        <v>0.81886310030242604</v>
      </c>
      <c r="M1770">
        <v>7.5625358511037701</v>
      </c>
      <c r="N1770">
        <v>0</v>
      </c>
      <c r="O1770">
        <v>0</v>
      </c>
      <c r="P1770">
        <v>0</v>
      </c>
      <c r="Q1770">
        <v>0</v>
      </c>
      <c r="R1770">
        <v>1</v>
      </c>
      <c r="S1770">
        <v>0</v>
      </c>
      <c r="T1770">
        <v>157</v>
      </c>
      <c r="U1770">
        <v>97</v>
      </c>
      <c r="V1770">
        <v>287.17286378019298</v>
      </c>
      <c r="W1770">
        <v>85.438577658839904</v>
      </c>
      <c r="X1770">
        <v>65.156705451218002</v>
      </c>
      <c r="Y1770">
        <v>197.20930943591901</v>
      </c>
      <c r="Z1770">
        <v>25.389668643082999</v>
      </c>
      <c r="AA1770" t="str">
        <f>IF(Table1[[#This Row],[MMSE]]&lt;10, "Severe", IF(AND(Table1[[#This Row],[MMSE]]&gt;10,Table1[[#This Row],[MMSE]]&lt;21),"Moderate",IF(AND(Table1[[#This Row],[MMSE]]&gt;=21,Table1[[#This Row],[MMSE]]&lt;25),"Mild","Normal")))</f>
        <v>Normal</v>
      </c>
      <c r="AB1770">
        <v>3.1808025674998701</v>
      </c>
      <c r="AC1770">
        <v>1</v>
      </c>
      <c r="AD1770">
        <v>0</v>
      </c>
      <c r="AE1770">
        <v>2.2626240362908501E-2</v>
      </c>
      <c r="AF1770">
        <v>0</v>
      </c>
      <c r="AG1770">
        <v>1</v>
      </c>
      <c r="AH1770">
        <v>0</v>
      </c>
      <c r="AI1770">
        <v>0</v>
      </c>
      <c r="AJ1770">
        <v>0</v>
      </c>
      <c r="AK1770">
        <v>0</v>
      </c>
      <c r="AL1770" t="s">
        <v>35</v>
      </c>
    </row>
    <row r="1771" spans="1:38" hidden="1" x14ac:dyDescent="0.2">
      <c r="A1771">
        <v>6520</v>
      </c>
      <c r="B1771">
        <v>79</v>
      </c>
      <c r="C1771" t="str">
        <f>QUOTIENT(Table1[[#This Row],[Age]],10)*10&amp;"-"&amp;(QUOTIENT(Table1[[#This Row],[Age]],10)*10)+9</f>
        <v>70-79</v>
      </c>
      <c r="D1771">
        <v>1</v>
      </c>
      <c r="E1771">
        <v>0</v>
      </c>
      <c r="F1771">
        <v>1</v>
      </c>
      <c r="G1771" s="3">
        <v>24.713943614689999</v>
      </c>
      <c r="H1771" s="3" t="str">
        <f>IF(Table1[[#This Row],[BMI]]&lt;18.5,"Underweight",IF(AND(Table1[[#This Row],[BMI]]&gt;=18.5,Table1[[#This Row],[BMI]]&lt;25),"Normal Weight",IF(AND(Table1[[#This Row],[BMI]]&gt;=25,Table1[[#This Row],[BMI]]&lt;30),"Overweight","Obesity")))</f>
        <v>Normal Weight</v>
      </c>
      <c r="I1771">
        <v>1</v>
      </c>
      <c r="J1771">
        <v>10.943292039969499</v>
      </c>
      <c r="K1771">
        <v>7.4550798546849597</v>
      </c>
      <c r="L1771">
        <v>3.9452722278061101</v>
      </c>
      <c r="M1771">
        <v>4.0596929659196501</v>
      </c>
      <c r="N1771">
        <v>0</v>
      </c>
      <c r="O1771">
        <v>0</v>
      </c>
      <c r="P1771">
        <v>0</v>
      </c>
      <c r="Q1771">
        <v>0</v>
      </c>
      <c r="R1771">
        <v>0</v>
      </c>
      <c r="S1771">
        <v>0</v>
      </c>
      <c r="T1771">
        <v>160</v>
      </c>
      <c r="U1771">
        <v>100</v>
      </c>
      <c r="V1771">
        <v>219.15322125013401</v>
      </c>
      <c r="W1771">
        <v>52.460514913685401</v>
      </c>
      <c r="X1771">
        <v>39.777052662415102</v>
      </c>
      <c r="Y1771">
        <v>242.01274469261099</v>
      </c>
      <c r="Z1771">
        <v>2.2537900000989901</v>
      </c>
      <c r="AA1771" t="str">
        <f>IF(Table1[[#This Row],[MMSE]]&lt;10, "Severe", IF(AND(Table1[[#This Row],[MMSE]]&gt;10,Table1[[#This Row],[MMSE]]&lt;21),"Moderate",IF(AND(Table1[[#This Row],[MMSE]]&gt;=21,Table1[[#This Row],[MMSE]]&lt;25),"Mild","Normal")))</f>
        <v>Severe</v>
      </c>
      <c r="AB1771">
        <v>8.1182859128270302</v>
      </c>
      <c r="AC1771">
        <v>0</v>
      </c>
      <c r="AD1771">
        <v>0</v>
      </c>
      <c r="AE1771">
        <v>3.7202137902317198</v>
      </c>
      <c r="AF1771">
        <v>0</v>
      </c>
      <c r="AG1771">
        <v>0</v>
      </c>
      <c r="AH1771">
        <v>0</v>
      </c>
      <c r="AI1771">
        <v>0</v>
      </c>
      <c r="AJ1771">
        <v>0</v>
      </c>
      <c r="AK1771">
        <v>0</v>
      </c>
      <c r="AL1771" t="s">
        <v>35</v>
      </c>
    </row>
    <row r="1772" spans="1:38" hidden="1" x14ac:dyDescent="0.2">
      <c r="A1772">
        <v>6521</v>
      </c>
      <c r="B1772">
        <v>69</v>
      </c>
      <c r="C1772" t="str">
        <f>QUOTIENT(Table1[[#This Row],[Age]],10)*10&amp;"-"&amp;(QUOTIENT(Table1[[#This Row],[Age]],10)*10)+9</f>
        <v>60-69</v>
      </c>
      <c r="D1772">
        <v>0</v>
      </c>
      <c r="E1772">
        <v>0</v>
      </c>
      <c r="F1772">
        <v>1</v>
      </c>
      <c r="G1772" s="3">
        <v>17.583183229445002</v>
      </c>
      <c r="H1772" s="3" t="str">
        <f>IF(Table1[[#This Row],[BMI]]&lt;18.5,"Underweight",IF(AND(Table1[[#This Row],[BMI]]&gt;=18.5,Table1[[#This Row],[BMI]]&lt;25),"Normal Weight",IF(AND(Table1[[#This Row],[BMI]]&gt;=25,Table1[[#This Row],[BMI]]&lt;30),"Overweight","Obesity")))</f>
        <v>Underweight</v>
      </c>
      <c r="I1772">
        <v>0</v>
      </c>
      <c r="J1772">
        <v>2.9514567309502402</v>
      </c>
      <c r="K1772">
        <v>3.79450176346946</v>
      </c>
      <c r="L1772">
        <v>8.7862160438664105</v>
      </c>
      <c r="M1772">
        <v>7.4752889133620304</v>
      </c>
      <c r="N1772">
        <v>0</v>
      </c>
      <c r="O1772">
        <v>0</v>
      </c>
      <c r="P1772">
        <v>0</v>
      </c>
      <c r="Q1772">
        <v>1</v>
      </c>
      <c r="R1772">
        <v>0</v>
      </c>
      <c r="S1772">
        <v>1</v>
      </c>
      <c r="T1772">
        <v>161</v>
      </c>
      <c r="U1772">
        <v>100</v>
      </c>
      <c r="V1772">
        <v>165.94997673270001</v>
      </c>
      <c r="W1772">
        <v>62.546719316824799</v>
      </c>
      <c r="X1772">
        <v>57.439416751730398</v>
      </c>
      <c r="Y1772">
        <v>221.026399437029</v>
      </c>
      <c r="Z1772">
        <v>7.9442290260620902</v>
      </c>
      <c r="AA1772" t="str">
        <f>IF(Table1[[#This Row],[MMSE]]&lt;10, "Severe", IF(AND(Table1[[#This Row],[MMSE]]&gt;10,Table1[[#This Row],[MMSE]]&lt;21),"Moderate",IF(AND(Table1[[#This Row],[MMSE]]&gt;=21,Table1[[#This Row],[MMSE]]&lt;25),"Mild","Normal")))</f>
        <v>Severe</v>
      </c>
      <c r="AB1772">
        <v>6.1254960131060097</v>
      </c>
      <c r="AC1772">
        <v>0</v>
      </c>
      <c r="AD1772">
        <v>0</v>
      </c>
      <c r="AE1772">
        <v>4.3125925206940803</v>
      </c>
      <c r="AF1772">
        <v>0</v>
      </c>
      <c r="AG1772">
        <v>0</v>
      </c>
      <c r="AH1772">
        <v>0</v>
      </c>
      <c r="AI1772">
        <v>1</v>
      </c>
      <c r="AJ1772">
        <v>0</v>
      </c>
      <c r="AK1772">
        <v>0</v>
      </c>
      <c r="AL1772" t="s">
        <v>35</v>
      </c>
    </row>
    <row r="1773" spans="1:38" hidden="1" x14ac:dyDescent="0.2">
      <c r="A1773">
        <v>6522</v>
      </c>
      <c r="B1773">
        <v>70</v>
      </c>
      <c r="C1773" t="str">
        <f>QUOTIENT(Table1[[#This Row],[Age]],10)*10&amp;"-"&amp;(QUOTIENT(Table1[[#This Row],[Age]],10)*10)+9</f>
        <v>70-79</v>
      </c>
      <c r="D1773">
        <v>1</v>
      </c>
      <c r="E1773">
        <v>0</v>
      </c>
      <c r="F1773">
        <v>2</v>
      </c>
      <c r="G1773" s="3">
        <v>21.0455510694213</v>
      </c>
      <c r="H1773" s="3" t="str">
        <f>IF(Table1[[#This Row],[BMI]]&lt;18.5,"Underweight",IF(AND(Table1[[#This Row],[BMI]]&gt;=18.5,Table1[[#This Row],[BMI]]&lt;25),"Normal Weight",IF(AND(Table1[[#This Row],[BMI]]&gt;=25,Table1[[#This Row],[BMI]]&lt;30),"Overweight","Obesity")))</f>
        <v>Normal Weight</v>
      </c>
      <c r="I1773">
        <v>0</v>
      </c>
      <c r="J1773">
        <v>2.5679829742305502</v>
      </c>
      <c r="K1773">
        <v>2.2361181298850199</v>
      </c>
      <c r="L1773">
        <v>9.09963160404196</v>
      </c>
      <c r="M1773">
        <v>8.9630499224350704</v>
      </c>
      <c r="N1773">
        <v>0</v>
      </c>
      <c r="O1773">
        <v>0</v>
      </c>
      <c r="P1773">
        <v>0</v>
      </c>
      <c r="Q1773">
        <v>0</v>
      </c>
      <c r="R1773">
        <v>1</v>
      </c>
      <c r="S1773">
        <v>0</v>
      </c>
      <c r="T1773">
        <v>92</v>
      </c>
      <c r="U1773">
        <v>116</v>
      </c>
      <c r="V1773">
        <v>212.59487745498501</v>
      </c>
      <c r="W1773">
        <v>125.164704143615</v>
      </c>
      <c r="X1773">
        <v>21.614501683484601</v>
      </c>
      <c r="Y1773">
        <v>263.64183651556198</v>
      </c>
      <c r="Z1773">
        <v>0.69626521009289999</v>
      </c>
      <c r="AA1773" t="str">
        <f>IF(Table1[[#This Row],[MMSE]]&lt;10, "Severe", IF(AND(Table1[[#This Row],[MMSE]]&gt;10,Table1[[#This Row],[MMSE]]&lt;21),"Moderate",IF(AND(Table1[[#This Row],[MMSE]]&gt;=21,Table1[[#This Row],[MMSE]]&lt;25),"Mild","Normal")))</f>
        <v>Severe</v>
      </c>
      <c r="AB1773">
        <v>4.99316886644249</v>
      </c>
      <c r="AC1773">
        <v>1</v>
      </c>
      <c r="AD1773">
        <v>0</v>
      </c>
      <c r="AE1773">
        <v>1.8684327094844</v>
      </c>
      <c r="AF1773">
        <v>1</v>
      </c>
      <c r="AG1773">
        <v>0</v>
      </c>
      <c r="AH1773">
        <v>0</v>
      </c>
      <c r="AI1773">
        <v>0</v>
      </c>
      <c r="AJ1773">
        <v>1</v>
      </c>
      <c r="AK1773">
        <v>1</v>
      </c>
      <c r="AL1773" t="s">
        <v>35</v>
      </c>
    </row>
    <row r="1774" spans="1:38" hidden="1" x14ac:dyDescent="0.2">
      <c r="A1774">
        <v>6523</v>
      </c>
      <c r="B1774">
        <v>79</v>
      </c>
      <c r="C1774" t="str">
        <f>QUOTIENT(Table1[[#This Row],[Age]],10)*10&amp;"-"&amp;(QUOTIENT(Table1[[#This Row],[Age]],10)*10)+9</f>
        <v>70-79</v>
      </c>
      <c r="D1774">
        <v>0</v>
      </c>
      <c r="E1774">
        <v>0</v>
      </c>
      <c r="F1774">
        <v>2</v>
      </c>
      <c r="G1774" s="3">
        <v>35.240089728873599</v>
      </c>
      <c r="H1774" s="3" t="str">
        <f>IF(Table1[[#This Row],[BMI]]&lt;18.5,"Underweight",IF(AND(Table1[[#This Row],[BMI]]&gt;=18.5,Table1[[#This Row],[BMI]]&lt;25),"Normal Weight",IF(AND(Table1[[#This Row],[BMI]]&gt;=25,Table1[[#This Row],[BMI]]&lt;30),"Overweight","Obesity")))</f>
        <v>Obesity</v>
      </c>
      <c r="I1774">
        <v>0</v>
      </c>
      <c r="J1774">
        <v>12.2050809181536</v>
      </c>
      <c r="K1774">
        <v>8.6038370091057992</v>
      </c>
      <c r="L1774">
        <v>7.71006047713513</v>
      </c>
      <c r="M1774">
        <v>4.8913047769122304</v>
      </c>
      <c r="N1774">
        <v>1</v>
      </c>
      <c r="O1774">
        <v>0</v>
      </c>
      <c r="P1774">
        <v>0</v>
      </c>
      <c r="Q1774">
        <v>0</v>
      </c>
      <c r="R1774">
        <v>0</v>
      </c>
      <c r="S1774">
        <v>0</v>
      </c>
      <c r="T1774">
        <v>131</v>
      </c>
      <c r="U1774">
        <v>109</v>
      </c>
      <c r="V1774">
        <v>285.48509861459399</v>
      </c>
      <c r="W1774">
        <v>79.529286792701797</v>
      </c>
      <c r="X1774">
        <v>94.835766816898996</v>
      </c>
      <c r="Y1774">
        <v>219.04705247988599</v>
      </c>
      <c r="Z1774">
        <v>3.7877408311735898</v>
      </c>
      <c r="AA1774" t="str">
        <f>IF(Table1[[#This Row],[MMSE]]&lt;10, "Severe", IF(AND(Table1[[#This Row],[MMSE]]&gt;10,Table1[[#This Row],[MMSE]]&lt;21),"Moderate",IF(AND(Table1[[#This Row],[MMSE]]&gt;=21,Table1[[#This Row],[MMSE]]&lt;25),"Mild","Normal")))</f>
        <v>Severe</v>
      </c>
      <c r="AB1774">
        <v>4.1518233657157397</v>
      </c>
      <c r="AC1774">
        <v>0</v>
      </c>
      <c r="AD1774">
        <v>0</v>
      </c>
      <c r="AE1774">
        <v>0.112758871006596</v>
      </c>
      <c r="AF1774">
        <v>1</v>
      </c>
      <c r="AG1774">
        <v>0</v>
      </c>
      <c r="AH1774">
        <v>0</v>
      </c>
      <c r="AI1774">
        <v>0</v>
      </c>
      <c r="AJ1774">
        <v>0</v>
      </c>
      <c r="AK1774">
        <v>1</v>
      </c>
      <c r="AL1774" t="s">
        <v>35</v>
      </c>
    </row>
    <row r="1775" spans="1:38" x14ac:dyDescent="0.2">
      <c r="A1775">
        <v>6524</v>
      </c>
      <c r="B1775">
        <v>72</v>
      </c>
      <c r="C1775" t="str">
        <f>QUOTIENT(Table1[[#This Row],[Age]],10)*10&amp;"-"&amp;(QUOTIENT(Table1[[#This Row],[Age]],10)*10)+9</f>
        <v>70-79</v>
      </c>
      <c r="D1775">
        <v>0</v>
      </c>
      <c r="E1775">
        <v>1</v>
      </c>
      <c r="F1775">
        <v>3</v>
      </c>
      <c r="G1775" s="3">
        <v>30.358605071443701</v>
      </c>
      <c r="H1775" s="3" t="str">
        <f>IF(Table1[[#This Row],[BMI]]&lt;18.5,"Underweight",IF(AND(Table1[[#This Row],[BMI]]&gt;=18.5,Table1[[#This Row],[BMI]]&lt;25),"Normal Weight",IF(AND(Table1[[#This Row],[BMI]]&gt;=25,Table1[[#This Row],[BMI]]&lt;30),"Overweight","Obesity")))</f>
        <v>Obesity</v>
      </c>
      <c r="I1775">
        <v>0</v>
      </c>
      <c r="J1775">
        <v>7.7294988838149301</v>
      </c>
      <c r="K1775">
        <v>9.4239278602812693</v>
      </c>
      <c r="L1775">
        <v>9.7132373413649695</v>
      </c>
      <c r="M1775">
        <v>5.8422145271727501</v>
      </c>
      <c r="N1775">
        <v>0</v>
      </c>
      <c r="O1775">
        <v>0</v>
      </c>
      <c r="P1775">
        <v>0</v>
      </c>
      <c r="Q1775">
        <v>1</v>
      </c>
      <c r="R1775">
        <v>0</v>
      </c>
      <c r="S1775">
        <v>0</v>
      </c>
      <c r="T1775">
        <v>114</v>
      </c>
      <c r="U1775">
        <v>77</v>
      </c>
      <c r="V1775">
        <v>237.86657762185899</v>
      </c>
      <c r="W1775">
        <v>166.40621287235101</v>
      </c>
      <c r="X1775">
        <v>74.353545548372793</v>
      </c>
      <c r="Y1775">
        <v>359.46160270409001</v>
      </c>
      <c r="Z1775">
        <v>16.920296052194601</v>
      </c>
      <c r="AA1775" t="str">
        <f>IF(Table1[[#This Row],[MMSE]]&lt;10, "Severe", IF(AND(Table1[[#This Row],[MMSE]]&gt;10,Table1[[#This Row],[MMSE]]&lt;21),"Moderate",IF(AND(Table1[[#This Row],[MMSE]]&gt;=21,Table1[[#This Row],[MMSE]]&lt;25),"Mild","Normal")))</f>
        <v>Moderate</v>
      </c>
      <c r="AB1775">
        <v>6.8023740912268398</v>
      </c>
      <c r="AC1775">
        <v>1</v>
      </c>
      <c r="AD1775">
        <v>0</v>
      </c>
      <c r="AE1775">
        <v>4.5354677938058199</v>
      </c>
      <c r="AF1775">
        <v>1</v>
      </c>
      <c r="AG1775">
        <v>0</v>
      </c>
      <c r="AH1775">
        <v>1</v>
      </c>
      <c r="AI1775">
        <v>0</v>
      </c>
      <c r="AJ1775">
        <v>0</v>
      </c>
      <c r="AK1775">
        <v>1</v>
      </c>
      <c r="AL1775" t="s">
        <v>35</v>
      </c>
    </row>
    <row r="1776" spans="1:38" hidden="1" x14ac:dyDescent="0.2">
      <c r="A1776">
        <v>6525</v>
      </c>
      <c r="B1776">
        <v>69</v>
      </c>
      <c r="C1776" t="str">
        <f>QUOTIENT(Table1[[#This Row],[Age]],10)*10&amp;"-"&amp;(QUOTIENT(Table1[[#This Row],[Age]],10)*10)+9</f>
        <v>60-69</v>
      </c>
      <c r="D1776">
        <v>0</v>
      </c>
      <c r="E1776">
        <v>1</v>
      </c>
      <c r="F1776">
        <v>3</v>
      </c>
      <c r="G1776" s="3">
        <v>31.057272744682301</v>
      </c>
      <c r="H1776" s="3" t="str">
        <f>IF(Table1[[#This Row],[BMI]]&lt;18.5,"Underweight",IF(AND(Table1[[#This Row],[BMI]]&gt;=18.5,Table1[[#This Row],[BMI]]&lt;25),"Normal Weight",IF(AND(Table1[[#This Row],[BMI]]&gt;=25,Table1[[#This Row],[BMI]]&lt;30),"Overweight","Obesity")))</f>
        <v>Obesity</v>
      </c>
      <c r="I1776">
        <v>1</v>
      </c>
      <c r="J1776">
        <v>8.4708342220612405</v>
      </c>
      <c r="K1776">
        <v>9.0591017542052601</v>
      </c>
      <c r="L1776">
        <v>0.35251020951620299</v>
      </c>
      <c r="M1776">
        <v>5.9884514459690203</v>
      </c>
      <c r="N1776">
        <v>0</v>
      </c>
      <c r="O1776">
        <v>0</v>
      </c>
      <c r="P1776">
        <v>0</v>
      </c>
      <c r="Q1776">
        <v>0</v>
      </c>
      <c r="R1776">
        <v>0</v>
      </c>
      <c r="S1776">
        <v>1</v>
      </c>
      <c r="T1776">
        <v>106</v>
      </c>
      <c r="U1776">
        <v>69</v>
      </c>
      <c r="V1776">
        <v>274.94898161689002</v>
      </c>
      <c r="W1776">
        <v>53.2605409342993</v>
      </c>
      <c r="X1776">
        <v>77.136276093179404</v>
      </c>
      <c r="Y1776">
        <v>368.40874770249798</v>
      </c>
      <c r="Z1776">
        <v>8.0587682370496108</v>
      </c>
      <c r="AA1776" t="str">
        <f>IF(Table1[[#This Row],[MMSE]]&lt;10, "Severe", IF(AND(Table1[[#This Row],[MMSE]]&gt;10,Table1[[#This Row],[MMSE]]&lt;21),"Moderate",IF(AND(Table1[[#This Row],[MMSE]]&gt;=21,Table1[[#This Row],[MMSE]]&lt;25),"Mild","Normal")))</f>
        <v>Severe</v>
      </c>
      <c r="AB1776">
        <v>2.4730291596549701</v>
      </c>
      <c r="AC1776">
        <v>0</v>
      </c>
      <c r="AD1776">
        <v>0</v>
      </c>
      <c r="AE1776">
        <v>4.6868741899968498</v>
      </c>
      <c r="AF1776">
        <v>0</v>
      </c>
      <c r="AG1776">
        <v>0</v>
      </c>
      <c r="AH1776">
        <v>0</v>
      </c>
      <c r="AI1776">
        <v>0</v>
      </c>
      <c r="AJ1776">
        <v>1</v>
      </c>
      <c r="AK1776">
        <v>1</v>
      </c>
      <c r="AL1776" t="s">
        <v>35</v>
      </c>
    </row>
    <row r="1777" spans="1:38" x14ac:dyDescent="0.2">
      <c r="A1777">
        <v>6526</v>
      </c>
      <c r="B1777">
        <v>74</v>
      </c>
      <c r="C1777" t="str">
        <f>QUOTIENT(Table1[[#This Row],[Age]],10)*10&amp;"-"&amp;(QUOTIENT(Table1[[#This Row],[Age]],10)*10)+9</f>
        <v>70-79</v>
      </c>
      <c r="D1777">
        <v>1</v>
      </c>
      <c r="E1777">
        <v>0</v>
      </c>
      <c r="F1777">
        <v>1</v>
      </c>
      <c r="G1777" s="3">
        <v>30.6408709458962</v>
      </c>
      <c r="H1777" s="3" t="str">
        <f>IF(Table1[[#This Row],[BMI]]&lt;18.5,"Underweight",IF(AND(Table1[[#This Row],[BMI]]&gt;=18.5,Table1[[#This Row],[BMI]]&lt;25),"Normal Weight",IF(AND(Table1[[#This Row],[BMI]]&gt;=25,Table1[[#This Row],[BMI]]&lt;30),"Overweight","Obesity")))</f>
        <v>Obesity</v>
      </c>
      <c r="I1777">
        <v>0</v>
      </c>
      <c r="J1777">
        <v>19.065846614075099</v>
      </c>
      <c r="K1777">
        <v>3.3536706817594499</v>
      </c>
      <c r="L1777">
        <v>4.67676950410155</v>
      </c>
      <c r="M1777">
        <v>8.3344190965974896</v>
      </c>
      <c r="N1777">
        <v>0</v>
      </c>
      <c r="O1777">
        <v>0</v>
      </c>
      <c r="P1777">
        <v>0</v>
      </c>
      <c r="Q1777">
        <v>0</v>
      </c>
      <c r="R1777">
        <v>0</v>
      </c>
      <c r="S1777">
        <v>1</v>
      </c>
      <c r="T1777">
        <v>101</v>
      </c>
      <c r="U1777">
        <v>80</v>
      </c>
      <c r="V1777">
        <v>242.16590874315801</v>
      </c>
      <c r="W1777">
        <v>122.07851851311899</v>
      </c>
      <c r="X1777">
        <v>97.718427372237798</v>
      </c>
      <c r="Y1777">
        <v>261.29974980635802</v>
      </c>
      <c r="Z1777">
        <v>14.879848880259299</v>
      </c>
      <c r="AA1777" t="str">
        <f>IF(Table1[[#This Row],[MMSE]]&lt;10, "Severe", IF(AND(Table1[[#This Row],[MMSE]]&gt;10,Table1[[#This Row],[MMSE]]&lt;21),"Moderate",IF(AND(Table1[[#This Row],[MMSE]]&gt;=21,Table1[[#This Row],[MMSE]]&lt;25),"Mild","Normal")))</f>
        <v>Moderate</v>
      </c>
      <c r="AB1777">
        <v>8.4508953124240396</v>
      </c>
      <c r="AC1777">
        <v>0</v>
      </c>
      <c r="AD1777">
        <v>0</v>
      </c>
      <c r="AE1777">
        <v>9.4921727336254396</v>
      </c>
      <c r="AF1777">
        <v>0</v>
      </c>
      <c r="AG1777">
        <v>1</v>
      </c>
      <c r="AH1777">
        <v>0</v>
      </c>
      <c r="AI1777">
        <v>0</v>
      </c>
      <c r="AJ1777">
        <v>0</v>
      </c>
      <c r="AK1777">
        <v>0</v>
      </c>
      <c r="AL1777" t="s">
        <v>35</v>
      </c>
    </row>
    <row r="1778" spans="1:38" hidden="1" x14ac:dyDescent="0.2">
      <c r="A1778">
        <v>6527</v>
      </c>
      <c r="B1778">
        <v>81</v>
      </c>
      <c r="C1778" t="str">
        <f>QUOTIENT(Table1[[#This Row],[Age]],10)*10&amp;"-"&amp;(QUOTIENT(Table1[[#This Row],[Age]],10)*10)+9</f>
        <v>80-89</v>
      </c>
      <c r="D1778">
        <v>1</v>
      </c>
      <c r="E1778">
        <v>1</v>
      </c>
      <c r="F1778">
        <v>1</v>
      </c>
      <c r="G1778" s="3">
        <v>23.846844935068599</v>
      </c>
      <c r="H1778" s="3" t="str">
        <f>IF(Table1[[#This Row],[BMI]]&lt;18.5,"Underweight",IF(AND(Table1[[#This Row],[BMI]]&gt;=18.5,Table1[[#This Row],[BMI]]&lt;25),"Normal Weight",IF(AND(Table1[[#This Row],[BMI]]&gt;=25,Table1[[#This Row],[BMI]]&lt;30),"Overweight","Obesity")))</f>
        <v>Normal Weight</v>
      </c>
      <c r="I1778">
        <v>0</v>
      </c>
      <c r="J1778">
        <v>11.341063608162001</v>
      </c>
      <c r="K1778">
        <v>0.69224394518230703</v>
      </c>
      <c r="L1778">
        <v>7.86204176131899E-2</v>
      </c>
      <c r="M1778">
        <v>8.7573066788847598</v>
      </c>
      <c r="N1778">
        <v>0</v>
      </c>
      <c r="O1778">
        <v>0</v>
      </c>
      <c r="P1778">
        <v>0</v>
      </c>
      <c r="Q1778">
        <v>0</v>
      </c>
      <c r="R1778">
        <v>0</v>
      </c>
      <c r="S1778">
        <v>0</v>
      </c>
      <c r="T1778">
        <v>113</v>
      </c>
      <c r="U1778">
        <v>94</v>
      </c>
      <c r="V1778">
        <v>236.04779877380199</v>
      </c>
      <c r="W1778">
        <v>119.276195060834</v>
      </c>
      <c r="X1778">
        <v>88.382431084801894</v>
      </c>
      <c r="Y1778">
        <v>129.90597866040099</v>
      </c>
      <c r="Z1778">
        <v>1.32446817476477</v>
      </c>
      <c r="AA1778" t="str">
        <f>IF(Table1[[#This Row],[MMSE]]&lt;10, "Severe", IF(AND(Table1[[#This Row],[MMSE]]&gt;10,Table1[[#This Row],[MMSE]]&lt;21),"Moderate",IF(AND(Table1[[#This Row],[MMSE]]&gt;=21,Table1[[#This Row],[MMSE]]&lt;25),"Mild","Normal")))</f>
        <v>Severe</v>
      </c>
      <c r="AB1778">
        <v>0.20579716473253001</v>
      </c>
      <c r="AC1778">
        <v>1</v>
      </c>
      <c r="AD1778">
        <v>1</v>
      </c>
      <c r="AE1778">
        <v>3.2983477412013502</v>
      </c>
      <c r="AF1778">
        <v>0</v>
      </c>
      <c r="AG1778">
        <v>1</v>
      </c>
      <c r="AH1778">
        <v>0</v>
      </c>
      <c r="AI1778">
        <v>0</v>
      </c>
      <c r="AJ1778">
        <v>0</v>
      </c>
      <c r="AK1778">
        <v>1</v>
      </c>
      <c r="AL1778" t="s">
        <v>35</v>
      </c>
    </row>
    <row r="1779" spans="1:38" hidden="1" x14ac:dyDescent="0.2">
      <c r="A1779">
        <v>6528</v>
      </c>
      <c r="B1779">
        <v>77</v>
      </c>
      <c r="C1779" t="str">
        <f>QUOTIENT(Table1[[#This Row],[Age]],10)*10&amp;"-"&amp;(QUOTIENT(Table1[[#This Row],[Age]],10)*10)+9</f>
        <v>70-79</v>
      </c>
      <c r="D1779">
        <v>1</v>
      </c>
      <c r="E1779">
        <v>0</v>
      </c>
      <c r="F1779">
        <v>1</v>
      </c>
      <c r="G1779" s="3">
        <v>28.0805580243475</v>
      </c>
      <c r="H1779" s="3" t="str">
        <f>IF(Table1[[#This Row],[BMI]]&lt;18.5,"Underweight",IF(AND(Table1[[#This Row],[BMI]]&gt;=18.5,Table1[[#This Row],[BMI]]&lt;25),"Normal Weight",IF(AND(Table1[[#This Row],[BMI]]&gt;=25,Table1[[#This Row],[BMI]]&lt;30),"Overweight","Obesity")))</f>
        <v>Overweight</v>
      </c>
      <c r="I1779">
        <v>0</v>
      </c>
      <c r="J1779">
        <v>8.2200380889136504</v>
      </c>
      <c r="K1779">
        <v>2.7602277224649101</v>
      </c>
      <c r="L1779">
        <v>9.2279416733642705</v>
      </c>
      <c r="M1779">
        <v>8.5770574896134804</v>
      </c>
      <c r="N1779">
        <v>0</v>
      </c>
      <c r="O1779">
        <v>0</v>
      </c>
      <c r="P1779">
        <v>0</v>
      </c>
      <c r="Q1779">
        <v>0</v>
      </c>
      <c r="R1779">
        <v>0</v>
      </c>
      <c r="S1779">
        <v>0</v>
      </c>
      <c r="T1779">
        <v>102</v>
      </c>
      <c r="U1779">
        <v>115</v>
      </c>
      <c r="V1779">
        <v>197.71891586247301</v>
      </c>
      <c r="W1779">
        <v>100.599278499916</v>
      </c>
      <c r="X1779">
        <v>98.221512283643193</v>
      </c>
      <c r="Y1779">
        <v>302.90564770282202</v>
      </c>
      <c r="Z1779">
        <v>3.1470140347993398</v>
      </c>
      <c r="AA1779" t="str">
        <f>IF(Table1[[#This Row],[MMSE]]&lt;10, "Severe", IF(AND(Table1[[#This Row],[MMSE]]&gt;10,Table1[[#This Row],[MMSE]]&lt;21),"Moderate",IF(AND(Table1[[#This Row],[MMSE]]&gt;=21,Table1[[#This Row],[MMSE]]&lt;25),"Mild","Normal")))</f>
        <v>Severe</v>
      </c>
      <c r="AB1779">
        <v>6.2466173096374797</v>
      </c>
      <c r="AC1779">
        <v>1</v>
      </c>
      <c r="AD1779">
        <v>0</v>
      </c>
      <c r="AE1779">
        <v>7.8613962434923899</v>
      </c>
      <c r="AF1779">
        <v>0</v>
      </c>
      <c r="AG1779">
        <v>0</v>
      </c>
      <c r="AH1779">
        <v>0</v>
      </c>
      <c r="AI1779">
        <v>1</v>
      </c>
      <c r="AJ1779">
        <v>0</v>
      </c>
      <c r="AK1779">
        <v>0</v>
      </c>
      <c r="AL1779" t="s">
        <v>35</v>
      </c>
    </row>
    <row r="1780" spans="1:38" x14ac:dyDescent="0.2">
      <c r="A1780">
        <v>6529</v>
      </c>
      <c r="B1780">
        <v>64</v>
      </c>
      <c r="C1780" t="str">
        <f>QUOTIENT(Table1[[#This Row],[Age]],10)*10&amp;"-"&amp;(QUOTIENT(Table1[[#This Row],[Age]],10)*10)+9</f>
        <v>60-69</v>
      </c>
      <c r="D1780">
        <v>1</v>
      </c>
      <c r="E1780">
        <v>1</v>
      </c>
      <c r="F1780">
        <v>3</v>
      </c>
      <c r="G1780" s="3">
        <v>20.9711146949344</v>
      </c>
      <c r="H1780" s="3" t="str">
        <f>IF(Table1[[#This Row],[BMI]]&lt;18.5,"Underweight",IF(AND(Table1[[#This Row],[BMI]]&gt;=18.5,Table1[[#This Row],[BMI]]&lt;25),"Normal Weight",IF(AND(Table1[[#This Row],[BMI]]&gt;=25,Table1[[#This Row],[BMI]]&lt;30),"Overweight","Obesity")))</f>
        <v>Normal Weight</v>
      </c>
      <c r="I1780">
        <v>1</v>
      </c>
      <c r="J1780">
        <v>0.44297062218364702</v>
      </c>
      <c r="K1780">
        <v>0.30810573729978302</v>
      </c>
      <c r="L1780">
        <v>2.7268605769449898</v>
      </c>
      <c r="M1780">
        <v>8.1377606658175594</v>
      </c>
      <c r="N1780">
        <v>0</v>
      </c>
      <c r="O1780">
        <v>0</v>
      </c>
      <c r="P1780">
        <v>0</v>
      </c>
      <c r="Q1780">
        <v>1</v>
      </c>
      <c r="R1780">
        <v>0</v>
      </c>
      <c r="S1780">
        <v>0</v>
      </c>
      <c r="T1780">
        <v>148</v>
      </c>
      <c r="U1780">
        <v>88</v>
      </c>
      <c r="V1780">
        <v>284.10526226453197</v>
      </c>
      <c r="W1780">
        <v>197.73896214419301</v>
      </c>
      <c r="X1780">
        <v>42.405031853271304</v>
      </c>
      <c r="Y1780">
        <v>289.28495478916199</v>
      </c>
      <c r="Z1780">
        <v>13.1383146393819</v>
      </c>
      <c r="AA1780" t="str">
        <f>IF(Table1[[#This Row],[MMSE]]&lt;10, "Severe", IF(AND(Table1[[#This Row],[MMSE]]&gt;10,Table1[[#This Row],[MMSE]]&lt;21),"Moderate",IF(AND(Table1[[#This Row],[MMSE]]&gt;=21,Table1[[#This Row],[MMSE]]&lt;25),"Mild","Normal")))</f>
        <v>Moderate</v>
      </c>
      <c r="AB1780">
        <v>4.55713562371057</v>
      </c>
      <c r="AC1780">
        <v>1</v>
      </c>
      <c r="AD1780">
        <v>0</v>
      </c>
      <c r="AE1780">
        <v>0.88233800799041395</v>
      </c>
      <c r="AF1780">
        <v>0</v>
      </c>
      <c r="AG1780">
        <v>0</v>
      </c>
      <c r="AH1780">
        <v>0</v>
      </c>
      <c r="AI1780">
        <v>0</v>
      </c>
      <c r="AJ1780">
        <v>0</v>
      </c>
      <c r="AK1780">
        <v>1</v>
      </c>
      <c r="AL1780" t="s">
        <v>35</v>
      </c>
    </row>
    <row r="1781" spans="1:38" hidden="1" x14ac:dyDescent="0.2">
      <c r="A1781">
        <v>6530</v>
      </c>
      <c r="B1781">
        <v>64</v>
      </c>
      <c r="C1781" t="str">
        <f>QUOTIENT(Table1[[#This Row],[Age]],10)*10&amp;"-"&amp;(QUOTIENT(Table1[[#This Row],[Age]],10)*10)+9</f>
        <v>60-69</v>
      </c>
      <c r="D1781">
        <v>0</v>
      </c>
      <c r="E1781">
        <v>0</v>
      </c>
      <c r="F1781">
        <v>1</v>
      </c>
      <c r="G1781" s="3">
        <v>17.938470460581001</v>
      </c>
      <c r="H1781" s="3" t="str">
        <f>IF(Table1[[#This Row],[BMI]]&lt;18.5,"Underweight",IF(AND(Table1[[#This Row],[BMI]]&gt;=18.5,Table1[[#This Row],[BMI]]&lt;25),"Normal Weight",IF(AND(Table1[[#This Row],[BMI]]&gt;=25,Table1[[#This Row],[BMI]]&lt;30),"Overweight","Obesity")))</f>
        <v>Underweight</v>
      </c>
      <c r="I1781">
        <v>1</v>
      </c>
      <c r="J1781">
        <v>2.3131644188210201</v>
      </c>
      <c r="K1781">
        <v>3.9331384498336002</v>
      </c>
      <c r="L1781">
        <v>1.13267028561327</v>
      </c>
      <c r="M1781">
        <v>8.5091501311255904</v>
      </c>
      <c r="N1781">
        <v>0</v>
      </c>
      <c r="O1781">
        <v>0</v>
      </c>
      <c r="P1781">
        <v>0</v>
      </c>
      <c r="Q1781">
        <v>1</v>
      </c>
      <c r="R1781">
        <v>0</v>
      </c>
      <c r="S1781">
        <v>0</v>
      </c>
      <c r="T1781">
        <v>115</v>
      </c>
      <c r="U1781">
        <v>84</v>
      </c>
      <c r="V1781">
        <v>218.687153246669</v>
      </c>
      <c r="W1781">
        <v>77.905444276230895</v>
      </c>
      <c r="X1781">
        <v>41.216916003873699</v>
      </c>
      <c r="Y1781">
        <v>134.35540148051501</v>
      </c>
      <c r="Z1781">
        <v>29.1786196468368</v>
      </c>
      <c r="AA1781" t="str">
        <f>IF(Table1[[#This Row],[MMSE]]&lt;10, "Severe", IF(AND(Table1[[#This Row],[MMSE]]&gt;10,Table1[[#This Row],[MMSE]]&lt;21),"Moderate",IF(AND(Table1[[#This Row],[MMSE]]&gt;=21,Table1[[#This Row],[MMSE]]&lt;25),"Mild","Normal")))</f>
        <v>Normal</v>
      </c>
      <c r="AB1781">
        <v>1.76826444439329</v>
      </c>
      <c r="AC1781">
        <v>0</v>
      </c>
      <c r="AD1781">
        <v>0</v>
      </c>
      <c r="AE1781">
        <v>1.9217055825559699</v>
      </c>
      <c r="AF1781">
        <v>0</v>
      </c>
      <c r="AG1781">
        <v>0</v>
      </c>
      <c r="AH1781">
        <v>1</v>
      </c>
      <c r="AI1781">
        <v>0</v>
      </c>
      <c r="AJ1781">
        <v>0</v>
      </c>
      <c r="AK1781">
        <v>0</v>
      </c>
      <c r="AL1781" t="s">
        <v>35</v>
      </c>
    </row>
    <row r="1782" spans="1:38" x14ac:dyDescent="0.2">
      <c r="A1782">
        <v>6531</v>
      </c>
      <c r="B1782">
        <v>80</v>
      </c>
      <c r="C1782" t="str">
        <f>QUOTIENT(Table1[[#This Row],[Age]],10)*10&amp;"-"&amp;(QUOTIENT(Table1[[#This Row],[Age]],10)*10)+9</f>
        <v>80-89</v>
      </c>
      <c r="D1782">
        <v>0</v>
      </c>
      <c r="E1782">
        <v>1</v>
      </c>
      <c r="F1782">
        <v>1</v>
      </c>
      <c r="G1782" s="3">
        <v>35.332702448359598</v>
      </c>
      <c r="H1782" s="3" t="str">
        <f>IF(Table1[[#This Row],[BMI]]&lt;18.5,"Underweight",IF(AND(Table1[[#This Row],[BMI]]&gt;=18.5,Table1[[#This Row],[BMI]]&lt;25),"Normal Weight",IF(AND(Table1[[#This Row],[BMI]]&gt;=25,Table1[[#This Row],[BMI]]&lt;30),"Overweight","Obesity")))</f>
        <v>Obesity</v>
      </c>
      <c r="I1782">
        <v>0</v>
      </c>
      <c r="J1782">
        <v>17.3797032785277</v>
      </c>
      <c r="K1782">
        <v>3.6151844238046298</v>
      </c>
      <c r="L1782">
        <v>1.6905776085879001</v>
      </c>
      <c r="M1782">
        <v>5.0483677539353202</v>
      </c>
      <c r="N1782">
        <v>1</v>
      </c>
      <c r="O1782">
        <v>0</v>
      </c>
      <c r="P1782">
        <v>0</v>
      </c>
      <c r="Q1782">
        <v>1</v>
      </c>
      <c r="R1782">
        <v>0</v>
      </c>
      <c r="S1782">
        <v>0</v>
      </c>
      <c r="T1782">
        <v>117</v>
      </c>
      <c r="U1782">
        <v>83</v>
      </c>
      <c r="V1782">
        <v>263.61800113024498</v>
      </c>
      <c r="W1782">
        <v>150.44003119999999</v>
      </c>
      <c r="X1782">
        <v>98.380030330163095</v>
      </c>
      <c r="Y1782">
        <v>179.21673820292801</v>
      </c>
      <c r="Z1782">
        <v>18.209025146229699</v>
      </c>
      <c r="AA1782" t="str">
        <f>IF(Table1[[#This Row],[MMSE]]&lt;10, "Severe", IF(AND(Table1[[#This Row],[MMSE]]&gt;10,Table1[[#This Row],[MMSE]]&lt;21),"Moderate",IF(AND(Table1[[#This Row],[MMSE]]&gt;=21,Table1[[#This Row],[MMSE]]&lt;25),"Mild","Normal")))</f>
        <v>Moderate</v>
      </c>
      <c r="AB1782">
        <v>2.5467126129889301</v>
      </c>
      <c r="AC1782">
        <v>0</v>
      </c>
      <c r="AD1782">
        <v>0</v>
      </c>
      <c r="AE1782">
        <v>7.2987888186554502</v>
      </c>
      <c r="AF1782">
        <v>1</v>
      </c>
      <c r="AG1782">
        <v>0</v>
      </c>
      <c r="AH1782">
        <v>0</v>
      </c>
      <c r="AI1782">
        <v>0</v>
      </c>
      <c r="AJ1782">
        <v>0</v>
      </c>
      <c r="AK1782">
        <v>0</v>
      </c>
      <c r="AL1782" t="s">
        <v>35</v>
      </c>
    </row>
    <row r="1783" spans="1:38" x14ac:dyDescent="0.2">
      <c r="A1783">
        <v>6532</v>
      </c>
      <c r="B1783">
        <v>87</v>
      </c>
      <c r="C1783" t="str">
        <f>QUOTIENT(Table1[[#This Row],[Age]],10)*10&amp;"-"&amp;(QUOTIENT(Table1[[#This Row],[Age]],10)*10)+9</f>
        <v>80-89</v>
      </c>
      <c r="D1783">
        <v>0</v>
      </c>
      <c r="E1783">
        <v>0</v>
      </c>
      <c r="F1783">
        <v>3</v>
      </c>
      <c r="G1783" s="3">
        <v>25.173318901612401</v>
      </c>
      <c r="H1783" s="3" t="str">
        <f>IF(Table1[[#This Row],[BMI]]&lt;18.5,"Underweight",IF(AND(Table1[[#This Row],[BMI]]&gt;=18.5,Table1[[#This Row],[BMI]]&lt;25),"Normal Weight",IF(AND(Table1[[#This Row],[BMI]]&gt;=25,Table1[[#This Row],[BMI]]&lt;30),"Overweight","Obesity")))</f>
        <v>Overweight</v>
      </c>
      <c r="I1783">
        <v>0</v>
      </c>
      <c r="J1783">
        <v>13.182958357523299</v>
      </c>
      <c r="K1783">
        <v>0.33815309595833498</v>
      </c>
      <c r="L1783">
        <v>6.8359132974695802</v>
      </c>
      <c r="M1783">
        <v>8.0024504288062097</v>
      </c>
      <c r="N1783">
        <v>0</v>
      </c>
      <c r="O1783">
        <v>0</v>
      </c>
      <c r="P1783">
        <v>0</v>
      </c>
      <c r="Q1783">
        <v>0</v>
      </c>
      <c r="R1783">
        <v>0</v>
      </c>
      <c r="S1783">
        <v>0</v>
      </c>
      <c r="T1783">
        <v>134</v>
      </c>
      <c r="U1783">
        <v>85</v>
      </c>
      <c r="V1783">
        <v>246.78767555363899</v>
      </c>
      <c r="W1783">
        <v>132.33479351880101</v>
      </c>
      <c r="X1783">
        <v>41.656650770798002</v>
      </c>
      <c r="Y1783">
        <v>398.91074353258</v>
      </c>
      <c r="Z1783">
        <v>13.437781335642301</v>
      </c>
      <c r="AA1783" t="str">
        <f>IF(Table1[[#This Row],[MMSE]]&lt;10, "Severe", IF(AND(Table1[[#This Row],[MMSE]]&gt;10,Table1[[#This Row],[MMSE]]&lt;21),"Moderate",IF(AND(Table1[[#This Row],[MMSE]]&gt;=21,Table1[[#This Row],[MMSE]]&lt;25),"Mild","Normal")))</f>
        <v>Moderate</v>
      </c>
      <c r="AB1783">
        <v>2.9999810187749598</v>
      </c>
      <c r="AC1783">
        <v>0</v>
      </c>
      <c r="AD1783">
        <v>1</v>
      </c>
      <c r="AE1783">
        <v>7.7402145058370602</v>
      </c>
      <c r="AF1783">
        <v>0</v>
      </c>
      <c r="AG1783">
        <v>0</v>
      </c>
      <c r="AH1783">
        <v>0</v>
      </c>
      <c r="AI1783">
        <v>1</v>
      </c>
      <c r="AJ1783">
        <v>1</v>
      </c>
      <c r="AK1783">
        <v>1</v>
      </c>
      <c r="AL1783" t="s">
        <v>35</v>
      </c>
    </row>
    <row r="1784" spans="1:38" hidden="1" x14ac:dyDescent="0.2">
      <c r="A1784">
        <v>6533</v>
      </c>
      <c r="B1784">
        <v>70</v>
      </c>
      <c r="C1784" t="str">
        <f>QUOTIENT(Table1[[#This Row],[Age]],10)*10&amp;"-"&amp;(QUOTIENT(Table1[[#This Row],[Age]],10)*10)+9</f>
        <v>70-79</v>
      </c>
      <c r="D1784">
        <v>1</v>
      </c>
      <c r="E1784">
        <v>0</v>
      </c>
      <c r="F1784">
        <v>2</v>
      </c>
      <c r="G1784" s="3">
        <v>25.502380007946002</v>
      </c>
      <c r="H1784" s="3" t="str">
        <f>IF(Table1[[#This Row],[BMI]]&lt;18.5,"Underweight",IF(AND(Table1[[#This Row],[BMI]]&gt;=18.5,Table1[[#This Row],[BMI]]&lt;25),"Normal Weight",IF(AND(Table1[[#This Row],[BMI]]&gt;=25,Table1[[#This Row],[BMI]]&lt;30),"Overweight","Obesity")))</f>
        <v>Overweight</v>
      </c>
      <c r="I1784">
        <v>0</v>
      </c>
      <c r="J1784">
        <v>16.926053524447401</v>
      </c>
      <c r="K1784">
        <v>6.0353697212928896</v>
      </c>
      <c r="L1784">
        <v>9.5290672189660093</v>
      </c>
      <c r="M1784">
        <v>7.3973761388277302</v>
      </c>
      <c r="N1784">
        <v>1</v>
      </c>
      <c r="O1784">
        <v>0</v>
      </c>
      <c r="P1784">
        <v>1</v>
      </c>
      <c r="Q1784">
        <v>0</v>
      </c>
      <c r="R1784">
        <v>0</v>
      </c>
      <c r="S1784">
        <v>0</v>
      </c>
      <c r="T1784">
        <v>178</v>
      </c>
      <c r="U1784">
        <v>107</v>
      </c>
      <c r="V1784">
        <v>292.75555153337302</v>
      </c>
      <c r="W1784">
        <v>99.779490353898098</v>
      </c>
      <c r="X1784">
        <v>58.299539428210899</v>
      </c>
      <c r="Y1784">
        <v>123.847998756888</v>
      </c>
      <c r="Z1784">
        <v>9.9920757095248405</v>
      </c>
      <c r="AA1784" t="str">
        <f>IF(Table1[[#This Row],[MMSE]]&lt;10, "Severe", IF(AND(Table1[[#This Row],[MMSE]]&gt;10,Table1[[#This Row],[MMSE]]&lt;21),"Moderate",IF(AND(Table1[[#This Row],[MMSE]]&gt;=21,Table1[[#This Row],[MMSE]]&lt;25),"Mild","Normal")))</f>
        <v>Severe</v>
      </c>
      <c r="AB1784">
        <v>9.1522394657468098</v>
      </c>
      <c r="AC1784">
        <v>0</v>
      </c>
      <c r="AD1784">
        <v>0</v>
      </c>
      <c r="AE1784">
        <v>1.33926897327836</v>
      </c>
      <c r="AF1784">
        <v>1</v>
      </c>
      <c r="AG1784">
        <v>1</v>
      </c>
      <c r="AH1784">
        <v>0</v>
      </c>
      <c r="AI1784">
        <v>0</v>
      </c>
      <c r="AJ1784">
        <v>0</v>
      </c>
      <c r="AK1784">
        <v>0</v>
      </c>
      <c r="AL1784" t="s">
        <v>35</v>
      </c>
    </row>
    <row r="1785" spans="1:38" x14ac:dyDescent="0.2">
      <c r="A1785">
        <v>6534</v>
      </c>
      <c r="B1785">
        <v>65</v>
      </c>
      <c r="C1785" t="str">
        <f>QUOTIENT(Table1[[#This Row],[Age]],10)*10&amp;"-"&amp;(QUOTIENT(Table1[[#This Row],[Age]],10)*10)+9</f>
        <v>60-69</v>
      </c>
      <c r="D1785">
        <v>0</v>
      </c>
      <c r="E1785">
        <v>0</v>
      </c>
      <c r="F1785">
        <v>2</v>
      </c>
      <c r="G1785" s="3">
        <v>38.740989116172202</v>
      </c>
      <c r="H1785" s="3" t="str">
        <f>IF(Table1[[#This Row],[BMI]]&lt;18.5,"Underweight",IF(AND(Table1[[#This Row],[BMI]]&gt;=18.5,Table1[[#This Row],[BMI]]&lt;25),"Normal Weight",IF(AND(Table1[[#This Row],[BMI]]&gt;=25,Table1[[#This Row],[BMI]]&lt;30),"Overweight","Obesity")))</f>
        <v>Obesity</v>
      </c>
      <c r="I1785">
        <v>0</v>
      </c>
      <c r="J1785">
        <v>12.5463437208247</v>
      </c>
      <c r="K1785">
        <v>3.9234493600231599</v>
      </c>
      <c r="L1785">
        <v>1.8444493772792301</v>
      </c>
      <c r="M1785">
        <v>6.0561680393557102</v>
      </c>
      <c r="N1785">
        <v>0</v>
      </c>
      <c r="O1785">
        <v>0</v>
      </c>
      <c r="P1785">
        <v>1</v>
      </c>
      <c r="Q1785">
        <v>0</v>
      </c>
      <c r="R1785">
        <v>0</v>
      </c>
      <c r="S1785">
        <v>0</v>
      </c>
      <c r="T1785">
        <v>159</v>
      </c>
      <c r="U1785">
        <v>113</v>
      </c>
      <c r="V1785">
        <v>189.83901679632899</v>
      </c>
      <c r="W1785">
        <v>87.195798017493402</v>
      </c>
      <c r="X1785">
        <v>61.128369997274604</v>
      </c>
      <c r="Y1785">
        <v>228.99812610347499</v>
      </c>
      <c r="Z1785">
        <v>15.837544999699499</v>
      </c>
      <c r="AA1785" t="str">
        <f>IF(Table1[[#This Row],[MMSE]]&lt;10, "Severe", IF(AND(Table1[[#This Row],[MMSE]]&gt;10,Table1[[#This Row],[MMSE]]&lt;21),"Moderate",IF(AND(Table1[[#This Row],[MMSE]]&gt;=21,Table1[[#This Row],[MMSE]]&lt;25),"Mild","Normal")))</f>
        <v>Moderate</v>
      </c>
      <c r="AB1785">
        <v>8.6505887093993898</v>
      </c>
      <c r="AC1785">
        <v>0</v>
      </c>
      <c r="AD1785">
        <v>0</v>
      </c>
      <c r="AE1785">
        <v>5.48962259978045</v>
      </c>
      <c r="AF1785">
        <v>0</v>
      </c>
      <c r="AG1785">
        <v>0</v>
      </c>
      <c r="AH1785">
        <v>0</v>
      </c>
      <c r="AI1785">
        <v>0</v>
      </c>
      <c r="AJ1785">
        <v>0</v>
      </c>
      <c r="AK1785">
        <v>0</v>
      </c>
      <c r="AL1785" t="s">
        <v>35</v>
      </c>
    </row>
    <row r="1786" spans="1:38" hidden="1" x14ac:dyDescent="0.2">
      <c r="A1786">
        <v>6535</v>
      </c>
      <c r="B1786">
        <v>90</v>
      </c>
      <c r="C1786" t="str">
        <f>QUOTIENT(Table1[[#This Row],[Age]],10)*10&amp;"-"&amp;(QUOTIENT(Table1[[#This Row],[Age]],10)*10)+9</f>
        <v>90-99</v>
      </c>
      <c r="D1786">
        <v>0</v>
      </c>
      <c r="E1786">
        <v>2</v>
      </c>
      <c r="F1786">
        <v>1</v>
      </c>
      <c r="G1786" s="3">
        <v>34.575281608391201</v>
      </c>
      <c r="H1786" s="3" t="str">
        <f>IF(Table1[[#This Row],[BMI]]&lt;18.5,"Underweight",IF(AND(Table1[[#This Row],[BMI]]&gt;=18.5,Table1[[#This Row],[BMI]]&lt;25),"Normal Weight",IF(AND(Table1[[#This Row],[BMI]]&gt;=25,Table1[[#This Row],[BMI]]&lt;30),"Overweight","Obesity")))</f>
        <v>Obesity</v>
      </c>
      <c r="I1786">
        <v>0</v>
      </c>
      <c r="J1786">
        <v>12.474371776504499</v>
      </c>
      <c r="K1786">
        <v>7.8949075181753798</v>
      </c>
      <c r="L1786">
        <v>7.6907546015132402</v>
      </c>
      <c r="M1786">
        <v>6.7138453781253196</v>
      </c>
      <c r="N1786">
        <v>0</v>
      </c>
      <c r="O1786">
        <v>0</v>
      </c>
      <c r="P1786">
        <v>1</v>
      </c>
      <c r="Q1786">
        <v>0</v>
      </c>
      <c r="R1786">
        <v>0</v>
      </c>
      <c r="S1786">
        <v>0</v>
      </c>
      <c r="T1786">
        <v>159</v>
      </c>
      <c r="U1786">
        <v>75</v>
      </c>
      <c r="V1786">
        <v>199.05310914612701</v>
      </c>
      <c r="W1786">
        <v>193.15888897556201</v>
      </c>
      <c r="X1786">
        <v>45.730171845610101</v>
      </c>
      <c r="Y1786">
        <v>325.58166400888302</v>
      </c>
      <c r="Z1786">
        <v>9.5379205376238296</v>
      </c>
      <c r="AA1786" t="str">
        <f>IF(Table1[[#This Row],[MMSE]]&lt;10, "Severe", IF(AND(Table1[[#This Row],[MMSE]]&gt;10,Table1[[#This Row],[MMSE]]&lt;21),"Moderate",IF(AND(Table1[[#This Row],[MMSE]]&gt;=21,Table1[[#This Row],[MMSE]]&lt;25),"Mild","Normal")))</f>
        <v>Severe</v>
      </c>
      <c r="AB1786">
        <v>2.15264951396466</v>
      </c>
      <c r="AC1786">
        <v>0</v>
      </c>
      <c r="AD1786">
        <v>0</v>
      </c>
      <c r="AE1786">
        <v>1.21955297812204</v>
      </c>
      <c r="AF1786">
        <v>0</v>
      </c>
      <c r="AG1786">
        <v>0</v>
      </c>
      <c r="AH1786">
        <v>0</v>
      </c>
      <c r="AI1786">
        <v>1</v>
      </c>
      <c r="AJ1786">
        <v>1</v>
      </c>
      <c r="AK1786">
        <v>1</v>
      </c>
      <c r="AL1786" t="s">
        <v>35</v>
      </c>
    </row>
    <row r="1787" spans="1:38" x14ac:dyDescent="0.2">
      <c r="A1787">
        <v>6536</v>
      </c>
      <c r="B1787">
        <v>60</v>
      </c>
      <c r="C1787" t="str">
        <f>QUOTIENT(Table1[[#This Row],[Age]],10)*10&amp;"-"&amp;(QUOTIENT(Table1[[#This Row],[Age]],10)*10)+9</f>
        <v>60-69</v>
      </c>
      <c r="D1787">
        <v>1</v>
      </c>
      <c r="E1787">
        <v>0</v>
      </c>
      <c r="F1787">
        <v>0</v>
      </c>
      <c r="G1787" s="3">
        <v>15.447968711735699</v>
      </c>
      <c r="H1787" s="3" t="str">
        <f>IF(Table1[[#This Row],[BMI]]&lt;18.5,"Underweight",IF(AND(Table1[[#This Row],[BMI]]&gt;=18.5,Table1[[#This Row],[BMI]]&lt;25),"Normal Weight",IF(AND(Table1[[#This Row],[BMI]]&gt;=25,Table1[[#This Row],[BMI]]&lt;30),"Overweight","Obesity")))</f>
        <v>Underweight</v>
      </c>
      <c r="I1787">
        <v>0</v>
      </c>
      <c r="J1787">
        <v>12.7922227106496</v>
      </c>
      <c r="K1787">
        <v>0.29196129617370598</v>
      </c>
      <c r="L1787">
        <v>0.161069564094875</v>
      </c>
      <c r="M1787">
        <v>6.0976246994632604</v>
      </c>
      <c r="N1787">
        <v>0</v>
      </c>
      <c r="O1787">
        <v>0</v>
      </c>
      <c r="P1787">
        <v>0</v>
      </c>
      <c r="Q1787">
        <v>0</v>
      </c>
      <c r="R1787">
        <v>0</v>
      </c>
      <c r="S1787">
        <v>0</v>
      </c>
      <c r="T1787">
        <v>104</v>
      </c>
      <c r="U1787">
        <v>108</v>
      </c>
      <c r="V1787">
        <v>254.565978759449</v>
      </c>
      <c r="W1787">
        <v>58.651315079621902</v>
      </c>
      <c r="X1787">
        <v>41.157262685205197</v>
      </c>
      <c r="Y1787">
        <v>382.80354046271498</v>
      </c>
      <c r="Z1787">
        <v>13.9537801978736</v>
      </c>
      <c r="AA1787" t="str">
        <f>IF(Table1[[#This Row],[MMSE]]&lt;10, "Severe", IF(AND(Table1[[#This Row],[MMSE]]&gt;10,Table1[[#This Row],[MMSE]]&lt;21),"Moderate",IF(AND(Table1[[#This Row],[MMSE]]&gt;=21,Table1[[#This Row],[MMSE]]&lt;25),"Mild","Normal")))</f>
        <v>Moderate</v>
      </c>
      <c r="AB1787">
        <v>1.2783933448615501</v>
      </c>
      <c r="AC1787">
        <v>0</v>
      </c>
      <c r="AD1787">
        <v>0</v>
      </c>
      <c r="AE1787">
        <v>0.52679161896148896</v>
      </c>
      <c r="AF1787">
        <v>1</v>
      </c>
      <c r="AG1787">
        <v>1</v>
      </c>
      <c r="AH1787">
        <v>0</v>
      </c>
      <c r="AI1787">
        <v>0</v>
      </c>
      <c r="AJ1787">
        <v>0</v>
      </c>
      <c r="AK1787">
        <v>1</v>
      </c>
      <c r="AL1787" t="s">
        <v>35</v>
      </c>
    </row>
    <row r="1788" spans="1:38" hidden="1" x14ac:dyDescent="0.2">
      <c r="A1788">
        <v>6537</v>
      </c>
      <c r="B1788">
        <v>75</v>
      </c>
      <c r="C1788" t="str">
        <f>QUOTIENT(Table1[[#This Row],[Age]],10)*10&amp;"-"&amp;(QUOTIENT(Table1[[#This Row],[Age]],10)*10)+9</f>
        <v>70-79</v>
      </c>
      <c r="D1788">
        <v>1</v>
      </c>
      <c r="E1788">
        <v>1</v>
      </c>
      <c r="F1788">
        <v>0</v>
      </c>
      <c r="G1788" s="3">
        <v>30.054019769215401</v>
      </c>
      <c r="H1788" s="3" t="str">
        <f>IF(Table1[[#This Row],[BMI]]&lt;18.5,"Underweight",IF(AND(Table1[[#This Row],[BMI]]&gt;=18.5,Table1[[#This Row],[BMI]]&lt;25),"Normal Weight",IF(AND(Table1[[#This Row],[BMI]]&gt;=25,Table1[[#This Row],[BMI]]&lt;30),"Overweight","Obesity")))</f>
        <v>Obesity</v>
      </c>
      <c r="I1788">
        <v>1</v>
      </c>
      <c r="J1788">
        <v>6.1518216102426697</v>
      </c>
      <c r="K1788">
        <v>9.4970159983897293</v>
      </c>
      <c r="L1788">
        <v>2.5187763687496698</v>
      </c>
      <c r="M1788">
        <v>4.3588423748739897</v>
      </c>
      <c r="N1788">
        <v>1</v>
      </c>
      <c r="O1788">
        <v>0</v>
      </c>
      <c r="P1788">
        <v>0</v>
      </c>
      <c r="Q1788">
        <v>0</v>
      </c>
      <c r="R1788">
        <v>0</v>
      </c>
      <c r="S1788">
        <v>0</v>
      </c>
      <c r="T1788">
        <v>91</v>
      </c>
      <c r="U1788">
        <v>79</v>
      </c>
      <c r="V1788">
        <v>279.274835610862</v>
      </c>
      <c r="W1788">
        <v>70.965702908927199</v>
      </c>
      <c r="X1788">
        <v>39.363439605787399</v>
      </c>
      <c r="Y1788">
        <v>257.09465961097698</v>
      </c>
      <c r="Z1788">
        <v>0.88483491330741204</v>
      </c>
      <c r="AA1788" t="str">
        <f>IF(Table1[[#This Row],[MMSE]]&lt;10, "Severe", IF(AND(Table1[[#This Row],[MMSE]]&gt;10,Table1[[#This Row],[MMSE]]&lt;21),"Moderate",IF(AND(Table1[[#This Row],[MMSE]]&gt;=21,Table1[[#This Row],[MMSE]]&lt;25),"Mild","Normal")))</f>
        <v>Severe</v>
      </c>
      <c r="AB1788">
        <v>4.2832335601723504</v>
      </c>
      <c r="AC1788">
        <v>0</v>
      </c>
      <c r="AD1788">
        <v>0</v>
      </c>
      <c r="AE1788">
        <v>8.0400835107974107</v>
      </c>
      <c r="AF1788">
        <v>0</v>
      </c>
      <c r="AG1788">
        <v>0</v>
      </c>
      <c r="AH1788">
        <v>0</v>
      </c>
      <c r="AI1788">
        <v>0</v>
      </c>
      <c r="AJ1788">
        <v>1</v>
      </c>
      <c r="AK1788">
        <v>0</v>
      </c>
      <c r="AL1788" t="s">
        <v>35</v>
      </c>
    </row>
    <row r="1789" spans="1:38" x14ac:dyDescent="0.2">
      <c r="A1789">
        <v>6538</v>
      </c>
      <c r="B1789">
        <v>65</v>
      </c>
      <c r="C1789" t="str">
        <f>QUOTIENT(Table1[[#This Row],[Age]],10)*10&amp;"-"&amp;(QUOTIENT(Table1[[#This Row],[Age]],10)*10)+9</f>
        <v>60-69</v>
      </c>
      <c r="D1789">
        <v>0</v>
      </c>
      <c r="E1789">
        <v>0</v>
      </c>
      <c r="F1789">
        <v>2</v>
      </c>
      <c r="G1789" s="3">
        <v>17.908518839357601</v>
      </c>
      <c r="H1789" s="3" t="str">
        <f>IF(Table1[[#This Row],[BMI]]&lt;18.5,"Underweight",IF(AND(Table1[[#This Row],[BMI]]&gt;=18.5,Table1[[#This Row],[BMI]]&lt;25),"Normal Weight",IF(AND(Table1[[#This Row],[BMI]]&gt;=25,Table1[[#This Row],[BMI]]&lt;30),"Overweight","Obesity")))</f>
        <v>Underweight</v>
      </c>
      <c r="I1789">
        <v>0</v>
      </c>
      <c r="J1789">
        <v>13.4154295494618</v>
      </c>
      <c r="K1789">
        <v>9.7247285900299492</v>
      </c>
      <c r="L1789">
        <v>1.44324613464645</v>
      </c>
      <c r="M1789">
        <v>7.7151787109255503</v>
      </c>
      <c r="N1789">
        <v>0</v>
      </c>
      <c r="O1789">
        <v>0</v>
      </c>
      <c r="P1789">
        <v>0</v>
      </c>
      <c r="Q1789">
        <v>0</v>
      </c>
      <c r="R1789">
        <v>0</v>
      </c>
      <c r="S1789">
        <v>0</v>
      </c>
      <c r="T1789">
        <v>171</v>
      </c>
      <c r="U1789">
        <v>99</v>
      </c>
      <c r="V1789">
        <v>210.30489131088601</v>
      </c>
      <c r="W1789">
        <v>109.040145034858</v>
      </c>
      <c r="X1789">
        <v>41.9701520994604</v>
      </c>
      <c r="Y1789">
        <v>358.153577275381</v>
      </c>
      <c r="Z1789">
        <v>18.662650110782302</v>
      </c>
      <c r="AA1789" t="str">
        <f>IF(Table1[[#This Row],[MMSE]]&lt;10, "Severe", IF(AND(Table1[[#This Row],[MMSE]]&gt;10,Table1[[#This Row],[MMSE]]&lt;21),"Moderate",IF(AND(Table1[[#This Row],[MMSE]]&gt;=21,Table1[[#This Row],[MMSE]]&lt;25),"Mild","Normal")))</f>
        <v>Moderate</v>
      </c>
      <c r="AB1789">
        <v>7.2579676463009299</v>
      </c>
      <c r="AC1789">
        <v>0</v>
      </c>
      <c r="AD1789">
        <v>0</v>
      </c>
      <c r="AE1789">
        <v>0.65217365766296997</v>
      </c>
      <c r="AF1789">
        <v>0</v>
      </c>
      <c r="AG1789">
        <v>0</v>
      </c>
      <c r="AH1789">
        <v>0</v>
      </c>
      <c r="AI1789">
        <v>0</v>
      </c>
      <c r="AJ1789">
        <v>0</v>
      </c>
      <c r="AK1789">
        <v>0</v>
      </c>
      <c r="AL1789" t="s">
        <v>35</v>
      </c>
    </row>
    <row r="1790" spans="1:38" x14ac:dyDescent="0.2">
      <c r="A1790">
        <v>6539</v>
      </c>
      <c r="B1790">
        <v>76</v>
      </c>
      <c r="C1790" t="str">
        <f>QUOTIENT(Table1[[#This Row],[Age]],10)*10&amp;"-"&amp;(QUOTIENT(Table1[[#This Row],[Age]],10)*10)+9</f>
        <v>70-79</v>
      </c>
      <c r="D1790">
        <v>0</v>
      </c>
      <c r="E1790">
        <v>1</v>
      </c>
      <c r="F1790">
        <v>2</v>
      </c>
      <c r="G1790" s="3">
        <v>22.94506766492</v>
      </c>
      <c r="H1790" s="3" t="str">
        <f>IF(Table1[[#This Row],[BMI]]&lt;18.5,"Underweight",IF(AND(Table1[[#This Row],[BMI]]&gt;=18.5,Table1[[#This Row],[BMI]]&lt;25),"Normal Weight",IF(AND(Table1[[#This Row],[BMI]]&gt;=25,Table1[[#This Row],[BMI]]&lt;30),"Overweight","Obesity")))</f>
        <v>Normal Weight</v>
      </c>
      <c r="I1790">
        <v>0</v>
      </c>
      <c r="J1790">
        <v>0.99335204516583997</v>
      </c>
      <c r="K1790">
        <v>6.6745603281932802</v>
      </c>
      <c r="L1790">
        <v>2.8028229705972798</v>
      </c>
      <c r="M1790">
        <v>4.7571966381226796</v>
      </c>
      <c r="N1790">
        <v>1</v>
      </c>
      <c r="O1790">
        <v>0</v>
      </c>
      <c r="P1790">
        <v>1</v>
      </c>
      <c r="Q1790">
        <v>0</v>
      </c>
      <c r="R1790">
        <v>0</v>
      </c>
      <c r="S1790">
        <v>0</v>
      </c>
      <c r="T1790">
        <v>158</v>
      </c>
      <c r="U1790">
        <v>69</v>
      </c>
      <c r="V1790">
        <v>250.680878354475</v>
      </c>
      <c r="W1790">
        <v>168.682480631435</v>
      </c>
      <c r="X1790">
        <v>34.039559225204201</v>
      </c>
      <c r="Y1790">
        <v>306.61614044535099</v>
      </c>
      <c r="Z1790">
        <v>14.9371737425696</v>
      </c>
      <c r="AA1790" t="str">
        <f>IF(Table1[[#This Row],[MMSE]]&lt;10, "Severe", IF(AND(Table1[[#This Row],[MMSE]]&gt;10,Table1[[#This Row],[MMSE]]&lt;21),"Moderate",IF(AND(Table1[[#This Row],[MMSE]]&gt;=21,Table1[[#This Row],[MMSE]]&lt;25),"Mild","Normal")))</f>
        <v>Moderate</v>
      </c>
      <c r="AB1790">
        <v>2.5448892289695899</v>
      </c>
      <c r="AC1790">
        <v>0</v>
      </c>
      <c r="AD1790">
        <v>1</v>
      </c>
      <c r="AE1790">
        <v>3.4899795863360601</v>
      </c>
      <c r="AF1790">
        <v>1</v>
      </c>
      <c r="AG1790">
        <v>0</v>
      </c>
      <c r="AH1790">
        <v>0</v>
      </c>
      <c r="AI1790">
        <v>0</v>
      </c>
      <c r="AJ1790">
        <v>1</v>
      </c>
      <c r="AK1790">
        <v>1</v>
      </c>
      <c r="AL1790" t="s">
        <v>35</v>
      </c>
    </row>
    <row r="1791" spans="1:38" hidden="1" x14ac:dyDescent="0.2">
      <c r="A1791">
        <v>6540</v>
      </c>
      <c r="B1791">
        <v>77</v>
      </c>
      <c r="C1791" t="str">
        <f>QUOTIENT(Table1[[#This Row],[Age]],10)*10&amp;"-"&amp;(QUOTIENT(Table1[[#This Row],[Age]],10)*10)+9</f>
        <v>70-79</v>
      </c>
      <c r="D1791">
        <v>0</v>
      </c>
      <c r="E1791">
        <v>0</v>
      </c>
      <c r="F1791">
        <v>1</v>
      </c>
      <c r="G1791" s="3">
        <v>34.8721835492548</v>
      </c>
      <c r="H1791" s="3" t="str">
        <f>IF(Table1[[#This Row],[BMI]]&lt;18.5,"Underweight",IF(AND(Table1[[#This Row],[BMI]]&gt;=18.5,Table1[[#This Row],[BMI]]&lt;25),"Normal Weight",IF(AND(Table1[[#This Row],[BMI]]&gt;=25,Table1[[#This Row],[BMI]]&lt;30),"Overweight","Obesity")))</f>
        <v>Obesity</v>
      </c>
      <c r="I1791">
        <v>0</v>
      </c>
      <c r="J1791">
        <v>12.4103929042556</v>
      </c>
      <c r="K1791">
        <v>0.11629748207985401</v>
      </c>
      <c r="L1791">
        <v>6.7645060209899803</v>
      </c>
      <c r="M1791">
        <v>5.8038187602913096</v>
      </c>
      <c r="N1791">
        <v>1</v>
      </c>
      <c r="O1791">
        <v>0</v>
      </c>
      <c r="P1791">
        <v>0</v>
      </c>
      <c r="Q1791">
        <v>0</v>
      </c>
      <c r="R1791">
        <v>0</v>
      </c>
      <c r="S1791">
        <v>0</v>
      </c>
      <c r="T1791">
        <v>129</v>
      </c>
      <c r="U1791">
        <v>74</v>
      </c>
      <c r="V1791">
        <v>245.38307573063901</v>
      </c>
      <c r="W1791">
        <v>74.056472981701802</v>
      </c>
      <c r="X1791">
        <v>99.742077017786997</v>
      </c>
      <c r="Y1791">
        <v>289.87443865128699</v>
      </c>
      <c r="Z1791">
        <v>24.8550952216379</v>
      </c>
      <c r="AA1791" t="str">
        <f>IF(Table1[[#This Row],[MMSE]]&lt;10, "Severe", IF(AND(Table1[[#This Row],[MMSE]]&gt;10,Table1[[#This Row],[MMSE]]&lt;21),"Moderate",IF(AND(Table1[[#This Row],[MMSE]]&gt;=21,Table1[[#This Row],[MMSE]]&lt;25),"Mild","Normal")))</f>
        <v>Mild</v>
      </c>
      <c r="AB1791">
        <v>2.7910862162019301</v>
      </c>
      <c r="AC1791">
        <v>0</v>
      </c>
      <c r="AD1791">
        <v>0</v>
      </c>
      <c r="AE1791">
        <v>2.56329320699205</v>
      </c>
      <c r="AF1791">
        <v>1</v>
      </c>
      <c r="AG1791">
        <v>0</v>
      </c>
      <c r="AH1791">
        <v>0</v>
      </c>
      <c r="AI1791">
        <v>0</v>
      </c>
      <c r="AJ1791">
        <v>1</v>
      </c>
      <c r="AK1791">
        <v>0</v>
      </c>
      <c r="AL1791" t="s">
        <v>35</v>
      </c>
    </row>
    <row r="1792" spans="1:38" hidden="1" x14ac:dyDescent="0.2">
      <c r="A1792">
        <v>6541</v>
      </c>
      <c r="B1792">
        <v>63</v>
      </c>
      <c r="C1792" t="str">
        <f>QUOTIENT(Table1[[#This Row],[Age]],10)*10&amp;"-"&amp;(QUOTIENT(Table1[[#This Row],[Age]],10)*10)+9</f>
        <v>60-69</v>
      </c>
      <c r="D1792">
        <v>1</v>
      </c>
      <c r="E1792">
        <v>0</v>
      </c>
      <c r="F1792">
        <v>3</v>
      </c>
      <c r="G1792" s="3">
        <v>37.077943658594002</v>
      </c>
      <c r="H1792" s="3" t="str">
        <f>IF(Table1[[#This Row],[BMI]]&lt;18.5,"Underweight",IF(AND(Table1[[#This Row],[BMI]]&gt;=18.5,Table1[[#This Row],[BMI]]&lt;25),"Normal Weight",IF(AND(Table1[[#This Row],[BMI]]&gt;=25,Table1[[#This Row],[BMI]]&lt;30),"Overweight","Obesity")))</f>
        <v>Obesity</v>
      </c>
      <c r="I1792">
        <v>1</v>
      </c>
      <c r="J1792">
        <v>16.909750667886598</v>
      </c>
      <c r="K1792">
        <v>5.69939094380927</v>
      </c>
      <c r="L1792">
        <v>7.1642474121611004</v>
      </c>
      <c r="M1792">
        <v>5.7929300444803902</v>
      </c>
      <c r="N1792">
        <v>1</v>
      </c>
      <c r="O1792">
        <v>0</v>
      </c>
      <c r="P1792">
        <v>0</v>
      </c>
      <c r="Q1792">
        <v>0</v>
      </c>
      <c r="R1792">
        <v>0</v>
      </c>
      <c r="S1792">
        <v>0</v>
      </c>
      <c r="T1792">
        <v>138</v>
      </c>
      <c r="U1792">
        <v>119</v>
      </c>
      <c r="V1792">
        <v>255.553512764201</v>
      </c>
      <c r="W1792">
        <v>70.494049697212802</v>
      </c>
      <c r="X1792">
        <v>86.445406702396596</v>
      </c>
      <c r="Y1792">
        <v>346.97659485342598</v>
      </c>
      <c r="Z1792">
        <v>25.940092779639599</v>
      </c>
      <c r="AA1792" t="str">
        <f>IF(Table1[[#This Row],[MMSE]]&lt;10, "Severe", IF(AND(Table1[[#This Row],[MMSE]]&gt;10,Table1[[#This Row],[MMSE]]&lt;21),"Moderate",IF(AND(Table1[[#This Row],[MMSE]]&gt;=21,Table1[[#This Row],[MMSE]]&lt;25),"Mild","Normal")))</f>
        <v>Normal</v>
      </c>
      <c r="AB1792">
        <v>0.28308584478351301</v>
      </c>
      <c r="AC1792">
        <v>0</v>
      </c>
      <c r="AD1792">
        <v>0</v>
      </c>
      <c r="AE1792">
        <v>5.0783296898429997</v>
      </c>
      <c r="AF1792">
        <v>0</v>
      </c>
      <c r="AG1792">
        <v>0</v>
      </c>
      <c r="AH1792">
        <v>0</v>
      </c>
      <c r="AI1792">
        <v>1</v>
      </c>
      <c r="AJ1792">
        <v>0</v>
      </c>
      <c r="AK1792">
        <v>0</v>
      </c>
      <c r="AL1792" t="s">
        <v>35</v>
      </c>
    </row>
    <row r="1793" spans="1:38" hidden="1" x14ac:dyDescent="0.2">
      <c r="A1793">
        <v>6542</v>
      </c>
      <c r="B1793">
        <v>80</v>
      </c>
      <c r="C1793" t="str">
        <f>QUOTIENT(Table1[[#This Row],[Age]],10)*10&amp;"-"&amp;(QUOTIENT(Table1[[#This Row],[Age]],10)*10)+9</f>
        <v>80-89</v>
      </c>
      <c r="D1793">
        <v>1</v>
      </c>
      <c r="E1793">
        <v>1</v>
      </c>
      <c r="F1793">
        <v>2</v>
      </c>
      <c r="G1793" s="3">
        <v>34.400001145492197</v>
      </c>
      <c r="H1793" s="3" t="str">
        <f>IF(Table1[[#This Row],[BMI]]&lt;18.5,"Underweight",IF(AND(Table1[[#This Row],[BMI]]&gt;=18.5,Table1[[#This Row],[BMI]]&lt;25),"Normal Weight",IF(AND(Table1[[#This Row],[BMI]]&gt;=25,Table1[[#This Row],[BMI]]&lt;30),"Overweight","Obesity")))</f>
        <v>Obesity</v>
      </c>
      <c r="I1793">
        <v>0</v>
      </c>
      <c r="J1793">
        <v>12.239352289134001</v>
      </c>
      <c r="K1793">
        <v>8.7671829279414606</v>
      </c>
      <c r="L1793">
        <v>2.6435585397890402</v>
      </c>
      <c r="M1793">
        <v>4.8090932802526298</v>
      </c>
      <c r="N1793">
        <v>0</v>
      </c>
      <c r="O1793">
        <v>0</v>
      </c>
      <c r="P1793">
        <v>0</v>
      </c>
      <c r="Q1793">
        <v>0</v>
      </c>
      <c r="R1793">
        <v>0</v>
      </c>
      <c r="S1793">
        <v>0</v>
      </c>
      <c r="T1793">
        <v>133</v>
      </c>
      <c r="U1793">
        <v>96</v>
      </c>
      <c r="V1793">
        <v>295.68978087988103</v>
      </c>
      <c r="W1793">
        <v>133.684271174098</v>
      </c>
      <c r="X1793">
        <v>26.653008647683698</v>
      </c>
      <c r="Y1793">
        <v>327.971680714532</v>
      </c>
      <c r="Z1793">
        <v>4.9792514969253796</v>
      </c>
      <c r="AA1793" t="str">
        <f>IF(Table1[[#This Row],[MMSE]]&lt;10, "Severe", IF(AND(Table1[[#This Row],[MMSE]]&gt;10,Table1[[#This Row],[MMSE]]&lt;21),"Moderate",IF(AND(Table1[[#This Row],[MMSE]]&gt;=21,Table1[[#This Row],[MMSE]]&lt;25),"Mild","Normal")))</f>
        <v>Severe</v>
      </c>
      <c r="AB1793">
        <v>3.9536637278951798</v>
      </c>
      <c r="AC1793">
        <v>0</v>
      </c>
      <c r="AD1793">
        <v>0</v>
      </c>
      <c r="AE1793">
        <v>8.99980128088656</v>
      </c>
      <c r="AF1793">
        <v>0</v>
      </c>
      <c r="AG1793">
        <v>0</v>
      </c>
      <c r="AH1793">
        <v>0</v>
      </c>
      <c r="AI1793">
        <v>0</v>
      </c>
      <c r="AJ1793">
        <v>0</v>
      </c>
      <c r="AK1793">
        <v>0</v>
      </c>
      <c r="AL1793" t="s">
        <v>35</v>
      </c>
    </row>
    <row r="1794" spans="1:38" x14ac:dyDescent="0.2">
      <c r="A1794">
        <v>6543</v>
      </c>
      <c r="B1794">
        <v>84</v>
      </c>
      <c r="C1794" t="str">
        <f>QUOTIENT(Table1[[#This Row],[Age]],10)*10&amp;"-"&amp;(QUOTIENT(Table1[[#This Row],[Age]],10)*10)+9</f>
        <v>80-89</v>
      </c>
      <c r="D1794">
        <v>1</v>
      </c>
      <c r="E1794">
        <v>2</v>
      </c>
      <c r="F1794">
        <v>0</v>
      </c>
      <c r="G1794" s="3">
        <v>35.321359717763301</v>
      </c>
      <c r="H1794" s="3" t="str">
        <f>IF(Table1[[#This Row],[BMI]]&lt;18.5,"Underweight",IF(AND(Table1[[#This Row],[BMI]]&gt;=18.5,Table1[[#This Row],[BMI]]&lt;25),"Normal Weight",IF(AND(Table1[[#This Row],[BMI]]&gt;=25,Table1[[#This Row],[BMI]]&lt;30),"Overweight","Obesity")))</f>
        <v>Obesity</v>
      </c>
      <c r="I1794">
        <v>0</v>
      </c>
      <c r="J1794">
        <v>14.1646325765578</v>
      </c>
      <c r="K1794">
        <v>1.89231920757332</v>
      </c>
      <c r="L1794">
        <v>5.65054983729926</v>
      </c>
      <c r="M1794">
        <v>9.1817046830863394</v>
      </c>
      <c r="N1794">
        <v>0</v>
      </c>
      <c r="O1794">
        <v>0</v>
      </c>
      <c r="P1794">
        <v>0</v>
      </c>
      <c r="Q1794">
        <v>1</v>
      </c>
      <c r="R1794">
        <v>0</v>
      </c>
      <c r="S1794">
        <v>0</v>
      </c>
      <c r="T1794">
        <v>97</v>
      </c>
      <c r="U1794">
        <v>83</v>
      </c>
      <c r="V1794">
        <v>240.27053078955899</v>
      </c>
      <c r="W1794">
        <v>87.305746929144803</v>
      </c>
      <c r="X1794">
        <v>25.645377567024301</v>
      </c>
      <c r="Y1794">
        <v>269.181127785169</v>
      </c>
      <c r="Z1794">
        <v>13.7038271701659</v>
      </c>
      <c r="AA1794" t="str">
        <f>IF(Table1[[#This Row],[MMSE]]&lt;10, "Severe", IF(AND(Table1[[#This Row],[MMSE]]&gt;10,Table1[[#This Row],[MMSE]]&lt;21),"Moderate",IF(AND(Table1[[#This Row],[MMSE]]&gt;=21,Table1[[#This Row],[MMSE]]&lt;25),"Mild","Normal")))</f>
        <v>Moderate</v>
      </c>
      <c r="AB1794">
        <v>0.27812373444778199</v>
      </c>
      <c r="AC1794">
        <v>0</v>
      </c>
      <c r="AD1794">
        <v>1</v>
      </c>
      <c r="AE1794">
        <v>2.8392009747781302</v>
      </c>
      <c r="AF1794">
        <v>1</v>
      </c>
      <c r="AG1794">
        <v>0</v>
      </c>
      <c r="AH1794">
        <v>0</v>
      </c>
      <c r="AI1794">
        <v>0</v>
      </c>
      <c r="AJ1794">
        <v>0</v>
      </c>
      <c r="AK1794">
        <v>1</v>
      </c>
      <c r="AL1794" t="s">
        <v>35</v>
      </c>
    </row>
    <row r="1795" spans="1:38" hidden="1" x14ac:dyDescent="0.2">
      <c r="A1795">
        <v>6544</v>
      </c>
      <c r="B1795">
        <v>66</v>
      </c>
      <c r="C1795" t="str">
        <f>QUOTIENT(Table1[[#This Row],[Age]],10)*10&amp;"-"&amp;(QUOTIENT(Table1[[#This Row],[Age]],10)*10)+9</f>
        <v>60-69</v>
      </c>
      <c r="D1795">
        <v>0</v>
      </c>
      <c r="E1795">
        <v>3</v>
      </c>
      <c r="F1795">
        <v>1</v>
      </c>
      <c r="G1795" s="3">
        <v>18.0607965252802</v>
      </c>
      <c r="H1795" s="3" t="str">
        <f>IF(Table1[[#This Row],[BMI]]&lt;18.5,"Underweight",IF(AND(Table1[[#This Row],[BMI]]&gt;=18.5,Table1[[#This Row],[BMI]]&lt;25),"Normal Weight",IF(AND(Table1[[#This Row],[BMI]]&gt;=25,Table1[[#This Row],[BMI]]&lt;30),"Overweight","Obesity")))</f>
        <v>Underweight</v>
      </c>
      <c r="I1795">
        <v>0</v>
      </c>
      <c r="J1795">
        <v>16.273489006563398</v>
      </c>
      <c r="K1795">
        <v>1.68329164515779</v>
      </c>
      <c r="L1795">
        <v>2.4512366240319299</v>
      </c>
      <c r="M1795">
        <v>8.0153676705740295</v>
      </c>
      <c r="N1795">
        <v>0</v>
      </c>
      <c r="O1795">
        <v>0</v>
      </c>
      <c r="P1795">
        <v>0</v>
      </c>
      <c r="Q1795">
        <v>0</v>
      </c>
      <c r="R1795">
        <v>0</v>
      </c>
      <c r="S1795">
        <v>0</v>
      </c>
      <c r="T1795">
        <v>120</v>
      </c>
      <c r="U1795">
        <v>80</v>
      </c>
      <c r="V1795">
        <v>287.22481487039897</v>
      </c>
      <c r="W1795">
        <v>133.02786069981599</v>
      </c>
      <c r="X1795">
        <v>47.1153126747474</v>
      </c>
      <c r="Y1795">
        <v>391.31249742725299</v>
      </c>
      <c r="Z1795">
        <v>21.5522523257074</v>
      </c>
      <c r="AA1795" t="str">
        <f>IF(Table1[[#This Row],[MMSE]]&lt;10, "Severe", IF(AND(Table1[[#This Row],[MMSE]]&gt;10,Table1[[#This Row],[MMSE]]&lt;21),"Moderate",IF(AND(Table1[[#This Row],[MMSE]]&gt;=21,Table1[[#This Row],[MMSE]]&lt;25),"Mild","Normal")))</f>
        <v>Mild</v>
      </c>
      <c r="AB1795">
        <v>1.8178498111235799</v>
      </c>
      <c r="AC1795">
        <v>0</v>
      </c>
      <c r="AD1795">
        <v>0</v>
      </c>
      <c r="AE1795">
        <v>7.5861591706897</v>
      </c>
      <c r="AF1795">
        <v>0</v>
      </c>
      <c r="AG1795">
        <v>1</v>
      </c>
      <c r="AH1795">
        <v>0</v>
      </c>
      <c r="AI1795">
        <v>0</v>
      </c>
      <c r="AJ1795">
        <v>0</v>
      </c>
      <c r="AK1795">
        <v>0</v>
      </c>
      <c r="AL1795" t="s">
        <v>35</v>
      </c>
    </row>
    <row r="1796" spans="1:38" hidden="1" x14ac:dyDescent="0.2">
      <c r="A1796">
        <v>6545</v>
      </c>
      <c r="B1796">
        <v>76</v>
      </c>
      <c r="C1796" t="str">
        <f>QUOTIENT(Table1[[#This Row],[Age]],10)*10&amp;"-"&amp;(QUOTIENT(Table1[[#This Row],[Age]],10)*10)+9</f>
        <v>70-79</v>
      </c>
      <c r="D1796">
        <v>1</v>
      </c>
      <c r="E1796">
        <v>1</v>
      </c>
      <c r="F1796">
        <v>2</v>
      </c>
      <c r="G1796" s="3">
        <v>36.169103043794102</v>
      </c>
      <c r="H1796" s="3" t="str">
        <f>IF(Table1[[#This Row],[BMI]]&lt;18.5,"Underweight",IF(AND(Table1[[#This Row],[BMI]]&gt;=18.5,Table1[[#This Row],[BMI]]&lt;25),"Normal Weight",IF(AND(Table1[[#This Row],[BMI]]&gt;=25,Table1[[#This Row],[BMI]]&lt;30),"Overweight","Obesity")))</f>
        <v>Obesity</v>
      </c>
      <c r="I1796">
        <v>1</v>
      </c>
      <c r="J1796">
        <v>11.030414131566999</v>
      </c>
      <c r="K1796">
        <v>9.5345526690603801</v>
      </c>
      <c r="L1796">
        <v>7.2540900171381502</v>
      </c>
      <c r="M1796">
        <v>4.3648954613874098</v>
      </c>
      <c r="N1796">
        <v>0</v>
      </c>
      <c r="O1796">
        <v>1</v>
      </c>
      <c r="P1796">
        <v>0</v>
      </c>
      <c r="Q1796">
        <v>0</v>
      </c>
      <c r="R1796">
        <v>0</v>
      </c>
      <c r="S1796">
        <v>0</v>
      </c>
      <c r="T1796">
        <v>171</v>
      </c>
      <c r="U1796">
        <v>78</v>
      </c>
      <c r="V1796">
        <v>168.21605628662499</v>
      </c>
      <c r="W1796">
        <v>70.850242872004202</v>
      </c>
      <c r="X1796">
        <v>80.469130836164197</v>
      </c>
      <c r="Y1796">
        <v>385.92320659464701</v>
      </c>
      <c r="Z1796">
        <v>4.4734953621330398</v>
      </c>
      <c r="AA1796" t="str">
        <f>IF(Table1[[#This Row],[MMSE]]&lt;10, "Severe", IF(AND(Table1[[#This Row],[MMSE]]&gt;10,Table1[[#This Row],[MMSE]]&lt;21),"Moderate",IF(AND(Table1[[#This Row],[MMSE]]&gt;=21,Table1[[#This Row],[MMSE]]&lt;25),"Mild","Normal")))</f>
        <v>Severe</v>
      </c>
      <c r="AB1796">
        <v>5.3995146489848196</v>
      </c>
      <c r="AC1796">
        <v>1</v>
      </c>
      <c r="AD1796">
        <v>0</v>
      </c>
      <c r="AE1796">
        <v>4.7256875271898204</v>
      </c>
      <c r="AF1796">
        <v>0</v>
      </c>
      <c r="AG1796">
        <v>0</v>
      </c>
      <c r="AH1796">
        <v>0</v>
      </c>
      <c r="AI1796">
        <v>0</v>
      </c>
      <c r="AJ1796">
        <v>1</v>
      </c>
      <c r="AK1796">
        <v>1</v>
      </c>
      <c r="AL1796" t="s">
        <v>35</v>
      </c>
    </row>
    <row r="1797" spans="1:38" x14ac:dyDescent="0.2">
      <c r="A1797">
        <v>6546</v>
      </c>
      <c r="B1797">
        <v>76</v>
      </c>
      <c r="C1797" t="str">
        <f>QUOTIENT(Table1[[#This Row],[Age]],10)*10&amp;"-"&amp;(QUOTIENT(Table1[[#This Row],[Age]],10)*10)+9</f>
        <v>70-79</v>
      </c>
      <c r="D1797">
        <v>1</v>
      </c>
      <c r="E1797">
        <v>0</v>
      </c>
      <c r="F1797">
        <v>1</v>
      </c>
      <c r="G1797" s="3">
        <v>37.357541587406701</v>
      </c>
      <c r="H1797" s="3" t="str">
        <f>IF(Table1[[#This Row],[BMI]]&lt;18.5,"Underweight",IF(AND(Table1[[#This Row],[BMI]]&gt;=18.5,Table1[[#This Row],[BMI]]&lt;25),"Normal Weight",IF(AND(Table1[[#This Row],[BMI]]&gt;=25,Table1[[#This Row],[BMI]]&lt;30),"Overweight","Obesity")))</f>
        <v>Obesity</v>
      </c>
      <c r="I1797">
        <v>0</v>
      </c>
      <c r="J1797">
        <v>7.08316429528164</v>
      </c>
      <c r="K1797">
        <v>1.1816382977680699</v>
      </c>
      <c r="L1797">
        <v>0.41004396386923297</v>
      </c>
      <c r="M1797">
        <v>4.37306521218418</v>
      </c>
      <c r="N1797">
        <v>0</v>
      </c>
      <c r="O1797">
        <v>0</v>
      </c>
      <c r="P1797">
        <v>0</v>
      </c>
      <c r="Q1797">
        <v>0</v>
      </c>
      <c r="R1797">
        <v>1</v>
      </c>
      <c r="S1797">
        <v>1</v>
      </c>
      <c r="T1797">
        <v>113</v>
      </c>
      <c r="U1797">
        <v>78</v>
      </c>
      <c r="V1797">
        <v>224.35995372839</v>
      </c>
      <c r="W1797">
        <v>179.531679996181</v>
      </c>
      <c r="X1797">
        <v>26.256050034790601</v>
      </c>
      <c r="Y1797">
        <v>88.375991380585504</v>
      </c>
      <c r="Z1797">
        <v>20.8803323905334</v>
      </c>
      <c r="AA1797" t="str">
        <f>IF(Table1[[#This Row],[MMSE]]&lt;10, "Severe", IF(AND(Table1[[#This Row],[MMSE]]&gt;10,Table1[[#This Row],[MMSE]]&lt;21),"Moderate",IF(AND(Table1[[#This Row],[MMSE]]&gt;=21,Table1[[#This Row],[MMSE]]&lt;25),"Mild","Normal")))</f>
        <v>Moderate</v>
      </c>
      <c r="AB1797">
        <v>8.59673522210025</v>
      </c>
      <c r="AC1797">
        <v>0</v>
      </c>
      <c r="AD1797">
        <v>1</v>
      </c>
      <c r="AE1797">
        <v>9.5879582858088206</v>
      </c>
      <c r="AF1797">
        <v>0</v>
      </c>
      <c r="AG1797">
        <v>0</v>
      </c>
      <c r="AH1797">
        <v>0</v>
      </c>
      <c r="AI1797">
        <v>0</v>
      </c>
      <c r="AJ1797">
        <v>0</v>
      </c>
      <c r="AK1797">
        <v>0</v>
      </c>
      <c r="AL1797" t="s">
        <v>35</v>
      </c>
    </row>
    <row r="1798" spans="1:38" hidden="1" x14ac:dyDescent="0.2">
      <c r="A1798">
        <v>6547</v>
      </c>
      <c r="B1798">
        <v>84</v>
      </c>
      <c r="C1798" t="str">
        <f>QUOTIENT(Table1[[#This Row],[Age]],10)*10&amp;"-"&amp;(QUOTIENT(Table1[[#This Row],[Age]],10)*10)+9</f>
        <v>80-89</v>
      </c>
      <c r="D1798">
        <v>1</v>
      </c>
      <c r="E1798">
        <v>0</v>
      </c>
      <c r="F1798">
        <v>0</v>
      </c>
      <c r="G1798" s="3">
        <v>26.385642771841901</v>
      </c>
      <c r="H1798" s="3" t="str">
        <f>IF(Table1[[#This Row],[BMI]]&lt;18.5,"Underweight",IF(AND(Table1[[#This Row],[BMI]]&gt;=18.5,Table1[[#This Row],[BMI]]&lt;25),"Normal Weight",IF(AND(Table1[[#This Row],[BMI]]&gt;=25,Table1[[#This Row],[BMI]]&lt;30),"Overweight","Obesity")))</f>
        <v>Overweight</v>
      </c>
      <c r="I1798">
        <v>0</v>
      </c>
      <c r="J1798">
        <v>8.5834136327557395</v>
      </c>
      <c r="K1798">
        <v>9.4448080933873797</v>
      </c>
      <c r="L1798">
        <v>6.6639907701113099</v>
      </c>
      <c r="M1798">
        <v>8.2873460863717199</v>
      </c>
      <c r="N1798">
        <v>0</v>
      </c>
      <c r="O1798">
        <v>0</v>
      </c>
      <c r="P1798">
        <v>0</v>
      </c>
      <c r="Q1798">
        <v>0</v>
      </c>
      <c r="R1798">
        <v>0</v>
      </c>
      <c r="S1798">
        <v>0</v>
      </c>
      <c r="T1798">
        <v>177</v>
      </c>
      <c r="U1798">
        <v>86</v>
      </c>
      <c r="V1798">
        <v>257.91588526208801</v>
      </c>
      <c r="W1798">
        <v>124.553204165163</v>
      </c>
      <c r="X1798">
        <v>34.509804999686899</v>
      </c>
      <c r="Y1798">
        <v>192.773264462832</v>
      </c>
      <c r="Z1798">
        <v>26.335877345434401</v>
      </c>
      <c r="AA1798" t="str">
        <f>IF(Table1[[#This Row],[MMSE]]&lt;10, "Severe", IF(AND(Table1[[#This Row],[MMSE]]&gt;10,Table1[[#This Row],[MMSE]]&lt;21),"Moderate",IF(AND(Table1[[#This Row],[MMSE]]&gt;=21,Table1[[#This Row],[MMSE]]&lt;25),"Mild","Normal")))</f>
        <v>Normal</v>
      </c>
      <c r="AB1798">
        <v>4.0943564995311199</v>
      </c>
      <c r="AC1798">
        <v>1</v>
      </c>
      <c r="AD1798">
        <v>0</v>
      </c>
      <c r="AE1798">
        <v>3.6792194479870401</v>
      </c>
      <c r="AF1798">
        <v>0</v>
      </c>
      <c r="AG1798">
        <v>0</v>
      </c>
      <c r="AH1798">
        <v>1</v>
      </c>
      <c r="AI1798">
        <v>0</v>
      </c>
      <c r="AJ1798">
        <v>0</v>
      </c>
      <c r="AK1798">
        <v>0</v>
      </c>
      <c r="AL1798" t="s">
        <v>35</v>
      </c>
    </row>
    <row r="1799" spans="1:38" x14ac:dyDescent="0.2">
      <c r="A1799">
        <v>6548</v>
      </c>
      <c r="B1799">
        <v>74</v>
      </c>
      <c r="C1799" t="str">
        <f>QUOTIENT(Table1[[#This Row],[Age]],10)*10&amp;"-"&amp;(QUOTIENT(Table1[[#This Row],[Age]],10)*10)+9</f>
        <v>70-79</v>
      </c>
      <c r="D1799">
        <v>1</v>
      </c>
      <c r="E1799">
        <v>0</v>
      </c>
      <c r="F1799">
        <v>0</v>
      </c>
      <c r="G1799" s="3">
        <v>16.802122503301401</v>
      </c>
      <c r="H1799" s="3" t="str">
        <f>IF(Table1[[#This Row],[BMI]]&lt;18.5,"Underweight",IF(AND(Table1[[#This Row],[BMI]]&gt;=18.5,Table1[[#This Row],[BMI]]&lt;25),"Normal Weight",IF(AND(Table1[[#This Row],[BMI]]&gt;=25,Table1[[#This Row],[BMI]]&lt;30),"Overweight","Obesity")))</f>
        <v>Underweight</v>
      </c>
      <c r="I1799">
        <v>1</v>
      </c>
      <c r="J1799">
        <v>4.5953679664054503</v>
      </c>
      <c r="K1799">
        <v>4.7137406243577002</v>
      </c>
      <c r="L1799">
        <v>3.67300051409471</v>
      </c>
      <c r="M1799">
        <v>5.8192366615535898</v>
      </c>
      <c r="N1799">
        <v>0</v>
      </c>
      <c r="O1799">
        <v>0</v>
      </c>
      <c r="P1799">
        <v>0</v>
      </c>
      <c r="Q1799">
        <v>0</v>
      </c>
      <c r="R1799">
        <v>0</v>
      </c>
      <c r="S1799">
        <v>0</v>
      </c>
      <c r="T1799">
        <v>140</v>
      </c>
      <c r="U1799">
        <v>71</v>
      </c>
      <c r="V1799">
        <v>193.766474505486</v>
      </c>
      <c r="W1799">
        <v>160.166676534814</v>
      </c>
      <c r="X1799">
        <v>31.930599187328198</v>
      </c>
      <c r="Y1799">
        <v>111.152978208585</v>
      </c>
      <c r="Z1799">
        <v>10.289360115499701</v>
      </c>
      <c r="AA1799" t="str">
        <f>IF(Table1[[#This Row],[MMSE]]&lt;10, "Severe", IF(AND(Table1[[#This Row],[MMSE]]&gt;10,Table1[[#This Row],[MMSE]]&lt;21),"Moderate",IF(AND(Table1[[#This Row],[MMSE]]&gt;=21,Table1[[#This Row],[MMSE]]&lt;25),"Mild","Normal")))</f>
        <v>Moderate</v>
      </c>
      <c r="AB1799">
        <v>5.2580233289221097</v>
      </c>
      <c r="AC1799">
        <v>0</v>
      </c>
      <c r="AD1799">
        <v>0</v>
      </c>
      <c r="AE1799">
        <v>7.6471213710879304</v>
      </c>
      <c r="AF1799">
        <v>0</v>
      </c>
      <c r="AG1799">
        <v>0</v>
      </c>
      <c r="AH1799">
        <v>0</v>
      </c>
      <c r="AI1799">
        <v>0</v>
      </c>
      <c r="AJ1799">
        <v>1</v>
      </c>
      <c r="AK1799">
        <v>0</v>
      </c>
      <c r="AL1799" t="s">
        <v>35</v>
      </c>
    </row>
    <row r="1800" spans="1:38" x14ac:dyDescent="0.2">
      <c r="A1800">
        <v>6549</v>
      </c>
      <c r="B1800">
        <v>78</v>
      </c>
      <c r="C1800" t="str">
        <f>QUOTIENT(Table1[[#This Row],[Age]],10)*10&amp;"-"&amp;(QUOTIENT(Table1[[#This Row],[Age]],10)*10)+9</f>
        <v>70-79</v>
      </c>
      <c r="D1800">
        <v>0</v>
      </c>
      <c r="E1800">
        <v>0</v>
      </c>
      <c r="F1800">
        <v>2</v>
      </c>
      <c r="G1800" s="3">
        <v>32.903044496834397</v>
      </c>
      <c r="H1800" s="3" t="str">
        <f>IF(Table1[[#This Row],[BMI]]&lt;18.5,"Underweight",IF(AND(Table1[[#This Row],[BMI]]&gt;=18.5,Table1[[#This Row],[BMI]]&lt;25),"Normal Weight",IF(AND(Table1[[#This Row],[BMI]]&gt;=25,Table1[[#This Row],[BMI]]&lt;30),"Overweight","Obesity")))</f>
        <v>Obesity</v>
      </c>
      <c r="I1800">
        <v>0</v>
      </c>
      <c r="J1800">
        <v>16.456068337704799</v>
      </c>
      <c r="K1800">
        <v>4.65868965190261</v>
      </c>
      <c r="L1800">
        <v>8.2665300330642406</v>
      </c>
      <c r="M1800">
        <v>7.4703545236285303</v>
      </c>
      <c r="N1800">
        <v>0</v>
      </c>
      <c r="O1800">
        <v>0</v>
      </c>
      <c r="P1800">
        <v>0</v>
      </c>
      <c r="Q1800">
        <v>0</v>
      </c>
      <c r="R1800">
        <v>0</v>
      </c>
      <c r="S1800">
        <v>0</v>
      </c>
      <c r="T1800">
        <v>154</v>
      </c>
      <c r="U1800">
        <v>95</v>
      </c>
      <c r="V1800">
        <v>167.37284503933699</v>
      </c>
      <c r="W1800">
        <v>106.73318253199299</v>
      </c>
      <c r="X1800">
        <v>26.391759732548</v>
      </c>
      <c r="Y1800">
        <v>355.76694593056197</v>
      </c>
      <c r="Z1800">
        <v>18.201228603114</v>
      </c>
      <c r="AA1800" t="str">
        <f>IF(Table1[[#This Row],[MMSE]]&lt;10, "Severe", IF(AND(Table1[[#This Row],[MMSE]]&gt;10,Table1[[#This Row],[MMSE]]&lt;21),"Moderate",IF(AND(Table1[[#This Row],[MMSE]]&gt;=21,Table1[[#This Row],[MMSE]]&lt;25),"Mild","Normal")))</f>
        <v>Moderate</v>
      </c>
      <c r="AB1800">
        <v>4.0187245114955097</v>
      </c>
      <c r="AC1800">
        <v>1</v>
      </c>
      <c r="AD1800">
        <v>0</v>
      </c>
      <c r="AE1800">
        <v>1.6374785943216501</v>
      </c>
      <c r="AF1800">
        <v>0</v>
      </c>
      <c r="AG1800">
        <v>0</v>
      </c>
      <c r="AH1800">
        <v>0</v>
      </c>
      <c r="AI1800">
        <v>0</v>
      </c>
      <c r="AJ1800">
        <v>0</v>
      </c>
      <c r="AK1800">
        <v>1</v>
      </c>
      <c r="AL1800" t="s">
        <v>35</v>
      </c>
    </row>
    <row r="1801" spans="1:38" x14ac:dyDescent="0.2">
      <c r="A1801">
        <v>6550</v>
      </c>
      <c r="B1801">
        <v>67</v>
      </c>
      <c r="C1801" t="str">
        <f>QUOTIENT(Table1[[#This Row],[Age]],10)*10&amp;"-"&amp;(QUOTIENT(Table1[[#This Row],[Age]],10)*10)+9</f>
        <v>60-69</v>
      </c>
      <c r="D1801">
        <v>1</v>
      </c>
      <c r="E1801">
        <v>0</v>
      </c>
      <c r="F1801">
        <v>3</v>
      </c>
      <c r="G1801" s="3">
        <v>20.429387982469901</v>
      </c>
      <c r="H1801" s="3" t="str">
        <f>IF(Table1[[#This Row],[BMI]]&lt;18.5,"Underweight",IF(AND(Table1[[#This Row],[BMI]]&gt;=18.5,Table1[[#This Row],[BMI]]&lt;25),"Normal Weight",IF(AND(Table1[[#This Row],[BMI]]&gt;=25,Table1[[#This Row],[BMI]]&lt;30),"Overweight","Obesity")))</f>
        <v>Normal Weight</v>
      </c>
      <c r="I1801">
        <v>0</v>
      </c>
      <c r="J1801">
        <v>8.5467920705723195</v>
      </c>
      <c r="K1801">
        <v>5.7241504555623202</v>
      </c>
      <c r="L1801">
        <v>0.38141209031141099</v>
      </c>
      <c r="M1801">
        <v>5.6911697803677903</v>
      </c>
      <c r="N1801">
        <v>1</v>
      </c>
      <c r="O1801">
        <v>0</v>
      </c>
      <c r="P1801">
        <v>0</v>
      </c>
      <c r="Q1801">
        <v>1</v>
      </c>
      <c r="R1801">
        <v>0</v>
      </c>
      <c r="S1801">
        <v>1</v>
      </c>
      <c r="T1801">
        <v>98</v>
      </c>
      <c r="U1801">
        <v>69</v>
      </c>
      <c r="V1801">
        <v>231.73323638336501</v>
      </c>
      <c r="W1801">
        <v>100.58622574044399</v>
      </c>
      <c r="X1801">
        <v>33.362826493267697</v>
      </c>
      <c r="Y1801">
        <v>226.13600237603799</v>
      </c>
      <c r="Z1801">
        <v>19.751183070403201</v>
      </c>
      <c r="AA1801" t="str">
        <f>IF(Table1[[#This Row],[MMSE]]&lt;10, "Severe", IF(AND(Table1[[#This Row],[MMSE]]&gt;10,Table1[[#This Row],[MMSE]]&lt;21),"Moderate",IF(AND(Table1[[#This Row],[MMSE]]&gt;=21,Table1[[#This Row],[MMSE]]&lt;25),"Mild","Normal")))</f>
        <v>Moderate</v>
      </c>
      <c r="AB1801">
        <v>5.4086181178709198</v>
      </c>
      <c r="AC1801">
        <v>0</v>
      </c>
      <c r="AD1801">
        <v>0</v>
      </c>
      <c r="AE1801">
        <v>0.80122721020370502</v>
      </c>
      <c r="AF1801">
        <v>0</v>
      </c>
      <c r="AG1801">
        <v>0</v>
      </c>
      <c r="AH1801">
        <v>0</v>
      </c>
      <c r="AI1801">
        <v>0</v>
      </c>
      <c r="AJ1801">
        <v>0</v>
      </c>
      <c r="AK1801">
        <v>0</v>
      </c>
      <c r="AL1801" t="s">
        <v>35</v>
      </c>
    </row>
    <row r="1802" spans="1:38" x14ac:dyDescent="0.2">
      <c r="A1802">
        <v>6551</v>
      </c>
      <c r="B1802">
        <v>72</v>
      </c>
      <c r="C1802" t="str">
        <f>QUOTIENT(Table1[[#This Row],[Age]],10)*10&amp;"-"&amp;(QUOTIENT(Table1[[#This Row],[Age]],10)*10)+9</f>
        <v>70-79</v>
      </c>
      <c r="D1802">
        <v>1</v>
      </c>
      <c r="E1802">
        <v>0</v>
      </c>
      <c r="F1802">
        <v>0</v>
      </c>
      <c r="G1802" s="3">
        <v>36.092267347271097</v>
      </c>
      <c r="H1802" s="3" t="str">
        <f>IF(Table1[[#This Row],[BMI]]&lt;18.5,"Underweight",IF(AND(Table1[[#This Row],[BMI]]&gt;=18.5,Table1[[#This Row],[BMI]]&lt;25),"Normal Weight",IF(AND(Table1[[#This Row],[BMI]]&gt;=25,Table1[[#This Row],[BMI]]&lt;30),"Overweight","Obesity")))</f>
        <v>Obesity</v>
      </c>
      <c r="I1802">
        <v>0</v>
      </c>
      <c r="J1802">
        <v>19.314539669409999</v>
      </c>
      <c r="K1802">
        <v>5.41998220492553</v>
      </c>
      <c r="L1802">
        <v>5.4564771017718003</v>
      </c>
      <c r="M1802">
        <v>4.9807470464327501</v>
      </c>
      <c r="N1802">
        <v>1</v>
      </c>
      <c r="O1802">
        <v>0</v>
      </c>
      <c r="P1802">
        <v>0</v>
      </c>
      <c r="Q1802">
        <v>0</v>
      </c>
      <c r="R1802">
        <v>0</v>
      </c>
      <c r="S1802">
        <v>0</v>
      </c>
      <c r="T1802">
        <v>119</v>
      </c>
      <c r="U1802">
        <v>75</v>
      </c>
      <c r="V1802">
        <v>158.64842793764001</v>
      </c>
      <c r="W1802">
        <v>93.217372219603106</v>
      </c>
      <c r="X1802">
        <v>64.779925905484902</v>
      </c>
      <c r="Y1802">
        <v>102.59881269163</v>
      </c>
      <c r="Z1802">
        <v>11.4799192605093</v>
      </c>
      <c r="AA1802" t="str">
        <f>IF(Table1[[#This Row],[MMSE]]&lt;10, "Severe", IF(AND(Table1[[#This Row],[MMSE]]&gt;10,Table1[[#This Row],[MMSE]]&lt;21),"Moderate",IF(AND(Table1[[#This Row],[MMSE]]&gt;=21,Table1[[#This Row],[MMSE]]&lt;25),"Mild","Normal")))</f>
        <v>Moderate</v>
      </c>
      <c r="AB1802">
        <v>2.5519299105489401</v>
      </c>
      <c r="AC1802">
        <v>0</v>
      </c>
      <c r="AD1802">
        <v>0</v>
      </c>
      <c r="AE1802">
        <v>7.7290076373218</v>
      </c>
      <c r="AF1802">
        <v>0</v>
      </c>
      <c r="AG1802">
        <v>0</v>
      </c>
      <c r="AH1802">
        <v>0</v>
      </c>
      <c r="AI1802">
        <v>0</v>
      </c>
      <c r="AJ1802">
        <v>0</v>
      </c>
      <c r="AK1802">
        <v>0</v>
      </c>
      <c r="AL1802" t="s">
        <v>35</v>
      </c>
    </row>
    <row r="1803" spans="1:38" x14ac:dyDescent="0.2">
      <c r="A1803">
        <v>6552</v>
      </c>
      <c r="B1803">
        <v>61</v>
      </c>
      <c r="C1803" t="str">
        <f>QUOTIENT(Table1[[#This Row],[Age]],10)*10&amp;"-"&amp;(QUOTIENT(Table1[[#This Row],[Age]],10)*10)+9</f>
        <v>60-69</v>
      </c>
      <c r="D1803">
        <v>0</v>
      </c>
      <c r="E1803">
        <v>0</v>
      </c>
      <c r="F1803">
        <v>3</v>
      </c>
      <c r="G1803" s="3">
        <v>39.088681105121303</v>
      </c>
      <c r="H1803" s="3" t="str">
        <f>IF(Table1[[#This Row],[BMI]]&lt;18.5,"Underweight",IF(AND(Table1[[#This Row],[BMI]]&gt;=18.5,Table1[[#This Row],[BMI]]&lt;25),"Normal Weight",IF(AND(Table1[[#This Row],[BMI]]&gt;=25,Table1[[#This Row],[BMI]]&lt;30),"Overweight","Obesity")))</f>
        <v>Obesity</v>
      </c>
      <c r="I1803">
        <v>0</v>
      </c>
      <c r="J1803">
        <v>1.86814231500588</v>
      </c>
      <c r="K1803">
        <v>0.259786926566489</v>
      </c>
      <c r="L1803">
        <v>8.5572700962080006</v>
      </c>
      <c r="M1803">
        <v>8.9620667409326504</v>
      </c>
      <c r="N1803">
        <v>0</v>
      </c>
      <c r="O1803">
        <v>0</v>
      </c>
      <c r="P1803">
        <v>0</v>
      </c>
      <c r="Q1803">
        <v>0</v>
      </c>
      <c r="R1803">
        <v>0</v>
      </c>
      <c r="S1803">
        <v>0</v>
      </c>
      <c r="T1803">
        <v>177</v>
      </c>
      <c r="U1803">
        <v>72</v>
      </c>
      <c r="V1803">
        <v>235.22894222553199</v>
      </c>
      <c r="W1803">
        <v>166.10763003138601</v>
      </c>
      <c r="X1803">
        <v>61.176289525531097</v>
      </c>
      <c r="Y1803">
        <v>315.91644603382002</v>
      </c>
      <c r="Z1803">
        <v>13.7429698695742</v>
      </c>
      <c r="AA1803" t="str">
        <f>IF(Table1[[#This Row],[MMSE]]&lt;10, "Severe", IF(AND(Table1[[#This Row],[MMSE]]&gt;10,Table1[[#This Row],[MMSE]]&lt;21),"Moderate",IF(AND(Table1[[#This Row],[MMSE]]&gt;=21,Table1[[#This Row],[MMSE]]&lt;25),"Mild","Normal")))</f>
        <v>Moderate</v>
      </c>
      <c r="AB1803">
        <v>2.1311274535130198</v>
      </c>
      <c r="AC1803">
        <v>1</v>
      </c>
      <c r="AD1803">
        <v>0</v>
      </c>
      <c r="AE1803">
        <v>1.3996389671681799</v>
      </c>
      <c r="AF1803">
        <v>0</v>
      </c>
      <c r="AG1803">
        <v>0</v>
      </c>
      <c r="AH1803">
        <v>0</v>
      </c>
      <c r="AI1803">
        <v>0</v>
      </c>
      <c r="AJ1803">
        <v>0</v>
      </c>
      <c r="AK1803">
        <v>1</v>
      </c>
      <c r="AL1803" t="s">
        <v>35</v>
      </c>
    </row>
    <row r="1804" spans="1:38" hidden="1" x14ac:dyDescent="0.2">
      <c r="A1804">
        <v>6553</v>
      </c>
      <c r="B1804">
        <v>67</v>
      </c>
      <c r="C1804" t="str">
        <f>QUOTIENT(Table1[[#This Row],[Age]],10)*10&amp;"-"&amp;(QUOTIENT(Table1[[#This Row],[Age]],10)*10)+9</f>
        <v>60-69</v>
      </c>
      <c r="D1804">
        <v>1</v>
      </c>
      <c r="E1804">
        <v>0</v>
      </c>
      <c r="F1804">
        <v>0</v>
      </c>
      <c r="G1804" s="3">
        <v>34.274315710370303</v>
      </c>
      <c r="H1804" s="3" t="str">
        <f>IF(Table1[[#This Row],[BMI]]&lt;18.5,"Underweight",IF(AND(Table1[[#This Row],[BMI]]&gt;=18.5,Table1[[#This Row],[BMI]]&lt;25),"Normal Weight",IF(AND(Table1[[#This Row],[BMI]]&gt;=25,Table1[[#This Row],[BMI]]&lt;30),"Overweight","Obesity")))</f>
        <v>Obesity</v>
      </c>
      <c r="I1804">
        <v>0</v>
      </c>
      <c r="J1804">
        <v>17.0337700690133</v>
      </c>
      <c r="K1804">
        <v>8.5582137710102604</v>
      </c>
      <c r="L1804">
        <v>3.4893037405850702</v>
      </c>
      <c r="M1804">
        <v>7.7507869060799397</v>
      </c>
      <c r="N1804">
        <v>0</v>
      </c>
      <c r="O1804">
        <v>0</v>
      </c>
      <c r="P1804">
        <v>0</v>
      </c>
      <c r="Q1804">
        <v>0</v>
      </c>
      <c r="R1804">
        <v>0</v>
      </c>
      <c r="S1804">
        <v>0</v>
      </c>
      <c r="T1804">
        <v>91</v>
      </c>
      <c r="U1804">
        <v>104</v>
      </c>
      <c r="V1804">
        <v>240.233757826128</v>
      </c>
      <c r="W1804">
        <v>189.875327111269</v>
      </c>
      <c r="X1804">
        <v>91.368475186567906</v>
      </c>
      <c r="Y1804">
        <v>310.45958248407698</v>
      </c>
      <c r="Z1804">
        <v>21.084671029886898</v>
      </c>
      <c r="AA1804" t="str">
        <f>IF(Table1[[#This Row],[MMSE]]&lt;10, "Severe", IF(AND(Table1[[#This Row],[MMSE]]&gt;10,Table1[[#This Row],[MMSE]]&lt;21),"Moderate",IF(AND(Table1[[#This Row],[MMSE]]&gt;=21,Table1[[#This Row],[MMSE]]&lt;25),"Mild","Normal")))</f>
        <v>Mild</v>
      </c>
      <c r="AB1804">
        <v>1.4589285501562499</v>
      </c>
      <c r="AC1804">
        <v>0</v>
      </c>
      <c r="AD1804">
        <v>0</v>
      </c>
      <c r="AE1804">
        <v>9.41609861332776</v>
      </c>
      <c r="AF1804">
        <v>0</v>
      </c>
      <c r="AG1804">
        <v>0</v>
      </c>
      <c r="AH1804">
        <v>0</v>
      </c>
      <c r="AI1804">
        <v>0</v>
      </c>
      <c r="AJ1804">
        <v>1</v>
      </c>
      <c r="AK1804">
        <v>0</v>
      </c>
      <c r="AL1804" t="s">
        <v>35</v>
      </c>
    </row>
    <row r="1805" spans="1:38" x14ac:dyDescent="0.2">
      <c r="A1805">
        <v>6554</v>
      </c>
      <c r="B1805">
        <v>76</v>
      </c>
      <c r="C1805" t="str">
        <f>QUOTIENT(Table1[[#This Row],[Age]],10)*10&amp;"-"&amp;(QUOTIENT(Table1[[#This Row],[Age]],10)*10)+9</f>
        <v>70-79</v>
      </c>
      <c r="D1805">
        <v>0</v>
      </c>
      <c r="E1805">
        <v>0</v>
      </c>
      <c r="F1805">
        <v>1</v>
      </c>
      <c r="G1805" s="3">
        <v>20.1331644199993</v>
      </c>
      <c r="H1805" s="3" t="str">
        <f>IF(Table1[[#This Row],[BMI]]&lt;18.5,"Underweight",IF(AND(Table1[[#This Row],[BMI]]&gt;=18.5,Table1[[#This Row],[BMI]]&lt;25),"Normal Weight",IF(AND(Table1[[#This Row],[BMI]]&gt;=25,Table1[[#This Row],[BMI]]&lt;30),"Overweight","Obesity")))</f>
        <v>Normal Weight</v>
      </c>
      <c r="I1805">
        <v>0</v>
      </c>
      <c r="J1805">
        <v>5.2210442433818596</v>
      </c>
      <c r="K1805">
        <v>4.3748507088567896</v>
      </c>
      <c r="L1805">
        <v>6.1757760235531602</v>
      </c>
      <c r="M1805">
        <v>9.9090640831606507</v>
      </c>
      <c r="N1805">
        <v>0</v>
      </c>
      <c r="O1805">
        <v>0</v>
      </c>
      <c r="P1805">
        <v>0</v>
      </c>
      <c r="Q1805">
        <v>0</v>
      </c>
      <c r="R1805">
        <v>0</v>
      </c>
      <c r="S1805">
        <v>0</v>
      </c>
      <c r="T1805">
        <v>117</v>
      </c>
      <c r="U1805">
        <v>90</v>
      </c>
      <c r="V1805">
        <v>295.35553933614102</v>
      </c>
      <c r="W1805">
        <v>104.387821598701</v>
      </c>
      <c r="X1805">
        <v>39.2469541182668</v>
      </c>
      <c r="Y1805">
        <v>89.410778509274706</v>
      </c>
      <c r="Z1805">
        <v>19.604908963220101</v>
      </c>
      <c r="AA1805" t="str">
        <f>IF(Table1[[#This Row],[MMSE]]&lt;10, "Severe", IF(AND(Table1[[#This Row],[MMSE]]&gt;10,Table1[[#This Row],[MMSE]]&lt;21),"Moderate",IF(AND(Table1[[#This Row],[MMSE]]&gt;=21,Table1[[#This Row],[MMSE]]&lt;25),"Mild","Normal")))</f>
        <v>Moderate</v>
      </c>
      <c r="AB1805">
        <v>9.9758333366507994</v>
      </c>
      <c r="AC1805">
        <v>0</v>
      </c>
      <c r="AD1805">
        <v>0</v>
      </c>
      <c r="AE1805">
        <v>2.3931878939874802</v>
      </c>
      <c r="AF1805">
        <v>0</v>
      </c>
      <c r="AG1805">
        <v>0</v>
      </c>
      <c r="AH1805">
        <v>1</v>
      </c>
      <c r="AI1805">
        <v>0</v>
      </c>
      <c r="AJ1805">
        <v>1</v>
      </c>
      <c r="AK1805">
        <v>0</v>
      </c>
      <c r="AL1805" t="s">
        <v>35</v>
      </c>
    </row>
    <row r="1806" spans="1:38" x14ac:dyDescent="0.2">
      <c r="A1806">
        <v>6555</v>
      </c>
      <c r="B1806">
        <v>77</v>
      </c>
      <c r="C1806" t="str">
        <f>QUOTIENT(Table1[[#This Row],[Age]],10)*10&amp;"-"&amp;(QUOTIENT(Table1[[#This Row],[Age]],10)*10)+9</f>
        <v>70-79</v>
      </c>
      <c r="D1806">
        <v>1</v>
      </c>
      <c r="E1806">
        <v>0</v>
      </c>
      <c r="F1806">
        <v>0</v>
      </c>
      <c r="G1806" s="3">
        <v>35.577986861655802</v>
      </c>
      <c r="H1806" s="3" t="str">
        <f>IF(Table1[[#This Row],[BMI]]&lt;18.5,"Underweight",IF(AND(Table1[[#This Row],[BMI]]&gt;=18.5,Table1[[#This Row],[BMI]]&lt;25),"Normal Weight",IF(AND(Table1[[#This Row],[BMI]]&gt;=25,Table1[[#This Row],[BMI]]&lt;30),"Overweight","Obesity")))</f>
        <v>Obesity</v>
      </c>
      <c r="I1806">
        <v>1</v>
      </c>
      <c r="J1806">
        <v>18.940150389562898</v>
      </c>
      <c r="K1806">
        <v>6.3116654615238597</v>
      </c>
      <c r="L1806">
        <v>7.1551751720514902</v>
      </c>
      <c r="M1806">
        <v>9.4841997484769607</v>
      </c>
      <c r="N1806">
        <v>0</v>
      </c>
      <c r="O1806">
        <v>0</v>
      </c>
      <c r="P1806">
        <v>0</v>
      </c>
      <c r="Q1806">
        <v>0</v>
      </c>
      <c r="R1806">
        <v>0</v>
      </c>
      <c r="S1806">
        <v>0</v>
      </c>
      <c r="T1806">
        <v>117</v>
      </c>
      <c r="U1806">
        <v>96</v>
      </c>
      <c r="V1806">
        <v>212.67695630447801</v>
      </c>
      <c r="W1806">
        <v>107.740948788346</v>
      </c>
      <c r="X1806">
        <v>74.054441298894602</v>
      </c>
      <c r="Y1806">
        <v>376.419182993145</v>
      </c>
      <c r="Z1806">
        <v>14.4314491446438</v>
      </c>
      <c r="AA1806" t="str">
        <f>IF(Table1[[#This Row],[MMSE]]&lt;10, "Severe", IF(AND(Table1[[#This Row],[MMSE]]&gt;10,Table1[[#This Row],[MMSE]]&lt;21),"Moderate",IF(AND(Table1[[#This Row],[MMSE]]&gt;=21,Table1[[#This Row],[MMSE]]&lt;25),"Mild","Normal")))</f>
        <v>Moderate</v>
      </c>
      <c r="AB1806">
        <v>0.91959821909234896</v>
      </c>
      <c r="AC1806">
        <v>0</v>
      </c>
      <c r="AD1806">
        <v>0</v>
      </c>
      <c r="AE1806">
        <v>6.9685773316314297</v>
      </c>
      <c r="AF1806">
        <v>0</v>
      </c>
      <c r="AG1806">
        <v>0</v>
      </c>
      <c r="AH1806">
        <v>0</v>
      </c>
      <c r="AI1806">
        <v>0</v>
      </c>
      <c r="AJ1806">
        <v>0</v>
      </c>
      <c r="AK1806">
        <v>0</v>
      </c>
      <c r="AL1806" t="s">
        <v>35</v>
      </c>
    </row>
    <row r="1807" spans="1:38" hidden="1" x14ac:dyDescent="0.2">
      <c r="A1807">
        <v>6556</v>
      </c>
      <c r="B1807">
        <v>68</v>
      </c>
      <c r="C1807" t="str">
        <f>QUOTIENT(Table1[[#This Row],[Age]],10)*10&amp;"-"&amp;(QUOTIENT(Table1[[#This Row],[Age]],10)*10)+9</f>
        <v>60-69</v>
      </c>
      <c r="D1807">
        <v>1</v>
      </c>
      <c r="E1807">
        <v>0</v>
      </c>
      <c r="F1807">
        <v>1</v>
      </c>
      <c r="G1807" s="3">
        <v>26.630225539755099</v>
      </c>
      <c r="H1807" s="3" t="str">
        <f>IF(Table1[[#This Row],[BMI]]&lt;18.5,"Underweight",IF(AND(Table1[[#This Row],[BMI]]&gt;=18.5,Table1[[#This Row],[BMI]]&lt;25),"Normal Weight",IF(AND(Table1[[#This Row],[BMI]]&gt;=25,Table1[[#This Row],[BMI]]&lt;30),"Overweight","Obesity")))</f>
        <v>Overweight</v>
      </c>
      <c r="I1807">
        <v>0</v>
      </c>
      <c r="J1807">
        <v>1.7604980760964299</v>
      </c>
      <c r="K1807">
        <v>8.7335182683642394</v>
      </c>
      <c r="L1807">
        <v>4.6587085960372301</v>
      </c>
      <c r="M1807">
        <v>4.6831347171284001</v>
      </c>
      <c r="N1807">
        <v>0</v>
      </c>
      <c r="O1807">
        <v>1</v>
      </c>
      <c r="P1807">
        <v>0</v>
      </c>
      <c r="Q1807">
        <v>1</v>
      </c>
      <c r="R1807">
        <v>0</v>
      </c>
      <c r="S1807">
        <v>1</v>
      </c>
      <c r="T1807">
        <v>97</v>
      </c>
      <c r="U1807">
        <v>103</v>
      </c>
      <c r="V1807">
        <v>172.500522810137</v>
      </c>
      <c r="W1807">
        <v>167.85220756610099</v>
      </c>
      <c r="X1807">
        <v>93.937855343219795</v>
      </c>
      <c r="Y1807">
        <v>127.339658549288</v>
      </c>
      <c r="Z1807">
        <v>5.1333599700802299</v>
      </c>
      <c r="AA1807" t="str">
        <f>IF(Table1[[#This Row],[MMSE]]&lt;10, "Severe", IF(AND(Table1[[#This Row],[MMSE]]&gt;10,Table1[[#This Row],[MMSE]]&lt;21),"Moderate",IF(AND(Table1[[#This Row],[MMSE]]&gt;=21,Table1[[#This Row],[MMSE]]&lt;25),"Mild","Normal")))</f>
        <v>Severe</v>
      </c>
      <c r="AB1807">
        <v>7.8097910069194798</v>
      </c>
      <c r="AC1807">
        <v>0</v>
      </c>
      <c r="AD1807">
        <v>1</v>
      </c>
      <c r="AE1807">
        <v>3.6650914613097698</v>
      </c>
      <c r="AF1807">
        <v>0</v>
      </c>
      <c r="AG1807">
        <v>0</v>
      </c>
      <c r="AH1807">
        <v>0</v>
      </c>
      <c r="AI1807">
        <v>1</v>
      </c>
      <c r="AJ1807">
        <v>0</v>
      </c>
      <c r="AK1807">
        <v>1</v>
      </c>
      <c r="AL1807" t="s">
        <v>35</v>
      </c>
    </row>
    <row r="1808" spans="1:38" x14ac:dyDescent="0.2">
      <c r="A1808">
        <v>6557</v>
      </c>
      <c r="B1808">
        <v>73</v>
      </c>
      <c r="C1808" t="str">
        <f>QUOTIENT(Table1[[#This Row],[Age]],10)*10&amp;"-"&amp;(QUOTIENT(Table1[[#This Row],[Age]],10)*10)+9</f>
        <v>70-79</v>
      </c>
      <c r="D1808">
        <v>0</v>
      </c>
      <c r="E1808">
        <v>1</v>
      </c>
      <c r="F1808">
        <v>1</v>
      </c>
      <c r="G1808" s="3">
        <v>21.986176254999499</v>
      </c>
      <c r="H1808" s="3" t="str">
        <f>IF(Table1[[#This Row],[BMI]]&lt;18.5,"Underweight",IF(AND(Table1[[#This Row],[BMI]]&gt;=18.5,Table1[[#This Row],[BMI]]&lt;25),"Normal Weight",IF(AND(Table1[[#This Row],[BMI]]&gt;=25,Table1[[#This Row],[BMI]]&lt;30),"Overweight","Obesity")))</f>
        <v>Normal Weight</v>
      </c>
      <c r="I1808">
        <v>1</v>
      </c>
      <c r="J1808">
        <v>15.448391106268501</v>
      </c>
      <c r="K1808">
        <v>2.8610120746537202</v>
      </c>
      <c r="L1808">
        <v>8.6692890164273493</v>
      </c>
      <c r="M1808">
        <v>7.7707777951179198</v>
      </c>
      <c r="N1808">
        <v>0</v>
      </c>
      <c r="O1808">
        <v>0</v>
      </c>
      <c r="P1808">
        <v>0</v>
      </c>
      <c r="Q1808">
        <v>0</v>
      </c>
      <c r="R1808">
        <v>0</v>
      </c>
      <c r="S1808">
        <v>0</v>
      </c>
      <c r="T1808">
        <v>141</v>
      </c>
      <c r="U1808">
        <v>114</v>
      </c>
      <c r="V1808">
        <v>217.37061622385801</v>
      </c>
      <c r="W1808">
        <v>108.912854464399</v>
      </c>
      <c r="X1808">
        <v>60.191007329263599</v>
      </c>
      <c r="Y1808">
        <v>181.403064924858</v>
      </c>
      <c r="Z1808">
        <v>19.806116042919498</v>
      </c>
      <c r="AA1808" t="str">
        <f>IF(Table1[[#This Row],[MMSE]]&lt;10, "Severe", IF(AND(Table1[[#This Row],[MMSE]]&gt;10,Table1[[#This Row],[MMSE]]&lt;21),"Moderate",IF(AND(Table1[[#This Row],[MMSE]]&gt;=21,Table1[[#This Row],[MMSE]]&lt;25),"Mild","Normal")))</f>
        <v>Moderate</v>
      </c>
      <c r="AB1808">
        <v>9.4469389840814095</v>
      </c>
      <c r="AC1808">
        <v>0</v>
      </c>
      <c r="AD1808">
        <v>0</v>
      </c>
      <c r="AE1808">
        <v>0.362314926254584</v>
      </c>
      <c r="AF1808">
        <v>0</v>
      </c>
      <c r="AG1808">
        <v>0</v>
      </c>
      <c r="AH1808">
        <v>0</v>
      </c>
      <c r="AI1808">
        <v>0</v>
      </c>
      <c r="AJ1808">
        <v>0</v>
      </c>
      <c r="AK1808">
        <v>0</v>
      </c>
      <c r="AL1808" t="s">
        <v>35</v>
      </c>
    </row>
    <row r="1809" spans="1:38" x14ac:dyDescent="0.2">
      <c r="A1809">
        <v>6558</v>
      </c>
      <c r="B1809">
        <v>89</v>
      </c>
      <c r="C1809" t="str">
        <f>QUOTIENT(Table1[[#This Row],[Age]],10)*10&amp;"-"&amp;(QUOTIENT(Table1[[#This Row],[Age]],10)*10)+9</f>
        <v>80-89</v>
      </c>
      <c r="D1809">
        <v>0</v>
      </c>
      <c r="E1809">
        <v>3</v>
      </c>
      <c r="F1809">
        <v>1</v>
      </c>
      <c r="G1809" s="3">
        <v>39.762079685401801</v>
      </c>
      <c r="H1809" s="3" t="str">
        <f>IF(Table1[[#This Row],[BMI]]&lt;18.5,"Underweight",IF(AND(Table1[[#This Row],[BMI]]&gt;=18.5,Table1[[#This Row],[BMI]]&lt;25),"Normal Weight",IF(AND(Table1[[#This Row],[BMI]]&gt;=25,Table1[[#This Row],[BMI]]&lt;30),"Overweight","Obesity")))</f>
        <v>Obesity</v>
      </c>
      <c r="I1809">
        <v>0</v>
      </c>
      <c r="J1809">
        <v>1.6972641529918999</v>
      </c>
      <c r="K1809">
        <v>4.8625934638554096</v>
      </c>
      <c r="L1809">
        <v>8.8838707596774906</v>
      </c>
      <c r="M1809">
        <v>6.34188058944844</v>
      </c>
      <c r="N1809">
        <v>1</v>
      </c>
      <c r="O1809">
        <v>0</v>
      </c>
      <c r="P1809">
        <v>0</v>
      </c>
      <c r="Q1809">
        <v>0</v>
      </c>
      <c r="R1809">
        <v>0</v>
      </c>
      <c r="S1809">
        <v>0</v>
      </c>
      <c r="T1809">
        <v>151</v>
      </c>
      <c r="U1809">
        <v>78</v>
      </c>
      <c r="V1809">
        <v>163.19447703643601</v>
      </c>
      <c r="W1809">
        <v>103.29314476854699</v>
      </c>
      <c r="X1809">
        <v>21.517869067528402</v>
      </c>
      <c r="Y1809">
        <v>363.01586525987699</v>
      </c>
      <c r="Z1809">
        <v>15.6507983982103</v>
      </c>
      <c r="AA1809" t="str">
        <f>IF(Table1[[#This Row],[MMSE]]&lt;10, "Severe", IF(AND(Table1[[#This Row],[MMSE]]&gt;10,Table1[[#This Row],[MMSE]]&lt;21),"Moderate",IF(AND(Table1[[#This Row],[MMSE]]&gt;=21,Table1[[#This Row],[MMSE]]&lt;25),"Mild","Normal")))</f>
        <v>Moderate</v>
      </c>
      <c r="AB1809">
        <v>9.7082600140315591</v>
      </c>
      <c r="AC1809">
        <v>0</v>
      </c>
      <c r="AD1809">
        <v>0</v>
      </c>
      <c r="AE1809">
        <v>7.4714357511630496</v>
      </c>
      <c r="AF1809">
        <v>1</v>
      </c>
      <c r="AG1809">
        <v>0</v>
      </c>
      <c r="AH1809">
        <v>1</v>
      </c>
      <c r="AI1809">
        <v>0</v>
      </c>
      <c r="AJ1809">
        <v>0</v>
      </c>
      <c r="AK1809">
        <v>0</v>
      </c>
      <c r="AL1809" t="s">
        <v>35</v>
      </c>
    </row>
    <row r="1810" spans="1:38" hidden="1" x14ac:dyDescent="0.2">
      <c r="A1810">
        <v>6559</v>
      </c>
      <c r="B1810">
        <v>64</v>
      </c>
      <c r="C1810" t="str">
        <f>QUOTIENT(Table1[[#This Row],[Age]],10)*10&amp;"-"&amp;(QUOTIENT(Table1[[#This Row],[Age]],10)*10)+9</f>
        <v>60-69</v>
      </c>
      <c r="D1810">
        <v>0</v>
      </c>
      <c r="E1810">
        <v>1</v>
      </c>
      <c r="F1810">
        <v>3</v>
      </c>
      <c r="G1810" s="3">
        <v>24.00803688853</v>
      </c>
      <c r="H1810" s="3" t="str">
        <f>IF(Table1[[#This Row],[BMI]]&lt;18.5,"Underweight",IF(AND(Table1[[#This Row],[BMI]]&gt;=18.5,Table1[[#This Row],[BMI]]&lt;25),"Normal Weight",IF(AND(Table1[[#This Row],[BMI]]&gt;=25,Table1[[#This Row],[BMI]]&lt;30),"Overweight","Obesity")))</f>
        <v>Normal Weight</v>
      </c>
      <c r="I1810">
        <v>0</v>
      </c>
      <c r="J1810">
        <v>4.8389420521413902</v>
      </c>
      <c r="K1810">
        <v>2.0413176749994801</v>
      </c>
      <c r="L1810">
        <v>9.2402475789872707</v>
      </c>
      <c r="M1810">
        <v>7.9642127171979498</v>
      </c>
      <c r="N1810">
        <v>0</v>
      </c>
      <c r="O1810">
        <v>0</v>
      </c>
      <c r="P1810">
        <v>0</v>
      </c>
      <c r="Q1810">
        <v>1</v>
      </c>
      <c r="R1810">
        <v>0</v>
      </c>
      <c r="S1810">
        <v>0</v>
      </c>
      <c r="T1810">
        <v>130</v>
      </c>
      <c r="U1810">
        <v>86</v>
      </c>
      <c r="V1810">
        <v>264.89569716559799</v>
      </c>
      <c r="W1810">
        <v>58.984039103476398</v>
      </c>
      <c r="X1810">
        <v>45.491930438860798</v>
      </c>
      <c r="Y1810">
        <v>273.39855862975003</v>
      </c>
      <c r="Z1810">
        <v>6.8159523025094098</v>
      </c>
      <c r="AA1810" t="str">
        <f>IF(Table1[[#This Row],[MMSE]]&lt;10, "Severe", IF(AND(Table1[[#This Row],[MMSE]]&gt;10,Table1[[#This Row],[MMSE]]&lt;21),"Moderate",IF(AND(Table1[[#This Row],[MMSE]]&gt;=21,Table1[[#This Row],[MMSE]]&lt;25),"Mild","Normal")))</f>
        <v>Severe</v>
      </c>
      <c r="AB1810">
        <v>9.99646707255501</v>
      </c>
      <c r="AC1810">
        <v>0</v>
      </c>
      <c r="AD1810">
        <v>1</v>
      </c>
      <c r="AE1810">
        <v>7.81873494663283</v>
      </c>
      <c r="AF1810">
        <v>0</v>
      </c>
      <c r="AG1810">
        <v>0</v>
      </c>
      <c r="AH1810">
        <v>0</v>
      </c>
      <c r="AI1810">
        <v>0</v>
      </c>
      <c r="AJ1810">
        <v>0</v>
      </c>
      <c r="AK1810">
        <v>0</v>
      </c>
      <c r="AL1810" t="s">
        <v>35</v>
      </c>
    </row>
    <row r="1811" spans="1:38" x14ac:dyDescent="0.2">
      <c r="A1811">
        <v>6560</v>
      </c>
      <c r="B1811">
        <v>88</v>
      </c>
      <c r="C1811" t="str">
        <f>QUOTIENT(Table1[[#This Row],[Age]],10)*10&amp;"-"&amp;(QUOTIENT(Table1[[#This Row],[Age]],10)*10)+9</f>
        <v>80-89</v>
      </c>
      <c r="D1811">
        <v>1</v>
      </c>
      <c r="E1811">
        <v>0</v>
      </c>
      <c r="F1811">
        <v>2</v>
      </c>
      <c r="G1811" s="3">
        <v>18.6531837259535</v>
      </c>
      <c r="H1811" s="3" t="str">
        <f>IF(Table1[[#This Row],[BMI]]&lt;18.5,"Underweight",IF(AND(Table1[[#This Row],[BMI]]&gt;=18.5,Table1[[#This Row],[BMI]]&lt;25),"Normal Weight",IF(AND(Table1[[#This Row],[BMI]]&gt;=25,Table1[[#This Row],[BMI]]&lt;30),"Overweight","Obesity")))</f>
        <v>Normal Weight</v>
      </c>
      <c r="I1811">
        <v>1</v>
      </c>
      <c r="J1811">
        <v>6.5661311697880196</v>
      </c>
      <c r="K1811">
        <v>5.2300379541971997</v>
      </c>
      <c r="L1811">
        <v>2.5343263190826901</v>
      </c>
      <c r="M1811">
        <v>6.6184254383993402</v>
      </c>
      <c r="N1811">
        <v>1</v>
      </c>
      <c r="O1811">
        <v>1</v>
      </c>
      <c r="P1811">
        <v>0</v>
      </c>
      <c r="Q1811">
        <v>0</v>
      </c>
      <c r="R1811">
        <v>0</v>
      </c>
      <c r="S1811">
        <v>0</v>
      </c>
      <c r="T1811">
        <v>117</v>
      </c>
      <c r="U1811">
        <v>118</v>
      </c>
      <c r="V1811">
        <v>264.39341371954998</v>
      </c>
      <c r="W1811">
        <v>152.43901899206199</v>
      </c>
      <c r="X1811">
        <v>45.040702792265897</v>
      </c>
      <c r="Y1811">
        <v>135.847936134848</v>
      </c>
      <c r="Z1811">
        <v>19.596154244653398</v>
      </c>
      <c r="AA1811" t="str">
        <f>IF(Table1[[#This Row],[MMSE]]&lt;10, "Severe", IF(AND(Table1[[#This Row],[MMSE]]&gt;10,Table1[[#This Row],[MMSE]]&lt;21),"Moderate",IF(AND(Table1[[#This Row],[MMSE]]&gt;=21,Table1[[#This Row],[MMSE]]&lt;25),"Mild","Normal")))</f>
        <v>Moderate</v>
      </c>
      <c r="AB1811">
        <v>4.4996534498101202</v>
      </c>
      <c r="AC1811">
        <v>0</v>
      </c>
      <c r="AD1811">
        <v>1</v>
      </c>
      <c r="AE1811">
        <v>8.3673963039620407</v>
      </c>
      <c r="AF1811">
        <v>0</v>
      </c>
      <c r="AG1811">
        <v>0</v>
      </c>
      <c r="AH1811">
        <v>0</v>
      </c>
      <c r="AI1811">
        <v>0</v>
      </c>
      <c r="AJ1811">
        <v>1</v>
      </c>
      <c r="AK1811">
        <v>1</v>
      </c>
      <c r="AL1811" t="s">
        <v>35</v>
      </c>
    </row>
    <row r="1812" spans="1:38" x14ac:dyDescent="0.2">
      <c r="A1812">
        <v>6561</v>
      </c>
      <c r="B1812">
        <v>76</v>
      </c>
      <c r="C1812" t="str">
        <f>QUOTIENT(Table1[[#This Row],[Age]],10)*10&amp;"-"&amp;(QUOTIENT(Table1[[#This Row],[Age]],10)*10)+9</f>
        <v>70-79</v>
      </c>
      <c r="D1812">
        <v>0</v>
      </c>
      <c r="E1812">
        <v>0</v>
      </c>
      <c r="F1812">
        <v>2</v>
      </c>
      <c r="G1812" s="3">
        <v>33.465663951210502</v>
      </c>
      <c r="H1812" s="3" t="str">
        <f>IF(Table1[[#This Row],[BMI]]&lt;18.5,"Underweight",IF(AND(Table1[[#This Row],[BMI]]&gt;=18.5,Table1[[#This Row],[BMI]]&lt;25),"Normal Weight",IF(AND(Table1[[#This Row],[BMI]]&gt;=25,Table1[[#This Row],[BMI]]&lt;30),"Overweight","Obesity")))</f>
        <v>Obesity</v>
      </c>
      <c r="I1812">
        <v>0</v>
      </c>
      <c r="J1812">
        <v>1.60441096374743</v>
      </c>
      <c r="K1812">
        <v>9.2968354399893194</v>
      </c>
      <c r="L1812">
        <v>7.20101174969078</v>
      </c>
      <c r="M1812">
        <v>5.9677543081230304</v>
      </c>
      <c r="N1812">
        <v>0</v>
      </c>
      <c r="O1812">
        <v>0</v>
      </c>
      <c r="P1812">
        <v>1</v>
      </c>
      <c r="Q1812">
        <v>0</v>
      </c>
      <c r="R1812">
        <v>0</v>
      </c>
      <c r="S1812">
        <v>0</v>
      </c>
      <c r="T1812">
        <v>163</v>
      </c>
      <c r="U1812">
        <v>76</v>
      </c>
      <c r="V1812">
        <v>166.378112368595</v>
      </c>
      <c r="W1812">
        <v>190.22301656603</v>
      </c>
      <c r="X1812">
        <v>62.383420567533697</v>
      </c>
      <c r="Y1812">
        <v>255.547399036759</v>
      </c>
      <c r="Z1812">
        <v>17.7443801685741</v>
      </c>
      <c r="AA1812" t="str">
        <f>IF(Table1[[#This Row],[MMSE]]&lt;10, "Severe", IF(AND(Table1[[#This Row],[MMSE]]&gt;10,Table1[[#This Row],[MMSE]]&lt;21),"Moderate",IF(AND(Table1[[#This Row],[MMSE]]&gt;=21,Table1[[#This Row],[MMSE]]&lt;25),"Mild","Normal")))</f>
        <v>Moderate</v>
      </c>
      <c r="AB1812">
        <v>2.4276718026483901</v>
      </c>
      <c r="AC1812">
        <v>0</v>
      </c>
      <c r="AD1812">
        <v>0</v>
      </c>
      <c r="AE1812">
        <v>6.3137133633870199</v>
      </c>
      <c r="AF1812">
        <v>1</v>
      </c>
      <c r="AG1812">
        <v>0</v>
      </c>
      <c r="AH1812">
        <v>0</v>
      </c>
      <c r="AI1812">
        <v>0</v>
      </c>
      <c r="AJ1812">
        <v>1</v>
      </c>
      <c r="AK1812">
        <v>0</v>
      </c>
      <c r="AL1812" t="s">
        <v>35</v>
      </c>
    </row>
    <row r="1813" spans="1:38" hidden="1" x14ac:dyDescent="0.2">
      <c r="A1813">
        <v>6562</v>
      </c>
      <c r="B1813">
        <v>71</v>
      </c>
      <c r="C1813" t="str">
        <f>QUOTIENT(Table1[[#This Row],[Age]],10)*10&amp;"-"&amp;(QUOTIENT(Table1[[#This Row],[Age]],10)*10)+9</f>
        <v>70-79</v>
      </c>
      <c r="D1813">
        <v>1</v>
      </c>
      <c r="E1813">
        <v>0</v>
      </c>
      <c r="F1813">
        <v>0</v>
      </c>
      <c r="G1813" s="3">
        <v>39.602027800520702</v>
      </c>
      <c r="H1813" s="3" t="str">
        <f>IF(Table1[[#This Row],[BMI]]&lt;18.5,"Underweight",IF(AND(Table1[[#This Row],[BMI]]&gt;=18.5,Table1[[#This Row],[BMI]]&lt;25),"Normal Weight",IF(AND(Table1[[#This Row],[BMI]]&gt;=25,Table1[[#This Row],[BMI]]&lt;30),"Overweight","Obesity")))</f>
        <v>Obesity</v>
      </c>
      <c r="I1813">
        <v>1</v>
      </c>
      <c r="J1813">
        <v>16.770451607258298</v>
      </c>
      <c r="K1813">
        <v>6.0201115207409099</v>
      </c>
      <c r="L1813">
        <v>3.0994199717696902</v>
      </c>
      <c r="M1813">
        <v>5.5788895075220202</v>
      </c>
      <c r="N1813">
        <v>1</v>
      </c>
      <c r="O1813">
        <v>1</v>
      </c>
      <c r="P1813">
        <v>0</v>
      </c>
      <c r="Q1813">
        <v>0</v>
      </c>
      <c r="R1813">
        <v>0</v>
      </c>
      <c r="S1813">
        <v>0</v>
      </c>
      <c r="T1813">
        <v>141</v>
      </c>
      <c r="U1813">
        <v>67</v>
      </c>
      <c r="V1813">
        <v>175.27781748575401</v>
      </c>
      <c r="W1813">
        <v>91.787464685037705</v>
      </c>
      <c r="X1813">
        <v>87.165571328275306</v>
      </c>
      <c r="Y1813">
        <v>167.37330107074101</v>
      </c>
      <c r="Z1813">
        <v>3.6289294117340498</v>
      </c>
      <c r="AA1813" t="str">
        <f>IF(Table1[[#This Row],[MMSE]]&lt;10, "Severe", IF(AND(Table1[[#This Row],[MMSE]]&gt;10,Table1[[#This Row],[MMSE]]&lt;21),"Moderate",IF(AND(Table1[[#This Row],[MMSE]]&gt;=21,Table1[[#This Row],[MMSE]]&lt;25),"Mild","Normal")))</f>
        <v>Severe</v>
      </c>
      <c r="AB1813">
        <v>4.2274937500520702</v>
      </c>
      <c r="AC1813">
        <v>0</v>
      </c>
      <c r="AD1813">
        <v>0</v>
      </c>
      <c r="AE1813">
        <v>0.46861695689918698</v>
      </c>
      <c r="AF1813">
        <v>0</v>
      </c>
      <c r="AG1813">
        <v>0</v>
      </c>
      <c r="AH1813">
        <v>0</v>
      </c>
      <c r="AI1813">
        <v>0</v>
      </c>
      <c r="AJ1813">
        <v>0</v>
      </c>
      <c r="AK1813">
        <v>1</v>
      </c>
      <c r="AL1813" t="s">
        <v>35</v>
      </c>
    </row>
    <row r="1814" spans="1:38" hidden="1" x14ac:dyDescent="0.2">
      <c r="A1814">
        <v>6563</v>
      </c>
      <c r="B1814">
        <v>84</v>
      </c>
      <c r="C1814" t="str">
        <f>QUOTIENT(Table1[[#This Row],[Age]],10)*10&amp;"-"&amp;(QUOTIENT(Table1[[#This Row],[Age]],10)*10)+9</f>
        <v>80-89</v>
      </c>
      <c r="D1814">
        <v>0</v>
      </c>
      <c r="E1814">
        <v>0</v>
      </c>
      <c r="F1814">
        <v>1</v>
      </c>
      <c r="G1814" s="3">
        <v>33.969212245696298</v>
      </c>
      <c r="H1814" s="3" t="str">
        <f>IF(Table1[[#This Row],[BMI]]&lt;18.5,"Underweight",IF(AND(Table1[[#This Row],[BMI]]&gt;=18.5,Table1[[#This Row],[BMI]]&lt;25),"Normal Weight",IF(AND(Table1[[#This Row],[BMI]]&gt;=25,Table1[[#This Row],[BMI]]&lt;30),"Overweight","Obesity")))</f>
        <v>Obesity</v>
      </c>
      <c r="I1814">
        <v>1</v>
      </c>
      <c r="J1814">
        <v>18.529357223062199</v>
      </c>
      <c r="K1814">
        <v>9.3779517884332009</v>
      </c>
      <c r="L1814">
        <v>1.8345468708912001</v>
      </c>
      <c r="M1814">
        <v>7.1824245100151796</v>
      </c>
      <c r="N1814">
        <v>0</v>
      </c>
      <c r="O1814">
        <v>0</v>
      </c>
      <c r="P1814">
        <v>0</v>
      </c>
      <c r="Q1814">
        <v>1</v>
      </c>
      <c r="R1814">
        <v>0</v>
      </c>
      <c r="S1814">
        <v>1</v>
      </c>
      <c r="T1814">
        <v>107</v>
      </c>
      <c r="U1814">
        <v>99</v>
      </c>
      <c r="V1814">
        <v>214.52006664992501</v>
      </c>
      <c r="W1814">
        <v>196.069733193308</v>
      </c>
      <c r="X1814">
        <v>76.416850432775107</v>
      </c>
      <c r="Y1814">
        <v>349.12349508244</v>
      </c>
      <c r="Z1814">
        <v>25.659643053244402</v>
      </c>
      <c r="AA1814" t="str">
        <f>IF(Table1[[#This Row],[MMSE]]&lt;10, "Severe", IF(AND(Table1[[#This Row],[MMSE]]&gt;10,Table1[[#This Row],[MMSE]]&lt;21),"Moderate",IF(AND(Table1[[#This Row],[MMSE]]&gt;=21,Table1[[#This Row],[MMSE]]&lt;25),"Mild","Normal")))</f>
        <v>Normal</v>
      </c>
      <c r="AB1814">
        <v>1.2882394276112901</v>
      </c>
      <c r="AC1814">
        <v>0</v>
      </c>
      <c r="AD1814">
        <v>0</v>
      </c>
      <c r="AE1814">
        <v>1.8056293755416599</v>
      </c>
      <c r="AF1814">
        <v>0</v>
      </c>
      <c r="AG1814">
        <v>0</v>
      </c>
      <c r="AH1814">
        <v>0</v>
      </c>
      <c r="AI1814">
        <v>0</v>
      </c>
      <c r="AJ1814">
        <v>0</v>
      </c>
      <c r="AK1814">
        <v>0</v>
      </c>
      <c r="AL1814" t="s">
        <v>35</v>
      </c>
    </row>
    <row r="1815" spans="1:38" x14ac:dyDescent="0.2">
      <c r="A1815">
        <v>6564</v>
      </c>
      <c r="B1815">
        <v>85</v>
      </c>
      <c r="C1815" t="str">
        <f>QUOTIENT(Table1[[#This Row],[Age]],10)*10&amp;"-"&amp;(QUOTIENT(Table1[[#This Row],[Age]],10)*10)+9</f>
        <v>80-89</v>
      </c>
      <c r="D1815">
        <v>0</v>
      </c>
      <c r="E1815">
        <v>0</v>
      </c>
      <c r="F1815">
        <v>2</v>
      </c>
      <c r="G1815" s="3">
        <v>35.089531493099898</v>
      </c>
      <c r="H1815" s="3" t="str">
        <f>IF(Table1[[#This Row],[BMI]]&lt;18.5,"Underweight",IF(AND(Table1[[#This Row],[BMI]]&gt;=18.5,Table1[[#This Row],[BMI]]&lt;25),"Normal Weight",IF(AND(Table1[[#This Row],[BMI]]&gt;=25,Table1[[#This Row],[BMI]]&lt;30),"Overweight","Obesity")))</f>
        <v>Obesity</v>
      </c>
      <c r="I1815">
        <v>0</v>
      </c>
      <c r="J1815">
        <v>15.446049185978399</v>
      </c>
      <c r="K1815">
        <v>7.1332862751294099</v>
      </c>
      <c r="L1815">
        <v>9.5866233483201597</v>
      </c>
      <c r="M1815">
        <v>5.5736779799081999</v>
      </c>
      <c r="N1815">
        <v>0</v>
      </c>
      <c r="O1815">
        <v>0</v>
      </c>
      <c r="P1815">
        <v>0</v>
      </c>
      <c r="Q1815">
        <v>0</v>
      </c>
      <c r="R1815">
        <v>0</v>
      </c>
      <c r="S1815">
        <v>0</v>
      </c>
      <c r="T1815">
        <v>119</v>
      </c>
      <c r="U1815">
        <v>114</v>
      </c>
      <c r="V1815">
        <v>181.096133145057</v>
      </c>
      <c r="W1815">
        <v>194.35492585770001</v>
      </c>
      <c r="X1815">
        <v>66.967960886111896</v>
      </c>
      <c r="Y1815">
        <v>102.779486430201</v>
      </c>
      <c r="Z1815">
        <v>14.0565135038457</v>
      </c>
      <c r="AA1815" t="str">
        <f>IF(Table1[[#This Row],[MMSE]]&lt;10, "Severe", IF(AND(Table1[[#This Row],[MMSE]]&gt;10,Table1[[#This Row],[MMSE]]&lt;21),"Moderate",IF(AND(Table1[[#This Row],[MMSE]]&gt;=21,Table1[[#This Row],[MMSE]]&lt;25),"Mild","Normal")))</f>
        <v>Moderate</v>
      </c>
      <c r="AB1815">
        <v>5.6081275513234896</v>
      </c>
      <c r="AC1815">
        <v>1</v>
      </c>
      <c r="AD1815">
        <v>1</v>
      </c>
      <c r="AE1815">
        <v>7.2112567645566896</v>
      </c>
      <c r="AF1815">
        <v>0</v>
      </c>
      <c r="AG1815">
        <v>0</v>
      </c>
      <c r="AH1815">
        <v>0</v>
      </c>
      <c r="AI1815">
        <v>0</v>
      </c>
      <c r="AJ1815">
        <v>0</v>
      </c>
      <c r="AK1815">
        <v>1</v>
      </c>
      <c r="AL1815" t="s">
        <v>35</v>
      </c>
    </row>
    <row r="1816" spans="1:38" hidden="1" x14ac:dyDescent="0.2">
      <c r="A1816">
        <v>6565</v>
      </c>
      <c r="B1816">
        <v>65</v>
      </c>
      <c r="C1816" t="str">
        <f>QUOTIENT(Table1[[#This Row],[Age]],10)*10&amp;"-"&amp;(QUOTIENT(Table1[[#This Row],[Age]],10)*10)+9</f>
        <v>60-69</v>
      </c>
      <c r="D1816">
        <v>0</v>
      </c>
      <c r="E1816">
        <v>1</v>
      </c>
      <c r="F1816">
        <v>3</v>
      </c>
      <c r="G1816" s="3">
        <v>23.272142080014198</v>
      </c>
      <c r="H1816" s="3" t="str">
        <f>IF(Table1[[#This Row],[BMI]]&lt;18.5,"Underweight",IF(AND(Table1[[#This Row],[BMI]]&gt;=18.5,Table1[[#This Row],[BMI]]&lt;25),"Normal Weight",IF(AND(Table1[[#This Row],[BMI]]&gt;=25,Table1[[#This Row],[BMI]]&lt;30),"Overweight","Obesity")))</f>
        <v>Normal Weight</v>
      </c>
      <c r="I1816">
        <v>0</v>
      </c>
      <c r="J1816">
        <v>14.2824622250281</v>
      </c>
      <c r="K1816">
        <v>6.0232960718665698</v>
      </c>
      <c r="L1816">
        <v>7.7398109500734504</v>
      </c>
      <c r="M1816">
        <v>9.4058747761531603</v>
      </c>
      <c r="N1816">
        <v>0</v>
      </c>
      <c r="O1816">
        <v>0</v>
      </c>
      <c r="P1816">
        <v>0</v>
      </c>
      <c r="Q1816">
        <v>0</v>
      </c>
      <c r="R1816">
        <v>0</v>
      </c>
      <c r="S1816">
        <v>0</v>
      </c>
      <c r="T1816">
        <v>119</v>
      </c>
      <c r="U1816">
        <v>105</v>
      </c>
      <c r="V1816">
        <v>171.13731600225799</v>
      </c>
      <c r="W1816">
        <v>85.213598931491404</v>
      </c>
      <c r="X1816">
        <v>69.766697133370499</v>
      </c>
      <c r="Y1816">
        <v>206.34471825958801</v>
      </c>
      <c r="Z1816">
        <v>7.5796205683037803</v>
      </c>
      <c r="AA1816" t="str">
        <f>IF(Table1[[#This Row],[MMSE]]&lt;10, "Severe", IF(AND(Table1[[#This Row],[MMSE]]&gt;10,Table1[[#This Row],[MMSE]]&lt;21),"Moderate",IF(AND(Table1[[#This Row],[MMSE]]&gt;=21,Table1[[#This Row],[MMSE]]&lt;25),"Mild","Normal")))</f>
        <v>Severe</v>
      </c>
      <c r="AB1816">
        <v>3.9659876048636198</v>
      </c>
      <c r="AC1816">
        <v>0</v>
      </c>
      <c r="AD1816">
        <v>0</v>
      </c>
      <c r="AE1816">
        <v>4.7046784510707402</v>
      </c>
      <c r="AF1816">
        <v>0</v>
      </c>
      <c r="AG1816">
        <v>0</v>
      </c>
      <c r="AH1816">
        <v>0</v>
      </c>
      <c r="AI1816">
        <v>1</v>
      </c>
      <c r="AJ1816">
        <v>0</v>
      </c>
      <c r="AK1816">
        <v>0</v>
      </c>
      <c r="AL1816" t="s">
        <v>35</v>
      </c>
    </row>
    <row r="1817" spans="1:38" hidden="1" x14ac:dyDescent="0.2">
      <c r="A1817">
        <v>6566</v>
      </c>
      <c r="B1817">
        <v>83</v>
      </c>
      <c r="C1817" t="str">
        <f>QUOTIENT(Table1[[#This Row],[Age]],10)*10&amp;"-"&amp;(QUOTIENT(Table1[[#This Row],[Age]],10)*10)+9</f>
        <v>80-89</v>
      </c>
      <c r="D1817">
        <v>0</v>
      </c>
      <c r="E1817">
        <v>0</v>
      </c>
      <c r="F1817">
        <v>2</v>
      </c>
      <c r="G1817" s="3">
        <v>24.2865140931182</v>
      </c>
      <c r="H1817" s="3" t="str">
        <f>IF(Table1[[#This Row],[BMI]]&lt;18.5,"Underweight",IF(AND(Table1[[#This Row],[BMI]]&gt;=18.5,Table1[[#This Row],[BMI]]&lt;25),"Normal Weight",IF(AND(Table1[[#This Row],[BMI]]&gt;=25,Table1[[#This Row],[BMI]]&lt;30),"Overweight","Obesity")))</f>
        <v>Normal Weight</v>
      </c>
      <c r="I1817">
        <v>0</v>
      </c>
      <c r="J1817">
        <v>7.9619337074552199</v>
      </c>
      <c r="K1817">
        <v>1.4914707210581699</v>
      </c>
      <c r="L1817">
        <v>4.6180677856988099</v>
      </c>
      <c r="M1817">
        <v>5.3267050286472202</v>
      </c>
      <c r="N1817">
        <v>0</v>
      </c>
      <c r="O1817">
        <v>0</v>
      </c>
      <c r="P1817">
        <v>0</v>
      </c>
      <c r="Q1817">
        <v>0</v>
      </c>
      <c r="R1817">
        <v>0</v>
      </c>
      <c r="S1817">
        <v>0</v>
      </c>
      <c r="T1817">
        <v>115</v>
      </c>
      <c r="U1817">
        <v>110</v>
      </c>
      <c r="V1817">
        <v>160.89183210849001</v>
      </c>
      <c r="W1817">
        <v>61.3243193886886</v>
      </c>
      <c r="X1817">
        <v>29.420027731934901</v>
      </c>
      <c r="Y1817">
        <v>370.976093930704</v>
      </c>
      <c r="Z1817">
        <v>1.04832368003914</v>
      </c>
      <c r="AA1817" t="str">
        <f>IF(Table1[[#This Row],[MMSE]]&lt;10, "Severe", IF(AND(Table1[[#This Row],[MMSE]]&gt;10,Table1[[#This Row],[MMSE]]&lt;21),"Moderate",IF(AND(Table1[[#This Row],[MMSE]]&gt;=21,Table1[[#This Row],[MMSE]]&lt;25),"Mild","Normal")))</f>
        <v>Severe</v>
      </c>
      <c r="AB1817">
        <v>7.9954196195481</v>
      </c>
      <c r="AC1817">
        <v>1</v>
      </c>
      <c r="AD1817">
        <v>0</v>
      </c>
      <c r="AE1817">
        <v>2.76295374068417</v>
      </c>
      <c r="AF1817">
        <v>0</v>
      </c>
      <c r="AG1817">
        <v>0</v>
      </c>
      <c r="AH1817">
        <v>0</v>
      </c>
      <c r="AI1817">
        <v>0</v>
      </c>
      <c r="AJ1817">
        <v>0</v>
      </c>
      <c r="AK1817">
        <v>1</v>
      </c>
      <c r="AL1817" t="s">
        <v>35</v>
      </c>
    </row>
    <row r="1818" spans="1:38" hidden="1" x14ac:dyDescent="0.2">
      <c r="A1818">
        <v>6567</v>
      </c>
      <c r="B1818">
        <v>80</v>
      </c>
      <c r="C1818" t="str">
        <f>QUOTIENT(Table1[[#This Row],[Age]],10)*10&amp;"-"&amp;(QUOTIENT(Table1[[#This Row],[Age]],10)*10)+9</f>
        <v>80-89</v>
      </c>
      <c r="D1818">
        <v>1</v>
      </c>
      <c r="E1818">
        <v>0</v>
      </c>
      <c r="F1818">
        <v>1</v>
      </c>
      <c r="G1818" s="3">
        <v>25.328964686321498</v>
      </c>
      <c r="H1818" s="3" t="str">
        <f>IF(Table1[[#This Row],[BMI]]&lt;18.5,"Underweight",IF(AND(Table1[[#This Row],[BMI]]&gt;=18.5,Table1[[#This Row],[BMI]]&lt;25),"Normal Weight",IF(AND(Table1[[#This Row],[BMI]]&gt;=25,Table1[[#This Row],[BMI]]&lt;30),"Overweight","Obesity")))</f>
        <v>Overweight</v>
      </c>
      <c r="I1818">
        <v>0</v>
      </c>
      <c r="J1818">
        <v>9.2716991328400606</v>
      </c>
      <c r="K1818">
        <v>6.3092781785713301</v>
      </c>
      <c r="L1818">
        <v>5.09625247255509</v>
      </c>
      <c r="M1818">
        <v>9.5878685185828392</v>
      </c>
      <c r="N1818">
        <v>0</v>
      </c>
      <c r="O1818">
        <v>0</v>
      </c>
      <c r="P1818">
        <v>1</v>
      </c>
      <c r="Q1818">
        <v>0</v>
      </c>
      <c r="R1818">
        <v>0</v>
      </c>
      <c r="S1818">
        <v>0</v>
      </c>
      <c r="T1818">
        <v>178</v>
      </c>
      <c r="U1818">
        <v>63</v>
      </c>
      <c r="V1818">
        <v>245.429864150593</v>
      </c>
      <c r="W1818">
        <v>59.969063077936497</v>
      </c>
      <c r="X1818">
        <v>65.034486615878606</v>
      </c>
      <c r="Y1818">
        <v>282.91140109578902</v>
      </c>
      <c r="Z1818">
        <v>22.220986339273999</v>
      </c>
      <c r="AA1818" t="str">
        <f>IF(Table1[[#This Row],[MMSE]]&lt;10, "Severe", IF(AND(Table1[[#This Row],[MMSE]]&gt;10,Table1[[#This Row],[MMSE]]&lt;21),"Moderate",IF(AND(Table1[[#This Row],[MMSE]]&gt;=21,Table1[[#This Row],[MMSE]]&lt;25),"Mild","Normal")))</f>
        <v>Mild</v>
      </c>
      <c r="AB1818">
        <v>5.79010563323732</v>
      </c>
      <c r="AC1818">
        <v>1</v>
      </c>
      <c r="AD1818">
        <v>0</v>
      </c>
      <c r="AE1818">
        <v>5.5817174531845497</v>
      </c>
      <c r="AF1818">
        <v>0</v>
      </c>
      <c r="AG1818">
        <v>0</v>
      </c>
      <c r="AH1818">
        <v>1</v>
      </c>
      <c r="AI1818">
        <v>0</v>
      </c>
      <c r="AJ1818">
        <v>0</v>
      </c>
      <c r="AK1818">
        <v>0</v>
      </c>
      <c r="AL1818" t="s">
        <v>35</v>
      </c>
    </row>
    <row r="1819" spans="1:38" hidden="1" x14ac:dyDescent="0.2">
      <c r="A1819">
        <v>6568</v>
      </c>
      <c r="B1819">
        <v>81</v>
      </c>
      <c r="C1819" t="str">
        <f>QUOTIENT(Table1[[#This Row],[Age]],10)*10&amp;"-"&amp;(QUOTIENT(Table1[[#This Row],[Age]],10)*10)+9</f>
        <v>80-89</v>
      </c>
      <c r="D1819">
        <v>1</v>
      </c>
      <c r="E1819">
        <v>2</v>
      </c>
      <c r="F1819">
        <v>3</v>
      </c>
      <c r="G1819" s="3">
        <v>25.042282248741401</v>
      </c>
      <c r="H1819" s="3" t="str">
        <f>IF(Table1[[#This Row],[BMI]]&lt;18.5,"Underweight",IF(AND(Table1[[#This Row],[BMI]]&gt;=18.5,Table1[[#This Row],[BMI]]&lt;25),"Normal Weight",IF(AND(Table1[[#This Row],[BMI]]&gt;=25,Table1[[#This Row],[BMI]]&lt;30),"Overweight","Obesity")))</f>
        <v>Overweight</v>
      </c>
      <c r="I1819">
        <v>0</v>
      </c>
      <c r="J1819">
        <v>7.2925990455921799</v>
      </c>
      <c r="K1819">
        <v>2.2728747511899301</v>
      </c>
      <c r="L1819">
        <v>1.7326854696901299</v>
      </c>
      <c r="M1819">
        <v>9.3289216564431197</v>
      </c>
      <c r="N1819">
        <v>1</v>
      </c>
      <c r="O1819">
        <v>0</v>
      </c>
      <c r="P1819">
        <v>0</v>
      </c>
      <c r="Q1819">
        <v>1</v>
      </c>
      <c r="R1819">
        <v>0</v>
      </c>
      <c r="S1819">
        <v>0</v>
      </c>
      <c r="T1819">
        <v>137</v>
      </c>
      <c r="U1819">
        <v>90</v>
      </c>
      <c r="V1819">
        <v>280.953960625116</v>
      </c>
      <c r="W1819">
        <v>139.75207565979699</v>
      </c>
      <c r="X1819">
        <v>31.646204758939799</v>
      </c>
      <c r="Y1819">
        <v>186.18067873481601</v>
      </c>
      <c r="Z1819">
        <v>1.56983778814956</v>
      </c>
      <c r="AA1819" t="str">
        <f>IF(Table1[[#This Row],[MMSE]]&lt;10, "Severe", IF(AND(Table1[[#This Row],[MMSE]]&gt;10,Table1[[#This Row],[MMSE]]&lt;21),"Moderate",IF(AND(Table1[[#This Row],[MMSE]]&gt;=21,Table1[[#This Row],[MMSE]]&lt;25),"Mild","Normal")))</f>
        <v>Severe</v>
      </c>
      <c r="AB1819">
        <v>9.99135678599119</v>
      </c>
      <c r="AC1819">
        <v>0</v>
      </c>
      <c r="AD1819">
        <v>0</v>
      </c>
      <c r="AE1819">
        <v>8.5015931200996899</v>
      </c>
      <c r="AF1819">
        <v>0</v>
      </c>
      <c r="AG1819">
        <v>0</v>
      </c>
      <c r="AH1819">
        <v>0</v>
      </c>
      <c r="AI1819">
        <v>0</v>
      </c>
      <c r="AJ1819">
        <v>0</v>
      </c>
      <c r="AK1819">
        <v>0</v>
      </c>
      <c r="AL1819" t="s">
        <v>35</v>
      </c>
    </row>
    <row r="1820" spans="1:38" hidden="1" x14ac:dyDescent="0.2">
      <c r="A1820">
        <v>6569</v>
      </c>
      <c r="B1820">
        <v>85</v>
      </c>
      <c r="C1820" t="str">
        <f>QUOTIENT(Table1[[#This Row],[Age]],10)*10&amp;"-"&amp;(QUOTIENT(Table1[[#This Row],[Age]],10)*10)+9</f>
        <v>80-89</v>
      </c>
      <c r="D1820">
        <v>0</v>
      </c>
      <c r="E1820">
        <v>0</v>
      </c>
      <c r="F1820">
        <v>1</v>
      </c>
      <c r="G1820" s="3">
        <v>31.191656469672498</v>
      </c>
      <c r="H1820" s="3" t="str">
        <f>IF(Table1[[#This Row],[BMI]]&lt;18.5,"Underweight",IF(AND(Table1[[#This Row],[BMI]]&gt;=18.5,Table1[[#This Row],[BMI]]&lt;25),"Normal Weight",IF(AND(Table1[[#This Row],[BMI]]&gt;=25,Table1[[#This Row],[BMI]]&lt;30),"Overweight","Obesity")))</f>
        <v>Obesity</v>
      </c>
      <c r="I1820">
        <v>0</v>
      </c>
      <c r="J1820">
        <v>4.3718073308427696</v>
      </c>
      <c r="K1820">
        <v>3.2416239490845098</v>
      </c>
      <c r="L1820">
        <v>2.68251384039017</v>
      </c>
      <c r="M1820">
        <v>4.8049334633130796</v>
      </c>
      <c r="N1820">
        <v>0</v>
      </c>
      <c r="O1820">
        <v>0</v>
      </c>
      <c r="P1820">
        <v>0</v>
      </c>
      <c r="Q1820">
        <v>0</v>
      </c>
      <c r="R1820">
        <v>0</v>
      </c>
      <c r="S1820">
        <v>1</v>
      </c>
      <c r="T1820">
        <v>132</v>
      </c>
      <c r="U1820">
        <v>71</v>
      </c>
      <c r="V1820">
        <v>167.149265690009</v>
      </c>
      <c r="W1820">
        <v>95.860305062537094</v>
      </c>
      <c r="X1820">
        <v>95.513628631868997</v>
      </c>
      <c r="Y1820">
        <v>188.20459184513999</v>
      </c>
      <c r="Z1820">
        <v>7.0110660258858903</v>
      </c>
      <c r="AA1820" t="str">
        <f>IF(Table1[[#This Row],[MMSE]]&lt;10, "Severe", IF(AND(Table1[[#This Row],[MMSE]]&gt;10,Table1[[#This Row],[MMSE]]&lt;21),"Moderate",IF(AND(Table1[[#This Row],[MMSE]]&gt;=21,Table1[[#This Row],[MMSE]]&lt;25),"Mild","Normal")))</f>
        <v>Severe</v>
      </c>
      <c r="AB1820">
        <v>7.8114456951254203</v>
      </c>
      <c r="AC1820">
        <v>0</v>
      </c>
      <c r="AD1820">
        <v>0</v>
      </c>
      <c r="AE1820">
        <v>8.0849550160071892</v>
      </c>
      <c r="AF1820">
        <v>0</v>
      </c>
      <c r="AG1820">
        <v>0</v>
      </c>
      <c r="AH1820">
        <v>0</v>
      </c>
      <c r="AI1820">
        <v>0</v>
      </c>
      <c r="AJ1820">
        <v>0</v>
      </c>
      <c r="AK1820">
        <v>0</v>
      </c>
      <c r="AL1820" t="s">
        <v>35</v>
      </c>
    </row>
    <row r="1821" spans="1:38" x14ac:dyDescent="0.2">
      <c r="A1821">
        <v>6570</v>
      </c>
      <c r="B1821">
        <v>76</v>
      </c>
      <c r="C1821" t="str">
        <f>QUOTIENT(Table1[[#This Row],[Age]],10)*10&amp;"-"&amp;(QUOTIENT(Table1[[#This Row],[Age]],10)*10)+9</f>
        <v>70-79</v>
      </c>
      <c r="D1821">
        <v>0</v>
      </c>
      <c r="E1821">
        <v>0</v>
      </c>
      <c r="F1821">
        <v>0</v>
      </c>
      <c r="G1821" s="3">
        <v>32.350446401231899</v>
      </c>
      <c r="H1821" s="3" t="str">
        <f>IF(Table1[[#This Row],[BMI]]&lt;18.5,"Underweight",IF(AND(Table1[[#This Row],[BMI]]&gt;=18.5,Table1[[#This Row],[BMI]]&lt;25),"Normal Weight",IF(AND(Table1[[#This Row],[BMI]]&gt;=25,Table1[[#This Row],[BMI]]&lt;30),"Overweight","Obesity")))</f>
        <v>Obesity</v>
      </c>
      <c r="I1821">
        <v>1</v>
      </c>
      <c r="J1821">
        <v>18.658700846592801</v>
      </c>
      <c r="K1821">
        <v>0.45217289723130699</v>
      </c>
      <c r="L1821">
        <v>4.1840092604207797</v>
      </c>
      <c r="M1821">
        <v>4.4218722056856503</v>
      </c>
      <c r="N1821">
        <v>0</v>
      </c>
      <c r="O1821">
        <v>0</v>
      </c>
      <c r="P1821">
        <v>1</v>
      </c>
      <c r="Q1821">
        <v>0</v>
      </c>
      <c r="R1821">
        <v>0</v>
      </c>
      <c r="S1821">
        <v>0</v>
      </c>
      <c r="T1821">
        <v>162</v>
      </c>
      <c r="U1821">
        <v>94</v>
      </c>
      <c r="V1821">
        <v>187.568600223326</v>
      </c>
      <c r="W1821">
        <v>146.74695863114101</v>
      </c>
      <c r="X1821">
        <v>63.610201674777699</v>
      </c>
      <c r="Y1821">
        <v>114.394823688873</v>
      </c>
      <c r="Z1821">
        <v>11.8675840545539</v>
      </c>
      <c r="AA1821" t="str">
        <f>IF(Table1[[#This Row],[MMSE]]&lt;10, "Severe", IF(AND(Table1[[#This Row],[MMSE]]&gt;10,Table1[[#This Row],[MMSE]]&lt;21),"Moderate",IF(AND(Table1[[#This Row],[MMSE]]&gt;=21,Table1[[#This Row],[MMSE]]&lt;25),"Mild","Normal")))</f>
        <v>Moderate</v>
      </c>
      <c r="AB1821">
        <v>1.3567465203940601</v>
      </c>
      <c r="AC1821">
        <v>1</v>
      </c>
      <c r="AD1821">
        <v>0</v>
      </c>
      <c r="AE1821">
        <v>2.5870874051491302</v>
      </c>
      <c r="AF1821">
        <v>0</v>
      </c>
      <c r="AG1821">
        <v>1</v>
      </c>
      <c r="AH1821">
        <v>0</v>
      </c>
      <c r="AI1821">
        <v>0</v>
      </c>
      <c r="AJ1821">
        <v>0</v>
      </c>
      <c r="AK1821">
        <v>1</v>
      </c>
      <c r="AL1821" t="s">
        <v>35</v>
      </c>
    </row>
    <row r="1822" spans="1:38" x14ac:dyDescent="0.2">
      <c r="A1822">
        <v>6571</v>
      </c>
      <c r="B1822">
        <v>82</v>
      </c>
      <c r="C1822" t="str">
        <f>QUOTIENT(Table1[[#This Row],[Age]],10)*10&amp;"-"&amp;(QUOTIENT(Table1[[#This Row],[Age]],10)*10)+9</f>
        <v>80-89</v>
      </c>
      <c r="D1822">
        <v>0</v>
      </c>
      <c r="E1822">
        <v>1</v>
      </c>
      <c r="F1822">
        <v>1</v>
      </c>
      <c r="G1822" s="3">
        <v>35.440274817487101</v>
      </c>
      <c r="H1822" s="3" t="str">
        <f>IF(Table1[[#This Row],[BMI]]&lt;18.5,"Underweight",IF(AND(Table1[[#This Row],[BMI]]&gt;=18.5,Table1[[#This Row],[BMI]]&lt;25),"Normal Weight",IF(AND(Table1[[#This Row],[BMI]]&gt;=25,Table1[[#This Row],[BMI]]&lt;30),"Overweight","Obesity")))</f>
        <v>Obesity</v>
      </c>
      <c r="I1822">
        <v>1</v>
      </c>
      <c r="J1822">
        <v>17.893376619885</v>
      </c>
      <c r="K1822">
        <v>1.7115934485078701</v>
      </c>
      <c r="L1822">
        <v>8.5135040199258203</v>
      </c>
      <c r="M1822">
        <v>4.5198846027249298</v>
      </c>
      <c r="N1822">
        <v>0</v>
      </c>
      <c r="O1822">
        <v>0</v>
      </c>
      <c r="P1822">
        <v>0</v>
      </c>
      <c r="Q1822">
        <v>0</v>
      </c>
      <c r="R1822">
        <v>0</v>
      </c>
      <c r="S1822">
        <v>0</v>
      </c>
      <c r="T1822">
        <v>170</v>
      </c>
      <c r="U1822">
        <v>77</v>
      </c>
      <c r="V1822">
        <v>198.22645954717399</v>
      </c>
      <c r="W1822">
        <v>122.43789213661999</v>
      </c>
      <c r="X1822">
        <v>49.0172418770237</v>
      </c>
      <c r="Y1822">
        <v>75.180792370715807</v>
      </c>
      <c r="Z1822">
        <v>11.5069512632548</v>
      </c>
      <c r="AA1822" t="str">
        <f>IF(Table1[[#This Row],[MMSE]]&lt;10, "Severe", IF(AND(Table1[[#This Row],[MMSE]]&gt;10,Table1[[#This Row],[MMSE]]&lt;21),"Moderate",IF(AND(Table1[[#This Row],[MMSE]]&gt;=21,Table1[[#This Row],[MMSE]]&lt;25),"Mild","Normal")))</f>
        <v>Moderate</v>
      </c>
      <c r="AB1822">
        <v>2.59900724345448</v>
      </c>
      <c r="AC1822">
        <v>0</v>
      </c>
      <c r="AD1822">
        <v>0</v>
      </c>
      <c r="AE1822">
        <v>9.7456641972741398</v>
      </c>
      <c r="AF1822">
        <v>1</v>
      </c>
      <c r="AG1822">
        <v>0</v>
      </c>
      <c r="AH1822">
        <v>0</v>
      </c>
      <c r="AI1822">
        <v>0</v>
      </c>
      <c r="AJ1822">
        <v>0</v>
      </c>
      <c r="AK1822">
        <v>0</v>
      </c>
      <c r="AL1822" t="s">
        <v>35</v>
      </c>
    </row>
    <row r="1823" spans="1:38" hidden="1" x14ac:dyDescent="0.2">
      <c r="A1823">
        <v>6572</v>
      </c>
      <c r="B1823">
        <v>89</v>
      </c>
      <c r="C1823" t="str">
        <f>QUOTIENT(Table1[[#This Row],[Age]],10)*10&amp;"-"&amp;(QUOTIENT(Table1[[#This Row],[Age]],10)*10)+9</f>
        <v>80-89</v>
      </c>
      <c r="D1823">
        <v>0</v>
      </c>
      <c r="E1823">
        <v>0</v>
      </c>
      <c r="F1823">
        <v>0</v>
      </c>
      <c r="G1823" s="3">
        <v>39.729736649663899</v>
      </c>
      <c r="H1823" s="3" t="str">
        <f>IF(Table1[[#This Row],[BMI]]&lt;18.5,"Underweight",IF(AND(Table1[[#This Row],[BMI]]&gt;=18.5,Table1[[#This Row],[BMI]]&lt;25),"Normal Weight",IF(AND(Table1[[#This Row],[BMI]]&gt;=25,Table1[[#This Row],[BMI]]&lt;30),"Overweight","Obesity")))</f>
        <v>Obesity</v>
      </c>
      <c r="I1823">
        <v>0</v>
      </c>
      <c r="J1823">
        <v>4.9785801147786097</v>
      </c>
      <c r="K1823">
        <v>9.9179904774342395E-2</v>
      </c>
      <c r="L1823">
        <v>9.4821633270034695</v>
      </c>
      <c r="M1823">
        <v>4.4349054467731897</v>
      </c>
      <c r="N1823">
        <v>0</v>
      </c>
      <c r="O1823">
        <v>0</v>
      </c>
      <c r="P1823">
        <v>1</v>
      </c>
      <c r="Q1823">
        <v>1</v>
      </c>
      <c r="R1823">
        <v>0</v>
      </c>
      <c r="S1823">
        <v>0</v>
      </c>
      <c r="T1823">
        <v>99</v>
      </c>
      <c r="U1823">
        <v>107</v>
      </c>
      <c r="V1823">
        <v>187.783743007954</v>
      </c>
      <c r="W1823">
        <v>108.689330529359</v>
      </c>
      <c r="X1823">
        <v>80.745711808147902</v>
      </c>
      <c r="Y1823">
        <v>390.139291382637</v>
      </c>
      <c r="Z1823">
        <v>8.3291732750589205</v>
      </c>
      <c r="AA1823" t="str">
        <f>IF(Table1[[#This Row],[MMSE]]&lt;10, "Severe", IF(AND(Table1[[#This Row],[MMSE]]&gt;10,Table1[[#This Row],[MMSE]]&lt;21),"Moderate",IF(AND(Table1[[#This Row],[MMSE]]&gt;=21,Table1[[#This Row],[MMSE]]&lt;25),"Mild","Normal")))</f>
        <v>Severe</v>
      </c>
      <c r="AB1823">
        <v>9.7444640900785107</v>
      </c>
      <c r="AC1823">
        <v>1</v>
      </c>
      <c r="AD1823">
        <v>0</v>
      </c>
      <c r="AE1823">
        <v>2.42409957523761</v>
      </c>
      <c r="AF1823">
        <v>0</v>
      </c>
      <c r="AG1823">
        <v>0</v>
      </c>
      <c r="AH1823">
        <v>0</v>
      </c>
      <c r="AI1823">
        <v>1</v>
      </c>
      <c r="AJ1823">
        <v>1</v>
      </c>
      <c r="AK1823">
        <v>1</v>
      </c>
      <c r="AL1823" t="s">
        <v>35</v>
      </c>
    </row>
    <row r="1824" spans="1:38" x14ac:dyDescent="0.2">
      <c r="A1824">
        <v>6573</v>
      </c>
      <c r="B1824">
        <v>76</v>
      </c>
      <c r="C1824" t="str">
        <f>QUOTIENT(Table1[[#This Row],[Age]],10)*10&amp;"-"&amp;(QUOTIENT(Table1[[#This Row],[Age]],10)*10)+9</f>
        <v>70-79</v>
      </c>
      <c r="D1824">
        <v>0</v>
      </c>
      <c r="E1824">
        <v>1</v>
      </c>
      <c r="F1824">
        <v>2</v>
      </c>
      <c r="G1824" s="3">
        <v>30.998033643402302</v>
      </c>
      <c r="H1824" s="3" t="str">
        <f>IF(Table1[[#This Row],[BMI]]&lt;18.5,"Underweight",IF(AND(Table1[[#This Row],[BMI]]&gt;=18.5,Table1[[#This Row],[BMI]]&lt;25),"Normal Weight",IF(AND(Table1[[#This Row],[BMI]]&gt;=25,Table1[[#This Row],[BMI]]&lt;30),"Overweight","Obesity")))</f>
        <v>Obesity</v>
      </c>
      <c r="I1824">
        <v>1</v>
      </c>
      <c r="J1824">
        <v>4.8481649355926599</v>
      </c>
      <c r="K1824">
        <v>0.37778463980721999</v>
      </c>
      <c r="L1824">
        <v>3.36739423945584</v>
      </c>
      <c r="M1824">
        <v>7.8729854066655003</v>
      </c>
      <c r="N1824">
        <v>0</v>
      </c>
      <c r="O1824">
        <v>0</v>
      </c>
      <c r="P1824">
        <v>1</v>
      </c>
      <c r="Q1824">
        <v>1</v>
      </c>
      <c r="R1824">
        <v>0</v>
      </c>
      <c r="S1824">
        <v>0</v>
      </c>
      <c r="T1824">
        <v>176</v>
      </c>
      <c r="U1824">
        <v>116</v>
      </c>
      <c r="V1824">
        <v>290.19580987422398</v>
      </c>
      <c r="W1824">
        <v>106.740681622899</v>
      </c>
      <c r="X1824">
        <v>96.230083565663605</v>
      </c>
      <c r="Y1824">
        <v>361.63844320163798</v>
      </c>
      <c r="Z1824">
        <v>14.2006308488212</v>
      </c>
      <c r="AA1824" t="str">
        <f>IF(Table1[[#This Row],[MMSE]]&lt;10, "Severe", IF(AND(Table1[[#This Row],[MMSE]]&gt;10,Table1[[#This Row],[MMSE]]&lt;21),"Moderate",IF(AND(Table1[[#This Row],[MMSE]]&gt;=21,Table1[[#This Row],[MMSE]]&lt;25),"Mild","Normal")))</f>
        <v>Moderate</v>
      </c>
      <c r="AB1824">
        <v>3.1709799190833801</v>
      </c>
      <c r="AC1824">
        <v>0</v>
      </c>
      <c r="AD1824">
        <v>0</v>
      </c>
      <c r="AE1824">
        <v>7.3880501346162299</v>
      </c>
      <c r="AF1824">
        <v>0</v>
      </c>
      <c r="AG1824">
        <v>0</v>
      </c>
      <c r="AH1824">
        <v>0</v>
      </c>
      <c r="AI1824">
        <v>0</v>
      </c>
      <c r="AJ1824">
        <v>1</v>
      </c>
      <c r="AK1824">
        <v>0</v>
      </c>
      <c r="AL1824" t="s">
        <v>35</v>
      </c>
    </row>
    <row r="1825" spans="1:38" x14ac:dyDescent="0.2">
      <c r="A1825">
        <v>6574</v>
      </c>
      <c r="B1825">
        <v>88</v>
      </c>
      <c r="C1825" t="str">
        <f>QUOTIENT(Table1[[#This Row],[Age]],10)*10&amp;"-"&amp;(QUOTIENT(Table1[[#This Row],[Age]],10)*10)+9</f>
        <v>80-89</v>
      </c>
      <c r="D1825">
        <v>0</v>
      </c>
      <c r="E1825">
        <v>1</v>
      </c>
      <c r="F1825">
        <v>1</v>
      </c>
      <c r="G1825" s="3">
        <v>25.2607625519084</v>
      </c>
      <c r="H1825" s="3" t="str">
        <f>IF(Table1[[#This Row],[BMI]]&lt;18.5,"Underweight",IF(AND(Table1[[#This Row],[BMI]]&gt;=18.5,Table1[[#This Row],[BMI]]&lt;25),"Normal Weight",IF(AND(Table1[[#This Row],[BMI]]&gt;=25,Table1[[#This Row],[BMI]]&lt;30),"Overweight","Obesity")))</f>
        <v>Overweight</v>
      </c>
      <c r="I1825">
        <v>1</v>
      </c>
      <c r="J1825">
        <v>8.7576186864903196</v>
      </c>
      <c r="K1825">
        <v>1.6446936252529401</v>
      </c>
      <c r="L1825">
        <v>6.6912158627544596</v>
      </c>
      <c r="M1825">
        <v>9.9318239398684707</v>
      </c>
      <c r="N1825">
        <v>0</v>
      </c>
      <c r="O1825">
        <v>1</v>
      </c>
      <c r="P1825">
        <v>0</v>
      </c>
      <c r="Q1825">
        <v>0</v>
      </c>
      <c r="R1825">
        <v>0</v>
      </c>
      <c r="S1825">
        <v>0</v>
      </c>
      <c r="T1825">
        <v>106</v>
      </c>
      <c r="U1825">
        <v>70</v>
      </c>
      <c r="V1825">
        <v>165.61490144792</v>
      </c>
      <c r="W1825">
        <v>86.028136891069593</v>
      </c>
      <c r="X1825">
        <v>21.440995576282901</v>
      </c>
      <c r="Y1825">
        <v>388.98712949246197</v>
      </c>
      <c r="Z1825">
        <v>10.3510992568037</v>
      </c>
      <c r="AA1825" t="str">
        <f>IF(Table1[[#This Row],[MMSE]]&lt;10, "Severe", IF(AND(Table1[[#This Row],[MMSE]]&gt;10,Table1[[#This Row],[MMSE]]&lt;21),"Moderate",IF(AND(Table1[[#This Row],[MMSE]]&gt;=21,Table1[[#This Row],[MMSE]]&lt;25),"Mild","Normal")))</f>
        <v>Moderate</v>
      </c>
      <c r="AB1825">
        <v>1.51872684504172E-2</v>
      </c>
      <c r="AC1825">
        <v>0</v>
      </c>
      <c r="AD1825">
        <v>0</v>
      </c>
      <c r="AE1825">
        <v>6.7998328022300996</v>
      </c>
      <c r="AF1825">
        <v>0</v>
      </c>
      <c r="AG1825">
        <v>0</v>
      </c>
      <c r="AH1825">
        <v>0</v>
      </c>
      <c r="AI1825">
        <v>0</v>
      </c>
      <c r="AJ1825">
        <v>0</v>
      </c>
      <c r="AK1825">
        <v>0</v>
      </c>
      <c r="AL1825" t="s">
        <v>35</v>
      </c>
    </row>
    <row r="1826" spans="1:38" hidden="1" x14ac:dyDescent="0.2">
      <c r="A1826">
        <v>6575</v>
      </c>
      <c r="B1826">
        <v>61</v>
      </c>
      <c r="C1826" t="str">
        <f>QUOTIENT(Table1[[#This Row],[Age]],10)*10&amp;"-"&amp;(QUOTIENT(Table1[[#This Row],[Age]],10)*10)+9</f>
        <v>60-69</v>
      </c>
      <c r="D1826">
        <v>1</v>
      </c>
      <c r="E1826">
        <v>0</v>
      </c>
      <c r="F1826">
        <v>1</v>
      </c>
      <c r="G1826" s="3">
        <v>19.392277164243399</v>
      </c>
      <c r="H1826" s="3" t="str">
        <f>IF(Table1[[#This Row],[BMI]]&lt;18.5,"Underweight",IF(AND(Table1[[#This Row],[BMI]]&gt;=18.5,Table1[[#This Row],[BMI]]&lt;25),"Normal Weight",IF(AND(Table1[[#This Row],[BMI]]&gt;=25,Table1[[#This Row],[BMI]]&lt;30),"Overweight","Obesity")))</f>
        <v>Normal Weight</v>
      </c>
      <c r="I1826">
        <v>0</v>
      </c>
      <c r="J1826">
        <v>9.7755720632538896</v>
      </c>
      <c r="K1826">
        <v>9.4275448312097705</v>
      </c>
      <c r="L1826">
        <v>2.01237247508401</v>
      </c>
      <c r="M1826">
        <v>6.6277023555949803</v>
      </c>
      <c r="N1826">
        <v>0</v>
      </c>
      <c r="O1826">
        <v>0</v>
      </c>
      <c r="P1826">
        <v>1</v>
      </c>
      <c r="Q1826">
        <v>0</v>
      </c>
      <c r="R1826">
        <v>0</v>
      </c>
      <c r="S1826">
        <v>0</v>
      </c>
      <c r="T1826">
        <v>148</v>
      </c>
      <c r="U1826">
        <v>103</v>
      </c>
      <c r="V1826">
        <v>275.14312482950999</v>
      </c>
      <c r="W1826">
        <v>169.60053614526299</v>
      </c>
      <c r="X1826">
        <v>56.438190549971601</v>
      </c>
      <c r="Y1826">
        <v>91.315811476920402</v>
      </c>
      <c r="Z1826">
        <v>23.873388871120699</v>
      </c>
      <c r="AA1826" t="str">
        <f>IF(Table1[[#This Row],[MMSE]]&lt;10, "Severe", IF(AND(Table1[[#This Row],[MMSE]]&gt;10,Table1[[#This Row],[MMSE]]&lt;21),"Moderate",IF(AND(Table1[[#This Row],[MMSE]]&gt;=21,Table1[[#This Row],[MMSE]]&lt;25),"Mild","Normal")))</f>
        <v>Mild</v>
      </c>
      <c r="AB1826">
        <v>0.43461313447077798</v>
      </c>
      <c r="AC1826">
        <v>0</v>
      </c>
      <c r="AD1826">
        <v>0</v>
      </c>
      <c r="AE1826">
        <v>9.7466273316195995</v>
      </c>
      <c r="AF1826">
        <v>0</v>
      </c>
      <c r="AG1826">
        <v>0</v>
      </c>
      <c r="AH1826">
        <v>0</v>
      </c>
      <c r="AI1826">
        <v>0</v>
      </c>
      <c r="AJ1826">
        <v>0</v>
      </c>
      <c r="AK1826">
        <v>0</v>
      </c>
      <c r="AL1826" t="s">
        <v>35</v>
      </c>
    </row>
    <row r="1827" spans="1:38" hidden="1" x14ac:dyDescent="0.2">
      <c r="A1827">
        <v>6576</v>
      </c>
      <c r="B1827">
        <v>64</v>
      </c>
      <c r="C1827" t="str">
        <f>QUOTIENT(Table1[[#This Row],[Age]],10)*10&amp;"-"&amp;(QUOTIENT(Table1[[#This Row],[Age]],10)*10)+9</f>
        <v>60-69</v>
      </c>
      <c r="D1827">
        <v>1</v>
      </c>
      <c r="E1827">
        <v>0</v>
      </c>
      <c r="F1827">
        <v>3</v>
      </c>
      <c r="G1827" s="3">
        <v>34.8834057218642</v>
      </c>
      <c r="H1827" s="3" t="str">
        <f>IF(Table1[[#This Row],[BMI]]&lt;18.5,"Underweight",IF(AND(Table1[[#This Row],[BMI]]&gt;=18.5,Table1[[#This Row],[BMI]]&lt;25),"Normal Weight",IF(AND(Table1[[#This Row],[BMI]]&gt;=25,Table1[[#This Row],[BMI]]&lt;30),"Overweight","Obesity")))</f>
        <v>Obesity</v>
      </c>
      <c r="I1827">
        <v>0</v>
      </c>
      <c r="J1827">
        <v>3.14248308281902</v>
      </c>
      <c r="K1827">
        <v>1.94270625210891</v>
      </c>
      <c r="L1827">
        <v>3.6159112767262398</v>
      </c>
      <c r="M1827">
        <v>7.5025593055184503</v>
      </c>
      <c r="N1827">
        <v>1</v>
      </c>
      <c r="O1827">
        <v>0</v>
      </c>
      <c r="P1827">
        <v>0</v>
      </c>
      <c r="Q1827">
        <v>0</v>
      </c>
      <c r="R1827">
        <v>0</v>
      </c>
      <c r="S1827">
        <v>0</v>
      </c>
      <c r="T1827">
        <v>172</v>
      </c>
      <c r="U1827">
        <v>105</v>
      </c>
      <c r="V1827">
        <v>222.508696065989</v>
      </c>
      <c r="W1827">
        <v>107.657857487342</v>
      </c>
      <c r="X1827">
        <v>91.984188753964304</v>
      </c>
      <c r="Y1827">
        <v>345.72670259434801</v>
      </c>
      <c r="Z1827">
        <v>24.429567285036399</v>
      </c>
      <c r="AA1827" t="str">
        <f>IF(Table1[[#This Row],[MMSE]]&lt;10, "Severe", IF(AND(Table1[[#This Row],[MMSE]]&gt;10,Table1[[#This Row],[MMSE]]&lt;21),"Moderate",IF(AND(Table1[[#This Row],[MMSE]]&gt;=21,Table1[[#This Row],[MMSE]]&lt;25),"Mild","Normal")))</f>
        <v>Mild</v>
      </c>
      <c r="AB1827">
        <v>5.6770033414963503</v>
      </c>
      <c r="AC1827">
        <v>0</v>
      </c>
      <c r="AD1827">
        <v>1</v>
      </c>
      <c r="AE1827">
        <v>7.0572580261782401</v>
      </c>
      <c r="AF1827">
        <v>0</v>
      </c>
      <c r="AG1827">
        <v>1</v>
      </c>
      <c r="AH1827">
        <v>1</v>
      </c>
      <c r="AI1827">
        <v>0</v>
      </c>
      <c r="AJ1827">
        <v>0</v>
      </c>
      <c r="AK1827">
        <v>0</v>
      </c>
      <c r="AL1827" t="s">
        <v>35</v>
      </c>
    </row>
    <row r="1828" spans="1:38" hidden="1" x14ac:dyDescent="0.2">
      <c r="A1828">
        <v>6577</v>
      </c>
      <c r="B1828">
        <v>88</v>
      </c>
      <c r="C1828" t="str">
        <f>QUOTIENT(Table1[[#This Row],[Age]],10)*10&amp;"-"&amp;(QUOTIENT(Table1[[#This Row],[Age]],10)*10)+9</f>
        <v>80-89</v>
      </c>
      <c r="D1828">
        <v>0</v>
      </c>
      <c r="E1828">
        <v>3</v>
      </c>
      <c r="F1828">
        <v>0</v>
      </c>
      <c r="G1828" s="3">
        <v>32.290414488373798</v>
      </c>
      <c r="H1828" s="3" t="str">
        <f>IF(Table1[[#This Row],[BMI]]&lt;18.5,"Underweight",IF(AND(Table1[[#This Row],[BMI]]&gt;=18.5,Table1[[#This Row],[BMI]]&lt;25),"Normal Weight",IF(AND(Table1[[#This Row],[BMI]]&gt;=25,Table1[[#This Row],[BMI]]&lt;30),"Overweight","Obesity")))</f>
        <v>Obesity</v>
      </c>
      <c r="I1828">
        <v>1</v>
      </c>
      <c r="J1828">
        <v>4.8045311690728401</v>
      </c>
      <c r="K1828">
        <v>0.39216204597610299</v>
      </c>
      <c r="L1828">
        <v>5.8961394267137797</v>
      </c>
      <c r="M1828">
        <v>9.9322623093359397</v>
      </c>
      <c r="N1828">
        <v>0</v>
      </c>
      <c r="O1828">
        <v>0</v>
      </c>
      <c r="P1828">
        <v>0</v>
      </c>
      <c r="Q1828">
        <v>0</v>
      </c>
      <c r="R1828">
        <v>0</v>
      </c>
      <c r="S1828">
        <v>0</v>
      </c>
      <c r="T1828">
        <v>158</v>
      </c>
      <c r="U1828">
        <v>118</v>
      </c>
      <c r="V1828">
        <v>268.04066467842802</v>
      </c>
      <c r="W1828">
        <v>174.78688430151399</v>
      </c>
      <c r="X1828">
        <v>36.734707847918202</v>
      </c>
      <c r="Y1828">
        <v>225.11018878843299</v>
      </c>
      <c r="Z1828">
        <v>26.604005709123001</v>
      </c>
      <c r="AA1828" t="str">
        <f>IF(Table1[[#This Row],[MMSE]]&lt;10, "Severe", IF(AND(Table1[[#This Row],[MMSE]]&gt;10,Table1[[#This Row],[MMSE]]&lt;21),"Moderate",IF(AND(Table1[[#This Row],[MMSE]]&gt;=21,Table1[[#This Row],[MMSE]]&lt;25),"Mild","Normal")))</f>
        <v>Normal</v>
      </c>
      <c r="AB1828">
        <v>5.5299874483417097</v>
      </c>
      <c r="AC1828">
        <v>0</v>
      </c>
      <c r="AD1828">
        <v>0</v>
      </c>
      <c r="AE1828">
        <v>3.49587244935221</v>
      </c>
      <c r="AF1828">
        <v>0</v>
      </c>
      <c r="AG1828">
        <v>1</v>
      </c>
      <c r="AH1828">
        <v>0</v>
      </c>
      <c r="AI1828">
        <v>0</v>
      </c>
      <c r="AJ1828">
        <v>1</v>
      </c>
      <c r="AK1828">
        <v>0</v>
      </c>
      <c r="AL1828" t="s">
        <v>35</v>
      </c>
    </row>
    <row r="1829" spans="1:38" x14ac:dyDescent="0.2">
      <c r="A1829">
        <v>6578</v>
      </c>
      <c r="B1829">
        <v>86</v>
      </c>
      <c r="C1829" t="str">
        <f>QUOTIENT(Table1[[#This Row],[Age]],10)*10&amp;"-"&amp;(QUOTIENT(Table1[[#This Row],[Age]],10)*10)+9</f>
        <v>80-89</v>
      </c>
      <c r="D1829">
        <v>1</v>
      </c>
      <c r="E1829">
        <v>2</v>
      </c>
      <c r="F1829">
        <v>0</v>
      </c>
      <c r="G1829" s="3">
        <v>15.4718149243119</v>
      </c>
      <c r="H1829" s="3" t="str">
        <f>IF(Table1[[#This Row],[BMI]]&lt;18.5,"Underweight",IF(AND(Table1[[#This Row],[BMI]]&gt;=18.5,Table1[[#This Row],[BMI]]&lt;25),"Normal Weight",IF(AND(Table1[[#This Row],[BMI]]&gt;=25,Table1[[#This Row],[BMI]]&lt;30),"Overweight","Obesity")))</f>
        <v>Underweight</v>
      </c>
      <c r="I1829">
        <v>1</v>
      </c>
      <c r="J1829">
        <v>9.3819149680930707</v>
      </c>
      <c r="K1829">
        <v>4.4872079432234599</v>
      </c>
      <c r="L1829">
        <v>2.4815978388596398</v>
      </c>
      <c r="M1829">
        <v>6.5862939695088798</v>
      </c>
      <c r="N1829">
        <v>0</v>
      </c>
      <c r="O1829">
        <v>0</v>
      </c>
      <c r="P1829">
        <v>0</v>
      </c>
      <c r="Q1829">
        <v>0</v>
      </c>
      <c r="R1829">
        <v>0</v>
      </c>
      <c r="S1829">
        <v>0</v>
      </c>
      <c r="T1829">
        <v>97</v>
      </c>
      <c r="U1829">
        <v>105</v>
      </c>
      <c r="V1829">
        <v>282.12874843018602</v>
      </c>
      <c r="W1829">
        <v>81.507958962546397</v>
      </c>
      <c r="X1829">
        <v>74.971816032291798</v>
      </c>
      <c r="Y1829">
        <v>104.174472242109</v>
      </c>
      <c r="Z1829">
        <v>12.548914383624799</v>
      </c>
      <c r="AA1829" t="str">
        <f>IF(Table1[[#This Row],[MMSE]]&lt;10, "Severe", IF(AND(Table1[[#This Row],[MMSE]]&gt;10,Table1[[#This Row],[MMSE]]&lt;21),"Moderate",IF(AND(Table1[[#This Row],[MMSE]]&gt;=21,Table1[[#This Row],[MMSE]]&lt;25),"Mild","Normal")))</f>
        <v>Moderate</v>
      </c>
      <c r="AB1829">
        <v>6.3762208523350301</v>
      </c>
      <c r="AC1829">
        <v>1</v>
      </c>
      <c r="AD1829">
        <v>0</v>
      </c>
      <c r="AE1829">
        <v>8.7354307696175404</v>
      </c>
      <c r="AF1829">
        <v>0</v>
      </c>
      <c r="AG1829">
        <v>0</v>
      </c>
      <c r="AH1829">
        <v>1</v>
      </c>
      <c r="AI1829">
        <v>0</v>
      </c>
      <c r="AJ1829">
        <v>0</v>
      </c>
      <c r="AK1829">
        <v>0</v>
      </c>
      <c r="AL1829" t="s">
        <v>35</v>
      </c>
    </row>
    <row r="1830" spans="1:38" hidden="1" x14ac:dyDescent="0.2">
      <c r="A1830">
        <v>6579</v>
      </c>
      <c r="B1830">
        <v>76</v>
      </c>
      <c r="C1830" t="str">
        <f>QUOTIENT(Table1[[#This Row],[Age]],10)*10&amp;"-"&amp;(QUOTIENT(Table1[[#This Row],[Age]],10)*10)+9</f>
        <v>70-79</v>
      </c>
      <c r="D1830">
        <v>1</v>
      </c>
      <c r="E1830">
        <v>1</v>
      </c>
      <c r="F1830">
        <v>1</v>
      </c>
      <c r="G1830" s="3">
        <v>15.2000845965926</v>
      </c>
      <c r="H1830" s="3" t="str">
        <f>IF(Table1[[#This Row],[BMI]]&lt;18.5,"Underweight",IF(AND(Table1[[#This Row],[BMI]]&gt;=18.5,Table1[[#This Row],[BMI]]&lt;25),"Normal Weight",IF(AND(Table1[[#This Row],[BMI]]&gt;=25,Table1[[#This Row],[BMI]]&lt;30),"Overweight","Obesity")))</f>
        <v>Underweight</v>
      </c>
      <c r="I1830">
        <v>0</v>
      </c>
      <c r="J1830">
        <v>6.0712324011921401</v>
      </c>
      <c r="K1830">
        <v>0.71553839034149203</v>
      </c>
      <c r="L1830">
        <v>6.4914775475694197</v>
      </c>
      <c r="M1830">
        <v>5.6853903334472102</v>
      </c>
      <c r="N1830">
        <v>1</v>
      </c>
      <c r="O1830">
        <v>1</v>
      </c>
      <c r="P1830">
        <v>0</v>
      </c>
      <c r="Q1830">
        <v>0</v>
      </c>
      <c r="R1830">
        <v>0</v>
      </c>
      <c r="S1830">
        <v>1</v>
      </c>
      <c r="T1830">
        <v>94</v>
      </c>
      <c r="U1830">
        <v>72</v>
      </c>
      <c r="V1830">
        <v>200.21009416465</v>
      </c>
      <c r="W1830">
        <v>171.95544600253399</v>
      </c>
      <c r="X1830">
        <v>58.2400580407798</v>
      </c>
      <c r="Y1830">
        <v>149.46907365516901</v>
      </c>
      <c r="Z1830">
        <v>26.092473381996498</v>
      </c>
      <c r="AA1830" t="str">
        <f>IF(Table1[[#This Row],[MMSE]]&lt;10, "Severe", IF(AND(Table1[[#This Row],[MMSE]]&gt;10,Table1[[#This Row],[MMSE]]&lt;21),"Moderate",IF(AND(Table1[[#This Row],[MMSE]]&gt;=21,Table1[[#This Row],[MMSE]]&lt;25),"Mild","Normal")))</f>
        <v>Normal</v>
      </c>
      <c r="AB1830">
        <v>2.0619466097302901</v>
      </c>
      <c r="AC1830">
        <v>1</v>
      </c>
      <c r="AD1830">
        <v>0</v>
      </c>
      <c r="AE1830">
        <v>3.52805814411286</v>
      </c>
      <c r="AF1830">
        <v>0</v>
      </c>
      <c r="AG1830">
        <v>0</v>
      </c>
      <c r="AH1830">
        <v>1</v>
      </c>
      <c r="AI1830">
        <v>0</v>
      </c>
      <c r="AJ1830">
        <v>0</v>
      </c>
      <c r="AK1830">
        <v>0</v>
      </c>
      <c r="AL1830" t="s">
        <v>35</v>
      </c>
    </row>
    <row r="1831" spans="1:38" hidden="1" x14ac:dyDescent="0.2">
      <c r="A1831">
        <v>6580</v>
      </c>
      <c r="B1831">
        <v>80</v>
      </c>
      <c r="C1831" t="str">
        <f>QUOTIENT(Table1[[#This Row],[Age]],10)*10&amp;"-"&amp;(QUOTIENT(Table1[[#This Row],[Age]],10)*10)+9</f>
        <v>80-89</v>
      </c>
      <c r="D1831">
        <v>1</v>
      </c>
      <c r="E1831">
        <v>2</v>
      </c>
      <c r="F1831">
        <v>2</v>
      </c>
      <c r="G1831" s="3">
        <v>35.557486336915197</v>
      </c>
      <c r="H1831" s="3" t="str">
        <f>IF(Table1[[#This Row],[BMI]]&lt;18.5,"Underweight",IF(AND(Table1[[#This Row],[BMI]]&gt;=18.5,Table1[[#This Row],[BMI]]&lt;25),"Normal Weight",IF(AND(Table1[[#This Row],[BMI]]&gt;=25,Table1[[#This Row],[BMI]]&lt;30),"Overweight","Obesity")))</f>
        <v>Obesity</v>
      </c>
      <c r="I1831">
        <v>0</v>
      </c>
      <c r="J1831">
        <v>7.1177857198270802</v>
      </c>
      <c r="K1831">
        <v>7.7877405974931602</v>
      </c>
      <c r="L1831">
        <v>0.68069153912942404</v>
      </c>
      <c r="M1831">
        <v>8.7629028054816196</v>
      </c>
      <c r="N1831">
        <v>0</v>
      </c>
      <c r="O1831">
        <v>0</v>
      </c>
      <c r="P1831">
        <v>1</v>
      </c>
      <c r="Q1831">
        <v>1</v>
      </c>
      <c r="R1831">
        <v>0</v>
      </c>
      <c r="S1831">
        <v>0</v>
      </c>
      <c r="T1831">
        <v>142</v>
      </c>
      <c r="U1831">
        <v>76</v>
      </c>
      <c r="V1831">
        <v>246.974352008567</v>
      </c>
      <c r="W1831">
        <v>85.3420189558461</v>
      </c>
      <c r="X1831">
        <v>41.354152068805703</v>
      </c>
      <c r="Y1831">
        <v>70.398209126612599</v>
      </c>
      <c r="Z1831">
        <v>4.6954066991903201</v>
      </c>
      <c r="AA1831" t="str">
        <f>IF(Table1[[#This Row],[MMSE]]&lt;10, "Severe", IF(AND(Table1[[#This Row],[MMSE]]&gt;10,Table1[[#This Row],[MMSE]]&lt;21),"Moderate",IF(AND(Table1[[#This Row],[MMSE]]&gt;=21,Table1[[#This Row],[MMSE]]&lt;25),"Mild","Normal")))</f>
        <v>Severe</v>
      </c>
      <c r="AB1831">
        <v>6.0237622637530404</v>
      </c>
      <c r="AC1831">
        <v>0</v>
      </c>
      <c r="AD1831">
        <v>0</v>
      </c>
      <c r="AE1831">
        <v>8.8876537687132302</v>
      </c>
      <c r="AF1831">
        <v>0</v>
      </c>
      <c r="AG1831">
        <v>1</v>
      </c>
      <c r="AH1831">
        <v>0</v>
      </c>
      <c r="AI1831">
        <v>1</v>
      </c>
      <c r="AJ1831">
        <v>1</v>
      </c>
      <c r="AK1831">
        <v>0</v>
      </c>
      <c r="AL1831" t="s">
        <v>35</v>
      </c>
    </row>
    <row r="1832" spans="1:38" hidden="1" x14ac:dyDescent="0.2">
      <c r="A1832">
        <v>6581</v>
      </c>
      <c r="B1832">
        <v>64</v>
      </c>
      <c r="C1832" t="str">
        <f>QUOTIENT(Table1[[#This Row],[Age]],10)*10&amp;"-"&amp;(QUOTIENT(Table1[[#This Row],[Age]],10)*10)+9</f>
        <v>60-69</v>
      </c>
      <c r="D1832">
        <v>0</v>
      </c>
      <c r="E1832">
        <v>1</v>
      </c>
      <c r="F1832">
        <v>0</v>
      </c>
      <c r="G1832" s="3">
        <v>21.829532682955399</v>
      </c>
      <c r="H1832" s="3" t="str">
        <f>IF(Table1[[#This Row],[BMI]]&lt;18.5,"Underweight",IF(AND(Table1[[#This Row],[BMI]]&gt;=18.5,Table1[[#This Row],[BMI]]&lt;25),"Normal Weight",IF(AND(Table1[[#This Row],[BMI]]&gt;=25,Table1[[#This Row],[BMI]]&lt;30),"Overweight","Obesity")))</f>
        <v>Normal Weight</v>
      </c>
      <c r="I1832">
        <v>1</v>
      </c>
      <c r="J1832">
        <v>17.1168142684418</v>
      </c>
      <c r="K1832">
        <v>6.6574845164794798</v>
      </c>
      <c r="L1832">
        <v>8.8042674563555892</v>
      </c>
      <c r="M1832">
        <v>4.1244992721943801</v>
      </c>
      <c r="N1832">
        <v>0</v>
      </c>
      <c r="O1832">
        <v>1</v>
      </c>
      <c r="P1832">
        <v>0</v>
      </c>
      <c r="Q1832">
        <v>0</v>
      </c>
      <c r="R1832">
        <v>0</v>
      </c>
      <c r="S1832">
        <v>0</v>
      </c>
      <c r="T1832">
        <v>102</v>
      </c>
      <c r="U1832">
        <v>82</v>
      </c>
      <c r="V1832">
        <v>159.70467146378701</v>
      </c>
      <c r="W1832">
        <v>195.88327830259999</v>
      </c>
      <c r="X1832">
        <v>35.671047659877203</v>
      </c>
      <c r="Y1832">
        <v>150.829704179429</v>
      </c>
      <c r="Z1832">
        <v>26.432245082749901</v>
      </c>
      <c r="AA1832" t="str">
        <f>IF(Table1[[#This Row],[MMSE]]&lt;10, "Severe", IF(AND(Table1[[#This Row],[MMSE]]&gt;10,Table1[[#This Row],[MMSE]]&lt;21),"Moderate",IF(AND(Table1[[#This Row],[MMSE]]&gt;=21,Table1[[#This Row],[MMSE]]&lt;25),"Mild","Normal")))</f>
        <v>Normal</v>
      </c>
      <c r="AB1832">
        <v>7.43548567887765</v>
      </c>
      <c r="AC1832">
        <v>0</v>
      </c>
      <c r="AD1832">
        <v>0</v>
      </c>
      <c r="AE1832">
        <v>6.4991375587317401</v>
      </c>
      <c r="AF1832">
        <v>1</v>
      </c>
      <c r="AG1832">
        <v>0</v>
      </c>
      <c r="AH1832">
        <v>0</v>
      </c>
      <c r="AI1832">
        <v>0</v>
      </c>
      <c r="AJ1832">
        <v>0</v>
      </c>
      <c r="AK1832">
        <v>0</v>
      </c>
      <c r="AL1832" t="s">
        <v>35</v>
      </c>
    </row>
    <row r="1833" spans="1:38" hidden="1" x14ac:dyDescent="0.2">
      <c r="A1833">
        <v>6582</v>
      </c>
      <c r="B1833">
        <v>74</v>
      </c>
      <c r="C1833" t="str">
        <f>QUOTIENT(Table1[[#This Row],[Age]],10)*10&amp;"-"&amp;(QUOTIENT(Table1[[#This Row],[Age]],10)*10)+9</f>
        <v>70-79</v>
      </c>
      <c r="D1833">
        <v>1</v>
      </c>
      <c r="E1833">
        <v>1</v>
      </c>
      <c r="F1833">
        <v>2</v>
      </c>
      <c r="G1833" s="3">
        <v>16.675238766604402</v>
      </c>
      <c r="H1833" s="3" t="str">
        <f>IF(Table1[[#This Row],[BMI]]&lt;18.5,"Underweight",IF(AND(Table1[[#This Row],[BMI]]&gt;=18.5,Table1[[#This Row],[BMI]]&lt;25),"Normal Weight",IF(AND(Table1[[#This Row],[BMI]]&gt;=25,Table1[[#This Row],[BMI]]&lt;30),"Overweight","Obesity")))</f>
        <v>Underweight</v>
      </c>
      <c r="I1833">
        <v>0</v>
      </c>
      <c r="J1833">
        <v>1.9296951127728601</v>
      </c>
      <c r="K1833">
        <v>0.62910352083242205</v>
      </c>
      <c r="L1833">
        <v>2.7045898898809502</v>
      </c>
      <c r="M1833">
        <v>7.8325141081008498</v>
      </c>
      <c r="N1833">
        <v>0</v>
      </c>
      <c r="O1833">
        <v>1</v>
      </c>
      <c r="P1833">
        <v>0</v>
      </c>
      <c r="Q1833">
        <v>0</v>
      </c>
      <c r="R1833">
        <v>0</v>
      </c>
      <c r="S1833">
        <v>0</v>
      </c>
      <c r="T1833">
        <v>171</v>
      </c>
      <c r="U1833">
        <v>75</v>
      </c>
      <c r="V1833">
        <v>155.34790359784299</v>
      </c>
      <c r="W1833">
        <v>159.904121518355</v>
      </c>
      <c r="X1833">
        <v>39.027438895635498</v>
      </c>
      <c r="Y1833">
        <v>269.11544684733298</v>
      </c>
      <c r="Z1833">
        <v>21.2872183587229</v>
      </c>
      <c r="AA1833" t="str">
        <f>IF(Table1[[#This Row],[MMSE]]&lt;10, "Severe", IF(AND(Table1[[#This Row],[MMSE]]&gt;10,Table1[[#This Row],[MMSE]]&lt;21),"Moderate",IF(AND(Table1[[#This Row],[MMSE]]&gt;=21,Table1[[#This Row],[MMSE]]&lt;25),"Mild","Normal")))</f>
        <v>Mild</v>
      </c>
      <c r="AB1833">
        <v>5.7823373885007996</v>
      </c>
      <c r="AC1833">
        <v>0</v>
      </c>
      <c r="AD1833">
        <v>1</v>
      </c>
      <c r="AE1833">
        <v>0.24259673767842599</v>
      </c>
      <c r="AF1833">
        <v>0</v>
      </c>
      <c r="AG1833">
        <v>1</v>
      </c>
      <c r="AH1833">
        <v>0</v>
      </c>
      <c r="AI1833">
        <v>1</v>
      </c>
      <c r="AJ1833">
        <v>0</v>
      </c>
      <c r="AK1833">
        <v>1</v>
      </c>
      <c r="AL1833" t="s">
        <v>35</v>
      </c>
    </row>
    <row r="1834" spans="1:38" hidden="1" x14ac:dyDescent="0.2">
      <c r="A1834">
        <v>6583</v>
      </c>
      <c r="B1834">
        <v>71</v>
      </c>
      <c r="C1834" t="str">
        <f>QUOTIENT(Table1[[#This Row],[Age]],10)*10&amp;"-"&amp;(QUOTIENT(Table1[[#This Row],[Age]],10)*10)+9</f>
        <v>70-79</v>
      </c>
      <c r="D1834">
        <v>0</v>
      </c>
      <c r="E1834">
        <v>0</v>
      </c>
      <c r="F1834">
        <v>3</v>
      </c>
      <c r="G1834" s="3">
        <v>22.789177739141699</v>
      </c>
      <c r="H1834" s="3" t="str">
        <f>IF(Table1[[#This Row],[BMI]]&lt;18.5,"Underweight",IF(AND(Table1[[#This Row],[BMI]]&gt;=18.5,Table1[[#This Row],[BMI]]&lt;25),"Normal Weight",IF(AND(Table1[[#This Row],[BMI]]&gt;=25,Table1[[#This Row],[BMI]]&lt;30),"Overweight","Obesity")))</f>
        <v>Normal Weight</v>
      </c>
      <c r="I1834">
        <v>0</v>
      </c>
      <c r="J1834">
        <v>15.2524079127273</v>
      </c>
      <c r="K1834">
        <v>0.26377692732909003</v>
      </c>
      <c r="L1834">
        <v>9.9446735989465704</v>
      </c>
      <c r="M1834">
        <v>6.4199507679390004</v>
      </c>
      <c r="N1834">
        <v>1</v>
      </c>
      <c r="O1834">
        <v>0</v>
      </c>
      <c r="P1834">
        <v>0</v>
      </c>
      <c r="Q1834">
        <v>0</v>
      </c>
      <c r="R1834">
        <v>0</v>
      </c>
      <c r="S1834">
        <v>0</v>
      </c>
      <c r="T1834">
        <v>113</v>
      </c>
      <c r="U1834">
        <v>109</v>
      </c>
      <c r="V1834">
        <v>157.53644978707601</v>
      </c>
      <c r="W1834">
        <v>70.118083713655906</v>
      </c>
      <c r="X1834">
        <v>69.387653516818204</v>
      </c>
      <c r="Y1834">
        <v>387.28823569239103</v>
      </c>
      <c r="Z1834">
        <v>8.7017293406758096</v>
      </c>
      <c r="AA1834" t="str">
        <f>IF(Table1[[#This Row],[MMSE]]&lt;10, "Severe", IF(AND(Table1[[#This Row],[MMSE]]&gt;10,Table1[[#This Row],[MMSE]]&lt;21),"Moderate",IF(AND(Table1[[#This Row],[MMSE]]&gt;=21,Table1[[#This Row],[MMSE]]&lt;25),"Mild","Normal")))</f>
        <v>Severe</v>
      </c>
      <c r="AB1834">
        <v>2.967327419688</v>
      </c>
      <c r="AC1834">
        <v>0</v>
      </c>
      <c r="AD1834">
        <v>0</v>
      </c>
      <c r="AE1834">
        <v>1.3860535198894699</v>
      </c>
      <c r="AF1834">
        <v>0</v>
      </c>
      <c r="AG1834">
        <v>0</v>
      </c>
      <c r="AH1834">
        <v>1</v>
      </c>
      <c r="AI1834">
        <v>1</v>
      </c>
      <c r="AJ1834">
        <v>1</v>
      </c>
      <c r="AK1834">
        <v>1</v>
      </c>
      <c r="AL1834" t="s">
        <v>35</v>
      </c>
    </row>
    <row r="1835" spans="1:38" x14ac:dyDescent="0.2">
      <c r="A1835">
        <v>6584</v>
      </c>
      <c r="B1835">
        <v>82</v>
      </c>
      <c r="C1835" t="str">
        <f>QUOTIENT(Table1[[#This Row],[Age]],10)*10&amp;"-"&amp;(QUOTIENT(Table1[[#This Row],[Age]],10)*10)+9</f>
        <v>80-89</v>
      </c>
      <c r="D1835">
        <v>1</v>
      </c>
      <c r="E1835">
        <v>1</v>
      </c>
      <c r="F1835">
        <v>0</v>
      </c>
      <c r="G1835" s="3">
        <v>37.362130790214103</v>
      </c>
      <c r="H1835" s="3" t="str">
        <f>IF(Table1[[#This Row],[BMI]]&lt;18.5,"Underweight",IF(AND(Table1[[#This Row],[BMI]]&gt;=18.5,Table1[[#This Row],[BMI]]&lt;25),"Normal Weight",IF(AND(Table1[[#This Row],[BMI]]&gt;=25,Table1[[#This Row],[BMI]]&lt;30),"Overweight","Obesity")))</f>
        <v>Obesity</v>
      </c>
      <c r="I1835">
        <v>1</v>
      </c>
      <c r="J1835">
        <v>1.1513742912279501</v>
      </c>
      <c r="K1835">
        <v>1.6655553348462899</v>
      </c>
      <c r="L1835">
        <v>3.46173234542024</v>
      </c>
      <c r="M1835">
        <v>9.0682900537383304</v>
      </c>
      <c r="N1835">
        <v>0</v>
      </c>
      <c r="O1835">
        <v>0</v>
      </c>
      <c r="P1835">
        <v>0</v>
      </c>
      <c r="Q1835">
        <v>0</v>
      </c>
      <c r="R1835">
        <v>1</v>
      </c>
      <c r="S1835">
        <v>0</v>
      </c>
      <c r="T1835">
        <v>159</v>
      </c>
      <c r="U1835">
        <v>60</v>
      </c>
      <c r="V1835">
        <v>204.401715677656</v>
      </c>
      <c r="W1835">
        <v>181.88388578720799</v>
      </c>
      <c r="X1835">
        <v>26.737899538593499</v>
      </c>
      <c r="Y1835">
        <v>120.428173453093</v>
      </c>
      <c r="Z1835">
        <v>20.469322741234301</v>
      </c>
      <c r="AA1835" t="str">
        <f>IF(Table1[[#This Row],[MMSE]]&lt;10, "Severe", IF(AND(Table1[[#This Row],[MMSE]]&gt;10,Table1[[#This Row],[MMSE]]&lt;21),"Moderate",IF(AND(Table1[[#This Row],[MMSE]]&gt;=21,Table1[[#This Row],[MMSE]]&lt;25),"Mild","Normal")))</f>
        <v>Moderate</v>
      </c>
      <c r="AB1835">
        <v>3.9375556323500001</v>
      </c>
      <c r="AC1835">
        <v>0</v>
      </c>
      <c r="AD1835">
        <v>0</v>
      </c>
      <c r="AE1835">
        <v>7.4396805613622403</v>
      </c>
      <c r="AF1835">
        <v>1</v>
      </c>
      <c r="AG1835">
        <v>0</v>
      </c>
      <c r="AH1835">
        <v>0</v>
      </c>
      <c r="AI1835">
        <v>1</v>
      </c>
      <c r="AJ1835">
        <v>0</v>
      </c>
      <c r="AK1835">
        <v>0</v>
      </c>
      <c r="AL1835" t="s">
        <v>35</v>
      </c>
    </row>
    <row r="1836" spans="1:38" x14ac:dyDescent="0.2">
      <c r="A1836">
        <v>6585</v>
      </c>
      <c r="B1836">
        <v>63</v>
      </c>
      <c r="C1836" t="str">
        <f>QUOTIENT(Table1[[#This Row],[Age]],10)*10&amp;"-"&amp;(QUOTIENT(Table1[[#This Row],[Age]],10)*10)+9</f>
        <v>60-69</v>
      </c>
      <c r="D1836">
        <v>1</v>
      </c>
      <c r="E1836">
        <v>0</v>
      </c>
      <c r="F1836">
        <v>1</v>
      </c>
      <c r="G1836" s="3">
        <v>15.957784413887101</v>
      </c>
      <c r="H1836" s="3" t="str">
        <f>IF(Table1[[#This Row],[BMI]]&lt;18.5,"Underweight",IF(AND(Table1[[#This Row],[BMI]]&gt;=18.5,Table1[[#This Row],[BMI]]&lt;25),"Normal Weight",IF(AND(Table1[[#This Row],[BMI]]&gt;=25,Table1[[#This Row],[BMI]]&lt;30),"Overweight","Obesity")))</f>
        <v>Underweight</v>
      </c>
      <c r="I1836">
        <v>0</v>
      </c>
      <c r="J1836">
        <v>13.6880914431379</v>
      </c>
      <c r="K1836">
        <v>0.47685306848116299</v>
      </c>
      <c r="L1836">
        <v>8.9674597060022894</v>
      </c>
      <c r="M1836">
        <v>6.5379341341201398</v>
      </c>
      <c r="N1836">
        <v>0</v>
      </c>
      <c r="O1836">
        <v>0</v>
      </c>
      <c r="P1836">
        <v>0</v>
      </c>
      <c r="Q1836">
        <v>1</v>
      </c>
      <c r="R1836">
        <v>0</v>
      </c>
      <c r="S1836">
        <v>0</v>
      </c>
      <c r="T1836">
        <v>111</v>
      </c>
      <c r="U1836">
        <v>102</v>
      </c>
      <c r="V1836">
        <v>152.55503148111799</v>
      </c>
      <c r="W1836">
        <v>141.157113639095</v>
      </c>
      <c r="X1836">
        <v>74.329881930234095</v>
      </c>
      <c r="Y1836">
        <v>297.23922309152198</v>
      </c>
      <c r="Z1836">
        <v>13.109461706852001</v>
      </c>
      <c r="AA1836" t="str">
        <f>IF(Table1[[#This Row],[MMSE]]&lt;10, "Severe", IF(AND(Table1[[#This Row],[MMSE]]&gt;10,Table1[[#This Row],[MMSE]]&lt;21),"Moderate",IF(AND(Table1[[#This Row],[MMSE]]&gt;=21,Table1[[#This Row],[MMSE]]&lt;25),"Mild","Normal")))</f>
        <v>Moderate</v>
      </c>
      <c r="AB1836">
        <v>2.1779555174250702</v>
      </c>
      <c r="AC1836">
        <v>1</v>
      </c>
      <c r="AD1836">
        <v>0</v>
      </c>
      <c r="AE1836">
        <v>3.0574474043195599</v>
      </c>
      <c r="AF1836">
        <v>0</v>
      </c>
      <c r="AG1836">
        <v>0</v>
      </c>
      <c r="AH1836">
        <v>0</v>
      </c>
      <c r="AI1836">
        <v>0</v>
      </c>
      <c r="AJ1836">
        <v>0</v>
      </c>
      <c r="AK1836">
        <v>1</v>
      </c>
      <c r="AL1836" t="s">
        <v>35</v>
      </c>
    </row>
    <row r="1837" spans="1:38" hidden="1" x14ac:dyDescent="0.2">
      <c r="A1837">
        <v>6586</v>
      </c>
      <c r="B1837">
        <v>88</v>
      </c>
      <c r="C1837" t="str">
        <f>QUOTIENT(Table1[[#This Row],[Age]],10)*10&amp;"-"&amp;(QUOTIENT(Table1[[#This Row],[Age]],10)*10)+9</f>
        <v>80-89</v>
      </c>
      <c r="D1837">
        <v>0</v>
      </c>
      <c r="E1837">
        <v>3</v>
      </c>
      <c r="F1837">
        <v>2</v>
      </c>
      <c r="G1837" s="3">
        <v>37.592254895208399</v>
      </c>
      <c r="H1837" s="3" t="str">
        <f>IF(Table1[[#This Row],[BMI]]&lt;18.5,"Underweight",IF(AND(Table1[[#This Row],[BMI]]&gt;=18.5,Table1[[#This Row],[BMI]]&lt;25),"Normal Weight",IF(AND(Table1[[#This Row],[BMI]]&gt;=25,Table1[[#This Row],[BMI]]&lt;30),"Overweight","Obesity")))</f>
        <v>Obesity</v>
      </c>
      <c r="I1837">
        <v>1</v>
      </c>
      <c r="J1837">
        <v>15.228197663149601</v>
      </c>
      <c r="K1837">
        <v>3.4920067134649799</v>
      </c>
      <c r="L1837">
        <v>4.2540886356788503</v>
      </c>
      <c r="M1837">
        <v>7.5516956712852199</v>
      </c>
      <c r="N1837">
        <v>0</v>
      </c>
      <c r="O1837">
        <v>0</v>
      </c>
      <c r="P1837">
        <v>1</v>
      </c>
      <c r="Q1837">
        <v>0</v>
      </c>
      <c r="R1837">
        <v>0</v>
      </c>
      <c r="S1837">
        <v>0</v>
      </c>
      <c r="T1837">
        <v>90</v>
      </c>
      <c r="U1837">
        <v>80</v>
      </c>
      <c r="V1837">
        <v>262.96153848843602</v>
      </c>
      <c r="W1837">
        <v>170.68307047119299</v>
      </c>
      <c r="X1837">
        <v>25.679831797880301</v>
      </c>
      <c r="Y1837">
        <v>164.15691853785799</v>
      </c>
      <c r="Z1837">
        <v>2.1554679844306999</v>
      </c>
      <c r="AA1837" t="str">
        <f>IF(Table1[[#This Row],[MMSE]]&lt;10, "Severe", IF(AND(Table1[[#This Row],[MMSE]]&gt;10,Table1[[#This Row],[MMSE]]&lt;21),"Moderate",IF(AND(Table1[[#This Row],[MMSE]]&gt;=21,Table1[[#This Row],[MMSE]]&lt;25),"Mild","Normal")))</f>
        <v>Severe</v>
      </c>
      <c r="AB1837">
        <v>1.03260871429718</v>
      </c>
      <c r="AC1837">
        <v>1</v>
      </c>
      <c r="AD1837">
        <v>0</v>
      </c>
      <c r="AE1837">
        <v>1.62841161109493</v>
      </c>
      <c r="AF1837">
        <v>0</v>
      </c>
      <c r="AG1837">
        <v>0</v>
      </c>
      <c r="AH1837">
        <v>0</v>
      </c>
      <c r="AI1837">
        <v>1</v>
      </c>
      <c r="AJ1837">
        <v>0</v>
      </c>
      <c r="AK1837">
        <v>1</v>
      </c>
      <c r="AL1837" t="s">
        <v>35</v>
      </c>
    </row>
    <row r="1838" spans="1:38" hidden="1" x14ac:dyDescent="0.2">
      <c r="A1838">
        <v>6587</v>
      </c>
      <c r="B1838">
        <v>74</v>
      </c>
      <c r="C1838" t="str">
        <f>QUOTIENT(Table1[[#This Row],[Age]],10)*10&amp;"-"&amp;(QUOTIENT(Table1[[#This Row],[Age]],10)*10)+9</f>
        <v>70-79</v>
      </c>
      <c r="D1838">
        <v>1</v>
      </c>
      <c r="E1838">
        <v>0</v>
      </c>
      <c r="F1838">
        <v>3</v>
      </c>
      <c r="G1838" s="3">
        <v>17.6580614939379</v>
      </c>
      <c r="H1838" s="3" t="str">
        <f>IF(Table1[[#This Row],[BMI]]&lt;18.5,"Underweight",IF(AND(Table1[[#This Row],[BMI]]&gt;=18.5,Table1[[#This Row],[BMI]]&lt;25),"Normal Weight",IF(AND(Table1[[#This Row],[BMI]]&gt;=25,Table1[[#This Row],[BMI]]&lt;30),"Overweight","Obesity")))</f>
        <v>Underweight</v>
      </c>
      <c r="I1838">
        <v>1</v>
      </c>
      <c r="J1838">
        <v>9.6063485140862994</v>
      </c>
      <c r="K1838">
        <v>8.6255438808996399</v>
      </c>
      <c r="L1838">
        <v>2.61747778082362</v>
      </c>
      <c r="M1838">
        <v>4.1373554095274097</v>
      </c>
      <c r="N1838">
        <v>0</v>
      </c>
      <c r="O1838">
        <v>0</v>
      </c>
      <c r="P1838">
        <v>0</v>
      </c>
      <c r="Q1838">
        <v>0</v>
      </c>
      <c r="R1838">
        <v>0</v>
      </c>
      <c r="S1838">
        <v>0</v>
      </c>
      <c r="T1838">
        <v>130</v>
      </c>
      <c r="U1838">
        <v>69</v>
      </c>
      <c r="V1838">
        <v>249.159399999248</v>
      </c>
      <c r="W1838">
        <v>182.91664173974601</v>
      </c>
      <c r="X1838">
        <v>59.343038616786401</v>
      </c>
      <c r="Y1838">
        <v>268.11757309926901</v>
      </c>
      <c r="Z1838">
        <v>28.527012545988601</v>
      </c>
      <c r="AA1838" t="str">
        <f>IF(Table1[[#This Row],[MMSE]]&lt;10, "Severe", IF(AND(Table1[[#This Row],[MMSE]]&gt;10,Table1[[#This Row],[MMSE]]&lt;21),"Moderate",IF(AND(Table1[[#This Row],[MMSE]]&gt;=21,Table1[[#This Row],[MMSE]]&lt;25),"Mild","Normal")))</f>
        <v>Normal</v>
      </c>
      <c r="AB1838">
        <v>5.0366105320819603</v>
      </c>
      <c r="AC1838">
        <v>0</v>
      </c>
      <c r="AD1838">
        <v>0</v>
      </c>
      <c r="AE1838">
        <v>7.1010349184671897</v>
      </c>
      <c r="AF1838">
        <v>1</v>
      </c>
      <c r="AG1838">
        <v>0</v>
      </c>
      <c r="AH1838">
        <v>0</v>
      </c>
      <c r="AI1838">
        <v>0</v>
      </c>
      <c r="AJ1838">
        <v>0</v>
      </c>
      <c r="AK1838">
        <v>0</v>
      </c>
      <c r="AL1838" t="s">
        <v>35</v>
      </c>
    </row>
    <row r="1839" spans="1:38" x14ac:dyDescent="0.2">
      <c r="A1839">
        <v>6588</v>
      </c>
      <c r="B1839">
        <v>87</v>
      </c>
      <c r="C1839" t="str">
        <f>QUOTIENT(Table1[[#This Row],[Age]],10)*10&amp;"-"&amp;(QUOTIENT(Table1[[#This Row],[Age]],10)*10)+9</f>
        <v>80-89</v>
      </c>
      <c r="D1839">
        <v>1</v>
      </c>
      <c r="E1839">
        <v>0</v>
      </c>
      <c r="F1839">
        <v>2</v>
      </c>
      <c r="G1839" s="3">
        <v>32.956895050624901</v>
      </c>
      <c r="H1839" s="3" t="str">
        <f>IF(Table1[[#This Row],[BMI]]&lt;18.5,"Underweight",IF(AND(Table1[[#This Row],[BMI]]&gt;=18.5,Table1[[#This Row],[BMI]]&lt;25),"Normal Weight",IF(AND(Table1[[#This Row],[BMI]]&gt;=25,Table1[[#This Row],[BMI]]&lt;30),"Overweight","Obesity")))</f>
        <v>Obesity</v>
      </c>
      <c r="I1839">
        <v>0</v>
      </c>
      <c r="J1839">
        <v>0.26537538650741299</v>
      </c>
      <c r="K1839">
        <v>9.6355075466952105</v>
      </c>
      <c r="L1839">
        <v>8.2302972639215692</v>
      </c>
      <c r="M1839">
        <v>9.6773009641429297</v>
      </c>
      <c r="N1839">
        <v>0</v>
      </c>
      <c r="O1839">
        <v>0</v>
      </c>
      <c r="P1839">
        <v>0</v>
      </c>
      <c r="Q1839">
        <v>0</v>
      </c>
      <c r="R1839">
        <v>0</v>
      </c>
      <c r="S1839">
        <v>0</v>
      </c>
      <c r="T1839">
        <v>120</v>
      </c>
      <c r="U1839">
        <v>61</v>
      </c>
      <c r="V1839">
        <v>206.07227647846901</v>
      </c>
      <c r="W1839">
        <v>75.719901342790394</v>
      </c>
      <c r="X1839">
        <v>35.561077653330301</v>
      </c>
      <c r="Y1839">
        <v>74.7067071876006</v>
      </c>
      <c r="Z1839">
        <v>16.650855633873899</v>
      </c>
      <c r="AA1839" t="str">
        <f>IF(Table1[[#This Row],[MMSE]]&lt;10, "Severe", IF(AND(Table1[[#This Row],[MMSE]]&gt;10,Table1[[#This Row],[MMSE]]&lt;21),"Moderate",IF(AND(Table1[[#This Row],[MMSE]]&gt;=21,Table1[[#This Row],[MMSE]]&lt;25),"Mild","Normal")))</f>
        <v>Moderate</v>
      </c>
      <c r="AB1839">
        <v>1.90858276411911</v>
      </c>
      <c r="AC1839">
        <v>0</v>
      </c>
      <c r="AD1839">
        <v>0</v>
      </c>
      <c r="AE1839">
        <v>8.76224440653756</v>
      </c>
      <c r="AF1839">
        <v>0</v>
      </c>
      <c r="AG1839">
        <v>0</v>
      </c>
      <c r="AH1839">
        <v>0</v>
      </c>
      <c r="AI1839">
        <v>0</v>
      </c>
      <c r="AJ1839">
        <v>0</v>
      </c>
      <c r="AK1839">
        <v>0</v>
      </c>
      <c r="AL1839" t="s">
        <v>35</v>
      </c>
    </row>
    <row r="1840" spans="1:38" hidden="1" x14ac:dyDescent="0.2">
      <c r="A1840">
        <v>6589</v>
      </c>
      <c r="B1840">
        <v>76</v>
      </c>
      <c r="C1840" t="str">
        <f>QUOTIENT(Table1[[#This Row],[Age]],10)*10&amp;"-"&amp;(QUOTIENT(Table1[[#This Row],[Age]],10)*10)+9</f>
        <v>70-79</v>
      </c>
      <c r="D1840">
        <v>0</v>
      </c>
      <c r="E1840">
        <v>0</v>
      </c>
      <c r="F1840">
        <v>2</v>
      </c>
      <c r="G1840" s="3">
        <v>29.3712490824079</v>
      </c>
      <c r="H1840" s="3" t="str">
        <f>IF(Table1[[#This Row],[BMI]]&lt;18.5,"Underweight",IF(AND(Table1[[#This Row],[BMI]]&gt;=18.5,Table1[[#This Row],[BMI]]&lt;25),"Normal Weight",IF(AND(Table1[[#This Row],[BMI]]&gt;=25,Table1[[#This Row],[BMI]]&lt;30),"Overweight","Obesity")))</f>
        <v>Overweight</v>
      </c>
      <c r="I1840">
        <v>0</v>
      </c>
      <c r="J1840">
        <v>5.7255017831126498</v>
      </c>
      <c r="K1840">
        <v>7.4968657471284299</v>
      </c>
      <c r="L1840">
        <v>7.5221603919902096</v>
      </c>
      <c r="M1840">
        <v>8.7421946736281999</v>
      </c>
      <c r="N1840">
        <v>0</v>
      </c>
      <c r="O1840">
        <v>0</v>
      </c>
      <c r="P1840">
        <v>0</v>
      </c>
      <c r="Q1840">
        <v>1</v>
      </c>
      <c r="R1840">
        <v>0</v>
      </c>
      <c r="S1840">
        <v>0</v>
      </c>
      <c r="T1840">
        <v>157</v>
      </c>
      <c r="U1840">
        <v>94</v>
      </c>
      <c r="V1840">
        <v>231.295417276373</v>
      </c>
      <c r="W1840">
        <v>128.22180442973399</v>
      </c>
      <c r="X1840">
        <v>55.476132594977202</v>
      </c>
      <c r="Y1840">
        <v>137.33114230086599</v>
      </c>
      <c r="Z1840">
        <v>23.8296959461562</v>
      </c>
      <c r="AA1840" t="str">
        <f>IF(Table1[[#This Row],[MMSE]]&lt;10, "Severe", IF(AND(Table1[[#This Row],[MMSE]]&gt;10,Table1[[#This Row],[MMSE]]&lt;21),"Moderate",IF(AND(Table1[[#This Row],[MMSE]]&gt;=21,Table1[[#This Row],[MMSE]]&lt;25),"Mild","Normal")))</f>
        <v>Mild</v>
      </c>
      <c r="AB1840">
        <v>9.37506017277952</v>
      </c>
      <c r="AC1840">
        <v>1</v>
      </c>
      <c r="AD1840">
        <v>0</v>
      </c>
      <c r="AE1840">
        <v>9.5268713140667103</v>
      </c>
      <c r="AF1840">
        <v>0</v>
      </c>
      <c r="AG1840">
        <v>0</v>
      </c>
      <c r="AH1840">
        <v>0</v>
      </c>
      <c r="AI1840">
        <v>1</v>
      </c>
      <c r="AJ1840">
        <v>0</v>
      </c>
      <c r="AK1840">
        <v>0</v>
      </c>
      <c r="AL1840" t="s">
        <v>35</v>
      </c>
    </row>
    <row r="1841" spans="1:38" x14ac:dyDescent="0.2">
      <c r="A1841">
        <v>6590</v>
      </c>
      <c r="B1841">
        <v>85</v>
      </c>
      <c r="C1841" t="str">
        <f>QUOTIENT(Table1[[#This Row],[Age]],10)*10&amp;"-"&amp;(QUOTIENT(Table1[[#This Row],[Age]],10)*10)+9</f>
        <v>80-89</v>
      </c>
      <c r="D1841">
        <v>1</v>
      </c>
      <c r="E1841">
        <v>0</v>
      </c>
      <c r="F1841">
        <v>0</v>
      </c>
      <c r="G1841" s="3">
        <v>16.728190496756199</v>
      </c>
      <c r="H1841" s="3" t="str">
        <f>IF(Table1[[#This Row],[BMI]]&lt;18.5,"Underweight",IF(AND(Table1[[#This Row],[BMI]]&gt;=18.5,Table1[[#This Row],[BMI]]&lt;25),"Normal Weight",IF(AND(Table1[[#This Row],[BMI]]&gt;=25,Table1[[#This Row],[BMI]]&lt;30),"Overweight","Obesity")))</f>
        <v>Underweight</v>
      </c>
      <c r="I1841">
        <v>0</v>
      </c>
      <c r="J1841">
        <v>4.0670875396816601</v>
      </c>
      <c r="K1841">
        <v>9.0601575030932295</v>
      </c>
      <c r="L1841">
        <v>8.4648676587184006</v>
      </c>
      <c r="M1841">
        <v>5.6916270394651596</v>
      </c>
      <c r="N1841">
        <v>1</v>
      </c>
      <c r="O1841">
        <v>0</v>
      </c>
      <c r="P1841">
        <v>0</v>
      </c>
      <c r="Q1841">
        <v>0</v>
      </c>
      <c r="R1841">
        <v>0</v>
      </c>
      <c r="S1841">
        <v>0</v>
      </c>
      <c r="T1841">
        <v>100</v>
      </c>
      <c r="U1841">
        <v>92</v>
      </c>
      <c r="V1841">
        <v>252.03064732575999</v>
      </c>
      <c r="W1841">
        <v>119.445168635911</v>
      </c>
      <c r="X1841">
        <v>48.254684307511901</v>
      </c>
      <c r="Y1841">
        <v>302.463214357011</v>
      </c>
      <c r="Z1841">
        <v>19.5601068408745</v>
      </c>
      <c r="AA1841" t="str">
        <f>IF(Table1[[#This Row],[MMSE]]&lt;10, "Severe", IF(AND(Table1[[#This Row],[MMSE]]&gt;10,Table1[[#This Row],[MMSE]]&lt;21),"Moderate",IF(AND(Table1[[#This Row],[MMSE]]&gt;=21,Table1[[#This Row],[MMSE]]&lt;25),"Mild","Normal")))</f>
        <v>Moderate</v>
      </c>
      <c r="AB1841">
        <v>9.9396920446512702</v>
      </c>
      <c r="AC1841">
        <v>0</v>
      </c>
      <c r="AD1841">
        <v>0</v>
      </c>
      <c r="AE1841">
        <v>7.6951378612567201</v>
      </c>
      <c r="AF1841">
        <v>0</v>
      </c>
      <c r="AG1841">
        <v>1</v>
      </c>
      <c r="AH1841">
        <v>0</v>
      </c>
      <c r="AI1841">
        <v>1</v>
      </c>
      <c r="AJ1841">
        <v>1</v>
      </c>
      <c r="AK1841">
        <v>0</v>
      </c>
      <c r="AL1841" t="s">
        <v>35</v>
      </c>
    </row>
    <row r="1842" spans="1:38" hidden="1" x14ac:dyDescent="0.2">
      <c r="A1842">
        <v>6591</v>
      </c>
      <c r="B1842">
        <v>68</v>
      </c>
      <c r="C1842" t="str">
        <f>QUOTIENT(Table1[[#This Row],[Age]],10)*10&amp;"-"&amp;(QUOTIENT(Table1[[#This Row],[Age]],10)*10)+9</f>
        <v>60-69</v>
      </c>
      <c r="D1842">
        <v>1</v>
      </c>
      <c r="E1842">
        <v>3</v>
      </c>
      <c r="F1842">
        <v>1</v>
      </c>
      <c r="G1842" s="3">
        <v>34.368108756826203</v>
      </c>
      <c r="H1842" s="3" t="str">
        <f>IF(Table1[[#This Row],[BMI]]&lt;18.5,"Underweight",IF(AND(Table1[[#This Row],[BMI]]&gt;=18.5,Table1[[#This Row],[BMI]]&lt;25),"Normal Weight",IF(AND(Table1[[#This Row],[BMI]]&gt;=25,Table1[[#This Row],[BMI]]&lt;30),"Overweight","Obesity")))</f>
        <v>Obesity</v>
      </c>
      <c r="I1842">
        <v>1</v>
      </c>
      <c r="J1842">
        <v>7.3633241580570097</v>
      </c>
      <c r="K1842">
        <v>8.7758245304988201</v>
      </c>
      <c r="L1842">
        <v>2.7452300940212599</v>
      </c>
      <c r="M1842">
        <v>4.2141551226114196</v>
      </c>
      <c r="N1842">
        <v>0</v>
      </c>
      <c r="O1842">
        <v>0</v>
      </c>
      <c r="P1842">
        <v>0</v>
      </c>
      <c r="Q1842">
        <v>0</v>
      </c>
      <c r="R1842">
        <v>0</v>
      </c>
      <c r="S1842">
        <v>0</v>
      </c>
      <c r="T1842">
        <v>114</v>
      </c>
      <c r="U1842">
        <v>63</v>
      </c>
      <c r="V1842">
        <v>159.84328371270399</v>
      </c>
      <c r="W1842">
        <v>139.084119592691</v>
      </c>
      <c r="X1842">
        <v>67.260417183694898</v>
      </c>
      <c r="Y1842">
        <v>59.6888262188574</v>
      </c>
      <c r="Z1842">
        <v>29.471296336844699</v>
      </c>
      <c r="AA1842" t="str">
        <f>IF(Table1[[#This Row],[MMSE]]&lt;10, "Severe", IF(AND(Table1[[#This Row],[MMSE]]&gt;10,Table1[[#This Row],[MMSE]]&lt;21),"Moderate",IF(AND(Table1[[#This Row],[MMSE]]&gt;=21,Table1[[#This Row],[MMSE]]&lt;25),"Mild","Normal")))</f>
        <v>Normal</v>
      </c>
      <c r="AB1842">
        <v>0.13892426982251699</v>
      </c>
      <c r="AC1842">
        <v>0</v>
      </c>
      <c r="AD1842">
        <v>0</v>
      </c>
      <c r="AE1842">
        <v>2.5065949630015898</v>
      </c>
      <c r="AF1842">
        <v>0</v>
      </c>
      <c r="AG1842">
        <v>0</v>
      </c>
      <c r="AH1842">
        <v>0</v>
      </c>
      <c r="AI1842">
        <v>0</v>
      </c>
      <c r="AJ1842">
        <v>0</v>
      </c>
      <c r="AK1842">
        <v>0</v>
      </c>
      <c r="AL1842" t="s">
        <v>35</v>
      </c>
    </row>
    <row r="1843" spans="1:38" hidden="1" x14ac:dyDescent="0.2">
      <c r="A1843">
        <v>6592</v>
      </c>
      <c r="B1843">
        <v>80</v>
      </c>
      <c r="C1843" t="str">
        <f>QUOTIENT(Table1[[#This Row],[Age]],10)*10&amp;"-"&amp;(QUOTIENT(Table1[[#This Row],[Age]],10)*10)+9</f>
        <v>80-89</v>
      </c>
      <c r="D1843">
        <v>0</v>
      </c>
      <c r="E1843">
        <v>0</v>
      </c>
      <c r="F1843">
        <v>0</v>
      </c>
      <c r="G1843" s="3">
        <v>28.1619843071466</v>
      </c>
      <c r="H1843" s="3" t="str">
        <f>IF(Table1[[#This Row],[BMI]]&lt;18.5,"Underweight",IF(AND(Table1[[#This Row],[BMI]]&gt;=18.5,Table1[[#This Row],[BMI]]&lt;25),"Normal Weight",IF(AND(Table1[[#This Row],[BMI]]&gt;=25,Table1[[#This Row],[BMI]]&lt;30),"Overweight","Obesity")))</f>
        <v>Overweight</v>
      </c>
      <c r="I1843">
        <v>0</v>
      </c>
      <c r="J1843">
        <v>13.8247286793481</v>
      </c>
      <c r="K1843">
        <v>3.5205816622144499</v>
      </c>
      <c r="L1843">
        <v>7.1557489442706901</v>
      </c>
      <c r="M1843">
        <v>7.3175175808210398</v>
      </c>
      <c r="N1843">
        <v>0</v>
      </c>
      <c r="O1843">
        <v>0</v>
      </c>
      <c r="P1843">
        <v>0</v>
      </c>
      <c r="Q1843">
        <v>0</v>
      </c>
      <c r="R1843">
        <v>0</v>
      </c>
      <c r="S1843">
        <v>0</v>
      </c>
      <c r="T1843">
        <v>172</v>
      </c>
      <c r="U1843">
        <v>74</v>
      </c>
      <c r="V1843">
        <v>238.097508840545</v>
      </c>
      <c r="W1843">
        <v>63.860022767462098</v>
      </c>
      <c r="X1843">
        <v>78.940695799034003</v>
      </c>
      <c r="Y1843">
        <v>316.35358024847699</v>
      </c>
      <c r="Z1843">
        <v>29.473699616370801</v>
      </c>
      <c r="AA1843" t="str">
        <f>IF(Table1[[#This Row],[MMSE]]&lt;10, "Severe", IF(AND(Table1[[#This Row],[MMSE]]&gt;10,Table1[[#This Row],[MMSE]]&lt;21),"Moderate",IF(AND(Table1[[#This Row],[MMSE]]&gt;=21,Table1[[#This Row],[MMSE]]&lt;25),"Mild","Normal")))</f>
        <v>Normal</v>
      </c>
      <c r="AB1843">
        <v>1.39556758062009</v>
      </c>
      <c r="AC1843">
        <v>0</v>
      </c>
      <c r="AD1843">
        <v>0</v>
      </c>
      <c r="AE1843">
        <v>1.78718120437188</v>
      </c>
      <c r="AF1843">
        <v>0</v>
      </c>
      <c r="AG1843">
        <v>0</v>
      </c>
      <c r="AH1843">
        <v>0</v>
      </c>
      <c r="AI1843">
        <v>0</v>
      </c>
      <c r="AJ1843">
        <v>0</v>
      </c>
      <c r="AK1843">
        <v>0</v>
      </c>
      <c r="AL1843" t="s">
        <v>35</v>
      </c>
    </row>
    <row r="1844" spans="1:38" hidden="1" x14ac:dyDescent="0.2">
      <c r="A1844">
        <v>6593</v>
      </c>
      <c r="B1844">
        <v>74</v>
      </c>
      <c r="C1844" t="str">
        <f>QUOTIENT(Table1[[#This Row],[Age]],10)*10&amp;"-"&amp;(QUOTIENT(Table1[[#This Row],[Age]],10)*10)+9</f>
        <v>70-79</v>
      </c>
      <c r="D1844">
        <v>1</v>
      </c>
      <c r="E1844">
        <v>0</v>
      </c>
      <c r="F1844">
        <v>2</v>
      </c>
      <c r="G1844" s="3">
        <v>30.8113837373166</v>
      </c>
      <c r="H1844" s="3" t="str">
        <f>IF(Table1[[#This Row],[BMI]]&lt;18.5,"Underweight",IF(AND(Table1[[#This Row],[BMI]]&gt;=18.5,Table1[[#This Row],[BMI]]&lt;25),"Normal Weight",IF(AND(Table1[[#This Row],[BMI]]&gt;=25,Table1[[#This Row],[BMI]]&lt;30),"Overweight","Obesity")))</f>
        <v>Obesity</v>
      </c>
      <c r="I1844">
        <v>1</v>
      </c>
      <c r="J1844">
        <v>4.0938697691624899</v>
      </c>
      <c r="K1844">
        <v>2.7249355367498498</v>
      </c>
      <c r="L1844">
        <v>8.2829463794458498</v>
      </c>
      <c r="M1844">
        <v>6.8052646101879697</v>
      </c>
      <c r="N1844">
        <v>1</v>
      </c>
      <c r="O1844">
        <v>0</v>
      </c>
      <c r="P1844">
        <v>1</v>
      </c>
      <c r="Q1844">
        <v>0</v>
      </c>
      <c r="R1844">
        <v>0</v>
      </c>
      <c r="S1844">
        <v>0</v>
      </c>
      <c r="T1844">
        <v>141</v>
      </c>
      <c r="U1844">
        <v>91</v>
      </c>
      <c r="V1844">
        <v>271.37435555231002</v>
      </c>
      <c r="W1844">
        <v>192.335532144399</v>
      </c>
      <c r="X1844">
        <v>36.230653323743503</v>
      </c>
      <c r="Y1844">
        <v>83.889325838874299</v>
      </c>
      <c r="Z1844">
        <v>27.066705411992402</v>
      </c>
      <c r="AA1844" t="str">
        <f>IF(Table1[[#This Row],[MMSE]]&lt;10, "Severe", IF(AND(Table1[[#This Row],[MMSE]]&gt;10,Table1[[#This Row],[MMSE]]&lt;21),"Moderate",IF(AND(Table1[[#This Row],[MMSE]]&gt;=21,Table1[[#This Row],[MMSE]]&lt;25),"Mild","Normal")))</f>
        <v>Normal</v>
      </c>
      <c r="AB1844">
        <v>6.1089610305340702</v>
      </c>
      <c r="AC1844">
        <v>0</v>
      </c>
      <c r="AD1844">
        <v>0</v>
      </c>
      <c r="AE1844">
        <v>7.6203151519131902</v>
      </c>
      <c r="AF1844">
        <v>0</v>
      </c>
      <c r="AG1844">
        <v>0</v>
      </c>
      <c r="AH1844">
        <v>0</v>
      </c>
      <c r="AI1844">
        <v>0</v>
      </c>
      <c r="AJ1844">
        <v>0</v>
      </c>
      <c r="AK1844">
        <v>0</v>
      </c>
      <c r="AL1844" t="s">
        <v>35</v>
      </c>
    </row>
    <row r="1845" spans="1:38" hidden="1" x14ac:dyDescent="0.2">
      <c r="A1845">
        <v>6594</v>
      </c>
      <c r="B1845">
        <v>69</v>
      </c>
      <c r="C1845" t="str">
        <f>QUOTIENT(Table1[[#This Row],[Age]],10)*10&amp;"-"&amp;(QUOTIENT(Table1[[#This Row],[Age]],10)*10)+9</f>
        <v>60-69</v>
      </c>
      <c r="D1845">
        <v>1</v>
      </c>
      <c r="E1845">
        <v>3</v>
      </c>
      <c r="F1845">
        <v>2</v>
      </c>
      <c r="G1845" s="3">
        <v>33.724007541113799</v>
      </c>
      <c r="H1845" s="3" t="str">
        <f>IF(Table1[[#This Row],[BMI]]&lt;18.5,"Underweight",IF(AND(Table1[[#This Row],[BMI]]&gt;=18.5,Table1[[#This Row],[BMI]]&lt;25),"Normal Weight",IF(AND(Table1[[#This Row],[BMI]]&gt;=25,Table1[[#This Row],[BMI]]&lt;30),"Overweight","Obesity")))</f>
        <v>Obesity</v>
      </c>
      <c r="I1845">
        <v>0</v>
      </c>
      <c r="J1845">
        <v>14.182463078267601</v>
      </c>
      <c r="K1845">
        <v>0.86550520135175701</v>
      </c>
      <c r="L1845">
        <v>8.3462734891225807</v>
      </c>
      <c r="M1845">
        <v>4.1849626501172201</v>
      </c>
      <c r="N1845">
        <v>0</v>
      </c>
      <c r="O1845">
        <v>0</v>
      </c>
      <c r="P1845">
        <v>0</v>
      </c>
      <c r="Q1845">
        <v>1</v>
      </c>
      <c r="R1845">
        <v>0</v>
      </c>
      <c r="S1845">
        <v>0</v>
      </c>
      <c r="T1845">
        <v>98</v>
      </c>
      <c r="U1845">
        <v>95</v>
      </c>
      <c r="V1845">
        <v>264.16150989297603</v>
      </c>
      <c r="W1845">
        <v>135.441706653587</v>
      </c>
      <c r="X1845">
        <v>51.2509574881351</v>
      </c>
      <c r="Y1845">
        <v>167.309963844744</v>
      </c>
      <c r="Z1845">
        <v>21.3321998752977</v>
      </c>
      <c r="AA1845" t="str">
        <f>IF(Table1[[#This Row],[MMSE]]&lt;10, "Severe", IF(AND(Table1[[#This Row],[MMSE]]&gt;10,Table1[[#This Row],[MMSE]]&lt;21),"Moderate",IF(AND(Table1[[#This Row],[MMSE]]&gt;=21,Table1[[#This Row],[MMSE]]&lt;25),"Mild","Normal")))</f>
        <v>Mild</v>
      </c>
      <c r="AB1845">
        <v>1.7809084332282401</v>
      </c>
      <c r="AC1845">
        <v>0</v>
      </c>
      <c r="AD1845">
        <v>0</v>
      </c>
      <c r="AE1845">
        <v>8.2324730580393997</v>
      </c>
      <c r="AF1845">
        <v>0</v>
      </c>
      <c r="AG1845">
        <v>0</v>
      </c>
      <c r="AH1845">
        <v>0</v>
      </c>
      <c r="AI1845">
        <v>0</v>
      </c>
      <c r="AJ1845">
        <v>1</v>
      </c>
      <c r="AK1845">
        <v>0</v>
      </c>
      <c r="AL1845" t="s">
        <v>35</v>
      </c>
    </row>
    <row r="1846" spans="1:38" x14ac:dyDescent="0.2">
      <c r="A1846">
        <v>6595</v>
      </c>
      <c r="B1846">
        <v>83</v>
      </c>
      <c r="C1846" t="str">
        <f>QUOTIENT(Table1[[#This Row],[Age]],10)*10&amp;"-"&amp;(QUOTIENT(Table1[[#This Row],[Age]],10)*10)+9</f>
        <v>80-89</v>
      </c>
      <c r="D1846">
        <v>1</v>
      </c>
      <c r="E1846">
        <v>2</v>
      </c>
      <c r="F1846">
        <v>1</v>
      </c>
      <c r="G1846" s="3">
        <v>24.499975432633398</v>
      </c>
      <c r="H1846" s="3" t="str">
        <f>IF(Table1[[#This Row],[BMI]]&lt;18.5,"Underweight",IF(AND(Table1[[#This Row],[BMI]]&gt;=18.5,Table1[[#This Row],[BMI]]&lt;25),"Normal Weight",IF(AND(Table1[[#This Row],[BMI]]&gt;=25,Table1[[#This Row],[BMI]]&lt;30),"Overweight","Obesity")))</f>
        <v>Normal Weight</v>
      </c>
      <c r="I1846">
        <v>0</v>
      </c>
      <c r="J1846">
        <v>10.3303808949703</v>
      </c>
      <c r="K1846">
        <v>0.75842530230898797</v>
      </c>
      <c r="L1846">
        <v>7.0655984713939697</v>
      </c>
      <c r="M1846">
        <v>5.3686086514934601</v>
      </c>
      <c r="N1846">
        <v>0</v>
      </c>
      <c r="O1846">
        <v>0</v>
      </c>
      <c r="P1846">
        <v>0</v>
      </c>
      <c r="Q1846">
        <v>1</v>
      </c>
      <c r="R1846">
        <v>0</v>
      </c>
      <c r="S1846">
        <v>0</v>
      </c>
      <c r="T1846">
        <v>146</v>
      </c>
      <c r="U1846">
        <v>65</v>
      </c>
      <c r="V1846">
        <v>238.14757751076399</v>
      </c>
      <c r="W1846">
        <v>110.15555323727</v>
      </c>
      <c r="X1846">
        <v>35.972097437472797</v>
      </c>
      <c r="Y1846">
        <v>95.114846739310806</v>
      </c>
      <c r="Z1846">
        <v>12.8406207431211</v>
      </c>
      <c r="AA1846" t="str">
        <f>IF(Table1[[#This Row],[MMSE]]&lt;10, "Severe", IF(AND(Table1[[#This Row],[MMSE]]&gt;10,Table1[[#This Row],[MMSE]]&lt;21),"Moderate",IF(AND(Table1[[#This Row],[MMSE]]&gt;=21,Table1[[#This Row],[MMSE]]&lt;25),"Mild","Normal")))</f>
        <v>Moderate</v>
      </c>
      <c r="AB1846">
        <v>6.2812389488593503</v>
      </c>
      <c r="AC1846">
        <v>1</v>
      </c>
      <c r="AD1846">
        <v>0</v>
      </c>
      <c r="AE1846">
        <v>8.7097253900920695</v>
      </c>
      <c r="AF1846">
        <v>0</v>
      </c>
      <c r="AG1846">
        <v>0</v>
      </c>
      <c r="AH1846">
        <v>0</v>
      </c>
      <c r="AI1846">
        <v>0</v>
      </c>
      <c r="AJ1846">
        <v>0</v>
      </c>
      <c r="AK1846">
        <v>0</v>
      </c>
      <c r="AL1846" t="s">
        <v>35</v>
      </c>
    </row>
    <row r="1847" spans="1:38" hidden="1" x14ac:dyDescent="0.2">
      <c r="A1847">
        <v>6596</v>
      </c>
      <c r="B1847">
        <v>61</v>
      </c>
      <c r="C1847" t="str">
        <f>QUOTIENT(Table1[[#This Row],[Age]],10)*10&amp;"-"&amp;(QUOTIENT(Table1[[#This Row],[Age]],10)*10)+9</f>
        <v>60-69</v>
      </c>
      <c r="D1847">
        <v>1</v>
      </c>
      <c r="E1847">
        <v>0</v>
      </c>
      <c r="F1847">
        <v>2</v>
      </c>
      <c r="G1847" s="3">
        <v>33.242633964622101</v>
      </c>
      <c r="H1847" s="3" t="str">
        <f>IF(Table1[[#This Row],[BMI]]&lt;18.5,"Underweight",IF(AND(Table1[[#This Row],[BMI]]&gt;=18.5,Table1[[#This Row],[BMI]]&lt;25),"Normal Weight",IF(AND(Table1[[#This Row],[BMI]]&gt;=25,Table1[[#This Row],[BMI]]&lt;30),"Overweight","Obesity")))</f>
        <v>Obesity</v>
      </c>
      <c r="I1847">
        <v>0</v>
      </c>
      <c r="J1847">
        <v>9.4135535806066297</v>
      </c>
      <c r="K1847">
        <v>1.3383325277750999</v>
      </c>
      <c r="L1847">
        <v>3.2670580580086002</v>
      </c>
      <c r="M1847">
        <v>7.2650133014087697</v>
      </c>
      <c r="N1847">
        <v>1</v>
      </c>
      <c r="O1847">
        <v>0</v>
      </c>
      <c r="P1847">
        <v>0</v>
      </c>
      <c r="Q1847">
        <v>0</v>
      </c>
      <c r="R1847">
        <v>0</v>
      </c>
      <c r="S1847">
        <v>1</v>
      </c>
      <c r="T1847">
        <v>119</v>
      </c>
      <c r="U1847">
        <v>113</v>
      </c>
      <c r="V1847">
        <v>223.977573807722</v>
      </c>
      <c r="W1847">
        <v>153.585866888531</v>
      </c>
      <c r="X1847">
        <v>45.451599433979602</v>
      </c>
      <c r="Y1847">
        <v>276.92617810030799</v>
      </c>
      <c r="Z1847">
        <v>7.9719428126583898</v>
      </c>
      <c r="AA1847" t="str">
        <f>IF(Table1[[#This Row],[MMSE]]&lt;10, "Severe", IF(AND(Table1[[#This Row],[MMSE]]&gt;10,Table1[[#This Row],[MMSE]]&lt;21),"Moderate",IF(AND(Table1[[#This Row],[MMSE]]&gt;=21,Table1[[#This Row],[MMSE]]&lt;25),"Mild","Normal")))</f>
        <v>Severe</v>
      </c>
      <c r="AB1847">
        <v>6.6709404454733798</v>
      </c>
      <c r="AC1847">
        <v>0</v>
      </c>
      <c r="AD1847">
        <v>0</v>
      </c>
      <c r="AE1847">
        <v>7.7646512927064997</v>
      </c>
      <c r="AF1847">
        <v>0</v>
      </c>
      <c r="AG1847">
        <v>0</v>
      </c>
      <c r="AH1847">
        <v>0</v>
      </c>
      <c r="AI1847">
        <v>0</v>
      </c>
      <c r="AJ1847">
        <v>0</v>
      </c>
      <c r="AK1847">
        <v>0</v>
      </c>
      <c r="AL1847" t="s">
        <v>35</v>
      </c>
    </row>
    <row r="1848" spans="1:38" hidden="1" x14ac:dyDescent="0.2">
      <c r="A1848">
        <v>6597</v>
      </c>
      <c r="B1848">
        <v>73</v>
      </c>
      <c r="C1848" t="str">
        <f>QUOTIENT(Table1[[#This Row],[Age]],10)*10&amp;"-"&amp;(QUOTIENT(Table1[[#This Row],[Age]],10)*10)+9</f>
        <v>70-79</v>
      </c>
      <c r="D1848">
        <v>1</v>
      </c>
      <c r="E1848">
        <v>0</v>
      </c>
      <c r="F1848">
        <v>1</v>
      </c>
      <c r="G1848" s="3">
        <v>17.200736168292099</v>
      </c>
      <c r="H1848" s="3" t="str">
        <f>IF(Table1[[#This Row],[BMI]]&lt;18.5,"Underweight",IF(AND(Table1[[#This Row],[BMI]]&gt;=18.5,Table1[[#This Row],[BMI]]&lt;25),"Normal Weight",IF(AND(Table1[[#This Row],[BMI]]&gt;=25,Table1[[#This Row],[BMI]]&lt;30),"Overweight","Obesity")))</f>
        <v>Underweight</v>
      </c>
      <c r="I1848">
        <v>0</v>
      </c>
      <c r="J1848">
        <v>8.0408226194208297</v>
      </c>
      <c r="K1848">
        <v>6.74616650629169</v>
      </c>
      <c r="L1848">
        <v>0.20794467016256199</v>
      </c>
      <c r="M1848">
        <v>6.16287704173644</v>
      </c>
      <c r="N1848">
        <v>1</v>
      </c>
      <c r="O1848">
        <v>0</v>
      </c>
      <c r="P1848">
        <v>1</v>
      </c>
      <c r="Q1848">
        <v>0</v>
      </c>
      <c r="R1848">
        <v>1</v>
      </c>
      <c r="S1848">
        <v>1</v>
      </c>
      <c r="T1848">
        <v>141</v>
      </c>
      <c r="U1848">
        <v>61</v>
      </c>
      <c r="V1848">
        <v>209.56263816374599</v>
      </c>
      <c r="W1848">
        <v>75.647763699845896</v>
      </c>
      <c r="X1848">
        <v>64.613991185116802</v>
      </c>
      <c r="Y1848">
        <v>395.60771084176599</v>
      </c>
      <c r="Z1848">
        <v>24.334071662201701</v>
      </c>
      <c r="AA1848" t="str">
        <f>IF(Table1[[#This Row],[MMSE]]&lt;10, "Severe", IF(AND(Table1[[#This Row],[MMSE]]&gt;10,Table1[[#This Row],[MMSE]]&lt;21),"Moderate",IF(AND(Table1[[#This Row],[MMSE]]&gt;=21,Table1[[#This Row],[MMSE]]&lt;25),"Mild","Normal")))</f>
        <v>Mild</v>
      </c>
      <c r="AB1848">
        <v>4.4507904527529201</v>
      </c>
      <c r="AC1848">
        <v>0</v>
      </c>
      <c r="AD1848">
        <v>0</v>
      </c>
      <c r="AE1848">
        <v>9.9997471218016791</v>
      </c>
      <c r="AF1848">
        <v>0</v>
      </c>
      <c r="AG1848">
        <v>0</v>
      </c>
      <c r="AH1848">
        <v>0</v>
      </c>
      <c r="AI1848">
        <v>0</v>
      </c>
      <c r="AJ1848">
        <v>0</v>
      </c>
      <c r="AK1848">
        <v>0</v>
      </c>
      <c r="AL1848" t="s">
        <v>35</v>
      </c>
    </row>
    <row r="1849" spans="1:38" hidden="1" x14ac:dyDescent="0.2">
      <c r="A1849">
        <v>6598</v>
      </c>
      <c r="B1849">
        <v>87</v>
      </c>
      <c r="C1849" t="str">
        <f>QUOTIENT(Table1[[#This Row],[Age]],10)*10&amp;"-"&amp;(QUOTIENT(Table1[[#This Row],[Age]],10)*10)+9</f>
        <v>80-89</v>
      </c>
      <c r="D1849">
        <v>1</v>
      </c>
      <c r="E1849">
        <v>0</v>
      </c>
      <c r="F1849">
        <v>0</v>
      </c>
      <c r="G1849" s="3">
        <v>34.820917816026203</v>
      </c>
      <c r="H1849" s="3" t="str">
        <f>IF(Table1[[#This Row],[BMI]]&lt;18.5,"Underweight",IF(AND(Table1[[#This Row],[BMI]]&gt;=18.5,Table1[[#This Row],[BMI]]&lt;25),"Normal Weight",IF(AND(Table1[[#This Row],[BMI]]&gt;=25,Table1[[#This Row],[BMI]]&lt;30),"Overweight","Obesity")))</f>
        <v>Obesity</v>
      </c>
      <c r="I1849">
        <v>0</v>
      </c>
      <c r="J1849">
        <v>6.5184785744038001</v>
      </c>
      <c r="K1849">
        <v>2.16005781593072</v>
      </c>
      <c r="L1849">
        <v>3.38315437342786</v>
      </c>
      <c r="M1849">
        <v>6.7610626168666697</v>
      </c>
      <c r="N1849">
        <v>0</v>
      </c>
      <c r="O1849">
        <v>1</v>
      </c>
      <c r="P1849">
        <v>0</v>
      </c>
      <c r="Q1849">
        <v>0</v>
      </c>
      <c r="R1849">
        <v>0</v>
      </c>
      <c r="S1849">
        <v>0</v>
      </c>
      <c r="T1849">
        <v>169</v>
      </c>
      <c r="U1849">
        <v>118</v>
      </c>
      <c r="V1849">
        <v>273.35148297695702</v>
      </c>
      <c r="W1849">
        <v>78.858303258902694</v>
      </c>
      <c r="X1849">
        <v>61.255124526450402</v>
      </c>
      <c r="Y1849">
        <v>251.19321086000099</v>
      </c>
      <c r="Z1849">
        <v>0.15815275544096799</v>
      </c>
      <c r="AA1849" t="str">
        <f>IF(Table1[[#This Row],[MMSE]]&lt;10, "Severe", IF(AND(Table1[[#This Row],[MMSE]]&gt;10,Table1[[#This Row],[MMSE]]&lt;21),"Moderate",IF(AND(Table1[[#This Row],[MMSE]]&gt;=21,Table1[[#This Row],[MMSE]]&lt;25),"Mild","Normal")))</f>
        <v>Severe</v>
      </c>
      <c r="AB1849">
        <v>8.7038938520875195</v>
      </c>
      <c r="AC1849">
        <v>1</v>
      </c>
      <c r="AD1849">
        <v>0</v>
      </c>
      <c r="AE1849">
        <v>3.4735844878231199</v>
      </c>
      <c r="AF1849">
        <v>1</v>
      </c>
      <c r="AG1849">
        <v>0</v>
      </c>
      <c r="AH1849">
        <v>1</v>
      </c>
      <c r="AI1849">
        <v>0</v>
      </c>
      <c r="AJ1849">
        <v>0</v>
      </c>
      <c r="AK1849">
        <v>1</v>
      </c>
      <c r="AL1849" t="s">
        <v>35</v>
      </c>
    </row>
    <row r="1850" spans="1:38" x14ac:dyDescent="0.2">
      <c r="A1850">
        <v>6599</v>
      </c>
      <c r="B1850">
        <v>83</v>
      </c>
      <c r="C1850" t="str">
        <f>QUOTIENT(Table1[[#This Row],[Age]],10)*10&amp;"-"&amp;(QUOTIENT(Table1[[#This Row],[Age]],10)*10)+9</f>
        <v>80-89</v>
      </c>
      <c r="D1850">
        <v>1</v>
      </c>
      <c r="E1850">
        <v>2</v>
      </c>
      <c r="F1850">
        <v>1</v>
      </c>
      <c r="G1850" s="3">
        <v>32.153989791301903</v>
      </c>
      <c r="H1850" s="3" t="str">
        <f>IF(Table1[[#This Row],[BMI]]&lt;18.5,"Underweight",IF(AND(Table1[[#This Row],[BMI]]&gt;=18.5,Table1[[#This Row],[BMI]]&lt;25),"Normal Weight",IF(AND(Table1[[#This Row],[BMI]]&gt;=25,Table1[[#This Row],[BMI]]&lt;30),"Overweight","Obesity")))</f>
        <v>Obesity</v>
      </c>
      <c r="I1850">
        <v>0</v>
      </c>
      <c r="J1850">
        <v>8.69722900616018</v>
      </c>
      <c r="K1850">
        <v>1.5104103118919701</v>
      </c>
      <c r="L1850">
        <v>9.0636018180011393E-2</v>
      </c>
      <c r="M1850">
        <v>4.8573940042801702</v>
      </c>
      <c r="N1850">
        <v>1</v>
      </c>
      <c r="O1850">
        <v>0</v>
      </c>
      <c r="P1850">
        <v>0</v>
      </c>
      <c r="Q1850">
        <v>1</v>
      </c>
      <c r="R1850">
        <v>0</v>
      </c>
      <c r="S1850">
        <v>0</v>
      </c>
      <c r="T1850">
        <v>165</v>
      </c>
      <c r="U1850">
        <v>112</v>
      </c>
      <c r="V1850">
        <v>290.16244412963601</v>
      </c>
      <c r="W1850">
        <v>179.17481505140199</v>
      </c>
      <c r="X1850">
        <v>63.918547570405899</v>
      </c>
      <c r="Y1850">
        <v>398.66557002844797</v>
      </c>
      <c r="Z1850">
        <v>16.893635402683799</v>
      </c>
      <c r="AA1850" t="str">
        <f>IF(Table1[[#This Row],[MMSE]]&lt;10, "Severe", IF(AND(Table1[[#This Row],[MMSE]]&gt;10,Table1[[#This Row],[MMSE]]&lt;21),"Moderate",IF(AND(Table1[[#This Row],[MMSE]]&gt;=21,Table1[[#This Row],[MMSE]]&lt;25),"Mild","Normal")))</f>
        <v>Moderate</v>
      </c>
      <c r="AB1850">
        <v>9.5202516711289693</v>
      </c>
      <c r="AC1850">
        <v>1</v>
      </c>
      <c r="AD1850">
        <v>0</v>
      </c>
      <c r="AE1850">
        <v>5.6402973927708304</v>
      </c>
      <c r="AF1850">
        <v>0</v>
      </c>
      <c r="AG1850">
        <v>0</v>
      </c>
      <c r="AH1850">
        <v>0</v>
      </c>
      <c r="AI1850">
        <v>0</v>
      </c>
      <c r="AJ1850">
        <v>1</v>
      </c>
      <c r="AK1850">
        <v>0</v>
      </c>
      <c r="AL1850" t="s">
        <v>35</v>
      </c>
    </row>
    <row r="1851" spans="1:38" hidden="1" x14ac:dyDescent="0.2">
      <c r="A1851">
        <v>6600</v>
      </c>
      <c r="B1851">
        <v>61</v>
      </c>
      <c r="C1851" t="str">
        <f>QUOTIENT(Table1[[#This Row],[Age]],10)*10&amp;"-"&amp;(QUOTIENT(Table1[[#This Row],[Age]],10)*10)+9</f>
        <v>60-69</v>
      </c>
      <c r="D1851">
        <v>0</v>
      </c>
      <c r="E1851">
        <v>0</v>
      </c>
      <c r="F1851">
        <v>2</v>
      </c>
      <c r="G1851" s="3">
        <v>15.2831688542447</v>
      </c>
      <c r="H1851" s="3" t="str">
        <f>IF(Table1[[#This Row],[BMI]]&lt;18.5,"Underweight",IF(AND(Table1[[#This Row],[BMI]]&gt;=18.5,Table1[[#This Row],[BMI]]&lt;25),"Normal Weight",IF(AND(Table1[[#This Row],[BMI]]&gt;=25,Table1[[#This Row],[BMI]]&lt;30),"Overweight","Obesity")))</f>
        <v>Underweight</v>
      </c>
      <c r="I1851">
        <v>0</v>
      </c>
      <c r="J1851">
        <v>2.19679546295523</v>
      </c>
      <c r="K1851">
        <v>3.1709474166601002</v>
      </c>
      <c r="L1851">
        <v>0.72494895835634399</v>
      </c>
      <c r="M1851">
        <v>4.3467082095718501</v>
      </c>
      <c r="N1851">
        <v>0</v>
      </c>
      <c r="O1851">
        <v>0</v>
      </c>
      <c r="P1851">
        <v>0</v>
      </c>
      <c r="Q1851">
        <v>0</v>
      </c>
      <c r="R1851">
        <v>0</v>
      </c>
      <c r="S1851">
        <v>0</v>
      </c>
      <c r="T1851">
        <v>174</v>
      </c>
      <c r="U1851">
        <v>90</v>
      </c>
      <c r="V1851">
        <v>215.77677835396599</v>
      </c>
      <c r="W1851">
        <v>71.385148015598801</v>
      </c>
      <c r="X1851">
        <v>24.063939884171901</v>
      </c>
      <c r="Y1851">
        <v>171.48237431030401</v>
      </c>
      <c r="Z1851">
        <v>1.1962107199607399</v>
      </c>
      <c r="AA1851" t="str">
        <f>IF(Table1[[#This Row],[MMSE]]&lt;10, "Severe", IF(AND(Table1[[#This Row],[MMSE]]&gt;10,Table1[[#This Row],[MMSE]]&lt;21),"Moderate",IF(AND(Table1[[#This Row],[MMSE]]&gt;=21,Table1[[#This Row],[MMSE]]&lt;25),"Mild","Normal")))</f>
        <v>Severe</v>
      </c>
      <c r="AB1851">
        <v>9.7365113174919902</v>
      </c>
      <c r="AC1851">
        <v>0</v>
      </c>
      <c r="AD1851">
        <v>0</v>
      </c>
      <c r="AE1851">
        <v>7.5376563037295101</v>
      </c>
      <c r="AF1851">
        <v>0</v>
      </c>
      <c r="AG1851">
        <v>0</v>
      </c>
      <c r="AH1851">
        <v>0</v>
      </c>
      <c r="AI1851">
        <v>1</v>
      </c>
      <c r="AJ1851">
        <v>0</v>
      </c>
      <c r="AK1851">
        <v>0</v>
      </c>
      <c r="AL1851" t="s">
        <v>35</v>
      </c>
    </row>
    <row r="1852" spans="1:38" hidden="1" x14ac:dyDescent="0.2">
      <c r="A1852">
        <v>6601</v>
      </c>
      <c r="B1852">
        <v>83</v>
      </c>
      <c r="C1852" t="str">
        <f>QUOTIENT(Table1[[#This Row],[Age]],10)*10&amp;"-"&amp;(QUOTIENT(Table1[[#This Row],[Age]],10)*10)+9</f>
        <v>80-89</v>
      </c>
      <c r="D1852">
        <v>1</v>
      </c>
      <c r="E1852">
        <v>1</v>
      </c>
      <c r="F1852">
        <v>0</v>
      </c>
      <c r="G1852" s="3">
        <v>25.730769723106</v>
      </c>
      <c r="H1852" s="3" t="str">
        <f>IF(Table1[[#This Row],[BMI]]&lt;18.5,"Underweight",IF(AND(Table1[[#This Row],[BMI]]&gt;=18.5,Table1[[#This Row],[BMI]]&lt;25),"Normal Weight",IF(AND(Table1[[#This Row],[BMI]]&gt;=25,Table1[[#This Row],[BMI]]&lt;30),"Overweight","Obesity")))</f>
        <v>Overweight</v>
      </c>
      <c r="I1852">
        <v>0</v>
      </c>
      <c r="J1852">
        <v>15.194960724628</v>
      </c>
      <c r="K1852">
        <v>1.01940136905406</v>
      </c>
      <c r="L1852">
        <v>7.6704016481283999</v>
      </c>
      <c r="M1852">
        <v>6.6237705109462901</v>
      </c>
      <c r="N1852">
        <v>0</v>
      </c>
      <c r="O1852">
        <v>0</v>
      </c>
      <c r="P1852">
        <v>0</v>
      </c>
      <c r="Q1852">
        <v>1</v>
      </c>
      <c r="R1852">
        <v>0</v>
      </c>
      <c r="S1852">
        <v>1</v>
      </c>
      <c r="T1852">
        <v>97</v>
      </c>
      <c r="U1852">
        <v>83</v>
      </c>
      <c r="V1852">
        <v>170.31779948609901</v>
      </c>
      <c r="W1852">
        <v>83.735741736618394</v>
      </c>
      <c r="X1852">
        <v>97.711720738363198</v>
      </c>
      <c r="Y1852">
        <v>163.500278177696</v>
      </c>
      <c r="Z1852">
        <v>7.8303746418362401</v>
      </c>
      <c r="AA1852" t="str">
        <f>IF(Table1[[#This Row],[MMSE]]&lt;10, "Severe", IF(AND(Table1[[#This Row],[MMSE]]&gt;10,Table1[[#This Row],[MMSE]]&lt;21),"Moderate",IF(AND(Table1[[#This Row],[MMSE]]&gt;=21,Table1[[#This Row],[MMSE]]&lt;25),"Mild","Normal")))</f>
        <v>Severe</v>
      </c>
      <c r="AB1852">
        <v>2.4036912713094298</v>
      </c>
      <c r="AC1852">
        <v>0</v>
      </c>
      <c r="AD1852">
        <v>0</v>
      </c>
      <c r="AE1852">
        <v>7.1255411016429502</v>
      </c>
      <c r="AF1852">
        <v>0</v>
      </c>
      <c r="AG1852">
        <v>0</v>
      </c>
      <c r="AH1852">
        <v>0</v>
      </c>
      <c r="AI1852">
        <v>0</v>
      </c>
      <c r="AJ1852">
        <v>0</v>
      </c>
      <c r="AK1852">
        <v>0</v>
      </c>
      <c r="AL1852" t="s">
        <v>35</v>
      </c>
    </row>
    <row r="1853" spans="1:38" hidden="1" x14ac:dyDescent="0.2">
      <c r="A1853">
        <v>6602</v>
      </c>
      <c r="B1853">
        <v>84</v>
      </c>
      <c r="C1853" t="str">
        <f>QUOTIENT(Table1[[#This Row],[Age]],10)*10&amp;"-"&amp;(QUOTIENT(Table1[[#This Row],[Age]],10)*10)+9</f>
        <v>80-89</v>
      </c>
      <c r="D1853">
        <v>1</v>
      </c>
      <c r="E1853">
        <v>0</v>
      </c>
      <c r="F1853">
        <v>1</v>
      </c>
      <c r="G1853" s="3">
        <v>35.375234734322397</v>
      </c>
      <c r="H1853" s="3" t="str">
        <f>IF(Table1[[#This Row],[BMI]]&lt;18.5,"Underweight",IF(AND(Table1[[#This Row],[BMI]]&gt;=18.5,Table1[[#This Row],[BMI]]&lt;25),"Normal Weight",IF(AND(Table1[[#This Row],[BMI]]&gt;=25,Table1[[#This Row],[BMI]]&lt;30),"Overweight","Obesity")))</f>
        <v>Obesity</v>
      </c>
      <c r="I1853">
        <v>0</v>
      </c>
      <c r="J1853">
        <v>18.2555305271839</v>
      </c>
      <c r="K1853">
        <v>4.2546722986011503</v>
      </c>
      <c r="L1853">
        <v>3.0680662121353</v>
      </c>
      <c r="M1853">
        <v>5.3673818551795103</v>
      </c>
      <c r="N1853">
        <v>1</v>
      </c>
      <c r="O1853">
        <v>1</v>
      </c>
      <c r="P1853">
        <v>0</v>
      </c>
      <c r="Q1853">
        <v>0</v>
      </c>
      <c r="R1853">
        <v>0</v>
      </c>
      <c r="S1853">
        <v>0</v>
      </c>
      <c r="T1853">
        <v>151</v>
      </c>
      <c r="U1853">
        <v>115</v>
      </c>
      <c r="V1853">
        <v>234.276719431641</v>
      </c>
      <c r="W1853">
        <v>125.57824691227501</v>
      </c>
      <c r="X1853">
        <v>41.857440231547898</v>
      </c>
      <c r="Y1853">
        <v>209.658069195238</v>
      </c>
      <c r="Z1853">
        <v>29.003016133868101</v>
      </c>
      <c r="AA1853" t="str">
        <f>IF(Table1[[#This Row],[MMSE]]&lt;10, "Severe", IF(AND(Table1[[#This Row],[MMSE]]&gt;10,Table1[[#This Row],[MMSE]]&lt;21),"Moderate",IF(AND(Table1[[#This Row],[MMSE]]&gt;=21,Table1[[#This Row],[MMSE]]&lt;25),"Mild","Normal")))</f>
        <v>Normal</v>
      </c>
      <c r="AB1853">
        <v>8.1212238833750998</v>
      </c>
      <c r="AC1853">
        <v>0</v>
      </c>
      <c r="AD1853">
        <v>0</v>
      </c>
      <c r="AE1853">
        <v>1.50233001673308</v>
      </c>
      <c r="AF1853">
        <v>1</v>
      </c>
      <c r="AG1853">
        <v>0</v>
      </c>
      <c r="AH1853">
        <v>0</v>
      </c>
      <c r="AI1853">
        <v>0</v>
      </c>
      <c r="AJ1853">
        <v>1</v>
      </c>
      <c r="AK1853">
        <v>0</v>
      </c>
      <c r="AL1853" t="s">
        <v>35</v>
      </c>
    </row>
    <row r="1854" spans="1:38" hidden="1" x14ac:dyDescent="0.2">
      <c r="A1854">
        <v>6603</v>
      </c>
      <c r="B1854">
        <v>76</v>
      </c>
      <c r="C1854" t="str">
        <f>QUOTIENT(Table1[[#This Row],[Age]],10)*10&amp;"-"&amp;(QUOTIENT(Table1[[#This Row],[Age]],10)*10)+9</f>
        <v>70-79</v>
      </c>
      <c r="D1854">
        <v>0</v>
      </c>
      <c r="E1854">
        <v>0</v>
      </c>
      <c r="F1854">
        <v>1</v>
      </c>
      <c r="G1854" s="3">
        <v>30.656887189523299</v>
      </c>
      <c r="H1854" s="3" t="str">
        <f>IF(Table1[[#This Row],[BMI]]&lt;18.5,"Underweight",IF(AND(Table1[[#This Row],[BMI]]&gt;=18.5,Table1[[#This Row],[BMI]]&lt;25),"Normal Weight",IF(AND(Table1[[#This Row],[BMI]]&gt;=25,Table1[[#This Row],[BMI]]&lt;30),"Overweight","Obesity")))</f>
        <v>Obesity</v>
      </c>
      <c r="I1854">
        <v>0</v>
      </c>
      <c r="J1854">
        <v>9.2927339153791504</v>
      </c>
      <c r="K1854">
        <v>6.6601478499100901</v>
      </c>
      <c r="L1854">
        <v>1.0889914410481001</v>
      </c>
      <c r="M1854">
        <v>4.2548731394679304</v>
      </c>
      <c r="N1854">
        <v>0</v>
      </c>
      <c r="O1854">
        <v>0</v>
      </c>
      <c r="P1854">
        <v>0</v>
      </c>
      <c r="Q1854">
        <v>0</v>
      </c>
      <c r="R1854">
        <v>0</v>
      </c>
      <c r="S1854">
        <v>0</v>
      </c>
      <c r="T1854">
        <v>142</v>
      </c>
      <c r="U1854">
        <v>111</v>
      </c>
      <c r="V1854">
        <v>294.338097788254</v>
      </c>
      <c r="W1854">
        <v>83.132909675093799</v>
      </c>
      <c r="X1854">
        <v>54.919230014064901</v>
      </c>
      <c r="Y1854">
        <v>331.86002946008603</v>
      </c>
      <c r="Z1854">
        <v>3.071093595782</v>
      </c>
      <c r="AA1854" t="str">
        <f>IF(Table1[[#This Row],[MMSE]]&lt;10, "Severe", IF(AND(Table1[[#This Row],[MMSE]]&gt;10,Table1[[#This Row],[MMSE]]&lt;21),"Moderate",IF(AND(Table1[[#This Row],[MMSE]]&gt;=21,Table1[[#This Row],[MMSE]]&lt;25),"Mild","Normal")))</f>
        <v>Severe</v>
      </c>
      <c r="AB1854">
        <v>5.7782900477276797</v>
      </c>
      <c r="AC1854">
        <v>0</v>
      </c>
      <c r="AD1854">
        <v>0</v>
      </c>
      <c r="AE1854">
        <v>0.81201382962803303</v>
      </c>
      <c r="AF1854">
        <v>0</v>
      </c>
      <c r="AG1854">
        <v>0</v>
      </c>
      <c r="AH1854">
        <v>0</v>
      </c>
      <c r="AI1854">
        <v>0</v>
      </c>
      <c r="AJ1854">
        <v>0</v>
      </c>
      <c r="AK1854">
        <v>0</v>
      </c>
      <c r="AL1854" t="s">
        <v>35</v>
      </c>
    </row>
    <row r="1855" spans="1:38" x14ac:dyDescent="0.2">
      <c r="A1855">
        <v>6604</v>
      </c>
      <c r="B1855">
        <v>79</v>
      </c>
      <c r="C1855" t="str">
        <f>QUOTIENT(Table1[[#This Row],[Age]],10)*10&amp;"-"&amp;(QUOTIENT(Table1[[#This Row],[Age]],10)*10)+9</f>
        <v>70-79</v>
      </c>
      <c r="D1855">
        <v>0</v>
      </c>
      <c r="E1855">
        <v>2</v>
      </c>
      <c r="F1855">
        <v>1</v>
      </c>
      <c r="G1855" s="3">
        <v>37.977139284556202</v>
      </c>
      <c r="H1855" s="3" t="str">
        <f>IF(Table1[[#This Row],[BMI]]&lt;18.5,"Underweight",IF(AND(Table1[[#This Row],[BMI]]&gt;=18.5,Table1[[#This Row],[BMI]]&lt;25),"Normal Weight",IF(AND(Table1[[#This Row],[BMI]]&gt;=25,Table1[[#This Row],[BMI]]&lt;30),"Overweight","Obesity")))</f>
        <v>Obesity</v>
      </c>
      <c r="I1855">
        <v>0</v>
      </c>
      <c r="J1855">
        <v>18.223224399737902</v>
      </c>
      <c r="K1855">
        <v>6.80654750003057</v>
      </c>
      <c r="L1855">
        <v>4.3484226267481203</v>
      </c>
      <c r="M1855">
        <v>8.9514496042899605</v>
      </c>
      <c r="N1855">
        <v>0</v>
      </c>
      <c r="O1855">
        <v>0</v>
      </c>
      <c r="P1855">
        <v>0</v>
      </c>
      <c r="Q1855">
        <v>1</v>
      </c>
      <c r="R1855">
        <v>0</v>
      </c>
      <c r="S1855">
        <v>0</v>
      </c>
      <c r="T1855">
        <v>95</v>
      </c>
      <c r="U1855">
        <v>86</v>
      </c>
      <c r="V1855">
        <v>251.20223446829101</v>
      </c>
      <c r="W1855">
        <v>176.89105045901499</v>
      </c>
      <c r="X1855">
        <v>96.208855196521597</v>
      </c>
      <c r="Y1855">
        <v>173.22463024604201</v>
      </c>
      <c r="Z1855">
        <v>12.089757380891699</v>
      </c>
      <c r="AA1855" t="str">
        <f>IF(Table1[[#This Row],[MMSE]]&lt;10, "Severe", IF(AND(Table1[[#This Row],[MMSE]]&gt;10,Table1[[#This Row],[MMSE]]&lt;21),"Moderate",IF(AND(Table1[[#This Row],[MMSE]]&gt;=21,Table1[[#This Row],[MMSE]]&lt;25),"Mild","Normal")))</f>
        <v>Moderate</v>
      </c>
      <c r="AB1855">
        <v>7.2731916810222703</v>
      </c>
      <c r="AC1855">
        <v>1</v>
      </c>
      <c r="AD1855">
        <v>0</v>
      </c>
      <c r="AE1855">
        <v>1.7587040634447499</v>
      </c>
      <c r="AF1855">
        <v>1</v>
      </c>
      <c r="AG1855">
        <v>0</v>
      </c>
      <c r="AH1855">
        <v>1</v>
      </c>
      <c r="AI1855">
        <v>0</v>
      </c>
      <c r="AJ1855">
        <v>0</v>
      </c>
      <c r="AK1855">
        <v>1</v>
      </c>
      <c r="AL1855" t="s">
        <v>35</v>
      </c>
    </row>
    <row r="1856" spans="1:38" hidden="1" x14ac:dyDescent="0.2">
      <c r="A1856">
        <v>6605</v>
      </c>
      <c r="B1856">
        <v>84</v>
      </c>
      <c r="C1856" t="str">
        <f>QUOTIENT(Table1[[#This Row],[Age]],10)*10&amp;"-"&amp;(QUOTIENT(Table1[[#This Row],[Age]],10)*10)+9</f>
        <v>80-89</v>
      </c>
      <c r="D1856">
        <v>1</v>
      </c>
      <c r="E1856">
        <v>1</v>
      </c>
      <c r="F1856">
        <v>2</v>
      </c>
      <c r="G1856" s="3">
        <v>32.435909817902598</v>
      </c>
      <c r="H1856" s="3" t="str">
        <f>IF(Table1[[#This Row],[BMI]]&lt;18.5,"Underweight",IF(AND(Table1[[#This Row],[BMI]]&gt;=18.5,Table1[[#This Row],[BMI]]&lt;25),"Normal Weight",IF(AND(Table1[[#This Row],[BMI]]&gt;=25,Table1[[#This Row],[BMI]]&lt;30),"Overweight","Obesity")))</f>
        <v>Obesity</v>
      </c>
      <c r="I1856">
        <v>1</v>
      </c>
      <c r="J1856">
        <v>10.1839254930502</v>
      </c>
      <c r="K1856">
        <v>7.2769459159426502</v>
      </c>
      <c r="L1856">
        <v>4.0192068489249504</v>
      </c>
      <c r="M1856">
        <v>9.9187661241891405</v>
      </c>
      <c r="N1856">
        <v>0</v>
      </c>
      <c r="O1856">
        <v>0</v>
      </c>
      <c r="P1856">
        <v>0</v>
      </c>
      <c r="Q1856">
        <v>0</v>
      </c>
      <c r="R1856">
        <v>0</v>
      </c>
      <c r="S1856">
        <v>0</v>
      </c>
      <c r="T1856">
        <v>141</v>
      </c>
      <c r="U1856">
        <v>70</v>
      </c>
      <c r="V1856">
        <v>197.24521619603101</v>
      </c>
      <c r="W1856">
        <v>105.94429273863599</v>
      </c>
      <c r="X1856">
        <v>58.971132944125699</v>
      </c>
      <c r="Y1856">
        <v>258.55030418343699</v>
      </c>
      <c r="Z1856">
        <v>24.0234364026431</v>
      </c>
      <c r="AA1856" t="str">
        <f>IF(Table1[[#This Row],[MMSE]]&lt;10, "Severe", IF(AND(Table1[[#This Row],[MMSE]]&gt;10,Table1[[#This Row],[MMSE]]&lt;21),"Moderate",IF(AND(Table1[[#This Row],[MMSE]]&gt;=21,Table1[[#This Row],[MMSE]]&lt;25),"Mild","Normal")))</f>
        <v>Mild</v>
      </c>
      <c r="AB1856">
        <v>9.3500675453782698</v>
      </c>
      <c r="AC1856">
        <v>0</v>
      </c>
      <c r="AD1856">
        <v>0</v>
      </c>
      <c r="AE1856">
        <v>0.93927802855960296</v>
      </c>
      <c r="AF1856">
        <v>0</v>
      </c>
      <c r="AG1856">
        <v>1</v>
      </c>
      <c r="AH1856">
        <v>0</v>
      </c>
      <c r="AI1856">
        <v>1</v>
      </c>
      <c r="AJ1856">
        <v>0</v>
      </c>
      <c r="AK1856">
        <v>0</v>
      </c>
      <c r="AL1856" t="s">
        <v>35</v>
      </c>
    </row>
    <row r="1857" spans="1:38" hidden="1" x14ac:dyDescent="0.2">
      <c r="A1857">
        <v>6606</v>
      </c>
      <c r="B1857">
        <v>70</v>
      </c>
      <c r="C1857" t="str">
        <f>QUOTIENT(Table1[[#This Row],[Age]],10)*10&amp;"-"&amp;(QUOTIENT(Table1[[#This Row],[Age]],10)*10)+9</f>
        <v>70-79</v>
      </c>
      <c r="D1857">
        <v>0</v>
      </c>
      <c r="E1857">
        <v>3</v>
      </c>
      <c r="F1857">
        <v>2</v>
      </c>
      <c r="G1857" s="3">
        <v>15.708834661996599</v>
      </c>
      <c r="H1857" s="3" t="str">
        <f>IF(Table1[[#This Row],[BMI]]&lt;18.5,"Underweight",IF(AND(Table1[[#This Row],[BMI]]&gt;=18.5,Table1[[#This Row],[BMI]]&lt;25),"Normal Weight",IF(AND(Table1[[#This Row],[BMI]]&gt;=25,Table1[[#This Row],[BMI]]&lt;30),"Overweight","Obesity")))</f>
        <v>Underweight</v>
      </c>
      <c r="I1857">
        <v>1</v>
      </c>
      <c r="J1857">
        <v>10.2605794895959</v>
      </c>
      <c r="K1857">
        <v>2.5058187668857599</v>
      </c>
      <c r="L1857">
        <v>7.1388495232896299</v>
      </c>
      <c r="M1857">
        <v>5.42582021196732</v>
      </c>
      <c r="N1857">
        <v>1</v>
      </c>
      <c r="O1857">
        <v>0</v>
      </c>
      <c r="P1857">
        <v>0</v>
      </c>
      <c r="Q1857">
        <v>0</v>
      </c>
      <c r="R1857">
        <v>0</v>
      </c>
      <c r="S1857">
        <v>0</v>
      </c>
      <c r="T1857">
        <v>104</v>
      </c>
      <c r="U1857">
        <v>90</v>
      </c>
      <c r="V1857">
        <v>265.87959660506903</v>
      </c>
      <c r="W1857">
        <v>155.996425993716</v>
      </c>
      <c r="X1857">
        <v>21.652384091051498</v>
      </c>
      <c r="Y1857">
        <v>126.045516346664</v>
      </c>
      <c r="Z1857">
        <v>24.176560195004502</v>
      </c>
      <c r="AA1857" t="str">
        <f>IF(Table1[[#This Row],[MMSE]]&lt;10, "Severe", IF(AND(Table1[[#This Row],[MMSE]]&gt;10,Table1[[#This Row],[MMSE]]&lt;21),"Moderate",IF(AND(Table1[[#This Row],[MMSE]]&gt;=21,Table1[[#This Row],[MMSE]]&lt;25),"Mild","Normal")))</f>
        <v>Mild</v>
      </c>
      <c r="AB1857">
        <v>9.7041284389870803</v>
      </c>
      <c r="AC1857">
        <v>0</v>
      </c>
      <c r="AD1857">
        <v>0</v>
      </c>
      <c r="AE1857">
        <v>0.28810315473053499</v>
      </c>
      <c r="AF1857">
        <v>1</v>
      </c>
      <c r="AG1857">
        <v>0</v>
      </c>
      <c r="AH1857">
        <v>1</v>
      </c>
      <c r="AI1857">
        <v>0</v>
      </c>
      <c r="AJ1857">
        <v>0</v>
      </c>
      <c r="AK1857">
        <v>0</v>
      </c>
      <c r="AL1857" t="s">
        <v>35</v>
      </c>
    </row>
    <row r="1858" spans="1:38" hidden="1" x14ac:dyDescent="0.2">
      <c r="A1858">
        <v>6607</v>
      </c>
      <c r="B1858">
        <v>65</v>
      </c>
      <c r="C1858" t="str">
        <f>QUOTIENT(Table1[[#This Row],[Age]],10)*10&amp;"-"&amp;(QUOTIENT(Table1[[#This Row],[Age]],10)*10)+9</f>
        <v>60-69</v>
      </c>
      <c r="D1858">
        <v>0</v>
      </c>
      <c r="E1858">
        <v>0</v>
      </c>
      <c r="F1858">
        <v>1</v>
      </c>
      <c r="G1858" s="3">
        <v>35.634148554968903</v>
      </c>
      <c r="H1858" s="3" t="str">
        <f>IF(Table1[[#This Row],[BMI]]&lt;18.5,"Underweight",IF(AND(Table1[[#This Row],[BMI]]&gt;=18.5,Table1[[#This Row],[BMI]]&lt;25),"Normal Weight",IF(AND(Table1[[#This Row],[BMI]]&gt;=25,Table1[[#This Row],[BMI]]&lt;30),"Overweight","Obesity")))</f>
        <v>Obesity</v>
      </c>
      <c r="I1858">
        <v>0</v>
      </c>
      <c r="J1858">
        <v>13.231962711979801</v>
      </c>
      <c r="K1858">
        <v>5.6465093370048498</v>
      </c>
      <c r="L1858">
        <v>2.4150798360037702</v>
      </c>
      <c r="M1858">
        <v>5.91987413323496</v>
      </c>
      <c r="N1858">
        <v>0</v>
      </c>
      <c r="O1858">
        <v>0</v>
      </c>
      <c r="P1858">
        <v>0</v>
      </c>
      <c r="Q1858">
        <v>0</v>
      </c>
      <c r="R1858">
        <v>0</v>
      </c>
      <c r="S1858">
        <v>0</v>
      </c>
      <c r="T1858">
        <v>170</v>
      </c>
      <c r="U1858">
        <v>71</v>
      </c>
      <c r="V1858">
        <v>167.37930107306499</v>
      </c>
      <c r="W1858">
        <v>177.829287267555</v>
      </c>
      <c r="X1858">
        <v>94.275760531954703</v>
      </c>
      <c r="Y1858">
        <v>311.97127357174003</v>
      </c>
      <c r="Z1858">
        <v>22.703020257936199</v>
      </c>
      <c r="AA1858" t="str">
        <f>IF(Table1[[#This Row],[MMSE]]&lt;10, "Severe", IF(AND(Table1[[#This Row],[MMSE]]&gt;10,Table1[[#This Row],[MMSE]]&lt;21),"Moderate",IF(AND(Table1[[#This Row],[MMSE]]&gt;=21,Table1[[#This Row],[MMSE]]&lt;25),"Mild","Normal")))</f>
        <v>Mild</v>
      </c>
      <c r="AB1858">
        <v>0.171786371100216</v>
      </c>
      <c r="AC1858">
        <v>0</v>
      </c>
      <c r="AD1858">
        <v>1</v>
      </c>
      <c r="AE1858">
        <v>3.8363150359003901</v>
      </c>
      <c r="AF1858">
        <v>0</v>
      </c>
      <c r="AG1858">
        <v>0</v>
      </c>
      <c r="AH1858">
        <v>0</v>
      </c>
      <c r="AI1858">
        <v>0</v>
      </c>
      <c r="AJ1858">
        <v>1</v>
      </c>
      <c r="AK1858">
        <v>1</v>
      </c>
      <c r="AL1858" t="s">
        <v>35</v>
      </c>
    </row>
    <row r="1859" spans="1:38" hidden="1" x14ac:dyDescent="0.2">
      <c r="A1859">
        <v>6608</v>
      </c>
      <c r="B1859">
        <v>85</v>
      </c>
      <c r="C1859" t="str">
        <f>QUOTIENT(Table1[[#This Row],[Age]],10)*10&amp;"-"&amp;(QUOTIENT(Table1[[#This Row],[Age]],10)*10)+9</f>
        <v>80-89</v>
      </c>
      <c r="D1859">
        <v>0</v>
      </c>
      <c r="E1859">
        <v>0</v>
      </c>
      <c r="F1859">
        <v>3</v>
      </c>
      <c r="G1859" s="3">
        <v>31.8686029340579</v>
      </c>
      <c r="H1859" s="3" t="str">
        <f>IF(Table1[[#This Row],[BMI]]&lt;18.5,"Underweight",IF(AND(Table1[[#This Row],[BMI]]&gt;=18.5,Table1[[#This Row],[BMI]]&lt;25),"Normal Weight",IF(AND(Table1[[#This Row],[BMI]]&gt;=25,Table1[[#This Row],[BMI]]&lt;30),"Overweight","Obesity")))</f>
        <v>Obesity</v>
      </c>
      <c r="I1859">
        <v>0</v>
      </c>
      <c r="J1859">
        <v>19.114780078334899</v>
      </c>
      <c r="K1859">
        <v>1.9956905848157399E-2</v>
      </c>
      <c r="L1859">
        <v>2.9909871590266701</v>
      </c>
      <c r="M1859">
        <v>6.0063767059065798</v>
      </c>
      <c r="N1859">
        <v>0</v>
      </c>
      <c r="O1859">
        <v>0</v>
      </c>
      <c r="P1859">
        <v>0</v>
      </c>
      <c r="Q1859">
        <v>0</v>
      </c>
      <c r="R1859">
        <v>0</v>
      </c>
      <c r="S1859">
        <v>0</v>
      </c>
      <c r="T1859">
        <v>176</v>
      </c>
      <c r="U1859">
        <v>103</v>
      </c>
      <c r="V1859">
        <v>211.63990807352599</v>
      </c>
      <c r="W1859">
        <v>94.356752104334504</v>
      </c>
      <c r="X1859">
        <v>44.108786087335602</v>
      </c>
      <c r="Y1859">
        <v>308.61235552582201</v>
      </c>
      <c r="Z1859">
        <v>8.7060393658614608</v>
      </c>
      <c r="AA1859" t="str">
        <f>IF(Table1[[#This Row],[MMSE]]&lt;10, "Severe", IF(AND(Table1[[#This Row],[MMSE]]&gt;10,Table1[[#This Row],[MMSE]]&lt;21),"Moderate",IF(AND(Table1[[#This Row],[MMSE]]&gt;=21,Table1[[#This Row],[MMSE]]&lt;25),"Mild","Normal")))</f>
        <v>Severe</v>
      </c>
      <c r="AB1859">
        <v>2.54824400263939</v>
      </c>
      <c r="AC1859">
        <v>0</v>
      </c>
      <c r="AD1859">
        <v>0</v>
      </c>
      <c r="AE1859">
        <v>9.7465237451686004E-2</v>
      </c>
      <c r="AF1859">
        <v>0</v>
      </c>
      <c r="AG1859">
        <v>0</v>
      </c>
      <c r="AH1859">
        <v>0</v>
      </c>
      <c r="AI1859">
        <v>0</v>
      </c>
      <c r="AJ1859">
        <v>1</v>
      </c>
      <c r="AK1859">
        <v>1</v>
      </c>
      <c r="AL1859" t="s">
        <v>35</v>
      </c>
    </row>
    <row r="1860" spans="1:38" hidden="1" x14ac:dyDescent="0.2">
      <c r="A1860">
        <v>6609</v>
      </c>
      <c r="B1860">
        <v>70</v>
      </c>
      <c r="C1860" t="str">
        <f>QUOTIENT(Table1[[#This Row],[Age]],10)*10&amp;"-"&amp;(QUOTIENT(Table1[[#This Row],[Age]],10)*10)+9</f>
        <v>70-79</v>
      </c>
      <c r="D1860">
        <v>0</v>
      </c>
      <c r="E1860">
        <v>0</v>
      </c>
      <c r="F1860">
        <v>1</v>
      </c>
      <c r="G1860" s="3">
        <v>37.275298419501603</v>
      </c>
      <c r="H1860" s="3" t="str">
        <f>IF(Table1[[#This Row],[BMI]]&lt;18.5,"Underweight",IF(AND(Table1[[#This Row],[BMI]]&gt;=18.5,Table1[[#This Row],[BMI]]&lt;25),"Normal Weight",IF(AND(Table1[[#This Row],[BMI]]&gt;=25,Table1[[#This Row],[BMI]]&lt;30),"Overweight","Obesity")))</f>
        <v>Obesity</v>
      </c>
      <c r="I1860">
        <v>0</v>
      </c>
      <c r="J1860">
        <v>14.064992012113599</v>
      </c>
      <c r="K1860">
        <v>3.7470150300412901</v>
      </c>
      <c r="L1860">
        <v>8.8229745218972209</v>
      </c>
      <c r="M1860">
        <v>5.47961509421273</v>
      </c>
      <c r="N1860">
        <v>0</v>
      </c>
      <c r="O1860">
        <v>0</v>
      </c>
      <c r="P1860">
        <v>0</v>
      </c>
      <c r="Q1860">
        <v>0</v>
      </c>
      <c r="R1860">
        <v>0</v>
      </c>
      <c r="S1860">
        <v>0</v>
      </c>
      <c r="T1860">
        <v>135</v>
      </c>
      <c r="U1860">
        <v>93</v>
      </c>
      <c r="V1860">
        <v>246.310411485271</v>
      </c>
      <c r="W1860">
        <v>108.333963332576</v>
      </c>
      <c r="X1860">
        <v>42.159830502194303</v>
      </c>
      <c r="Y1860">
        <v>310.80655015455199</v>
      </c>
      <c r="Z1860">
        <v>28.514357104806699</v>
      </c>
      <c r="AA1860" t="str">
        <f>IF(Table1[[#This Row],[MMSE]]&lt;10, "Severe", IF(AND(Table1[[#This Row],[MMSE]]&gt;10,Table1[[#This Row],[MMSE]]&lt;21),"Moderate",IF(AND(Table1[[#This Row],[MMSE]]&gt;=21,Table1[[#This Row],[MMSE]]&lt;25),"Mild","Normal")))</f>
        <v>Normal</v>
      </c>
      <c r="AB1860">
        <v>9.3493335638707595</v>
      </c>
      <c r="AC1860">
        <v>0</v>
      </c>
      <c r="AD1860">
        <v>0</v>
      </c>
      <c r="AE1860">
        <v>3.9663131921661399</v>
      </c>
      <c r="AF1860">
        <v>1</v>
      </c>
      <c r="AG1860">
        <v>0</v>
      </c>
      <c r="AH1860">
        <v>0</v>
      </c>
      <c r="AI1860">
        <v>0</v>
      </c>
      <c r="AJ1860">
        <v>0</v>
      </c>
      <c r="AK1860">
        <v>0</v>
      </c>
      <c r="AL1860" t="s">
        <v>35</v>
      </c>
    </row>
    <row r="1861" spans="1:38" hidden="1" x14ac:dyDescent="0.2">
      <c r="A1861">
        <v>6610</v>
      </c>
      <c r="B1861">
        <v>77</v>
      </c>
      <c r="C1861" t="str">
        <f>QUOTIENT(Table1[[#This Row],[Age]],10)*10&amp;"-"&amp;(QUOTIENT(Table1[[#This Row],[Age]],10)*10)+9</f>
        <v>70-79</v>
      </c>
      <c r="D1861">
        <v>1</v>
      </c>
      <c r="E1861">
        <v>0</v>
      </c>
      <c r="F1861">
        <v>2</v>
      </c>
      <c r="G1861" s="3">
        <v>16.794005401671999</v>
      </c>
      <c r="H1861" s="3" t="str">
        <f>IF(Table1[[#This Row],[BMI]]&lt;18.5,"Underweight",IF(AND(Table1[[#This Row],[BMI]]&gt;=18.5,Table1[[#This Row],[BMI]]&lt;25),"Normal Weight",IF(AND(Table1[[#This Row],[BMI]]&gt;=25,Table1[[#This Row],[BMI]]&lt;30),"Overweight","Obesity")))</f>
        <v>Underweight</v>
      </c>
      <c r="I1861">
        <v>1</v>
      </c>
      <c r="J1861">
        <v>5.2454650140804597</v>
      </c>
      <c r="K1861">
        <v>6.5121238495059801</v>
      </c>
      <c r="L1861">
        <v>4.2891670980779297</v>
      </c>
      <c r="M1861">
        <v>4.1092654487717999</v>
      </c>
      <c r="N1861">
        <v>0</v>
      </c>
      <c r="O1861">
        <v>0</v>
      </c>
      <c r="P1861">
        <v>0</v>
      </c>
      <c r="Q1861">
        <v>0</v>
      </c>
      <c r="R1861">
        <v>0</v>
      </c>
      <c r="S1861">
        <v>0</v>
      </c>
      <c r="T1861">
        <v>115</v>
      </c>
      <c r="U1861">
        <v>96</v>
      </c>
      <c r="V1861">
        <v>216.40732495008399</v>
      </c>
      <c r="W1861">
        <v>118.249970434593</v>
      </c>
      <c r="X1861">
        <v>36.363857449996402</v>
      </c>
      <c r="Y1861">
        <v>333.63380194558999</v>
      </c>
      <c r="Z1861">
        <v>1.559440876824</v>
      </c>
      <c r="AA1861" t="str">
        <f>IF(Table1[[#This Row],[MMSE]]&lt;10, "Severe", IF(AND(Table1[[#This Row],[MMSE]]&gt;10,Table1[[#This Row],[MMSE]]&lt;21),"Moderate",IF(AND(Table1[[#This Row],[MMSE]]&gt;=21,Table1[[#This Row],[MMSE]]&lt;25),"Mild","Normal")))</f>
        <v>Severe</v>
      </c>
      <c r="AB1861">
        <v>7.9645101740206403</v>
      </c>
      <c r="AC1861">
        <v>0</v>
      </c>
      <c r="AD1861">
        <v>1</v>
      </c>
      <c r="AE1861">
        <v>0.66002126378134596</v>
      </c>
      <c r="AF1861">
        <v>0</v>
      </c>
      <c r="AG1861">
        <v>0</v>
      </c>
      <c r="AH1861">
        <v>0</v>
      </c>
      <c r="AI1861">
        <v>0</v>
      </c>
      <c r="AJ1861">
        <v>1</v>
      </c>
      <c r="AK1861">
        <v>1</v>
      </c>
      <c r="AL1861" t="s">
        <v>35</v>
      </c>
    </row>
    <row r="1862" spans="1:38" x14ac:dyDescent="0.2">
      <c r="A1862">
        <v>6611</v>
      </c>
      <c r="B1862">
        <v>79</v>
      </c>
      <c r="C1862" t="str">
        <f>QUOTIENT(Table1[[#This Row],[Age]],10)*10&amp;"-"&amp;(QUOTIENT(Table1[[#This Row],[Age]],10)*10)+9</f>
        <v>70-79</v>
      </c>
      <c r="D1862">
        <v>1</v>
      </c>
      <c r="E1862">
        <v>2</v>
      </c>
      <c r="F1862">
        <v>0</v>
      </c>
      <c r="G1862" s="3">
        <v>37.211196540296399</v>
      </c>
      <c r="H1862" s="3" t="str">
        <f>IF(Table1[[#This Row],[BMI]]&lt;18.5,"Underweight",IF(AND(Table1[[#This Row],[BMI]]&gt;=18.5,Table1[[#This Row],[BMI]]&lt;25),"Normal Weight",IF(AND(Table1[[#This Row],[BMI]]&gt;=25,Table1[[#This Row],[BMI]]&lt;30),"Overweight","Obesity")))</f>
        <v>Obesity</v>
      </c>
      <c r="I1862">
        <v>0</v>
      </c>
      <c r="J1862">
        <v>19.345257203341902</v>
      </c>
      <c r="K1862">
        <v>6.8168210977517996</v>
      </c>
      <c r="L1862">
        <v>8.9045893377814807</v>
      </c>
      <c r="M1862">
        <v>4.0737517266524703</v>
      </c>
      <c r="N1862">
        <v>0</v>
      </c>
      <c r="O1862">
        <v>0</v>
      </c>
      <c r="P1862">
        <v>0</v>
      </c>
      <c r="Q1862">
        <v>1</v>
      </c>
      <c r="R1862">
        <v>0</v>
      </c>
      <c r="S1862">
        <v>0</v>
      </c>
      <c r="T1862">
        <v>175</v>
      </c>
      <c r="U1862">
        <v>119</v>
      </c>
      <c r="V1862">
        <v>183.82187475401301</v>
      </c>
      <c r="W1862">
        <v>79.152733906256003</v>
      </c>
      <c r="X1862">
        <v>45.511385306948497</v>
      </c>
      <c r="Y1862">
        <v>355.51421777871798</v>
      </c>
      <c r="Z1862">
        <v>11.050443105773899</v>
      </c>
      <c r="AA1862" t="str">
        <f>IF(Table1[[#This Row],[MMSE]]&lt;10, "Severe", IF(AND(Table1[[#This Row],[MMSE]]&gt;10,Table1[[#This Row],[MMSE]]&lt;21),"Moderate",IF(AND(Table1[[#This Row],[MMSE]]&gt;=21,Table1[[#This Row],[MMSE]]&lt;25),"Mild","Normal")))</f>
        <v>Moderate</v>
      </c>
      <c r="AB1862">
        <v>8.1571840568785099</v>
      </c>
      <c r="AC1862">
        <v>1</v>
      </c>
      <c r="AD1862">
        <v>0</v>
      </c>
      <c r="AE1862">
        <v>3.9424398818158402</v>
      </c>
      <c r="AF1862">
        <v>0</v>
      </c>
      <c r="AG1862">
        <v>0</v>
      </c>
      <c r="AH1862">
        <v>0</v>
      </c>
      <c r="AI1862">
        <v>0</v>
      </c>
      <c r="AJ1862">
        <v>0</v>
      </c>
      <c r="AK1862">
        <v>1</v>
      </c>
      <c r="AL1862" t="s">
        <v>35</v>
      </c>
    </row>
    <row r="1863" spans="1:38" hidden="1" x14ac:dyDescent="0.2">
      <c r="A1863">
        <v>6612</v>
      </c>
      <c r="B1863">
        <v>71</v>
      </c>
      <c r="C1863" t="str">
        <f>QUOTIENT(Table1[[#This Row],[Age]],10)*10&amp;"-"&amp;(QUOTIENT(Table1[[#This Row],[Age]],10)*10)+9</f>
        <v>70-79</v>
      </c>
      <c r="D1863">
        <v>1</v>
      </c>
      <c r="E1863">
        <v>0</v>
      </c>
      <c r="F1863">
        <v>1</v>
      </c>
      <c r="G1863" s="3">
        <v>27.625175442704801</v>
      </c>
      <c r="H1863" s="3" t="str">
        <f>IF(Table1[[#This Row],[BMI]]&lt;18.5,"Underweight",IF(AND(Table1[[#This Row],[BMI]]&gt;=18.5,Table1[[#This Row],[BMI]]&lt;25),"Normal Weight",IF(AND(Table1[[#This Row],[BMI]]&gt;=25,Table1[[#This Row],[BMI]]&lt;30),"Overweight","Obesity")))</f>
        <v>Overweight</v>
      </c>
      <c r="I1863">
        <v>0</v>
      </c>
      <c r="J1863">
        <v>12.039578158061399</v>
      </c>
      <c r="K1863">
        <v>8.72918718880047</v>
      </c>
      <c r="L1863">
        <v>2.1898735169488499</v>
      </c>
      <c r="M1863">
        <v>5.5207764020760601</v>
      </c>
      <c r="N1863">
        <v>0</v>
      </c>
      <c r="O1863">
        <v>0</v>
      </c>
      <c r="P1863">
        <v>0</v>
      </c>
      <c r="Q1863">
        <v>0</v>
      </c>
      <c r="R1863">
        <v>0</v>
      </c>
      <c r="S1863">
        <v>0</v>
      </c>
      <c r="T1863">
        <v>127</v>
      </c>
      <c r="U1863">
        <v>72</v>
      </c>
      <c r="V1863">
        <v>261.73125048564401</v>
      </c>
      <c r="W1863">
        <v>113.781931971256</v>
      </c>
      <c r="X1863">
        <v>74.836031933283394</v>
      </c>
      <c r="Y1863">
        <v>117.430574301787</v>
      </c>
      <c r="Z1863">
        <v>1.5665942020560699</v>
      </c>
      <c r="AA1863" t="str">
        <f>IF(Table1[[#This Row],[MMSE]]&lt;10, "Severe", IF(AND(Table1[[#This Row],[MMSE]]&gt;10,Table1[[#This Row],[MMSE]]&lt;21),"Moderate",IF(AND(Table1[[#This Row],[MMSE]]&gt;=21,Table1[[#This Row],[MMSE]]&lt;25),"Mild","Normal")))</f>
        <v>Severe</v>
      </c>
      <c r="AB1863">
        <v>3.1248627501578401</v>
      </c>
      <c r="AC1863">
        <v>0</v>
      </c>
      <c r="AD1863">
        <v>1</v>
      </c>
      <c r="AE1863">
        <v>7.9596495348486096</v>
      </c>
      <c r="AF1863">
        <v>0</v>
      </c>
      <c r="AG1863">
        <v>0</v>
      </c>
      <c r="AH1863">
        <v>1</v>
      </c>
      <c r="AI1863">
        <v>0</v>
      </c>
      <c r="AJ1863">
        <v>1</v>
      </c>
      <c r="AK1863">
        <v>1</v>
      </c>
      <c r="AL1863" t="s">
        <v>35</v>
      </c>
    </row>
    <row r="1864" spans="1:38" hidden="1" x14ac:dyDescent="0.2">
      <c r="A1864">
        <v>6613</v>
      </c>
      <c r="B1864">
        <v>61</v>
      </c>
      <c r="C1864" t="str">
        <f>QUOTIENT(Table1[[#This Row],[Age]],10)*10&amp;"-"&amp;(QUOTIENT(Table1[[#This Row],[Age]],10)*10)+9</f>
        <v>60-69</v>
      </c>
      <c r="D1864">
        <v>1</v>
      </c>
      <c r="E1864">
        <v>0</v>
      </c>
      <c r="F1864">
        <v>0</v>
      </c>
      <c r="G1864" s="3">
        <v>15.583679852152301</v>
      </c>
      <c r="H1864" s="3" t="str">
        <f>IF(Table1[[#This Row],[BMI]]&lt;18.5,"Underweight",IF(AND(Table1[[#This Row],[BMI]]&gt;=18.5,Table1[[#This Row],[BMI]]&lt;25),"Normal Weight",IF(AND(Table1[[#This Row],[BMI]]&gt;=25,Table1[[#This Row],[BMI]]&lt;30),"Overweight","Obesity")))</f>
        <v>Underweight</v>
      </c>
      <c r="I1864">
        <v>0</v>
      </c>
      <c r="J1864">
        <v>5.5555759936181301</v>
      </c>
      <c r="K1864">
        <v>8.7088218563455992</v>
      </c>
      <c r="L1864">
        <v>2.80999565933721</v>
      </c>
      <c r="M1864">
        <v>8.3384957410982494</v>
      </c>
      <c r="N1864">
        <v>0</v>
      </c>
      <c r="O1864">
        <v>0</v>
      </c>
      <c r="P1864">
        <v>0</v>
      </c>
      <c r="Q1864">
        <v>0</v>
      </c>
      <c r="R1864">
        <v>0</v>
      </c>
      <c r="S1864">
        <v>0</v>
      </c>
      <c r="T1864">
        <v>126</v>
      </c>
      <c r="U1864">
        <v>70</v>
      </c>
      <c r="V1864">
        <v>266.62678550694397</v>
      </c>
      <c r="W1864">
        <v>54.753859285313403</v>
      </c>
      <c r="X1864">
        <v>40.077458325147902</v>
      </c>
      <c r="Y1864">
        <v>327.91158865763299</v>
      </c>
      <c r="Z1864">
        <v>5.7987110016366499</v>
      </c>
      <c r="AA1864" t="str">
        <f>IF(Table1[[#This Row],[MMSE]]&lt;10, "Severe", IF(AND(Table1[[#This Row],[MMSE]]&gt;10,Table1[[#This Row],[MMSE]]&lt;21),"Moderate",IF(AND(Table1[[#This Row],[MMSE]]&gt;=21,Table1[[#This Row],[MMSE]]&lt;25),"Mild","Normal")))</f>
        <v>Severe</v>
      </c>
      <c r="AB1864">
        <v>8.8154000692905292</v>
      </c>
      <c r="AC1864">
        <v>0</v>
      </c>
      <c r="AD1864">
        <v>0</v>
      </c>
      <c r="AE1864">
        <v>0.80804245981548195</v>
      </c>
      <c r="AF1864">
        <v>1</v>
      </c>
      <c r="AG1864">
        <v>0</v>
      </c>
      <c r="AH1864">
        <v>0</v>
      </c>
      <c r="AI1864">
        <v>1</v>
      </c>
      <c r="AJ1864">
        <v>1</v>
      </c>
      <c r="AK1864">
        <v>0</v>
      </c>
      <c r="AL1864" t="s">
        <v>35</v>
      </c>
    </row>
    <row r="1865" spans="1:38" x14ac:dyDescent="0.2">
      <c r="A1865">
        <v>6614</v>
      </c>
      <c r="B1865">
        <v>66</v>
      </c>
      <c r="C1865" t="str">
        <f>QUOTIENT(Table1[[#This Row],[Age]],10)*10&amp;"-"&amp;(QUOTIENT(Table1[[#This Row],[Age]],10)*10)+9</f>
        <v>60-69</v>
      </c>
      <c r="D1865">
        <v>1</v>
      </c>
      <c r="E1865">
        <v>0</v>
      </c>
      <c r="F1865">
        <v>2</v>
      </c>
      <c r="G1865" s="3">
        <v>25.380890633599201</v>
      </c>
      <c r="H1865" s="3" t="str">
        <f>IF(Table1[[#This Row],[BMI]]&lt;18.5,"Underweight",IF(AND(Table1[[#This Row],[BMI]]&gt;=18.5,Table1[[#This Row],[BMI]]&lt;25),"Normal Weight",IF(AND(Table1[[#This Row],[BMI]]&gt;=25,Table1[[#This Row],[BMI]]&lt;30),"Overweight","Obesity")))</f>
        <v>Overweight</v>
      </c>
      <c r="I1865">
        <v>0</v>
      </c>
      <c r="J1865">
        <v>19.451753222111002</v>
      </c>
      <c r="K1865">
        <v>1.4135574838139899</v>
      </c>
      <c r="L1865">
        <v>5.2677416845930596</v>
      </c>
      <c r="M1865">
        <v>7.5815117585801897</v>
      </c>
      <c r="N1865">
        <v>0</v>
      </c>
      <c r="O1865">
        <v>0</v>
      </c>
      <c r="P1865">
        <v>0</v>
      </c>
      <c r="Q1865">
        <v>0</v>
      </c>
      <c r="R1865">
        <v>0</v>
      </c>
      <c r="S1865">
        <v>0</v>
      </c>
      <c r="T1865">
        <v>106</v>
      </c>
      <c r="U1865">
        <v>71</v>
      </c>
      <c r="V1865">
        <v>151.143804051068</v>
      </c>
      <c r="W1865">
        <v>104.341522775481</v>
      </c>
      <c r="X1865">
        <v>52.9403985059908</v>
      </c>
      <c r="Y1865">
        <v>168.13011031294499</v>
      </c>
      <c r="Z1865">
        <v>20.1708095868401</v>
      </c>
      <c r="AA1865" t="str">
        <f>IF(Table1[[#This Row],[MMSE]]&lt;10, "Severe", IF(AND(Table1[[#This Row],[MMSE]]&gt;10,Table1[[#This Row],[MMSE]]&lt;21),"Moderate",IF(AND(Table1[[#This Row],[MMSE]]&gt;=21,Table1[[#This Row],[MMSE]]&lt;25),"Mild","Normal")))</f>
        <v>Moderate</v>
      </c>
      <c r="AB1865">
        <v>3.6557334194030502</v>
      </c>
      <c r="AC1865">
        <v>0</v>
      </c>
      <c r="AD1865">
        <v>0</v>
      </c>
      <c r="AE1865">
        <v>8.8339569405997196</v>
      </c>
      <c r="AF1865">
        <v>0</v>
      </c>
      <c r="AG1865">
        <v>0</v>
      </c>
      <c r="AH1865">
        <v>1</v>
      </c>
      <c r="AI1865">
        <v>1</v>
      </c>
      <c r="AJ1865">
        <v>1</v>
      </c>
      <c r="AK1865">
        <v>0</v>
      </c>
      <c r="AL1865" t="s">
        <v>35</v>
      </c>
    </row>
    <row r="1866" spans="1:38" x14ac:dyDescent="0.2">
      <c r="A1866">
        <v>6615</v>
      </c>
      <c r="B1866">
        <v>69</v>
      </c>
      <c r="C1866" t="str">
        <f>QUOTIENT(Table1[[#This Row],[Age]],10)*10&amp;"-"&amp;(QUOTIENT(Table1[[#This Row],[Age]],10)*10)+9</f>
        <v>60-69</v>
      </c>
      <c r="D1866">
        <v>0</v>
      </c>
      <c r="E1866">
        <v>1</v>
      </c>
      <c r="F1866">
        <v>1</v>
      </c>
      <c r="G1866" s="3">
        <v>31.357458951843402</v>
      </c>
      <c r="H1866" s="3" t="str">
        <f>IF(Table1[[#This Row],[BMI]]&lt;18.5,"Underweight",IF(AND(Table1[[#This Row],[BMI]]&gt;=18.5,Table1[[#This Row],[BMI]]&lt;25),"Normal Weight",IF(AND(Table1[[#This Row],[BMI]]&gt;=25,Table1[[#This Row],[BMI]]&lt;30),"Overweight","Obesity")))</f>
        <v>Obesity</v>
      </c>
      <c r="I1866">
        <v>1</v>
      </c>
      <c r="J1866">
        <v>10.4267431154018</v>
      </c>
      <c r="K1866">
        <v>3.6736328074423099</v>
      </c>
      <c r="L1866">
        <v>3.8896587726185001</v>
      </c>
      <c r="M1866">
        <v>6.01109475797199</v>
      </c>
      <c r="N1866">
        <v>0</v>
      </c>
      <c r="O1866">
        <v>1</v>
      </c>
      <c r="P1866">
        <v>1</v>
      </c>
      <c r="Q1866">
        <v>0</v>
      </c>
      <c r="R1866">
        <v>0</v>
      </c>
      <c r="S1866">
        <v>0</v>
      </c>
      <c r="T1866">
        <v>158</v>
      </c>
      <c r="U1866">
        <v>76</v>
      </c>
      <c r="V1866">
        <v>228.60483683709899</v>
      </c>
      <c r="W1866">
        <v>104.917821928615</v>
      </c>
      <c r="X1866">
        <v>48.884738182819099</v>
      </c>
      <c r="Y1866">
        <v>58.567256143059097</v>
      </c>
      <c r="Z1866">
        <v>17.620491993918201</v>
      </c>
      <c r="AA1866" t="str">
        <f>IF(Table1[[#This Row],[MMSE]]&lt;10, "Severe", IF(AND(Table1[[#This Row],[MMSE]]&gt;10,Table1[[#This Row],[MMSE]]&lt;21),"Moderate",IF(AND(Table1[[#This Row],[MMSE]]&gt;=21,Table1[[#This Row],[MMSE]]&lt;25),"Mild","Normal")))</f>
        <v>Moderate</v>
      </c>
      <c r="AB1866">
        <v>2.2132395801312699</v>
      </c>
      <c r="AC1866">
        <v>0</v>
      </c>
      <c r="AD1866">
        <v>0</v>
      </c>
      <c r="AE1866">
        <v>8.0177333521839103</v>
      </c>
      <c r="AF1866">
        <v>0</v>
      </c>
      <c r="AG1866">
        <v>0</v>
      </c>
      <c r="AH1866">
        <v>1</v>
      </c>
      <c r="AI1866">
        <v>0</v>
      </c>
      <c r="AJ1866">
        <v>0</v>
      </c>
      <c r="AK1866">
        <v>0</v>
      </c>
      <c r="AL1866" t="s">
        <v>35</v>
      </c>
    </row>
    <row r="1867" spans="1:38" x14ac:dyDescent="0.2">
      <c r="A1867">
        <v>6616</v>
      </c>
      <c r="B1867">
        <v>87</v>
      </c>
      <c r="C1867" t="str">
        <f>QUOTIENT(Table1[[#This Row],[Age]],10)*10&amp;"-"&amp;(QUOTIENT(Table1[[#This Row],[Age]],10)*10)+9</f>
        <v>80-89</v>
      </c>
      <c r="D1867">
        <v>1</v>
      </c>
      <c r="E1867">
        <v>1</v>
      </c>
      <c r="F1867">
        <v>2</v>
      </c>
      <c r="G1867" s="3">
        <v>30.521177657880799</v>
      </c>
      <c r="H1867" s="3" t="str">
        <f>IF(Table1[[#This Row],[BMI]]&lt;18.5,"Underweight",IF(AND(Table1[[#This Row],[BMI]]&gt;=18.5,Table1[[#This Row],[BMI]]&lt;25),"Normal Weight",IF(AND(Table1[[#This Row],[BMI]]&gt;=25,Table1[[#This Row],[BMI]]&lt;30),"Overweight","Obesity")))</f>
        <v>Obesity</v>
      </c>
      <c r="I1867">
        <v>0</v>
      </c>
      <c r="J1867">
        <v>17.7039450004579</v>
      </c>
      <c r="K1867">
        <v>3.7555751332273601</v>
      </c>
      <c r="L1867">
        <v>3.55327232590537</v>
      </c>
      <c r="M1867">
        <v>9.3985621667625399</v>
      </c>
      <c r="N1867">
        <v>0</v>
      </c>
      <c r="O1867">
        <v>0</v>
      </c>
      <c r="P1867">
        <v>0</v>
      </c>
      <c r="Q1867">
        <v>1</v>
      </c>
      <c r="R1867">
        <v>0</v>
      </c>
      <c r="S1867">
        <v>0</v>
      </c>
      <c r="T1867">
        <v>92</v>
      </c>
      <c r="U1867">
        <v>93</v>
      </c>
      <c r="V1867">
        <v>251.639811755137</v>
      </c>
      <c r="W1867">
        <v>170.45984651255799</v>
      </c>
      <c r="X1867">
        <v>43.754162624703497</v>
      </c>
      <c r="Y1867">
        <v>272.372919065063</v>
      </c>
      <c r="Z1867">
        <v>17.611418083104699</v>
      </c>
      <c r="AA1867" t="str">
        <f>IF(Table1[[#This Row],[MMSE]]&lt;10, "Severe", IF(AND(Table1[[#This Row],[MMSE]]&gt;10,Table1[[#This Row],[MMSE]]&lt;21),"Moderate",IF(AND(Table1[[#This Row],[MMSE]]&gt;=21,Table1[[#This Row],[MMSE]]&lt;25),"Mild","Normal")))</f>
        <v>Moderate</v>
      </c>
      <c r="AB1867">
        <v>9.7223563682537506</v>
      </c>
      <c r="AC1867">
        <v>0</v>
      </c>
      <c r="AD1867">
        <v>0</v>
      </c>
      <c r="AE1867">
        <v>6.6386588846687999</v>
      </c>
      <c r="AF1867">
        <v>1</v>
      </c>
      <c r="AG1867">
        <v>0</v>
      </c>
      <c r="AH1867">
        <v>1</v>
      </c>
      <c r="AI1867">
        <v>0</v>
      </c>
      <c r="AJ1867">
        <v>0</v>
      </c>
      <c r="AK1867">
        <v>0</v>
      </c>
      <c r="AL1867" t="s">
        <v>35</v>
      </c>
    </row>
    <row r="1868" spans="1:38" hidden="1" x14ac:dyDescent="0.2">
      <c r="A1868">
        <v>6617</v>
      </c>
      <c r="B1868">
        <v>80</v>
      </c>
      <c r="C1868" t="str">
        <f>QUOTIENT(Table1[[#This Row],[Age]],10)*10&amp;"-"&amp;(QUOTIENT(Table1[[#This Row],[Age]],10)*10)+9</f>
        <v>80-89</v>
      </c>
      <c r="D1868">
        <v>0</v>
      </c>
      <c r="E1868">
        <v>0</v>
      </c>
      <c r="F1868">
        <v>0</v>
      </c>
      <c r="G1868" s="3">
        <v>30.680705136203901</v>
      </c>
      <c r="H1868" s="3" t="str">
        <f>IF(Table1[[#This Row],[BMI]]&lt;18.5,"Underweight",IF(AND(Table1[[#This Row],[BMI]]&gt;=18.5,Table1[[#This Row],[BMI]]&lt;25),"Normal Weight",IF(AND(Table1[[#This Row],[BMI]]&gt;=25,Table1[[#This Row],[BMI]]&lt;30),"Overweight","Obesity")))</f>
        <v>Obesity</v>
      </c>
      <c r="I1868">
        <v>0</v>
      </c>
      <c r="J1868">
        <v>13.2782293939767</v>
      </c>
      <c r="K1868">
        <v>4.2510526651934102</v>
      </c>
      <c r="L1868">
        <v>5.6548006816138896</v>
      </c>
      <c r="M1868">
        <v>9.1276167052571502</v>
      </c>
      <c r="N1868">
        <v>1</v>
      </c>
      <c r="O1868">
        <v>0</v>
      </c>
      <c r="P1868">
        <v>0</v>
      </c>
      <c r="Q1868">
        <v>1</v>
      </c>
      <c r="R1868">
        <v>0</v>
      </c>
      <c r="S1868">
        <v>0</v>
      </c>
      <c r="T1868">
        <v>153</v>
      </c>
      <c r="U1868">
        <v>110</v>
      </c>
      <c r="V1868">
        <v>299.65992599143198</v>
      </c>
      <c r="W1868">
        <v>91.488447823144298</v>
      </c>
      <c r="X1868">
        <v>42.581638358387501</v>
      </c>
      <c r="Y1868">
        <v>208.98784023004399</v>
      </c>
      <c r="Z1868">
        <v>4.7706306638536002</v>
      </c>
      <c r="AA1868" t="str">
        <f>IF(Table1[[#This Row],[MMSE]]&lt;10, "Severe", IF(AND(Table1[[#This Row],[MMSE]]&gt;10,Table1[[#This Row],[MMSE]]&lt;21),"Moderate",IF(AND(Table1[[#This Row],[MMSE]]&gt;=21,Table1[[#This Row],[MMSE]]&lt;25),"Mild","Normal")))</f>
        <v>Severe</v>
      </c>
      <c r="AB1868">
        <v>0.19743103138174001</v>
      </c>
      <c r="AC1868">
        <v>0</v>
      </c>
      <c r="AD1868">
        <v>0</v>
      </c>
      <c r="AE1868">
        <v>4.4696443609040601</v>
      </c>
      <c r="AF1868">
        <v>0</v>
      </c>
      <c r="AG1868">
        <v>1</v>
      </c>
      <c r="AH1868">
        <v>0</v>
      </c>
      <c r="AI1868">
        <v>0</v>
      </c>
      <c r="AJ1868">
        <v>0</v>
      </c>
      <c r="AK1868">
        <v>1</v>
      </c>
      <c r="AL1868" t="s">
        <v>35</v>
      </c>
    </row>
    <row r="1869" spans="1:38" x14ac:dyDescent="0.2">
      <c r="A1869">
        <v>6618</v>
      </c>
      <c r="B1869">
        <v>89</v>
      </c>
      <c r="C1869" t="str">
        <f>QUOTIENT(Table1[[#This Row],[Age]],10)*10&amp;"-"&amp;(QUOTIENT(Table1[[#This Row],[Age]],10)*10)+9</f>
        <v>80-89</v>
      </c>
      <c r="D1869">
        <v>0</v>
      </c>
      <c r="E1869">
        <v>0</v>
      </c>
      <c r="F1869">
        <v>2</v>
      </c>
      <c r="G1869" s="3">
        <v>29.642299147273501</v>
      </c>
      <c r="H1869" s="3" t="str">
        <f>IF(Table1[[#This Row],[BMI]]&lt;18.5,"Underweight",IF(AND(Table1[[#This Row],[BMI]]&gt;=18.5,Table1[[#This Row],[BMI]]&lt;25),"Normal Weight",IF(AND(Table1[[#This Row],[BMI]]&gt;=25,Table1[[#This Row],[BMI]]&lt;30),"Overweight","Obesity")))</f>
        <v>Overweight</v>
      </c>
      <c r="I1869">
        <v>1</v>
      </c>
      <c r="J1869">
        <v>3.0894839172778799</v>
      </c>
      <c r="K1869">
        <v>7.01351011557691</v>
      </c>
      <c r="L1869">
        <v>0.37131716291195799</v>
      </c>
      <c r="M1869">
        <v>4.2624451501606604</v>
      </c>
      <c r="N1869">
        <v>1</v>
      </c>
      <c r="O1869">
        <v>0</v>
      </c>
      <c r="P1869">
        <v>0</v>
      </c>
      <c r="Q1869">
        <v>0</v>
      </c>
      <c r="R1869">
        <v>0</v>
      </c>
      <c r="S1869">
        <v>0</v>
      </c>
      <c r="T1869">
        <v>156</v>
      </c>
      <c r="U1869">
        <v>69</v>
      </c>
      <c r="V1869">
        <v>180.65841274147601</v>
      </c>
      <c r="W1869">
        <v>104.39977525110299</v>
      </c>
      <c r="X1869">
        <v>45.153206148116404</v>
      </c>
      <c r="Y1869">
        <v>235.01843864984201</v>
      </c>
      <c r="Z1869">
        <v>16.3353290584913</v>
      </c>
      <c r="AA1869" t="str">
        <f>IF(Table1[[#This Row],[MMSE]]&lt;10, "Severe", IF(AND(Table1[[#This Row],[MMSE]]&gt;10,Table1[[#This Row],[MMSE]]&lt;21),"Moderate",IF(AND(Table1[[#This Row],[MMSE]]&gt;=21,Table1[[#This Row],[MMSE]]&lt;25),"Mild","Normal")))</f>
        <v>Moderate</v>
      </c>
      <c r="AB1869">
        <v>1.52462044590239</v>
      </c>
      <c r="AC1869">
        <v>0</v>
      </c>
      <c r="AD1869">
        <v>1</v>
      </c>
      <c r="AE1869">
        <v>5.9118414265119501</v>
      </c>
      <c r="AF1869">
        <v>0</v>
      </c>
      <c r="AG1869">
        <v>0</v>
      </c>
      <c r="AH1869">
        <v>0</v>
      </c>
      <c r="AI1869">
        <v>0</v>
      </c>
      <c r="AJ1869">
        <v>0</v>
      </c>
      <c r="AK1869">
        <v>1</v>
      </c>
      <c r="AL1869" t="s">
        <v>35</v>
      </c>
    </row>
    <row r="1870" spans="1:38" x14ac:dyDescent="0.2">
      <c r="A1870">
        <v>6619</v>
      </c>
      <c r="B1870">
        <v>75</v>
      </c>
      <c r="C1870" t="str">
        <f>QUOTIENT(Table1[[#This Row],[Age]],10)*10&amp;"-"&amp;(QUOTIENT(Table1[[#This Row],[Age]],10)*10)+9</f>
        <v>70-79</v>
      </c>
      <c r="D1870">
        <v>0</v>
      </c>
      <c r="E1870">
        <v>0</v>
      </c>
      <c r="F1870">
        <v>1</v>
      </c>
      <c r="G1870" s="3">
        <v>18.3893685144118</v>
      </c>
      <c r="H1870" s="3" t="str">
        <f>IF(Table1[[#This Row],[BMI]]&lt;18.5,"Underweight",IF(AND(Table1[[#This Row],[BMI]]&gt;=18.5,Table1[[#This Row],[BMI]]&lt;25),"Normal Weight",IF(AND(Table1[[#This Row],[BMI]]&gt;=25,Table1[[#This Row],[BMI]]&lt;30),"Overweight","Obesity")))</f>
        <v>Underweight</v>
      </c>
      <c r="I1870">
        <v>0</v>
      </c>
      <c r="J1870">
        <v>17.1923119714133</v>
      </c>
      <c r="K1870">
        <v>7.33537124019632</v>
      </c>
      <c r="L1870">
        <v>3.4045686487568299</v>
      </c>
      <c r="M1870">
        <v>6.3837821761775597</v>
      </c>
      <c r="N1870">
        <v>0</v>
      </c>
      <c r="O1870">
        <v>0</v>
      </c>
      <c r="P1870">
        <v>0</v>
      </c>
      <c r="Q1870">
        <v>0</v>
      </c>
      <c r="R1870">
        <v>0</v>
      </c>
      <c r="S1870">
        <v>0</v>
      </c>
      <c r="T1870">
        <v>137</v>
      </c>
      <c r="U1870">
        <v>84</v>
      </c>
      <c r="V1870">
        <v>167.66736188308599</v>
      </c>
      <c r="W1870">
        <v>108.00431941124</v>
      </c>
      <c r="X1870">
        <v>64.058380960658397</v>
      </c>
      <c r="Y1870">
        <v>369.670709628564</v>
      </c>
      <c r="Z1870">
        <v>10.723492012474299</v>
      </c>
      <c r="AA1870" t="str">
        <f>IF(Table1[[#This Row],[MMSE]]&lt;10, "Severe", IF(AND(Table1[[#This Row],[MMSE]]&gt;10,Table1[[#This Row],[MMSE]]&lt;21),"Moderate",IF(AND(Table1[[#This Row],[MMSE]]&gt;=21,Table1[[#This Row],[MMSE]]&lt;25),"Mild","Normal")))</f>
        <v>Moderate</v>
      </c>
      <c r="AB1870">
        <v>7.7459402229815399</v>
      </c>
      <c r="AC1870">
        <v>0</v>
      </c>
      <c r="AD1870">
        <v>1</v>
      </c>
      <c r="AE1870">
        <v>5.2276541206765801</v>
      </c>
      <c r="AF1870">
        <v>0</v>
      </c>
      <c r="AG1870">
        <v>0</v>
      </c>
      <c r="AH1870">
        <v>1</v>
      </c>
      <c r="AI1870">
        <v>0</v>
      </c>
      <c r="AJ1870">
        <v>1</v>
      </c>
      <c r="AK1870">
        <v>0</v>
      </c>
      <c r="AL1870" t="s">
        <v>35</v>
      </c>
    </row>
    <row r="1871" spans="1:38" x14ac:dyDescent="0.2">
      <c r="A1871">
        <v>6620</v>
      </c>
      <c r="B1871">
        <v>74</v>
      </c>
      <c r="C1871" t="str">
        <f>QUOTIENT(Table1[[#This Row],[Age]],10)*10&amp;"-"&amp;(QUOTIENT(Table1[[#This Row],[Age]],10)*10)+9</f>
        <v>70-79</v>
      </c>
      <c r="D1871">
        <v>0</v>
      </c>
      <c r="E1871">
        <v>0</v>
      </c>
      <c r="F1871">
        <v>1</v>
      </c>
      <c r="G1871" s="3">
        <v>25.778799226262301</v>
      </c>
      <c r="H1871" s="3" t="str">
        <f>IF(Table1[[#This Row],[BMI]]&lt;18.5,"Underweight",IF(AND(Table1[[#This Row],[BMI]]&gt;=18.5,Table1[[#This Row],[BMI]]&lt;25),"Normal Weight",IF(AND(Table1[[#This Row],[BMI]]&gt;=25,Table1[[#This Row],[BMI]]&lt;30),"Overweight","Obesity")))</f>
        <v>Overweight</v>
      </c>
      <c r="I1871">
        <v>0</v>
      </c>
      <c r="J1871">
        <v>10.288263496681701</v>
      </c>
      <c r="K1871">
        <v>2.1681415813102598</v>
      </c>
      <c r="L1871">
        <v>3.9647400027612498</v>
      </c>
      <c r="M1871">
        <v>4.7153512465818297</v>
      </c>
      <c r="N1871">
        <v>0</v>
      </c>
      <c r="O1871">
        <v>0</v>
      </c>
      <c r="P1871">
        <v>0</v>
      </c>
      <c r="Q1871">
        <v>0</v>
      </c>
      <c r="R1871">
        <v>0</v>
      </c>
      <c r="S1871">
        <v>0</v>
      </c>
      <c r="T1871">
        <v>115</v>
      </c>
      <c r="U1871">
        <v>81</v>
      </c>
      <c r="V1871">
        <v>228.17991641455799</v>
      </c>
      <c r="W1871">
        <v>52.779572327324097</v>
      </c>
      <c r="X1871">
        <v>70.100180099397903</v>
      </c>
      <c r="Y1871">
        <v>381.009165438183</v>
      </c>
      <c r="Z1871">
        <v>16.019865087368402</v>
      </c>
      <c r="AA1871" t="str">
        <f>IF(Table1[[#This Row],[MMSE]]&lt;10, "Severe", IF(AND(Table1[[#This Row],[MMSE]]&gt;10,Table1[[#This Row],[MMSE]]&lt;21),"Moderate",IF(AND(Table1[[#This Row],[MMSE]]&gt;=21,Table1[[#This Row],[MMSE]]&lt;25),"Mild","Normal")))</f>
        <v>Moderate</v>
      </c>
      <c r="AB1871">
        <v>5.3668706185060401E-2</v>
      </c>
      <c r="AC1871">
        <v>1</v>
      </c>
      <c r="AD1871">
        <v>0</v>
      </c>
      <c r="AE1871">
        <v>9.7478840012552599</v>
      </c>
      <c r="AF1871">
        <v>1</v>
      </c>
      <c r="AG1871">
        <v>1</v>
      </c>
      <c r="AH1871">
        <v>0</v>
      </c>
      <c r="AI1871">
        <v>0</v>
      </c>
      <c r="AJ1871">
        <v>1</v>
      </c>
      <c r="AK1871">
        <v>1</v>
      </c>
      <c r="AL1871" t="s">
        <v>35</v>
      </c>
    </row>
    <row r="1872" spans="1:38" x14ac:dyDescent="0.2">
      <c r="A1872">
        <v>6621</v>
      </c>
      <c r="B1872">
        <v>87</v>
      </c>
      <c r="C1872" t="str">
        <f>QUOTIENT(Table1[[#This Row],[Age]],10)*10&amp;"-"&amp;(QUOTIENT(Table1[[#This Row],[Age]],10)*10)+9</f>
        <v>80-89</v>
      </c>
      <c r="D1872">
        <v>0</v>
      </c>
      <c r="E1872">
        <v>0</v>
      </c>
      <c r="F1872">
        <v>1</v>
      </c>
      <c r="G1872" s="3">
        <v>23.618236559907</v>
      </c>
      <c r="H1872" s="3" t="str">
        <f>IF(Table1[[#This Row],[BMI]]&lt;18.5,"Underweight",IF(AND(Table1[[#This Row],[BMI]]&gt;=18.5,Table1[[#This Row],[BMI]]&lt;25),"Normal Weight",IF(AND(Table1[[#This Row],[BMI]]&gt;=25,Table1[[#This Row],[BMI]]&lt;30),"Overweight","Obesity")))</f>
        <v>Normal Weight</v>
      </c>
      <c r="I1872">
        <v>0</v>
      </c>
      <c r="J1872">
        <v>10.364981189686601</v>
      </c>
      <c r="K1872">
        <v>3.6997450323055001</v>
      </c>
      <c r="L1872">
        <v>2.0149301542923701</v>
      </c>
      <c r="M1872">
        <v>4.7286514208901798</v>
      </c>
      <c r="N1872">
        <v>0</v>
      </c>
      <c r="O1872">
        <v>0</v>
      </c>
      <c r="P1872">
        <v>1</v>
      </c>
      <c r="Q1872">
        <v>1</v>
      </c>
      <c r="R1872">
        <v>1</v>
      </c>
      <c r="S1872">
        <v>0</v>
      </c>
      <c r="T1872">
        <v>130</v>
      </c>
      <c r="U1872">
        <v>113</v>
      </c>
      <c r="V1872">
        <v>207.140978386407</v>
      </c>
      <c r="W1872">
        <v>186.92603437597501</v>
      </c>
      <c r="X1872">
        <v>81.970870511339598</v>
      </c>
      <c r="Y1872">
        <v>281.06439947305</v>
      </c>
      <c r="Z1872">
        <v>18.864674864898198</v>
      </c>
      <c r="AA1872" t="str">
        <f>IF(Table1[[#This Row],[MMSE]]&lt;10, "Severe", IF(AND(Table1[[#This Row],[MMSE]]&gt;10,Table1[[#This Row],[MMSE]]&lt;21),"Moderate",IF(AND(Table1[[#This Row],[MMSE]]&gt;=21,Table1[[#This Row],[MMSE]]&lt;25),"Mild","Normal")))</f>
        <v>Moderate</v>
      </c>
      <c r="AB1872">
        <v>9.4515913132921003</v>
      </c>
      <c r="AC1872">
        <v>0</v>
      </c>
      <c r="AD1872">
        <v>0</v>
      </c>
      <c r="AE1872">
        <v>0.69932519497759205</v>
      </c>
      <c r="AF1872">
        <v>0</v>
      </c>
      <c r="AG1872">
        <v>1</v>
      </c>
      <c r="AH1872">
        <v>0</v>
      </c>
      <c r="AI1872">
        <v>0</v>
      </c>
      <c r="AJ1872">
        <v>0</v>
      </c>
      <c r="AK1872">
        <v>0</v>
      </c>
      <c r="AL1872" t="s">
        <v>35</v>
      </c>
    </row>
    <row r="1873" spans="1:38" hidden="1" x14ac:dyDescent="0.2">
      <c r="A1873">
        <v>6622</v>
      </c>
      <c r="B1873">
        <v>83</v>
      </c>
      <c r="C1873" t="str">
        <f>QUOTIENT(Table1[[#This Row],[Age]],10)*10&amp;"-"&amp;(QUOTIENT(Table1[[#This Row],[Age]],10)*10)+9</f>
        <v>80-89</v>
      </c>
      <c r="D1873">
        <v>0</v>
      </c>
      <c r="E1873">
        <v>0</v>
      </c>
      <c r="F1873">
        <v>2</v>
      </c>
      <c r="G1873" s="3">
        <v>24.380962909036398</v>
      </c>
      <c r="H1873" s="3" t="str">
        <f>IF(Table1[[#This Row],[BMI]]&lt;18.5,"Underweight",IF(AND(Table1[[#This Row],[BMI]]&gt;=18.5,Table1[[#This Row],[BMI]]&lt;25),"Normal Weight",IF(AND(Table1[[#This Row],[BMI]]&gt;=25,Table1[[#This Row],[BMI]]&lt;30),"Overweight","Obesity")))</f>
        <v>Normal Weight</v>
      </c>
      <c r="I1873">
        <v>0</v>
      </c>
      <c r="J1873">
        <v>19.093165317572399</v>
      </c>
      <c r="K1873">
        <v>6.7530436211906597</v>
      </c>
      <c r="L1873">
        <v>2.2738811146439799</v>
      </c>
      <c r="M1873">
        <v>9.1327810056359695</v>
      </c>
      <c r="N1873">
        <v>1</v>
      </c>
      <c r="O1873">
        <v>0</v>
      </c>
      <c r="P1873">
        <v>0</v>
      </c>
      <c r="Q1873">
        <v>1</v>
      </c>
      <c r="R1873">
        <v>0</v>
      </c>
      <c r="S1873">
        <v>1</v>
      </c>
      <c r="T1873">
        <v>93</v>
      </c>
      <c r="U1873">
        <v>71</v>
      </c>
      <c r="V1873">
        <v>203.92726414011801</v>
      </c>
      <c r="W1873">
        <v>138.95168048737699</v>
      </c>
      <c r="X1873">
        <v>43.407722105305702</v>
      </c>
      <c r="Y1873">
        <v>376.836132753458</v>
      </c>
      <c r="Z1873">
        <v>7.9090400167687802</v>
      </c>
      <c r="AA1873" t="str">
        <f>IF(Table1[[#This Row],[MMSE]]&lt;10, "Severe", IF(AND(Table1[[#This Row],[MMSE]]&gt;10,Table1[[#This Row],[MMSE]]&lt;21),"Moderate",IF(AND(Table1[[#This Row],[MMSE]]&gt;=21,Table1[[#This Row],[MMSE]]&lt;25),"Mild","Normal")))</f>
        <v>Severe</v>
      </c>
      <c r="AB1873">
        <v>3.1401777304865899</v>
      </c>
      <c r="AC1873">
        <v>0</v>
      </c>
      <c r="AD1873">
        <v>0</v>
      </c>
      <c r="AE1873">
        <v>0.832633498689894</v>
      </c>
      <c r="AF1873">
        <v>1</v>
      </c>
      <c r="AG1873">
        <v>0</v>
      </c>
      <c r="AH1873">
        <v>0</v>
      </c>
      <c r="AI1873">
        <v>0</v>
      </c>
      <c r="AJ1873">
        <v>1</v>
      </c>
      <c r="AK1873">
        <v>1</v>
      </c>
      <c r="AL1873" t="s">
        <v>35</v>
      </c>
    </row>
    <row r="1874" spans="1:38" hidden="1" x14ac:dyDescent="0.2">
      <c r="A1874">
        <v>6623</v>
      </c>
      <c r="B1874">
        <v>74</v>
      </c>
      <c r="C1874" t="str">
        <f>QUOTIENT(Table1[[#This Row],[Age]],10)*10&amp;"-"&amp;(QUOTIENT(Table1[[#This Row],[Age]],10)*10)+9</f>
        <v>70-79</v>
      </c>
      <c r="D1874">
        <v>1</v>
      </c>
      <c r="E1874">
        <v>0</v>
      </c>
      <c r="F1874">
        <v>0</v>
      </c>
      <c r="G1874" s="3">
        <v>36.925186388832998</v>
      </c>
      <c r="H1874" s="3" t="str">
        <f>IF(Table1[[#This Row],[BMI]]&lt;18.5,"Underweight",IF(AND(Table1[[#This Row],[BMI]]&gt;=18.5,Table1[[#This Row],[BMI]]&lt;25),"Normal Weight",IF(AND(Table1[[#This Row],[BMI]]&gt;=25,Table1[[#This Row],[BMI]]&lt;30),"Overweight","Obesity")))</f>
        <v>Obesity</v>
      </c>
      <c r="I1874">
        <v>1</v>
      </c>
      <c r="J1874">
        <v>4.4106663636247401</v>
      </c>
      <c r="K1874">
        <v>2.0091064009586099</v>
      </c>
      <c r="L1874">
        <v>5.5281297869648602</v>
      </c>
      <c r="M1874">
        <v>8.9101804520933801</v>
      </c>
      <c r="N1874">
        <v>0</v>
      </c>
      <c r="O1874">
        <v>1</v>
      </c>
      <c r="P1874">
        <v>0</v>
      </c>
      <c r="Q1874">
        <v>1</v>
      </c>
      <c r="R1874">
        <v>0</v>
      </c>
      <c r="S1874">
        <v>0</v>
      </c>
      <c r="T1874">
        <v>165</v>
      </c>
      <c r="U1874">
        <v>62</v>
      </c>
      <c r="V1874">
        <v>214.13767597985299</v>
      </c>
      <c r="W1874">
        <v>197.466229804194</v>
      </c>
      <c r="X1874">
        <v>48.265613118741499</v>
      </c>
      <c r="Y1874">
        <v>145.51213566473501</v>
      </c>
      <c r="Z1874">
        <v>29.631809243105</v>
      </c>
      <c r="AA1874" t="str">
        <f>IF(Table1[[#This Row],[MMSE]]&lt;10, "Severe", IF(AND(Table1[[#This Row],[MMSE]]&gt;10,Table1[[#This Row],[MMSE]]&lt;21),"Moderate",IF(AND(Table1[[#This Row],[MMSE]]&gt;=21,Table1[[#This Row],[MMSE]]&lt;25),"Mild","Normal")))</f>
        <v>Normal</v>
      </c>
      <c r="AB1874">
        <v>2.1392640628078898</v>
      </c>
      <c r="AC1874">
        <v>0</v>
      </c>
      <c r="AD1874">
        <v>1</v>
      </c>
      <c r="AE1874">
        <v>4.5374419149979403E-2</v>
      </c>
      <c r="AF1874">
        <v>0</v>
      </c>
      <c r="AG1874">
        <v>0</v>
      </c>
      <c r="AH1874">
        <v>0</v>
      </c>
      <c r="AI1874">
        <v>0</v>
      </c>
      <c r="AJ1874">
        <v>1</v>
      </c>
      <c r="AK1874">
        <v>0</v>
      </c>
      <c r="AL1874" t="s">
        <v>35</v>
      </c>
    </row>
    <row r="1875" spans="1:38" x14ac:dyDescent="0.2">
      <c r="A1875">
        <v>6624</v>
      </c>
      <c r="B1875">
        <v>76</v>
      </c>
      <c r="C1875" t="str">
        <f>QUOTIENT(Table1[[#This Row],[Age]],10)*10&amp;"-"&amp;(QUOTIENT(Table1[[#This Row],[Age]],10)*10)+9</f>
        <v>70-79</v>
      </c>
      <c r="D1875">
        <v>0</v>
      </c>
      <c r="E1875">
        <v>2</v>
      </c>
      <c r="F1875">
        <v>1</v>
      </c>
      <c r="G1875" s="3">
        <v>25.021587250293098</v>
      </c>
      <c r="H1875" s="3" t="str">
        <f>IF(Table1[[#This Row],[BMI]]&lt;18.5,"Underweight",IF(AND(Table1[[#This Row],[BMI]]&gt;=18.5,Table1[[#This Row],[BMI]]&lt;25),"Normal Weight",IF(AND(Table1[[#This Row],[BMI]]&gt;=25,Table1[[#This Row],[BMI]]&lt;30),"Overweight","Obesity")))</f>
        <v>Overweight</v>
      </c>
      <c r="I1875">
        <v>0</v>
      </c>
      <c r="J1875">
        <v>13.4018862802171</v>
      </c>
      <c r="K1875">
        <v>8.4935813086302492</v>
      </c>
      <c r="L1875">
        <v>6.4295021561901997</v>
      </c>
      <c r="M1875">
        <v>7.8128379326491002</v>
      </c>
      <c r="N1875">
        <v>0</v>
      </c>
      <c r="O1875">
        <v>0</v>
      </c>
      <c r="P1875">
        <v>0</v>
      </c>
      <c r="Q1875">
        <v>0</v>
      </c>
      <c r="R1875">
        <v>0</v>
      </c>
      <c r="S1875">
        <v>0</v>
      </c>
      <c r="T1875">
        <v>126</v>
      </c>
      <c r="U1875">
        <v>102</v>
      </c>
      <c r="V1875">
        <v>255.03709278780701</v>
      </c>
      <c r="W1875">
        <v>128.37705773340701</v>
      </c>
      <c r="X1875">
        <v>79.227925316350706</v>
      </c>
      <c r="Y1875">
        <v>267.17421322877198</v>
      </c>
      <c r="Z1875">
        <v>19.469188009202401</v>
      </c>
      <c r="AA1875" t="str">
        <f>IF(Table1[[#This Row],[MMSE]]&lt;10, "Severe", IF(AND(Table1[[#This Row],[MMSE]]&gt;10,Table1[[#This Row],[MMSE]]&lt;21),"Moderate",IF(AND(Table1[[#This Row],[MMSE]]&gt;=21,Table1[[#This Row],[MMSE]]&lt;25),"Mild","Normal")))</f>
        <v>Moderate</v>
      </c>
      <c r="AB1875">
        <v>1.6439651241851401</v>
      </c>
      <c r="AC1875">
        <v>1</v>
      </c>
      <c r="AD1875">
        <v>0</v>
      </c>
      <c r="AE1875">
        <v>5.1168856502752398</v>
      </c>
      <c r="AF1875">
        <v>0</v>
      </c>
      <c r="AG1875">
        <v>0</v>
      </c>
      <c r="AH1875">
        <v>0</v>
      </c>
      <c r="AI1875">
        <v>0</v>
      </c>
      <c r="AJ1875">
        <v>1</v>
      </c>
      <c r="AK1875">
        <v>1</v>
      </c>
      <c r="AL1875" t="s">
        <v>35</v>
      </c>
    </row>
    <row r="1876" spans="1:38" hidden="1" x14ac:dyDescent="0.2">
      <c r="A1876">
        <v>6625</v>
      </c>
      <c r="B1876">
        <v>87</v>
      </c>
      <c r="C1876" t="str">
        <f>QUOTIENT(Table1[[#This Row],[Age]],10)*10&amp;"-"&amp;(QUOTIENT(Table1[[#This Row],[Age]],10)*10)+9</f>
        <v>80-89</v>
      </c>
      <c r="D1876">
        <v>0</v>
      </c>
      <c r="E1876">
        <v>0</v>
      </c>
      <c r="F1876">
        <v>1</v>
      </c>
      <c r="G1876" s="3">
        <v>20.030148131999699</v>
      </c>
      <c r="H1876" s="3" t="str">
        <f>IF(Table1[[#This Row],[BMI]]&lt;18.5,"Underweight",IF(AND(Table1[[#This Row],[BMI]]&gt;=18.5,Table1[[#This Row],[BMI]]&lt;25),"Normal Weight",IF(AND(Table1[[#This Row],[BMI]]&gt;=25,Table1[[#This Row],[BMI]]&lt;30),"Overweight","Obesity")))</f>
        <v>Normal Weight</v>
      </c>
      <c r="I1876">
        <v>0</v>
      </c>
      <c r="J1876">
        <v>10.0782136727252</v>
      </c>
      <c r="K1876">
        <v>5.3343422115661498</v>
      </c>
      <c r="L1876">
        <v>0.76472528295641495</v>
      </c>
      <c r="M1876">
        <v>7.6150187259522202</v>
      </c>
      <c r="N1876">
        <v>0</v>
      </c>
      <c r="O1876">
        <v>0</v>
      </c>
      <c r="P1876">
        <v>0</v>
      </c>
      <c r="Q1876">
        <v>0</v>
      </c>
      <c r="R1876">
        <v>0</v>
      </c>
      <c r="S1876">
        <v>0</v>
      </c>
      <c r="T1876">
        <v>110</v>
      </c>
      <c r="U1876">
        <v>101</v>
      </c>
      <c r="V1876">
        <v>152.87924671844701</v>
      </c>
      <c r="W1876">
        <v>105.63281379717399</v>
      </c>
      <c r="X1876">
        <v>83.785592850423399</v>
      </c>
      <c r="Y1876">
        <v>161.54802547226001</v>
      </c>
      <c r="Z1876">
        <v>22.317269776470699</v>
      </c>
      <c r="AA1876" t="str">
        <f>IF(Table1[[#This Row],[MMSE]]&lt;10, "Severe", IF(AND(Table1[[#This Row],[MMSE]]&gt;10,Table1[[#This Row],[MMSE]]&lt;21),"Moderate",IF(AND(Table1[[#This Row],[MMSE]]&gt;=21,Table1[[#This Row],[MMSE]]&lt;25),"Mild","Normal")))</f>
        <v>Mild</v>
      </c>
      <c r="AB1876">
        <v>4.5410463509713397</v>
      </c>
      <c r="AC1876">
        <v>1</v>
      </c>
      <c r="AD1876">
        <v>1</v>
      </c>
      <c r="AE1876">
        <v>5.5886650527473796</v>
      </c>
      <c r="AF1876">
        <v>0</v>
      </c>
      <c r="AG1876">
        <v>0</v>
      </c>
      <c r="AH1876">
        <v>0</v>
      </c>
      <c r="AI1876">
        <v>0</v>
      </c>
      <c r="AJ1876">
        <v>0</v>
      </c>
      <c r="AK1876">
        <v>1</v>
      </c>
      <c r="AL1876" t="s">
        <v>35</v>
      </c>
    </row>
    <row r="1877" spans="1:38" x14ac:dyDescent="0.2">
      <c r="A1877">
        <v>6626</v>
      </c>
      <c r="B1877">
        <v>61</v>
      </c>
      <c r="C1877" t="str">
        <f>QUOTIENT(Table1[[#This Row],[Age]],10)*10&amp;"-"&amp;(QUOTIENT(Table1[[#This Row],[Age]],10)*10)+9</f>
        <v>60-69</v>
      </c>
      <c r="D1877">
        <v>1</v>
      </c>
      <c r="E1877">
        <v>0</v>
      </c>
      <c r="F1877">
        <v>0</v>
      </c>
      <c r="G1877" s="3">
        <v>29.8880930469243</v>
      </c>
      <c r="H1877" s="3" t="str">
        <f>IF(Table1[[#This Row],[BMI]]&lt;18.5,"Underweight",IF(AND(Table1[[#This Row],[BMI]]&gt;=18.5,Table1[[#This Row],[BMI]]&lt;25),"Normal Weight",IF(AND(Table1[[#This Row],[BMI]]&gt;=25,Table1[[#This Row],[BMI]]&lt;30),"Overweight","Obesity")))</f>
        <v>Overweight</v>
      </c>
      <c r="I1877">
        <v>0</v>
      </c>
      <c r="J1877">
        <v>7.0108448675319801</v>
      </c>
      <c r="K1877">
        <v>1.4580349514386599</v>
      </c>
      <c r="L1877">
        <v>6.9764093962871598</v>
      </c>
      <c r="M1877">
        <v>9.9105239831007896</v>
      </c>
      <c r="N1877">
        <v>0</v>
      </c>
      <c r="O1877">
        <v>0</v>
      </c>
      <c r="P1877">
        <v>1</v>
      </c>
      <c r="Q1877">
        <v>0</v>
      </c>
      <c r="R1877">
        <v>0</v>
      </c>
      <c r="S1877">
        <v>1</v>
      </c>
      <c r="T1877">
        <v>143</v>
      </c>
      <c r="U1877">
        <v>77</v>
      </c>
      <c r="V1877">
        <v>284.974194136086</v>
      </c>
      <c r="W1877">
        <v>164.44043360938099</v>
      </c>
      <c r="X1877">
        <v>26.0589937459312</v>
      </c>
      <c r="Y1877">
        <v>74.212165454101694</v>
      </c>
      <c r="Z1877">
        <v>11.7205805016577</v>
      </c>
      <c r="AA1877" t="str">
        <f>IF(Table1[[#This Row],[MMSE]]&lt;10, "Severe", IF(AND(Table1[[#This Row],[MMSE]]&gt;10,Table1[[#This Row],[MMSE]]&lt;21),"Moderate",IF(AND(Table1[[#This Row],[MMSE]]&gt;=21,Table1[[#This Row],[MMSE]]&lt;25),"Mild","Normal")))</f>
        <v>Moderate</v>
      </c>
      <c r="AB1877">
        <v>9.1652450340514502</v>
      </c>
      <c r="AC1877">
        <v>0</v>
      </c>
      <c r="AD1877">
        <v>0</v>
      </c>
      <c r="AE1877">
        <v>4.4098707844113703</v>
      </c>
      <c r="AF1877">
        <v>0</v>
      </c>
      <c r="AG1877">
        <v>0</v>
      </c>
      <c r="AH1877">
        <v>0</v>
      </c>
      <c r="AI1877">
        <v>0</v>
      </c>
      <c r="AJ1877">
        <v>1</v>
      </c>
      <c r="AK1877">
        <v>0</v>
      </c>
      <c r="AL1877" t="s">
        <v>35</v>
      </c>
    </row>
    <row r="1878" spans="1:38" x14ac:dyDescent="0.2">
      <c r="A1878">
        <v>6627</v>
      </c>
      <c r="B1878">
        <v>68</v>
      </c>
      <c r="C1878" t="str">
        <f>QUOTIENT(Table1[[#This Row],[Age]],10)*10&amp;"-"&amp;(QUOTIENT(Table1[[#This Row],[Age]],10)*10)+9</f>
        <v>60-69</v>
      </c>
      <c r="D1878">
        <v>1</v>
      </c>
      <c r="E1878">
        <v>0</v>
      </c>
      <c r="F1878">
        <v>1</v>
      </c>
      <c r="G1878" s="3">
        <v>25.0443716142582</v>
      </c>
      <c r="H1878" s="3" t="str">
        <f>IF(Table1[[#This Row],[BMI]]&lt;18.5,"Underweight",IF(AND(Table1[[#This Row],[BMI]]&gt;=18.5,Table1[[#This Row],[BMI]]&lt;25),"Normal Weight",IF(AND(Table1[[#This Row],[BMI]]&gt;=25,Table1[[#This Row],[BMI]]&lt;30),"Overweight","Obesity")))</f>
        <v>Overweight</v>
      </c>
      <c r="I1878">
        <v>1</v>
      </c>
      <c r="J1878">
        <v>1.58685915454352</v>
      </c>
      <c r="K1878">
        <v>9.1841815472379995</v>
      </c>
      <c r="L1878">
        <v>9.0973286762879209</v>
      </c>
      <c r="M1878">
        <v>8.2780860988707001</v>
      </c>
      <c r="N1878">
        <v>0</v>
      </c>
      <c r="O1878">
        <v>0</v>
      </c>
      <c r="P1878">
        <v>0</v>
      </c>
      <c r="Q1878">
        <v>0</v>
      </c>
      <c r="R1878">
        <v>0</v>
      </c>
      <c r="S1878">
        <v>0</v>
      </c>
      <c r="T1878">
        <v>93</v>
      </c>
      <c r="U1878">
        <v>71</v>
      </c>
      <c r="V1878">
        <v>258.08956972058002</v>
      </c>
      <c r="W1878">
        <v>72.777470548285194</v>
      </c>
      <c r="X1878">
        <v>39.3766033203744</v>
      </c>
      <c r="Y1878">
        <v>353.64968893152502</v>
      </c>
      <c r="Z1878">
        <v>17.9550611154711</v>
      </c>
      <c r="AA1878" t="str">
        <f>IF(Table1[[#This Row],[MMSE]]&lt;10, "Severe", IF(AND(Table1[[#This Row],[MMSE]]&gt;10,Table1[[#This Row],[MMSE]]&lt;21),"Moderate",IF(AND(Table1[[#This Row],[MMSE]]&gt;=21,Table1[[#This Row],[MMSE]]&lt;25),"Mild","Normal")))</f>
        <v>Moderate</v>
      </c>
      <c r="AB1878">
        <v>8.7261831653473898</v>
      </c>
      <c r="AC1878">
        <v>1</v>
      </c>
      <c r="AD1878">
        <v>0</v>
      </c>
      <c r="AE1878">
        <v>7.4529721243019003</v>
      </c>
      <c r="AF1878">
        <v>0</v>
      </c>
      <c r="AG1878">
        <v>0</v>
      </c>
      <c r="AH1878">
        <v>0</v>
      </c>
      <c r="AI1878">
        <v>0</v>
      </c>
      <c r="AJ1878">
        <v>0</v>
      </c>
      <c r="AK1878">
        <v>0</v>
      </c>
      <c r="AL1878" t="s">
        <v>35</v>
      </c>
    </row>
    <row r="1879" spans="1:38" hidden="1" x14ac:dyDescent="0.2">
      <c r="A1879">
        <v>6628</v>
      </c>
      <c r="B1879">
        <v>77</v>
      </c>
      <c r="C1879" t="str">
        <f>QUOTIENT(Table1[[#This Row],[Age]],10)*10&amp;"-"&amp;(QUOTIENT(Table1[[#This Row],[Age]],10)*10)+9</f>
        <v>70-79</v>
      </c>
      <c r="D1879">
        <v>0</v>
      </c>
      <c r="E1879">
        <v>1</v>
      </c>
      <c r="F1879">
        <v>3</v>
      </c>
      <c r="G1879" s="3">
        <v>28.1931215792799</v>
      </c>
      <c r="H1879" s="3" t="str">
        <f>IF(Table1[[#This Row],[BMI]]&lt;18.5,"Underweight",IF(AND(Table1[[#This Row],[BMI]]&gt;=18.5,Table1[[#This Row],[BMI]]&lt;25),"Normal Weight",IF(AND(Table1[[#This Row],[BMI]]&gt;=25,Table1[[#This Row],[BMI]]&lt;30),"Overweight","Obesity")))</f>
        <v>Overweight</v>
      </c>
      <c r="I1879">
        <v>1</v>
      </c>
      <c r="J1879">
        <v>2.29560401937731</v>
      </c>
      <c r="K1879">
        <v>9.8586446927089195</v>
      </c>
      <c r="L1879">
        <v>7.7333216455142901</v>
      </c>
      <c r="M1879">
        <v>8.6892389063722604</v>
      </c>
      <c r="N1879">
        <v>1</v>
      </c>
      <c r="O1879">
        <v>0</v>
      </c>
      <c r="P1879">
        <v>0</v>
      </c>
      <c r="Q1879">
        <v>0</v>
      </c>
      <c r="R1879">
        <v>0</v>
      </c>
      <c r="S1879">
        <v>0</v>
      </c>
      <c r="T1879">
        <v>142</v>
      </c>
      <c r="U1879">
        <v>86</v>
      </c>
      <c r="V1879">
        <v>277.65059780368</v>
      </c>
      <c r="W1879">
        <v>173.091124525129</v>
      </c>
      <c r="X1879">
        <v>27.101605279674299</v>
      </c>
      <c r="Y1879">
        <v>190.18244932735499</v>
      </c>
      <c r="Z1879">
        <v>27.019634283029301</v>
      </c>
      <c r="AA1879" t="str">
        <f>IF(Table1[[#This Row],[MMSE]]&lt;10, "Severe", IF(AND(Table1[[#This Row],[MMSE]]&gt;10,Table1[[#This Row],[MMSE]]&lt;21),"Moderate",IF(AND(Table1[[#This Row],[MMSE]]&gt;=21,Table1[[#This Row],[MMSE]]&lt;25),"Mild","Normal")))</f>
        <v>Normal</v>
      </c>
      <c r="AB1879">
        <v>0.57982055487478301</v>
      </c>
      <c r="AC1879">
        <v>0</v>
      </c>
      <c r="AD1879">
        <v>0</v>
      </c>
      <c r="AE1879">
        <v>6.8744625933266699</v>
      </c>
      <c r="AF1879">
        <v>1</v>
      </c>
      <c r="AG1879">
        <v>0</v>
      </c>
      <c r="AH1879">
        <v>0</v>
      </c>
      <c r="AI1879">
        <v>0</v>
      </c>
      <c r="AJ1879">
        <v>0</v>
      </c>
      <c r="AK1879">
        <v>0</v>
      </c>
      <c r="AL1879" t="s">
        <v>35</v>
      </c>
    </row>
    <row r="1880" spans="1:38" hidden="1" x14ac:dyDescent="0.2">
      <c r="A1880">
        <v>6629</v>
      </c>
      <c r="B1880">
        <v>83</v>
      </c>
      <c r="C1880" t="str">
        <f>QUOTIENT(Table1[[#This Row],[Age]],10)*10&amp;"-"&amp;(QUOTIENT(Table1[[#This Row],[Age]],10)*10)+9</f>
        <v>80-89</v>
      </c>
      <c r="D1880">
        <v>0</v>
      </c>
      <c r="E1880">
        <v>0</v>
      </c>
      <c r="F1880">
        <v>0</v>
      </c>
      <c r="G1880" s="3">
        <v>22.9746102798997</v>
      </c>
      <c r="H1880" s="3" t="str">
        <f>IF(Table1[[#This Row],[BMI]]&lt;18.5,"Underweight",IF(AND(Table1[[#This Row],[BMI]]&gt;=18.5,Table1[[#This Row],[BMI]]&lt;25),"Normal Weight",IF(AND(Table1[[#This Row],[BMI]]&gt;=25,Table1[[#This Row],[BMI]]&lt;30),"Overweight","Obesity")))</f>
        <v>Normal Weight</v>
      </c>
      <c r="I1880">
        <v>1</v>
      </c>
      <c r="J1880">
        <v>7.7968251728329099</v>
      </c>
      <c r="K1880">
        <v>0.380752524529828</v>
      </c>
      <c r="L1880">
        <v>2.8896612690866599</v>
      </c>
      <c r="M1880">
        <v>7.1128462886717703</v>
      </c>
      <c r="N1880">
        <v>0</v>
      </c>
      <c r="O1880">
        <v>0</v>
      </c>
      <c r="P1880">
        <v>0</v>
      </c>
      <c r="Q1880">
        <v>0</v>
      </c>
      <c r="R1880">
        <v>0</v>
      </c>
      <c r="S1880">
        <v>1</v>
      </c>
      <c r="T1880">
        <v>115</v>
      </c>
      <c r="U1880">
        <v>98</v>
      </c>
      <c r="V1880">
        <v>171.13738970543</v>
      </c>
      <c r="W1880">
        <v>109.27692356385199</v>
      </c>
      <c r="X1880">
        <v>38.086188625071998</v>
      </c>
      <c r="Y1880">
        <v>201.62256930216901</v>
      </c>
      <c r="Z1880">
        <v>1.8933978396813</v>
      </c>
      <c r="AA1880" t="str">
        <f>IF(Table1[[#This Row],[MMSE]]&lt;10, "Severe", IF(AND(Table1[[#This Row],[MMSE]]&gt;10,Table1[[#This Row],[MMSE]]&lt;21),"Moderate",IF(AND(Table1[[#This Row],[MMSE]]&gt;=21,Table1[[#This Row],[MMSE]]&lt;25),"Mild","Normal")))</f>
        <v>Severe</v>
      </c>
      <c r="AB1880">
        <v>0.88788224666762605</v>
      </c>
      <c r="AC1880">
        <v>0</v>
      </c>
      <c r="AD1880">
        <v>0</v>
      </c>
      <c r="AE1880">
        <v>6.83360108327639</v>
      </c>
      <c r="AF1880">
        <v>0</v>
      </c>
      <c r="AG1880">
        <v>0</v>
      </c>
      <c r="AH1880">
        <v>0</v>
      </c>
      <c r="AI1880">
        <v>0</v>
      </c>
      <c r="AJ1880">
        <v>1</v>
      </c>
      <c r="AK1880">
        <v>0</v>
      </c>
      <c r="AL1880" t="s">
        <v>35</v>
      </c>
    </row>
    <row r="1881" spans="1:38" hidden="1" x14ac:dyDescent="0.2">
      <c r="A1881">
        <v>6630</v>
      </c>
      <c r="B1881">
        <v>88</v>
      </c>
      <c r="C1881" t="str">
        <f>QUOTIENT(Table1[[#This Row],[Age]],10)*10&amp;"-"&amp;(QUOTIENT(Table1[[#This Row],[Age]],10)*10)+9</f>
        <v>80-89</v>
      </c>
      <c r="D1881">
        <v>0</v>
      </c>
      <c r="E1881">
        <v>0</v>
      </c>
      <c r="F1881">
        <v>0</v>
      </c>
      <c r="G1881" s="3">
        <v>24.1092810988991</v>
      </c>
      <c r="H1881" s="3" t="str">
        <f>IF(Table1[[#This Row],[BMI]]&lt;18.5,"Underweight",IF(AND(Table1[[#This Row],[BMI]]&gt;=18.5,Table1[[#This Row],[BMI]]&lt;25),"Normal Weight",IF(AND(Table1[[#This Row],[BMI]]&gt;=25,Table1[[#This Row],[BMI]]&lt;30),"Overweight","Obesity")))</f>
        <v>Normal Weight</v>
      </c>
      <c r="I1881">
        <v>0</v>
      </c>
      <c r="J1881">
        <v>14.033789548401</v>
      </c>
      <c r="K1881">
        <v>2.9799940252777799</v>
      </c>
      <c r="L1881">
        <v>9.6457929027794904</v>
      </c>
      <c r="M1881">
        <v>8.5589095292884902</v>
      </c>
      <c r="N1881">
        <v>0</v>
      </c>
      <c r="O1881">
        <v>0</v>
      </c>
      <c r="P1881">
        <v>0</v>
      </c>
      <c r="Q1881">
        <v>0</v>
      </c>
      <c r="R1881">
        <v>0</v>
      </c>
      <c r="S1881">
        <v>0</v>
      </c>
      <c r="T1881">
        <v>137</v>
      </c>
      <c r="U1881">
        <v>76</v>
      </c>
      <c r="V1881">
        <v>202.601115795705</v>
      </c>
      <c r="W1881">
        <v>199.249606713171</v>
      </c>
      <c r="X1881">
        <v>25.403898558563</v>
      </c>
      <c r="Y1881">
        <v>195.77551600415899</v>
      </c>
      <c r="Z1881">
        <v>27.192063321139699</v>
      </c>
      <c r="AA1881" t="str">
        <f>IF(Table1[[#This Row],[MMSE]]&lt;10, "Severe", IF(AND(Table1[[#This Row],[MMSE]]&gt;10,Table1[[#This Row],[MMSE]]&lt;21),"Moderate",IF(AND(Table1[[#This Row],[MMSE]]&gt;=21,Table1[[#This Row],[MMSE]]&lt;25),"Mild","Normal")))</f>
        <v>Normal</v>
      </c>
      <c r="AB1881">
        <v>1.5480654948571799</v>
      </c>
      <c r="AC1881">
        <v>0</v>
      </c>
      <c r="AD1881">
        <v>1</v>
      </c>
      <c r="AE1881">
        <v>3.92334155273767</v>
      </c>
      <c r="AF1881">
        <v>0</v>
      </c>
      <c r="AG1881">
        <v>1</v>
      </c>
      <c r="AH1881">
        <v>0</v>
      </c>
      <c r="AI1881">
        <v>0</v>
      </c>
      <c r="AJ1881">
        <v>0</v>
      </c>
      <c r="AK1881">
        <v>0</v>
      </c>
      <c r="AL1881" t="s">
        <v>35</v>
      </c>
    </row>
    <row r="1882" spans="1:38" hidden="1" x14ac:dyDescent="0.2">
      <c r="A1882">
        <v>6631</v>
      </c>
      <c r="B1882">
        <v>81</v>
      </c>
      <c r="C1882" t="str">
        <f>QUOTIENT(Table1[[#This Row],[Age]],10)*10&amp;"-"&amp;(QUOTIENT(Table1[[#This Row],[Age]],10)*10)+9</f>
        <v>80-89</v>
      </c>
      <c r="D1882">
        <v>0</v>
      </c>
      <c r="E1882">
        <v>1</v>
      </c>
      <c r="F1882">
        <v>0</v>
      </c>
      <c r="G1882" s="3">
        <v>36.180165095127698</v>
      </c>
      <c r="H1882" s="3" t="str">
        <f>IF(Table1[[#This Row],[BMI]]&lt;18.5,"Underweight",IF(AND(Table1[[#This Row],[BMI]]&gt;=18.5,Table1[[#This Row],[BMI]]&lt;25),"Normal Weight",IF(AND(Table1[[#This Row],[BMI]]&gt;=25,Table1[[#This Row],[BMI]]&lt;30),"Overweight","Obesity")))</f>
        <v>Obesity</v>
      </c>
      <c r="I1882">
        <v>0</v>
      </c>
      <c r="J1882">
        <v>15.259073836791901</v>
      </c>
      <c r="K1882">
        <v>1.75228527518638</v>
      </c>
      <c r="L1882">
        <v>5.2494650076966298</v>
      </c>
      <c r="M1882">
        <v>6.9977819736047504</v>
      </c>
      <c r="N1882">
        <v>0</v>
      </c>
      <c r="O1882">
        <v>0</v>
      </c>
      <c r="P1882">
        <v>0</v>
      </c>
      <c r="Q1882">
        <v>0</v>
      </c>
      <c r="R1882">
        <v>1</v>
      </c>
      <c r="S1882">
        <v>0</v>
      </c>
      <c r="T1882">
        <v>129</v>
      </c>
      <c r="U1882">
        <v>106</v>
      </c>
      <c r="V1882">
        <v>221.54493666197601</v>
      </c>
      <c r="W1882">
        <v>105.585257608791</v>
      </c>
      <c r="X1882">
        <v>63.819937552572398</v>
      </c>
      <c r="Y1882">
        <v>111.482996671099</v>
      </c>
      <c r="Z1882">
        <v>9.2069938158797608</v>
      </c>
      <c r="AA1882" t="str">
        <f>IF(Table1[[#This Row],[MMSE]]&lt;10, "Severe", IF(AND(Table1[[#This Row],[MMSE]]&gt;10,Table1[[#This Row],[MMSE]]&lt;21),"Moderate",IF(AND(Table1[[#This Row],[MMSE]]&gt;=21,Table1[[#This Row],[MMSE]]&lt;25),"Mild","Normal")))</f>
        <v>Severe</v>
      </c>
      <c r="AB1882">
        <v>0.49846882951291899</v>
      </c>
      <c r="AC1882">
        <v>0</v>
      </c>
      <c r="AD1882">
        <v>1</v>
      </c>
      <c r="AE1882">
        <v>9.4070887868457795</v>
      </c>
      <c r="AF1882">
        <v>0</v>
      </c>
      <c r="AG1882">
        <v>0</v>
      </c>
      <c r="AH1882">
        <v>0</v>
      </c>
      <c r="AI1882">
        <v>0</v>
      </c>
      <c r="AJ1882">
        <v>0</v>
      </c>
      <c r="AK1882">
        <v>1</v>
      </c>
      <c r="AL1882" t="s">
        <v>35</v>
      </c>
    </row>
    <row r="1883" spans="1:38" x14ac:dyDescent="0.2">
      <c r="A1883">
        <v>6632</v>
      </c>
      <c r="B1883">
        <v>84</v>
      </c>
      <c r="C1883" t="str">
        <f>QUOTIENT(Table1[[#This Row],[Age]],10)*10&amp;"-"&amp;(QUOTIENT(Table1[[#This Row],[Age]],10)*10)+9</f>
        <v>80-89</v>
      </c>
      <c r="D1883">
        <v>0</v>
      </c>
      <c r="E1883">
        <v>3</v>
      </c>
      <c r="F1883">
        <v>1</v>
      </c>
      <c r="G1883" s="3">
        <v>21.976199169585701</v>
      </c>
      <c r="H1883" s="3" t="str">
        <f>IF(Table1[[#This Row],[BMI]]&lt;18.5,"Underweight",IF(AND(Table1[[#This Row],[BMI]]&gt;=18.5,Table1[[#This Row],[BMI]]&lt;25),"Normal Weight",IF(AND(Table1[[#This Row],[BMI]]&gt;=25,Table1[[#This Row],[BMI]]&lt;30),"Overweight","Obesity")))</f>
        <v>Normal Weight</v>
      </c>
      <c r="I1883">
        <v>1</v>
      </c>
      <c r="J1883">
        <v>10.800893118593599</v>
      </c>
      <c r="K1883">
        <v>5.53874030394564</v>
      </c>
      <c r="L1883">
        <v>5.29123288419194</v>
      </c>
      <c r="M1883">
        <v>8.4036171325534994</v>
      </c>
      <c r="N1883">
        <v>1</v>
      </c>
      <c r="O1883">
        <v>0</v>
      </c>
      <c r="P1883">
        <v>1</v>
      </c>
      <c r="Q1883">
        <v>0</v>
      </c>
      <c r="R1883">
        <v>0</v>
      </c>
      <c r="S1883">
        <v>0</v>
      </c>
      <c r="T1883">
        <v>147</v>
      </c>
      <c r="U1883">
        <v>116</v>
      </c>
      <c r="V1883">
        <v>291.44920376552801</v>
      </c>
      <c r="W1883">
        <v>74.205970928774093</v>
      </c>
      <c r="X1883">
        <v>29.761744705517899</v>
      </c>
      <c r="Y1883">
        <v>368.02194230292002</v>
      </c>
      <c r="Z1883">
        <v>20.814903823404801</v>
      </c>
      <c r="AA1883" t="str">
        <f>IF(Table1[[#This Row],[MMSE]]&lt;10, "Severe", IF(AND(Table1[[#This Row],[MMSE]]&gt;10,Table1[[#This Row],[MMSE]]&lt;21),"Moderate",IF(AND(Table1[[#This Row],[MMSE]]&gt;=21,Table1[[#This Row],[MMSE]]&lt;25),"Mild","Normal")))</f>
        <v>Moderate</v>
      </c>
      <c r="AB1883">
        <v>6.9361771584074097</v>
      </c>
      <c r="AC1883">
        <v>1</v>
      </c>
      <c r="AD1883">
        <v>0</v>
      </c>
      <c r="AE1883">
        <v>1.9777789818574401</v>
      </c>
      <c r="AF1883">
        <v>0</v>
      </c>
      <c r="AG1883">
        <v>0</v>
      </c>
      <c r="AH1883">
        <v>0</v>
      </c>
      <c r="AI1883">
        <v>1</v>
      </c>
      <c r="AJ1883">
        <v>0</v>
      </c>
      <c r="AK1883">
        <v>1</v>
      </c>
      <c r="AL1883" t="s">
        <v>35</v>
      </c>
    </row>
    <row r="1884" spans="1:38" hidden="1" x14ac:dyDescent="0.2">
      <c r="A1884">
        <v>6633</v>
      </c>
      <c r="B1884">
        <v>62</v>
      </c>
      <c r="C1884" t="str">
        <f>QUOTIENT(Table1[[#This Row],[Age]],10)*10&amp;"-"&amp;(QUOTIENT(Table1[[#This Row],[Age]],10)*10)+9</f>
        <v>60-69</v>
      </c>
      <c r="D1884">
        <v>0</v>
      </c>
      <c r="E1884">
        <v>1</v>
      </c>
      <c r="F1884">
        <v>2</v>
      </c>
      <c r="G1884" s="3">
        <v>36.166646268179299</v>
      </c>
      <c r="H1884" s="3" t="str">
        <f>IF(Table1[[#This Row],[BMI]]&lt;18.5,"Underweight",IF(AND(Table1[[#This Row],[BMI]]&gt;=18.5,Table1[[#This Row],[BMI]]&lt;25),"Normal Weight",IF(AND(Table1[[#This Row],[BMI]]&gt;=25,Table1[[#This Row],[BMI]]&lt;30),"Overweight","Obesity")))</f>
        <v>Obesity</v>
      </c>
      <c r="I1884">
        <v>0</v>
      </c>
      <c r="J1884">
        <v>14.153476737780201</v>
      </c>
      <c r="K1884">
        <v>6.4292217338318398</v>
      </c>
      <c r="L1884">
        <v>5.0708696536973603</v>
      </c>
      <c r="M1884">
        <v>5.0523150567623301</v>
      </c>
      <c r="N1884">
        <v>1</v>
      </c>
      <c r="O1884">
        <v>1</v>
      </c>
      <c r="P1884">
        <v>1</v>
      </c>
      <c r="Q1884">
        <v>0</v>
      </c>
      <c r="R1884">
        <v>0</v>
      </c>
      <c r="S1884">
        <v>0</v>
      </c>
      <c r="T1884">
        <v>113</v>
      </c>
      <c r="U1884">
        <v>104</v>
      </c>
      <c r="V1884">
        <v>251.421921592617</v>
      </c>
      <c r="W1884">
        <v>77.142878878251096</v>
      </c>
      <c r="X1884">
        <v>63.0574133675536</v>
      </c>
      <c r="Y1884">
        <v>314.83904618292098</v>
      </c>
      <c r="Z1884">
        <v>2.7585964289257898</v>
      </c>
      <c r="AA1884" t="str">
        <f>IF(Table1[[#This Row],[MMSE]]&lt;10, "Severe", IF(AND(Table1[[#This Row],[MMSE]]&gt;10,Table1[[#This Row],[MMSE]]&lt;21),"Moderate",IF(AND(Table1[[#This Row],[MMSE]]&gt;=21,Table1[[#This Row],[MMSE]]&lt;25),"Mild","Normal")))</f>
        <v>Severe</v>
      </c>
      <c r="AB1884">
        <v>5.9281368886173302</v>
      </c>
      <c r="AC1884">
        <v>0</v>
      </c>
      <c r="AD1884">
        <v>1</v>
      </c>
      <c r="AE1884">
        <v>3.10197411730941</v>
      </c>
      <c r="AF1884">
        <v>1</v>
      </c>
      <c r="AG1884">
        <v>0</v>
      </c>
      <c r="AH1884">
        <v>0</v>
      </c>
      <c r="AI1884">
        <v>0</v>
      </c>
      <c r="AJ1884">
        <v>0</v>
      </c>
      <c r="AK1884">
        <v>1</v>
      </c>
      <c r="AL1884" t="s">
        <v>35</v>
      </c>
    </row>
    <row r="1885" spans="1:38" hidden="1" x14ac:dyDescent="0.2">
      <c r="A1885">
        <v>6634</v>
      </c>
      <c r="B1885">
        <v>75</v>
      </c>
      <c r="C1885" t="str">
        <f>QUOTIENT(Table1[[#This Row],[Age]],10)*10&amp;"-"&amp;(QUOTIENT(Table1[[#This Row],[Age]],10)*10)+9</f>
        <v>70-79</v>
      </c>
      <c r="D1885">
        <v>1</v>
      </c>
      <c r="E1885">
        <v>3</v>
      </c>
      <c r="F1885">
        <v>0</v>
      </c>
      <c r="G1885" s="3">
        <v>15.3733600840667</v>
      </c>
      <c r="H1885" s="3" t="str">
        <f>IF(Table1[[#This Row],[BMI]]&lt;18.5,"Underweight",IF(AND(Table1[[#This Row],[BMI]]&gt;=18.5,Table1[[#This Row],[BMI]]&lt;25),"Normal Weight",IF(AND(Table1[[#This Row],[BMI]]&gt;=25,Table1[[#This Row],[BMI]]&lt;30),"Overweight","Obesity")))</f>
        <v>Underweight</v>
      </c>
      <c r="I1885">
        <v>0</v>
      </c>
      <c r="J1885">
        <v>16.816156401912501</v>
      </c>
      <c r="K1885">
        <v>5.3996151123252698</v>
      </c>
      <c r="L1885">
        <v>0.67378952933106895</v>
      </c>
      <c r="M1885">
        <v>6.2915986330192304</v>
      </c>
      <c r="N1885">
        <v>1</v>
      </c>
      <c r="O1885">
        <v>1</v>
      </c>
      <c r="P1885">
        <v>0</v>
      </c>
      <c r="Q1885">
        <v>0</v>
      </c>
      <c r="R1885">
        <v>0</v>
      </c>
      <c r="S1885">
        <v>1</v>
      </c>
      <c r="T1885">
        <v>117</v>
      </c>
      <c r="U1885">
        <v>62</v>
      </c>
      <c r="V1885">
        <v>208.475179870359</v>
      </c>
      <c r="W1885">
        <v>157.71241109391499</v>
      </c>
      <c r="X1885">
        <v>32.380718667186201</v>
      </c>
      <c r="Y1885">
        <v>316.55879851232601</v>
      </c>
      <c r="Z1885">
        <v>24.026705363105702</v>
      </c>
      <c r="AA1885" t="str">
        <f>IF(Table1[[#This Row],[MMSE]]&lt;10, "Severe", IF(AND(Table1[[#This Row],[MMSE]]&gt;10,Table1[[#This Row],[MMSE]]&lt;21),"Moderate",IF(AND(Table1[[#This Row],[MMSE]]&gt;=21,Table1[[#This Row],[MMSE]]&lt;25),"Mild","Normal")))</f>
        <v>Mild</v>
      </c>
      <c r="AB1885">
        <v>9.0644977633526391</v>
      </c>
      <c r="AC1885">
        <v>0</v>
      </c>
      <c r="AD1885">
        <v>0</v>
      </c>
      <c r="AE1885">
        <v>3.0093874222956898</v>
      </c>
      <c r="AF1885">
        <v>0</v>
      </c>
      <c r="AG1885">
        <v>0</v>
      </c>
      <c r="AH1885">
        <v>0</v>
      </c>
      <c r="AI1885">
        <v>0</v>
      </c>
      <c r="AJ1885">
        <v>0</v>
      </c>
      <c r="AK1885">
        <v>0</v>
      </c>
      <c r="AL1885" t="s">
        <v>35</v>
      </c>
    </row>
    <row r="1886" spans="1:38" x14ac:dyDescent="0.2">
      <c r="A1886">
        <v>6635</v>
      </c>
      <c r="B1886">
        <v>74</v>
      </c>
      <c r="C1886" t="str">
        <f>QUOTIENT(Table1[[#This Row],[Age]],10)*10&amp;"-"&amp;(QUOTIENT(Table1[[#This Row],[Age]],10)*10)+9</f>
        <v>70-79</v>
      </c>
      <c r="D1886">
        <v>1</v>
      </c>
      <c r="E1886">
        <v>0</v>
      </c>
      <c r="F1886">
        <v>1</v>
      </c>
      <c r="G1886" s="3">
        <v>23.0391211822024</v>
      </c>
      <c r="H1886" s="3" t="str">
        <f>IF(Table1[[#This Row],[BMI]]&lt;18.5,"Underweight",IF(AND(Table1[[#This Row],[BMI]]&gt;=18.5,Table1[[#This Row],[BMI]]&lt;25),"Normal Weight",IF(AND(Table1[[#This Row],[BMI]]&gt;=25,Table1[[#This Row],[BMI]]&lt;30),"Overweight","Obesity")))</f>
        <v>Normal Weight</v>
      </c>
      <c r="I1886">
        <v>0</v>
      </c>
      <c r="J1886">
        <v>15.5482025759626</v>
      </c>
      <c r="K1886">
        <v>5.1127052771896997</v>
      </c>
      <c r="L1886">
        <v>7.3364903764078404</v>
      </c>
      <c r="M1886">
        <v>5.0385642749102102</v>
      </c>
      <c r="N1886">
        <v>0</v>
      </c>
      <c r="O1886">
        <v>0</v>
      </c>
      <c r="P1886">
        <v>0</v>
      </c>
      <c r="Q1886">
        <v>0</v>
      </c>
      <c r="R1886">
        <v>0</v>
      </c>
      <c r="S1886">
        <v>0</v>
      </c>
      <c r="T1886">
        <v>126</v>
      </c>
      <c r="U1886">
        <v>71</v>
      </c>
      <c r="V1886">
        <v>269.86605739502801</v>
      </c>
      <c r="W1886">
        <v>77.736816160022897</v>
      </c>
      <c r="X1886">
        <v>58.706696134803799</v>
      </c>
      <c r="Y1886">
        <v>92.360214578042303</v>
      </c>
      <c r="Z1886">
        <v>15.244788261117799</v>
      </c>
      <c r="AA1886" t="str">
        <f>IF(Table1[[#This Row],[MMSE]]&lt;10, "Severe", IF(AND(Table1[[#This Row],[MMSE]]&gt;10,Table1[[#This Row],[MMSE]]&lt;21),"Moderate",IF(AND(Table1[[#This Row],[MMSE]]&gt;=21,Table1[[#This Row],[MMSE]]&lt;25),"Mild","Normal")))</f>
        <v>Moderate</v>
      </c>
      <c r="AB1886">
        <v>3.5252997211916401</v>
      </c>
      <c r="AC1886">
        <v>1</v>
      </c>
      <c r="AD1886">
        <v>0</v>
      </c>
      <c r="AE1886">
        <v>4.47305386300512</v>
      </c>
      <c r="AF1886">
        <v>0</v>
      </c>
      <c r="AG1886">
        <v>0</v>
      </c>
      <c r="AH1886">
        <v>0</v>
      </c>
      <c r="AI1886">
        <v>0</v>
      </c>
      <c r="AJ1886">
        <v>1</v>
      </c>
      <c r="AK1886">
        <v>1</v>
      </c>
      <c r="AL1886" t="s">
        <v>35</v>
      </c>
    </row>
    <row r="1887" spans="1:38" x14ac:dyDescent="0.2">
      <c r="A1887">
        <v>6636</v>
      </c>
      <c r="B1887">
        <v>88</v>
      </c>
      <c r="C1887" t="str">
        <f>QUOTIENT(Table1[[#This Row],[Age]],10)*10&amp;"-"&amp;(QUOTIENT(Table1[[#This Row],[Age]],10)*10)+9</f>
        <v>80-89</v>
      </c>
      <c r="D1887">
        <v>1</v>
      </c>
      <c r="E1887">
        <v>1</v>
      </c>
      <c r="F1887">
        <v>0</v>
      </c>
      <c r="G1887" s="3">
        <v>18.411131383908099</v>
      </c>
      <c r="H1887" s="3" t="str">
        <f>IF(Table1[[#This Row],[BMI]]&lt;18.5,"Underweight",IF(AND(Table1[[#This Row],[BMI]]&gt;=18.5,Table1[[#This Row],[BMI]]&lt;25),"Normal Weight",IF(AND(Table1[[#This Row],[BMI]]&gt;=25,Table1[[#This Row],[BMI]]&lt;30),"Overweight","Obesity")))</f>
        <v>Underweight</v>
      </c>
      <c r="I1887">
        <v>0</v>
      </c>
      <c r="J1887">
        <v>19.9892933590619</v>
      </c>
      <c r="K1887">
        <v>7.6281897279153199</v>
      </c>
      <c r="L1887">
        <v>5.6948019258263098</v>
      </c>
      <c r="M1887">
        <v>9.5763608239991207</v>
      </c>
      <c r="N1887">
        <v>0</v>
      </c>
      <c r="O1887">
        <v>0</v>
      </c>
      <c r="P1887">
        <v>0</v>
      </c>
      <c r="Q1887">
        <v>0</v>
      </c>
      <c r="R1887">
        <v>0</v>
      </c>
      <c r="S1887">
        <v>0</v>
      </c>
      <c r="T1887">
        <v>156</v>
      </c>
      <c r="U1887">
        <v>87</v>
      </c>
      <c r="V1887">
        <v>224.80312536312999</v>
      </c>
      <c r="W1887">
        <v>50.230706559807402</v>
      </c>
      <c r="X1887">
        <v>93.977223722443398</v>
      </c>
      <c r="Y1887">
        <v>329.73918282849098</v>
      </c>
      <c r="Z1887">
        <v>13.397474293019901</v>
      </c>
      <c r="AA1887" t="str">
        <f>IF(Table1[[#This Row],[MMSE]]&lt;10, "Severe", IF(AND(Table1[[#This Row],[MMSE]]&gt;10,Table1[[#This Row],[MMSE]]&lt;21),"Moderate",IF(AND(Table1[[#This Row],[MMSE]]&gt;=21,Table1[[#This Row],[MMSE]]&lt;25),"Mild","Normal")))</f>
        <v>Moderate</v>
      </c>
      <c r="AB1887">
        <v>2.4186381995270101</v>
      </c>
      <c r="AC1887">
        <v>0</v>
      </c>
      <c r="AD1887">
        <v>0</v>
      </c>
      <c r="AE1887">
        <v>7.6503938394547601</v>
      </c>
      <c r="AF1887">
        <v>0</v>
      </c>
      <c r="AG1887">
        <v>0</v>
      </c>
      <c r="AH1887">
        <v>0</v>
      </c>
      <c r="AI1887">
        <v>0</v>
      </c>
      <c r="AJ1887">
        <v>0</v>
      </c>
      <c r="AK1887">
        <v>0</v>
      </c>
      <c r="AL1887" t="s">
        <v>35</v>
      </c>
    </row>
    <row r="1888" spans="1:38" x14ac:dyDescent="0.2">
      <c r="A1888">
        <v>6637</v>
      </c>
      <c r="B1888">
        <v>73</v>
      </c>
      <c r="C1888" t="str">
        <f>QUOTIENT(Table1[[#This Row],[Age]],10)*10&amp;"-"&amp;(QUOTIENT(Table1[[#This Row],[Age]],10)*10)+9</f>
        <v>70-79</v>
      </c>
      <c r="D1888">
        <v>1</v>
      </c>
      <c r="E1888">
        <v>3</v>
      </c>
      <c r="F1888">
        <v>0</v>
      </c>
      <c r="G1888" s="3">
        <v>22.020569325531302</v>
      </c>
      <c r="H1888" s="3" t="str">
        <f>IF(Table1[[#This Row],[BMI]]&lt;18.5,"Underweight",IF(AND(Table1[[#This Row],[BMI]]&gt;=18.5,Table1[[#This Row],[BMI]]&lt;25),"Normal Weight",IF(AND(Table1[[#This Row],[BMI]]&gt;=25,Table1[[#This Row],[BMI]]&lt;30),"Overweight","Obesity")))</f>
        <v>Normal Weight</v>
      </c>
      <c r="I1888">
        <v>0</v>
      </c>
      <c r="J1888">
        <v>16.314862946561998</v>
      </c>
      <c r="K1888">
        <v>4.1413786459684596</v>
      </c>
      <c r="L1888">
        <v>9.42001454882252</v>
      </c>
      <c r="M1888">
        <v>9.4608740195875107</v>
      </c>
      <c r="N1888">
        <v>0</v>
      </c>
      <c r="O1888">
        <v>0</v>
      </c>
      <c r="P1888">
        <v>0</v>
      </c>
      <c r="Q1888">
        <v>1</v>
      </c>
      <c r="R1888">
        <v>0</v>
      </c>
      <c r="S1888">
        <v>0</v>
      </c>
      <c r="T1888">
        <v>97</v>
      </c>
      <c r="U1888">
        <v>96</v>
      </c>
      <c r="V1888">
        <v>174.213026409408</v>
      </c>
      <c r="W1888">
        <v>147.66573441639699</v>
      </c>
      <c r="X1888">
        <v>57.711854930453903</v>
      </c>
      <c r="Y1888">
        <v>283.61609289939997</v>
      </c>
      <c r="Z1888">
        <v>11.6439382058816</v>
      </c>
      <c r="AA1888" t="str">
        <f>IF(Table1[[#This Row],[MMSE]]&lt;10, "Severe", IF(AND(Table1[[#This Row],[MMSE]]&gt;10,Table1[[#This Row],[MMSE]]&lt;21),"Moderate",IF(AND(Table1[[#This Row],[MMSE]]&gt;=21,Table1[[#This Row],[MMSE]]&lt;25),"Mild","Normal")))</f>
        <v>Moderate</v>
      </c>
      <c r="AB1888">
        <v>7.2715216468004797</v>
      </c>
      <c r="AC1888">
        <v>0</v>
      </c>
      <c r="AD1888">
        <v>0</v>
      </c>
      <c r="AE1888">
        <v>1.1493341751096799</v>
      </c>
      <c r="AF1888">
        <v>0</v>
      </c>
      <c r="AG1888">
        <v>0</v>
      </c>
      <c r="AH1888">
        <v>1</v>
      </c>
      <c r="AI1888">
        <v>0</v>
      </c>
      <c r="AJ1888">
        <v>0</v>
      </c>
      <c r="AK1888">
        <v>0</v>
      </c>
      <c r="AL1888" t="s">
        <v>35</v>
      </c>
    </row>
    <row r="1889" spans="1:38" hidden="1" x14ac:dyDescent="0.2">
      <c r="A1889">
        <v>6638</v>
      </c>
      <c r="B1889">
        <v>71</v>
      </c>
      <c r="C1889" t="str">
        <f>QUOTIENT(Table1[[#This Row],[Age]],10)*10&amp;"-"&amp;(QUOTIENT(Table1[[#This Row],[Age]],10)*10)+9</f>
        <v>70-79</v>
      </c>
      <c r="D1889">
        <v>1</v>
      </c>
      <c r="E1889">
        <v>1</v>
      </c>
      <c r="F1889">
        <v>0</v>
      </c>
      <c r="G1889" s="3">
        <v>36.552067933808402</v>
      </c>
      <c r="H1889" s="3" t="str">
        <f>IF(Table1[[#This Row],[BMI]]&lt;18.5,"Underweight",IF(AND(Table1[[#This Row],[BMI]]&gt;=18.5,Table1[[#This Row],[BMI]]&lt;25),"Normal Weight",IF(AND(Table1[[#This Row],[BMI]]&gt;=25,Table1[[#This Row],[BMI]]&lt;30),"Overweight","Obesity")))</f>
        <v>Obesity</v>
      </c>
      <c r="I1889">
        <v>0</v>
      </c>
      <c r="J1889">
        <v>19.3583662967132</v>
      </c>
      <c r="K1889">
        <v>4.0049000561229704</v>
      </c>
      <c r="L1889">
        <v>0.73332453652697405</v>
      </c>
      <c r="M1889">
        <v>4.31382756488658</v>
      </c>
      <c r="N1889">
        <v>0</v>
      </c>
      <c r="O1889">
        <v>0</v>
      </c>
      <c r="P1889">
        <v>0</v>
      </c>
      <c r="Q1889">
        <v>0</v>
      </c>
      <c r="R1889">
        <v>0</v>
      </c>
      <c r="S1889">
        <v>0</v>
      </c>
      <c r="T1889">
        <v>96</v>
      </c>
      <c r="U1889">
        <v>112</v>
      </c>
      <c r="V1889">
        <v>206.79763730647699</v>
      </c>
      <c r="W1889">
        <v>74.321891929384194</v>
      </c>
      <c r="X1889">
        <v>52.966852841147798</v>
      </c>
      <c r="Y1889">
        <v>240.58533844364899</v>
      </c>
      <c r="Z1889">
        <v>7.5517467481693998</v>
      </c>
      <c r="AA1889" t="str">
        <f>IF(Table1[[#This Row],[MMSE]]&lt;10, "Severe", IF(AND(Table1[[#This Row],[MMSE]]&gt;10,Table1[[#This Row],[MMSE]]&lt;21),"Moderate",IF(AND(Table1[[#This Row],[MMSE]]&gt;=21,Table1[[#This Row],[MMSE]]&lt;25),"Mild","Normal")))</f>
        <v>Severe</v>
      </c>
      <c r="AB1889">
        <v>1.68104142859658</v>
      </c>
      <c r="AC1889">
        <v>0</v>
      </c>
      <c r="AD1889">
        <v>0</v>
      </c>
      <c r="AE1889">
        <v>1.9887826931185899</v>
      </c>
      <c r="AF1889">
        <v>0</v>
      </c>
      <c r="AG1889">
        <v>0</v>
      </c>
      <c r="AH1889">
        <v>0</v>
      </c>
      <c r="AI1889">
        <v>1</v>
      </c>
      <c r="AJ1889">
        <v>1</v>
      </c>
      <c r="AK1889">
        <v>1</v>
      </c>
      <c r="AL1889" t="s">
        <v>35</v>
      </c>
    </row>
    <row r="1890" spans="1:38" x14ac:dyDescent="0.2">
      <c r="A1890">
        <v>6639</v>
      </c>
      <c r="B1890">
        <v>77</v>
      </c>
      <c r="C1890" t="str">
        <f>QUOTIENT(Table1[[#This Row],[Age]],10)*10&amp;"-"&amp;(QUOTIENT(Table1[[#This Row],[Age]],10)*10)+9</f>
        <v>70-79</v>
      </c>
      <c r="D1890">
        <v>0</v>
      </c>
      <c r="E1890">
        <v>3</v>
      </c>
      <c r="F1890">
        <v>0</v>
      </c>
      <c r="G1890" s="3">
        <v>37.4247343002191</v>
      </c>
      <c r="H1890" s="3" t="str">
        <f>IF(Table1[[#This Row],[BMI]]&lt;18.5,"Underweight",IF(AND(Table1[[#This Row],[BMI]]&gt;=18.5,Table1[[#This Row],[BMI]]&lt;25),"Normal Weight",IF(AND(Table1[[#This Row],[BMI]]&gt;=25,Table1[[#This Row],[BMI]]&lt;30),"Overweight","Obesity")))</f>
        <v>Obesity</v>
      </c>
      <c r="I1890">
        <v>0</v>
      </c>
      <c r="J1890">
        <v>17.386256009547701</v>
      </c>
      <c r="K1890">
        <v>4.3582749804746204</v>
      </c>
      <c r="L1890">
        <v>8.8188252923019093</v>
      </c>
      <c r="M1890">
        <v>8.2758618020649006</v>
      </c>
      <c r="N1890">
        <v>0</v>
      </c>
      <c r="O1890">
        <v>0</v>
      </c>
      <c r="P1890">
        <v>0</v>
      </c>
      <c r="Q1890">
        <v>0</v>
      </c>
      <c r="R1890">
        <v>0</v>
      </c>
      <c r="S1890">
        <v>0</v>
      </c>
      <c r="T1890">
        <v>141</v>
      </c>
      <c r="U1890">
        <v>109</v>
      </c>
      <c r="V1890">
        <v>290.38245584184602</v>
      </c>
      <c r="W1890">
        <v>165.757850200805</v>
      </c>
      <c r="X1890">
        <v>48.367239482489602</v>
      </c>
      <c r="Y1890">
        <v>94.810610310655804</v>
      </c>
      <c r="Z1890">
        <v>19.683185564885498</v>
      </c>
      <c r="AA1890" t="str">
        <f>IF(Table1[[#This Row],[MMSE]]&lt;10, "Severe", IF(AND(Table1[[#This Row],[MMSE]]&gt;10,Table1[[#This Row],[MMSE]]&lt;21),"Moderate",IF(AND(Table1[[#This Row],[MMSE]]&gt;=21,Table1[[#This Row],[MMSE]]&lt;25),"Mild","Normal")))</f>
        <v>Moderate</v>
      </c>
      <c r="AB1890">
        <v>8.7738771993598093</v>
      </c>
      <c r="AC1890">
        <v>0</v>
      </c>
      <c r="AD1890">
        <v>0</v>
      </c>
      <c r="AE1890">
        <v>6.3339021149745998</v>
      </c>
      <c r="AF1890">
        <v>0</v>
      </c>
      <c r="AG1890">
        <v>0</v>
      </c>
      <c r="AH1890">
        <v>0</v>
      </c>
      <c r="AI1890">
        <v>0</v>
      </c>
      <c r="AJ1890">
        <v>0</v>
      </c>
      <c r="AK1890">
        <v>0</v>
      </c>
      <c r="AL1890" t="s">
        <v>35</v>
      </c>
    </row>
    <row r="1891" spans="1:38" hidden="1" x14ac:dyDescent="0.2">
      <c r="A1891">
        <v>6640</v>
      </c>
      <c r="B1891">
        <v>72</v>
      </c>
      <c r="C1891" t="str">
        <f>QUOTIENT(Table1[[#This Row],[Age]],10)*10&amp;"-"&amp;(QUOTIENT(Table1[[#This Row],[Age]],10)*10)+9</f>
        <v>70-79</v>
      </c>
      <c r="D1891">
        <v>0</v>
      </c>
      <c r="E1891">
        <v>1</v>
      </c>
      <c r="F1891">
        <v>3</v>
      </c>
      <c r="G1891" s="3">
        <v>26.120769478547999</v>
      </c>
      <c r="H1891" s="3" t="str">
        <f>IF(Table1[[#This Row],[BMI]]&lt;18.5,"Underweight",IF(AND(Table1[[#This Row],[BMI]]&gt;=18.5,Table1[[#This Row],[BMI]]&lt;25),"Normal Weight",IF(AND(Table1[[#This Row],[BMI]]&gt;=25,Table1[[#This Row],[BMI]]&lt;30),"Overweight","Obesity")))</f>
        <v>Overweight</v>
      </c>
      <c r="I1891">
        <v>0</v>
      </c>
      <c r="J1891">
        <v>11.3240971747706</v>
      </c>
      <c r="K1891">
        <v>0.135299620274936</v>
      </c>
      <c r="L1891">
        <v>9.4319555287792909</v>
      </c>
      <c r="M1891">
        <v>4.1526371576813101</v>
      </c>
      <c r="N1891">
        <v>0</v>
      </c>
      <c r="O1891">
        <v>0</v>
      </c>
      <c r="P1891">
        <v>0</v>
      </c>
      <c r="Q1891">
        <v>0</v>
      </c>
      <c r="R1891">
        <v>0</v>
      </c>
      <c r="S1891">
        <v>0</v>
      </c>
      <c r="T1891">
        <v>93</v>
      </c>
      <c r="U1891">
        <v>114</v>
      </c>
      <c r="V1891">
        <v>152.53894362388499</v>
      </c>
      <c r="W1891">
        <v>163.80747382810301</v>
      </c>
      <c r="X1891">
        <v>98.773198623221404</v>
      </c>
      <c r="Y1891">
        <v>319.16137557413202</v>
      </c>
      <c r="Z1891">
        <v>29.991380560528999</v>
      </c>
      <c r="AA1891" t="str">
        <f>IF(Table1[[#This Row],[MMSE]]&lt;10, "Severe", IF(AND(Table1[[#This Row],[MMSE]]&gt;10,Table1[[#This Row],[MMSE]]&lt;21),"Moderate",IF(AND(Table1[[#This Row],[MMSE]]&gt;=21,Table1[[#This Row],[MMSE]]&lt;25),"Mild","Normal")))</f>
        <v>Normal</v>
      </c>
      <c r="AB1891">
        <v>8.6007240665259204</v>
      </c>
      <c r="AC1891">
        <v>1</v>
      </c>
      <c r="AD1891">
        <v>0</v>
      </c>
      <c r="AE1891">
        <v>4.8063197338628001</v>
      </c>
      <c r="AF1891">
        <v>0</v>
      </c>
      <c r="AG1891">
        <v>0</v>
      </c>
      <c r="AH1891">
        <v>0</v>
      </c>
      <c r="AI1891">
        <v>0</v>
      </c>
      <c r="AJ1891">
        <v>0</v>
      </c>
      <c r="AK1891">
        <v>0</v>
      </c>
      <c r="AL1891" t="s">
        <v>35</v>
      </c>
    </row>
    <row r="1892" spans="1:38" x14ac:dyDescent="0.2">
      <c r="A1892">
        <v>6641</v>
      </c>
      <c r="B1892">
        <v>75</v>
      </c>
      <c r="C1892" t="str">
        <f>QUOTIENT(Table1[[#This Row],[Age]],10)*10&amp;"-"&amp;(QUOTIENT(Table1[[#This Row],[Age]],10)*10)+9</f>
        <v>70-79</v>
      </c>
      <c r="D1892">
        <v>1</v>
      </c>
      <c r="E1892">
        <v>2</v>
      </c>
      <c r="F1892">
        <v>1</v>
      </c>
      <c r="G1892" s="3">
        <v>31.6885789942428</v>
      </c>
      <c r="H1892" s="3" t="str">
        <f>IF(Table1[[#This Row],[BMI]]&lt;18.5,"Underweight",IF(AND(Table1[[#This Row],[BMI]]&gt;=18.5,Table1[[#This Row],[BMI]]&lt;25),"Normal Weight",IF(AND(Table1[[#This Row],[BMI]]&gt;=25,Table1[[#This Row],[BMI]]&lt;30),"Overweight","Obesity")))</f>
        <v>Obesity</v>
      </c>
      <c r="I1892">
        <v>0</v>
      </c>
      <c r="J1892">
        <v>2.3029516922629298</v>
      </c>
      <c r="K1892">
        <v>4.6187621359971898</v>
      </c>
      <c r="L1892">
        <v>1.06428194990917</v>
      </c>
      <c r="M1892">
        <v>9.3820303897962294</v>
      </c>
      <c r="N1892">
        <v>0</v>
      </c>
      <c r="O1892">
        <v>0</v>
      </c>
      <c r="P1892">
        <v>0</v>
      </c>
      <c r="Q1892">
        <v>0</v>
      </c>
      <c r="R1892">
        <v>0</v>
      </c>
      <c r="S1892">
        <v>1</v>
      </c>
      <c r="T1892">
        <v>173</v>
      </c>
      <c r="U1892">
        <v>108</v>
      </c>
      <c r="V1892">
        <v>214.79625328688101</v>
      </c>
      <c r="W1892">
        <v>83.017435242129295</v>
      </c>
      <c r="X1892">
        <v>36.590274730673897</v>
      </c>
      <c r="Y1892">
        <v>352.73890365039603</v>
      </c>
      <c r="Z1892">
        <v>13.737564976410299</v>
      </c>
      <c r="AA1892" t="str">
        <f>IF(Table1[[#This Row],[MMSE]]&lt;10, "Severe", IF(AND(Table1[[#This Row],[MMSE]]&gt;10,Table1[[#This Row],[MMSE]]&lt;21),"Moderate",IF(AND(Table1[[#This Row],[MMSE]]&gt;=21,Table1[[#This Row],[MMSE]]&lt;25),"Mild","Normal")))</f>
        <v>Moderate</v>
      </c>
      <c r="AB1892">
        <v>9.1189271388569306</v>
      </c>
      <c r="AC1892">
        <v>0</v>
      </c>
      <c r="AD1892">
        <v>0</v>
      </c>
      <c r="AE1892">
        <v>5.0263060869809202</v>
      </c>
      <c r="AF1892">
        <v>0</v>
      </c>
      <c r="AG1892">
        <v>0</v>
      </c>
      <c r="AH1892">
        <v>0</v>
      </c>
      <c r="AI1892">
        <v>0</v>
      </c>
      <c r="AJ1892">
        <v>0</v>
      </c>
      <c r="AK1892">
        <v>0</v>
      </c>
      <c r="AL1892" t="s">
        <v>35</v>
      </c>
    </row>
    <row r="1893" spans="1:38" hidden="1" x14ac:dyDescent="0.2">
      <c r="A1893">
        <v>6642</v>
      </c>
      <c r="B1893">
        <v>65</v>
      </c>
      <c r="C1893" t="str">
        <f>QUOTIENT(Table1[[#This Row],[Age]],10)*10&amp;"-"&amp;(QUOTIENT(Table1[[#This Row],[Age]],10)*10)+9</f>
        <v>60-69</v>
      </c>
      <c r="D1893">
        <v>0</v>
      </c>
      <c r="E1893">
        <v>0</v>
      </c>
      <c r="F1893">
        <v>1</v>
      </c>
      <c r="G1893" s="3">
        <v>23.2401448327713</v>
      </c>
      <c r="H1893" s="3" t="str">
        <f>IF(Table1[[#This Row],[BMI]]&lt;18.5,"Underweight",IF(AND(Table1[[#This Row],[BMI]]&gt;=18.5,Table1[[#This Row],[BMI]]&lt;25),"Normal Weight",IF(AND(Table1[[#This Row],[BMI]]&gt;=25,Table1[[#This Row],[BMI]]&lt;30),"Overweight","Obesity")))</f>
        <v>Normal Weight</v>
      </c>
      <c r="I1893">
        <v>0</v>
      </c>
      <c r="J1893">
        <v>18.671386101654299</v>
      </c>
      <c r="K1893">
        <v>7.9756330622156497</v>
      </c>
      <c r="L1893">
        <v>9.8445081448769507</v>
      </c>
      <c r="M1893">
        <v>9.7954585595140493</v>
      </c>
      <c r="N1893">
        <v>0</v>
      </c>
      <c r="O1893">
        <v>1</v>
      </c>
      <c r="P1893">
        <v>0</v>
      </c>
      <c r="Q1893">
        <v>0</v>
      </c>
      <c r="R1893">
        <v>0</v>
      </c>
      <c r="S1893">
        <v>1</v>
      </c>
      <c r="T1893">
        <v>104</v>
      </c>
      <c r="U1893">
        <v>64</v>
      </c>
      <c r="V1893">
        <v>293.70375698338597</v>
      </c>
      <c r="W1893">
        <v>63.339451822101303</v>
      </c>
      <c r="X1893">
        <v>39.482094235923597</v>
      </c>
      <c r="Y1893">
        <v>130.93200201337601</v>
      </c>
      <c r="Z1893">
        <v>0.34978927468932702</v>
      </c>
      <c r="AA1893" t="str">
        <f>IF(Table1[[#This Row],[MMSE]]&lt;10, "Severe", IF(AND(Table1[[#This Row],[MMSE]]&gt;10,Table1[[#This Row],[MMSE]]&lt;21),"Moderate",IF(AND(Table1[[#This Row],[MMSE]]&gt;=21,Table1[[#This Row],[MMSE]]&lt;25),"Mild","Normal")))</f>
        <v>Severe</v>
      </c>
      <c r="AB1893">
        <v>9.0471431555909394</v>
      </c>
      <c r="AC1893">
        <v>1</v>
      </c>
      <c r="AD1893">
        <v>0</v>
      </c>
      <c r="AE1893">
        <v>5.8254619959889702</v>
      </c>
      <c r="AF1893">
        <v>1</v>
      </c>
      <c r="AG1893">
        <v>0</v>
      </c>
      <c r="AH1893">
        <v>0</v>
      </c>
      <c r="AI1893">
        <v>0</v>
      </c>
      <c r="AJ1893">
        <v>0</v>
      </c>
      <c r="AK1893">
        <v>0</v>
      </c>
      <c r="AL1893" t="s">
        <v>35</v>
      </c>
    </row>
    <row r="1894" spans="1:38" x14ac:dyDescent="0.2">
      <c r="A1894">
        <v>6643</v>
      </c>
      <c r="B1894">
        <v>72</v>
      </c>
      <c r="C1894" t="str">
        <f>QUOTIENT(Table1[[#This Row],[Age]],10)*10&amp;"-"&amp;(QUOTIENT(Table1[[#This Row],[Age]],10)*10)+9</f>
        <v>70-79</v>
      </c>
      <c r="D1894">
        <v>1</v>
      </c>
      <c r="E1894">
        <v>0</v>
      </c>
      <c r="F1894">
        <v>1</v>
      </c>
      <c r="G1894" s="3">
        <v>20.0103945065195</v>
      </c>
      <c r="H1894" s="3" t="str">
        <f>IF(Table1[[#This Row],[BMI]]&lt;18.5,"Underweight",IF(AND(Table1[[#This Row],[BMI]]&gt;=18.5,Table1[[#This Row],[BMI]]&lt;25),"Normal Weight",IF(AND(Table1[[#This Row],[BMI]]&gt;=25,Table1[[#This Row],[BMI]]&lt;30),"Overweight","Obesity")))</f>
        <v>Normal Weight</v>
      </c>
      <c r="I1894">
        <v>0</v>
      </c>
      <c r="J1894">
        <v>17.3917070426659</v>
      </c>
      <c r="K1894">
        <v>2.3865985501676299</v>
      </c>
      <c r="L1894">
        <v>1.3573496417707001</v>
      </c>
      <c r="M1894">
        <v>5.5853713556534004</v>
      </c>
      <c r="N1894">
        <v>1</v>
      </c>
      <c r="O1894">
        <v>1</v>
      </c>
      <c r="P1894">
        <v>0</v>
      </c>
      <c r="Q1894">
        <v>0</v>
      </c>
      <c r="R1894">
        <v>0</v>
      </c>
      <c r="S1894">
        <v>0</v>
      </c>
      <c r="T1894">
        <v>168</v>
      </c>
      <c r="U1894">
        <v>61</v>
      </c>
      <c r="V1894">
        <v>280.60573478663503</v>
      </c>
      <c r="W1894">
        <v>102.68583331903299</v>
      </c>
      <c r="X1894">
        <v>98.510579579613903</v>
      </c>
      <c r="Y1894">
        <v>127.225858777979</v>
      </c>
      <c r="Z1894">
        <v>15.4326074685865</v>
      </c>
      <c r="AA1894" t="str">
        <f>IF(Table1[[#This Row],[MMSE]]&lt;10, "Severe", IF(AND(Table1[[#This Row],[MMSE]]&gt;10,Table1[[#This Row],[MMSE]]&lt;21),"Moderate",IF(AND(Table1[[#This Row],[MMSE]]&gt;=21,Table1[[#This Row],[MMSE]]&lt;25),"Mild","Normal")))</f>
        <v>Moderate</v>
      </c>
      <c r="AB1894">
        <v>2.8730738799331501</v>
      </c>
      <c r="AC1894">
        <v>0</v>
      </c>
      <c r="AD1894">
        <v>0</v>
      </c>
      <c r="AE1894">
        <v>9.5287574195953297</v>
      </c>
      <c r="AF1894">
        <v>0</v>
      </c>
      <c r="AG1894">
        <v>0</v>
      </c>
      <c r="AH1894">
        <v>0</v>
      </c>
      <c r="AI1894">
        <v>1</v>
      </c>
      <c r="AJ1894">
        <v>0</v>
      </c>
      <c r="AK1894">
        <v>0</v>
      </c>
      <c r="AL1894" t="s">
        <v>35</v>
      </c>
    </row>
    <row r="1895" spans="1:38" x14ac:dyDescent="0.2">
      <c r="A1895">
        <v>6644</v>
      </c>
      <c r="B1895">
        <v>68</v>
      </c>
      <c r="C1895" t="str">
        <f>QUOTIENT(Table1[[#This Row],[Age]],10)*10&amp;"-"&amp;(QUOTIENT(Table1[[#This Row],[Age]],10)*10)+9</f>
        <v>60-69</v>
      </c>
      <c r="D1895">
        <v>0</v>
      </c>
      <c r="E1895">
        <v>0</v>
      </c>
      <c r="F1895">
        <v>2</v>
      </c>
      <c r="G1895" s="3">
        <v>38.868022061779598</v>
      </c>
      <c r="H1895" s="3" t="str">
        <f>IF(Table1[[#This Row],[BMI]]&lt;18.5,"Underweight",IF(AND(Table1[[#This Row],[BMI]]&gt;=18.5,Table1[[#This Row],[BMI]]&lt;25),"Normal Weight",IF(AND(Table1[[#This Row],[BMI]]&gt;=25,Table1[[#This Row],[BMI]]&lt;30),"Overweight","Obesity")))</f>
        <v>Obesity</v>
      </c>
      <c r="I1895">
        <v>1</v>
      </c>
      <c r="J1895">
        <v>16.964745656605899</v>
      </c>
      <c r="K1895">
        <v>8.8898255947560401</v>
      </c>
      <c r="L1895">
        <v>7.7981133780845697</v>
      </c>
      <c r="M1895">
        <v>8.9650946743855702</v>
      </c>
      <c r="N1895">
        <v>1</v>
      </c>
      <c r="O1895">
        <v>0</v>
      </c>
      <c r="P1895">
        <v>0</v>
      </c>
      <c r="Q1895">
        <v>0</v>
      </c>
      <c r="R1895">
        <v>0</v>
      </c>
      <c r="S1895">
        <v>0</v>
      </c>
      <c r="T1895">
        <v>110</v>
      </c>
      <c r="U1895">
        <v>110</v>
      </c>
      <c r="V1895">
        <v>282.979610539053</v>
      </c>
      <c r="W1895">
        <v>150.243812269898</v>
      </c>
      <c r="X1895">
        <v>31.9152451783864</v>
      </c>
      <c r="Y1895">
        <v>397.66944089593301</v>
      </c>
      <c r="Z1895">
        <v>20.733813190777301</v>
      </c>
      <c r="AA1895" t="str">
        <f>IF(Table1[[#This Row],[MMSE]]&lt;10, "Severe", IF(AND(Table1[[#This Row],[MMSE]]&gt;10,Table1[[#This Row],[MMSE]]&lt;21),"Moderate",IF(AND(Table1[[#This Row],[MMSE]]&gt;=21,Table1[[#This Row],[MMSE]]&lt;25),"Mild","Normal")))</f>
        <v>Moderate</v>
      </c>
      <c r="AB1895">
        <v>8.5716432236829299</v>
      </c>
      <c r="AC1895">
        <v>0</v>
      </c>
      <c r="AD1895">
        <v>0</v>
      </c>
      <c r="AE1895">
        <v>0.244607713933641</v>
      </c>
      <c r="AF1895">
        <v>0</v>
      </c>
      <c r="AG1895">
        <v>0</v>
      </c>
      <c r="AH1895">
        <v>0</v>
      </c>
      <c r="AI1895">
        <v>0</v>
      </c>
      <c r="AJ1895">
        <v>1</v>
      </c>
      <c r="AK1895">
        <v>0</v>
      </c>
      <c r="AL1895" t="s">
        <v>35</v>
      </c>
    </row>
    <row r="1896" spans="1:38" hidden="1" x14ac:dyDescent="0.2">
      <c r="A1896">
        <v>6645</v>
      </c>
      <c r="B1896">
        <v>77</v>
      </c>
      <c r="C1896" t="str">
        <f>QUOTIENT(Table1[[#This Row],[Age]],10)*10&amp;"-"&amp;(QUOTIENT(Table1[[#This Row],[Age]],10)*10)+9</f>
        <v>70-79</v>
      </c>
      <c r="D1896">
        <v>1</v>
      </c>
      <c r="E1896">
        <v>0</v>
      </c>
      <c r="F1896">
        <v>2</v>
      </c>
      <c r="G1896" s="3">
        <v>31.5336282739277</v>
      </c>
      <c r="H1896" s="3" t="str">
        <f>IF(Table1[[#This Row],[BMI]]&lt;18.5,"Underweight",IF(AND(Table1[[#This Row],[BMI]]&gt;=18.5,Table1[[#This Row],[BMI]]&lt;25),"Normal Weight",IF(AND(Table1[[#This Row],[BMI]]&gt;=25,Table1[[#This Row],[BMI]]&lt;30),"Overweight","Obesity")))</f>
        <v>Obesity</v>
      </c>
      <c r="I1896">
        <v>0</v>
      </c>
      <c r="J1896">
        <v>12.0495576420169</v>
      </c>
      <c r="K1896">
        <v>0.54606720611232396</v>
      </c>
      <c r="L1896">
        <v>9.5463843039357599</v>
      </c>
      <c r="M1896">
        <v>4.1672892957306003</v>
      </c>
      <c r="N1896">
        <v>0</v>
      </c>
      <c r="O1896">
        <v>1</v>
      </c>
      <c r="P1896">
        <v>0</v>
      </c>
      <c r="Q1896">
        <v>0</v>
      </c>
      <c r="R1896">
        <v>1</v>
      </c>
      <c r="S1896">
        <v>1</v>
      </c>
      <c r="T1896">
        <v>105</v>
      </c>
      <c r="U1896">
        <v>85</v>
      </c>
      <c r="V1896">
        <v>219.416187854426</v>
      </c>
      <c r="W1896">
        <v>173.18204872644199</v>
      </c>
      <c r="X1896">
        <v>50.467569532530902</v>
      </c>
      <c r="Y1896">
        <v>323.41258305133698</v>
      </c>
      <c r="Z1896">
        <v>22.161027912974799</v>
      </c>
      <c r="AA1896" t="str">
        <f>IF(Table1[[#This Row],[MMSE]]&lt;10, "Severe", IF(AND(Table1[[#This Row],[MMSE]]&gt;10,Table1[[#This Row],[MMSE]]&lt;21),"Moderate",IF(AND(Table1[[#This Row],[MMSE]]&gt;=21,Table1[[#This Row],[MMSE]]&lt;25),"Mild","Normal")))</f>
        <v>Mild</v>
      </c>
      <c r="AB1896">
        <v>9.7444544915343592</v>
      </c>
      <c r="AC1896">
        <v>0</v>
      </c>
      <c r="AD1896">
        <v>0</v>
      </c>
      <c r="AE1896">
        <v>2.2444042510526598</v>
      </c>
      <c r="AF1896">
        <v>0</v>
      </c>
      <c r="AG1896">
        <v>1</v>
      </c>
      <c r="AH1896">
        <v>0</v>
      </c>
      <c r="AI1896">
        <v>0</v>
      </c>
      <c r="AJ1896">
        <v>0</v>
      </c>
      <c r="AK1896">
        <v>0</v>
      </c>
      <c r="AL1896" t="s">
        <v>35</v>
      </c>
    </row>
    <row r="1897" spans="1:38" hidden="1" x14ac:dyDescent="0.2">
      <c r="A1897">
        <v>6646</v>
      </c>
      <c r="B1897">
        <v>82</v>
      </c>
      <c r="C1897" t="str">
        <f>QUOTIENT(Table1[[#This Row],[Age]],10)*10&amp;"-"&amp;(QUOTIENT(Table1[[#This Row],[Age]],10)*10)+9</f>
        <v>80-89</v>
      </c>
      <c r="D1897">
        <v>1</v>
      </c>
      <c r="E1897">
        <v>2</v>
      </c>
      <c r="F1897">
        <v>1</v>
      </c>
      <c r="G1897" s="3">
        <v>23.130470955415799</v>
      </c>
      <c r="H1897" s="3" t="str">
        <f>IF(Table1[[#This Row],[BMI]]&lt;18.5,"Underweight",IF(AND(Table1[[#This Row],[BMI]]&gt;=18.5,Table1[[#This Row],[BMI]]&lt;25),"Normal Weight",IF(AND(Table1[[#This Row],[BMI]]&gt;=25,Table1[[#This Row],[BMI]]&lt;30),"Overweight","Obesity")))</f>
        <v>Normal Weight</v>
      </c>
      <c r="I1897">
        <v>0</v>
      </c>
      <c r="J1897">
        <v>19.9744425680462</v>
      </c>
      <c r="K1897">
        <v>7.3028399634244998</v>
      </c>
      <c r="L1897">
        <v>2.1673216373318902</v>
      </c>
      <c r="M1897">
        <v>4.3373297651819902</v>
      </c>
      <c r="N1897">
        <v>0</v>
      </c>
      <c r="O1897">
        <v>0</v>
      </c>
      <c r="P1897">
        <v>0</v>
      </c>
      <c r="Q1897">
        <v>0</v>
      </c>
      <c r="R1897">
        <v>0</v>
      </c>
      <c r="S1897">
        <v>0</v>
      </c>
      <c r="T1897">
        <v>120</v>
      </c>
      <c r="U1897">
        <v>100</v>
      </c>
      <c r="V1897">
        <v>180.30917032561101</v>
      </c>
      <c r="W1897">
        <v>84.601015738763493</v>
      </c>
      <c r="X1897">
        <v>98.267515952003905</v>
      </c>
      <c r="Y1897">
        <v>295.27182548117901</v>
      </c>
      <c r="Z1897">
        <v>23.3521685846971</v>
      </c>
      <c r="AA1897" t="str">
        <f>IF(Table1[[#This Row],[MMSE]]&lt;10, "Severe", IF(AND(Table1[[#This Row],[MMSE]]&gt;10,Table1[[#This Row],[MMSE]]&lt;21),"Moderate",IF(AND(Table1[[#This Row],[MMSE]]&gt;=21,Table1[[#This Row],[MMSE]]&lt;25),"Mild","Normal")))</f>
        <v>Mild</v>
      </c>
      <c r="AB1897">
        <v>8.4025308045200298</v>
      </c>
      <c r="AC1897">
        <v>0</v>
      </c>
      <c r="AD1897">
        <v>0</v>
      </c>
      <c r="AE1897">
        <v>1.4898586997002801</v>
      </c>
      <c r="AF1897">
        <v>0</v>
      </c>
      <c r="AG1897">
        <v>0</v>
      </c>
      <c r="AH1897">
        <v>0</v>
      </c>
      <c r="AI1897">
        <v>0</v>
      </c>
      <c r="AJ1897">
        <v>0</v>
      </c>
      <c r="AK1897">
        <v>0</v>
      </c>
      <c r="AL1897" t="s">
        <v>35</v>
      </c>
    </row>
    <row r="1898" spans="1:38" hidden="1" x14ac:dyDescent="0.2">
      <c r="A1898">
        <v>6647</v>
      </c>
      <c r="B1898">
        <v>61</v>
      </c>
      <c r="C1898" t="str">
        <f>QUOTIENT(Table1[[#This Row],[Age]],10)*10&amp;"-"&amp;(QUOTIENT(Table1[[#This Row],[Age]],10)*10)+9</f>
        <v>60-69</v>
      </c>
      <c r="D1898">
        <v>0</v>
      </c>
      <c r="E1898">
        <v>0</v>
      </c>
      <c r="F1898">
        <v>2</v>
      </c>
      <c r="G1898" s="3">
        <v>22.122845388192101</v>
      </c>
      <c r="H1898" s="3" t="str">
        <f>IF(Table1[[#This Row],[BMI]]&lt;18.5,"Underweight",IF(AND(Table1[[#This Row],[BMI]]&gt;=18.5,Table1[[#This Row],[BMI]]&lt;25),"Normal Weight",IF(AND(Table1[[#This Row],[BMI]]&gt;=25,Table1[[#This Row],[BMI]]&lt;30),"Overweight","Obesity")))</f>
        <v>Normal Weight</v>
      </c>
      <c r="I1898">
        <v>0</v>
      </c>
      <c r="J1898">
        <v>6.70349951380524</v>
      </c>
      <c r="K1898">
        <v>5.108983592974</v>
      </c>
      <c r="L1898">
        <v>8.95725916333984</v>
      </c>
      <c r="M1898">
        <v>7.9799926562516896</v>
      </c>
      <c r="N1898">
        <v>0</v>
      </c>
      <c r="O1898">
        <v>0</v>
      </c>
      <c r="P1898">
        <v>1</v>
      </c>
      <c r="Q1898">
        <v>0</v>
      </c>
      <c r="R1898">
        <v>1</v>
      </c>
      <c r="S1898">
        <v>0</v>
      </c>
      <c r="T1898">
        <v>96</v>
      </c>
      <c r="U1898">
        <v>113</v>
      </c>
      <c r="V1898">
        <v>260.62921395949701</v>
      </c>
      <c r="W1898">
        <v>138.19468414196999</v>
      </c>
      <c r="X1898">
        <v>37.278827103784799</v>
      </c>
      <c r="Y1898">
        <v>375.23059578402803</v>
      </c>
      <c r="Z1898">
        <v>22.457036758680601</v>
      </c>
      <c r="AA1898" t="str">
        <f>IF(Table1[[#This Row],[MMSE]]&lt;10, "Severe", IF(AND(Table1[[#This Row],[MMSE]]&gt;10,Table1[[#This Row],[MMSE]]&lt;21),"Moderate",IF(AND(Table1[[#This Row],[MMSE]]&gt;=21,Table1[[#This Row],[MMSE]]&lt;25),"Mild","Normal")))</f>
        <v>Mild</v>
      </c>
      <c r="AB1898">
        <v>9.1603264856248092</v>
      </c>
      <c r="AC1898">
        <v>0</v>
      </c>
      <c r="AD1898">
        <v>0</v>
      </c>
      <c r="AE1898">
        <v>9.2518421084836593</v>
      </c>
      <c r="AF1898">
        <v>0</v>
      </c>
      <c r="AG1898">
        <v>0</v>
      </c>
      <c r="AH1898">
        <v>0</v>
      </c>
      <c r="AI1898">
        <v>1</v>
      </c>
      <c r="AJ1898">
        <v>1</v>
      </c>
      <c r="AK1898">
        <v>0</v>
      </c>
      <c r="AL1898" t="s">
        <v>35</v>
      </c>
    </row>
    <row r="1899" spans="1:38" hidden="1" x14ac:dyDescent="0.2">
      <c r="A1899">
        <v>6648</v>
      </c>
      <c r="B1899">
        <v>85</v>
      </c>
      <c r="C1899" t="str">
        <f>QUOTIENT(Table1[[#This Row],[Age]],10)*10&amp;"-"&amp;(QUOTIENT(Table1[[#This Row],[Age]],10)*10)+9</f>
        <v>80-89</v>
      </c>
      <c r="D1899">
        <v>0</v>
      </c>
      <c r="E1899">
        <v>0</v>
      </c>
      <c r="F1899">
        <v>2</v>
      </c>
      <c r="G1899" s="3">
        <v>22.780343798868401</v>
      </c>
      <c r="H1899" s="3" t="str">
        <f>IF(Table1[[#This Row],[BMI]]&lt;18.5,"Underweight",IF(AND(Table1[[#This Row],[BMI]]&gt;=18.5,Table1[[#This Row],[BMI]]&lt;25),"Normal Weight",IF(AND(Table1[[#This Row],[BMI]]&gt;=25,Table1[[#This Row],[BMI]]&lt;30),"Overweight","Obesity")))</f>
        <v>Normal Weight</v>
      </c>
      <c r="I1899">
        <v>1</v>
      </c>
      <c r="J1899">
        <v>11.0398027657077</v>
      </c>
      <c r="K1899">
        <v>0.62730723081895801</v>
      </c>
      <c r="L1899">
        <v>0.68513440035472895</v>
      </c>
      <c r="M1899">
        <v>6.5477174660867403</v>
      </c>
      <c r="N1899">
        <v>0</v>
      </c>
      <c r="O1899">
        <v>0</v>
      </c>
      <c r="P1899">
        <v>0</v>
      </c>
      <c r="Q1899">
        <v>0</v>
      </c>
      <c r="R1899">
        <v>1</v>
      </c>
      <c r="S1899">
        <v>0</v>
      </c>
      <c r="T1899">
        <v>109</v>
      </c>
      <c r="U1899">
        <v>107</v>
      </c>
      <c r="V1899">
        <v>278.187806681653</v>
      </c>
      <c r="W1899">
        <v>155.446360401199</v>
      </c>
      <c r="X1899">
        <v>67.733878148941898</v>
      </c>
      <c r="Y1899">
        <v>249.601958767431</v>
      </c>
      <c r="Z1899">
        <v>6.2674385938559798</v>
      </c>
      <c r="AA1899" t="str">
        <f>IF(Table1[[#This Row],[MMSE]]&lt;10, "Severe", IF(AND(Table1[[#This Row],[MMSE]]&gt;10,Table1[[#This Row],[MMSE]]&lt;21),"Moderate",IF(AND(Table1[[#This Row],[MMSE]]&gt;=21,Table1[[#This Row],[MMSE]]&lt;25),"Mild","Normal")))</f>
        <v>Severe</v>
      </c>
      <c r="AB1899">
        <v>6.6934263651169399</v>
      </c>
      <c r="AC1899">
        <v>1</v>
      </c>
      <c r="AD1899">
        <v>0</v>
      </c>
      <c r="AE1899">
        <v>7.82600283100889</v>
      </c>
      <c r="AF1899">
        <v>0</v>
      </c>
      <c r="AG1899">
        <v>0</v>
      </c>
      <c r="AH1899">
        <v>0</v>
      </c>
      <c r="AI1899">
        <v>0</v>
      </c>
      <c r="AJ1899">
        <v>0</v>
      </c>
      <c r="AK1899">
        <v>0</v>
      </c>
      <c r="AL1899" t="s">
        <v>35</v>
      </c>
    </row>
    <row r="1900" spans="1:38" hidden="1" x14ac:dyDescent="0.2">
      <c r="A1900">
        <v>6649</v>
      </c>
      <c r="B1900">
        <v>67</v>
      </c>
      <c r="C1900" t="str">
        <f>QUOTIENT(Table1[[#This Row],[Age]],10)*10&amp;"-"&amp;(QUOTIENT(Table1[[#This Row],[Age]],10)*10)+9</f>
        <v>60-69</v>
      </c>
      <c r="D1900">
        <v>0</v>
      </c>
      <c r="E1900">
        <v>0</v>
      </c>
      <c r="F1900">
        <v>0</v>
      </c>
      <c r="G1900" s="3">
        <v>34.090861108651097</v>
      </c>
      <c r="H1900" s="3" t="str">
        <f>IF(Table1[[#This Row],[BMI]]&lt;18.5,"Underweight",IF(AND(Table1[[#This Row],[BMI]]&gt;=18.5,Table1[[#This Row],[BMI]]&lt;25),"Normal Weight",IF(AND(Table1[[#This Row],[BMI]]&gt;=25,Table1[[#This Row],[BMI]]&lt;30),"Overweight","Obesity")))</f>
        <v>Obesity</v>
      </c>
      <c r="I1900">
        <v>0</v>
      </c>
      <c r="J1900">
        <v>1.8785510327265</v>
      </c>
      <c r="K1900">
        <v>1.5617718937491301</v>
      </c>
      <c r="L1900">
        <v>9.7733091979809199</v>
      </c>
      <c r="M1900">
        <v>9.0222628567916594</v>
      </c>
      <c r="N1900">
        <v>0</v>
      </c>
      <c r="O1900">
        <v>1</v>
      </c>
      <c r="P1900">
        <v>0</v>
      </c>
      <c r="Q1900">
        <v>1</v>
      </c>
      <c r="R1900">
        <v>0</v>
      </c>
      <c r="S1900">
        <v>0</v>
      </c>
      <c r="T1900">
        <v>157</v>
      </c>
      <c r="U1900">
        <v>73</v>
      </c>
      <c r="V1900">
        <v>163.535960056025</v>
      </c>
      <c r="W1900">
        <v>179.792320052132</v>
      </c>
      <c r="X1900">
        <v>90.198485841335099</v>
      </c>
      <c r="Y1900">
        <v>164.82913524470499</v>
      </c>
      <c r="Z1900">
        <v>28.932476140786299</v>
      </c>
      <c r="AA1900" t="str">
        <f>IF(Table1[[#This Row],[MMSE]]&lt;10, "Severe", IF(AND(Table1[[#This Row],[MMSE]]&gt;10,Table1[[#This Row],[MMSE]]&lt;21),"Moderate",IF(AND(Table1[[#This Row],[MMSE]]&gt;=21,Table1[[#This Row],[MMSE]]&lt;25),"Mild","Normal")))</f>
        <v>Normal</v>
      </c>
      <c r="AB1900">
        <v>6.9462585813358801</v>
      </c>
      <c r="AC1900">
        <v>0</v>
      </c>
      <c r="AD1900">
        <v>0</v>
      </c>
      <c r="AE1900">
        <v>6.3097856751262302</v>
      </c>
      <c r="AF1900">
        <v>1</v>
      </c>
      <c r="AG1900">
        <v>0</v>
      </c>
      <c r="AH1900">
        <v>0</v>
      </c>
      <c r="AI1900">
        <v>0</v>
      </c>
      <c r="AJ1900">
        <v>0</v>
      </c>
      <c r="AK1900">
        <v>0</v>
      </c>
      <c r="AL1900" t="s">
        <v>35</v>
      </c>
    </row>
    <row r="1901" spans="1:38" hidden="1" x14ac:dyDescent="0.2">
      <c r="A1901">
        <v>6650</v>
      </c>
      <c r="B1901">
        <v>61</v>
      </c>
      <c r="C1901" t="str">
        <f>QUOTIENT(Table1[[#This Row],[Age]],10)*10&amp;"-"&amp;(QUOTIENT(Table1[[#This Row],[Age]],10)*10)+9</f>
        <v>60-69</v>
      </c>
      <c r="D1901">
        <v>1</v>
      </c>
      <c r="E1901">
        <v>0</v>
      </c>
      <c r="F1901">
        <v>2</v>
      </c>
      <c r="G1901" s="3">
        <v>30.9899877933771</v>
      </c>
      <c r="H1901" s="3" t="str">
        <f>IF(Table1[[#This Row],[BMI]]&lt;18.5,"Underweight",IF(AND(Table1[[#This Row],[BMI]]&gt;=18.5,Table1[[#This Row],[BMI]]&lt;25),"Normal Weight",IF(AND(Table1[[#This Row],[BMI]]&gt;=25,Table1[[#This Row],[BMI]]&lt;30),"Overweight","Obesity")))</f>
        <v>Obesity</v>
      </c>
      <c r="I1901">
        <v>1</v>
      </c>
      <c r="J1901">
        <v>5.1398095887673696</v>
      </c>
      <c r="K1901">
        <v>2.2877157993290198</v>
      </c>
      <c r="L1901">
        <v>5.2892906984166297</v>
      </c>
      <c r="M1901">
        <v>4.4165809845444697</v>
      </c>
      <c r="N1901">
        <v>0</v>
      </c>
      <c r="O1901">
        <v>0</v>
      </c>
      <c r="P1901">
        <v>0</v>
      </c>
      <c r="Q1901">
        <v>0</v>
      </c>
      <c r="R1901">
        <v>0</v>
      </c>
      <c r="S1901">
        <v>0</v>
      </c>
      <c r="T1901">
        <v>169</v>
      </c>
      <c r="U1901">
        <v>115</v>
      </c>
      <c r="V1901">
        <v>245.652381020387</v>
      </c>
      <c r="W1901">
        <v>79.0592605571604</v>
      </c>
      <c r="X1901">
        <v>87.988214492768094</v>
      </c>
      <c r="Y1901">
        <v>373.57732351850302</v>
      </c>
      <c r="Z1901">
        <v>1.0241312839001599</v>
      </c>
      <c r="AA1901" t="str">
        <f>IF(Table1[[#This Row],[MMSE]]&lt;10, "Severe", IF(AND(Table1[[#This Row],[MMSE]]&gt;10,Table1[[#This Row],[MMSE]]&lt;21),"Moderate",IF(AND(Table1[[#This Row],[MMSE]]&gt;=21,Table1[[#This Row],[MMSE]]&lt;25),"Mild","Normal")))</f>
        <v>Severe</v>
      </c>
      <c r="AB1901">
        <v>3.2282316462745402</v>
      </c>
      <c r="AC1901">
        <v>1</v>
      </c>
      <c r="AD1901">
        <v>0</v>
      </c>
      <c r="AE1901">
        <v>4.5461270226280899</v>
      </c>
      <c r="AF1901">
        <v>0</v>
      </c>
      <c r="AG1901">
        <v>0</v>
      </c>
      <c r="AH1901">
        <v>0</v>
      </c>
      <c r="AI1901">
        <v>0</v>
      </c>
      <c r="AJ1901">
        <v>0</v>
      </c>
      <c r="AK1901">
        <v>1</v>
      </c>
      <c r="AL1901" t="s">
        <v>35</v>
      </c>
    </row>
    <row r="1902" spans="1:38" hidden="1" x14ac:dyDescent="0.2">
      <c r="A1902">
        <v>6651</v>
      </c>
      <c r="B1902">
        <v>75</v>
      </c>
      <c r="C1902" t="str">
        <f>QUOTIENT(Table1[[#This Row],[Age]],10)*10&amp;"-"&amp;(QUOTIENT(Table1[[#This Row],[Age]],10)*10)+9</f>
        <v>70-79</v>
      </c>
      <c r="D1902">
        <v>0</v>
      </c>
      <c r="E1902">
        <v>3</v>
      </c>
      <c r="F1902">
        <v>2</v>
      </c>
      <c r="G1902" s="3">
        <v>26.403767355660001</v>
      </c>
      <c r="H1902" s="3" t="str">
        <f>IF(Table1[[#This Row],[BMI]]&lt;18.5,"Underweight",IF(AND(Table1[[#This Row],[BMI]]&gt;=18.5,Table1[[#This Row],[BMI]]&lt;25),"Normal Weight",IF(AND(Table1[[#This Row],[BMI]]&gt;=25,Table1[[#This Row],[BMI]]&lt;30),"Overweight","Obesity")))</f>
        <v>Overweight</v>
      </c>
      <c r="I1902">
        <v>0</v>
      </c>
      <c r="J1902">
        <v>2.48663774956642</v>
      </c>
      <c r="K1902">
        <v>8.7616109105628297</v>
      </c>
      <c r="L1902">
        <v>4.9015857315704698</v>
      </c>
      <c r="M1902">
        <v>4.4931316734399704</v>
      </c>
      <c r="N1902">
        <v>0</v>
      </c>
      <c r="O1902">
        <v>1</v>
      </c>
      <c r="P1902">
        <v>0</v>
      </c>
      <c r="Q1902">
        <v>0</v>
      </c>
      <c r="R1902">
        <v>0</v>
      </c>
      <c r="S1902">
        <v>0</v>
      </c>
      <c r="T1902">
        <v>111</v>
      </c>
      <c r="U1902">
        <v>88</v>
      </c>
      <c r="V1902">
        <v>289.71520924182698</v>
      </c>
      <c r="W1902">
        <v>89.211178048317294</v>
      </c>
      <c r="X1902">
        <v>49.8920490157765</v>
      </c>
      <c r="Y1902">
        <v>317.93155710749198</v>
      </c>
      <c r="Z1902">
        <v>3.1853635870249701</v>
      </c>
      <c r="AA1902" t="str">
        <f>IF(Table1[[#This Row],[MMSE]]&lt;10, "Severe", IF(AND(Table1[[#This Row],[MMSE]]&gt;10,Table1[[#This Row],[MMSE]]&lt;21),"Moderate",IF(AND(Table1[[#This Row],[MMSE]]&gt;=21,Table1[[#This Row],[MMSE]]&lt;25),"Mild","Normal")))</f>
        <v>Severe</v>
      </c>
      <c r="AB1902">
        <v>0.94849482074781799</v>
      </c>
      <c r="AC1902">
        <v>0</v>
      </c>
      <c r="AD1902">
        <v>1</v>
      </c>
      <c r="AE1902">
        <v>8.4275211022306902</v>
      </c>
      <c r="AF1902">
        <v>0</v>
      </c>
      <c r="AG1902">
        <v>0</v>
      </c>
      <c r="AH1902">
        <v>0</v>
      </c>
      <c r="AI1902">
        <v>0</v>
      </c>
      <c r="AJ1902">
        <v>0</v>
      </c>
      <c r="AK1902">
        <v>1</v>
      </c>
      <c r="AL1902" t="s">
        <v>35</v>
      </c>
    </row>
    <row r="1903" spans="1:38" x14ac:dyDescent="0.2">
      <c r="A1903">
        <v>6652</v>
      </c>
      <c r="B1903">
        <v>72</v>
      </c>
      <c r="C1903" t="str">
        <f>QUOTIENT(Table1[[#This Row],[Age]],10)*10&amp;"-"&amp;(QUOTIENT(Table1[[#This Row],[Age]],10)*10)+9</f>
        <v>70-79</v>
      </c>
      <c r="D1903">
        <v>1</v>
      </c>
      <c r="E1903">
        <v>0</v>
      </c>
      <c r="F1903">
        <v>2</v>
      </c>
      <c r="G1903" s="3">
        <v>33.784193616021497</v>
      </c>
      <c r="H1903" s="3" t="str">
        <f>IF(Table1[[#This Row],[BMI]]&lt;18.5,"Underweight",IF(AND(Table1[[#This Row],[BMI]]&gt;=18.5,Table1[[#This Row],[BMI]]&lt;25),"Normal Weight",IF(AND(Table1[[#This Row],[BMI]]&gt;=25,Table1[[#This Row],[BMI]]&lt;30),"Overweight","Obesity")))</f>
        <v>Obesity</v>
      </c>
      <c r="I1903">
        <v>0</v>
      </c>
      <c r="J1903">
        <v>7.9025808829314004</v>
      </c>
      <c r="K1903">
        <v>8.8418348568277096</v>
      </c>
      <c r="L1903">
        <v>0.32041544303814101</v>
      </c>
      <c r="M1903">
        <v>5.3513036609822198</v>
      </c>
      <c r="N1903">
        <v>1</v>
      </c>
      <c r="O1903">
        <v>1</v>
      </c>
      <c r="P1903">
        <v>0</v>
      </c>
      <c r="Q1903">
        <v>0</v>
      </c>
      <c r="R1903">
        <v>0</v>
      </c>
      <c r="S1903">
        <v>0</v>
      </c>
      <c r="T1903">
        <v>108</v>
      </c>
      <c r="U1903">
        <v>83</v>
      </c>
      <c r="V1903">
        <v>294.01821408658202</v>
      </c>
      <c r="W1903">
        <v>81.362413609573096</v>
      </c>
      <c r="X1903">
        <v>25.2861195094465</v>
      </c>
      <c r="Y1903">
        <v>104.07198303971199</v>
      </c>
      <c r="Z1903">
        <v>12.360505482610501</v>
      </c>
      <c r="AA1903" t="str">
        <f>IF(Table1[[#This Row],[MMSE]]&lt;10, "Severe", IF(AND(Table1[[#This Row],[MMSE]]&gt;10,Table1[[#This Row],[MMSE]]&lt;21),"Moderate",IF(AND(Table1[[#This Row],[MMSE]]&gt;=21,Table1[[#This Row],[MMSE]]&lt;25),"Mild","Normal")))</f>
        <v>Moderate</v>
      </c>
      <c r="AB1903">
        <v>5.2698076015423601</v>
      </c>
      <c r="AC1903">
        <v>1</v>
      </c>
      <c r="AD1903">
        <v>0</v>
      </c>
      <c r="AE1903">
        <v>6.4605038098430603</v>
      </c>
      <c r="AF1903">
        <v>0</v>
      </c>
      <c r="AG1903">
        <v>1</v>
      </c>
      <c r="AH1903">
        <v>0</v>
      </c>
      <c r="AI1903">
        <v>0</v>
      </c>
      <c r="AJ1903">
        <v>0</v>
      </c>
      <c r="AK1903">
        <v>0</v>
      </c>
      <c r="AL1903" t="s">
        <v>35</v>
      </c>
    </row>
    <row r="1904" spans="1:38" x14ac:dyDescent="0.2">
      <c r="A1904">
        <v>6653</v>
      </c>
      <c r="B1904">
        <v>84</v>
      </c>
      <c r="C1904" t="str">
        <f>QUOTIENT(Table1[[#This Row],[Age]],10)*10&amp;"-"&amp;(QUOTIENT(Table1[[#This Row],[Age]],10)*10)+9</f>
        <v>80-89</v>
      </c>
      <c r="D1904">
        <v>0</v>
      </c>
      <c r="E1904">
        <v>0</v>
      </c>
      <c r="F1904">
        <v>2</v>
      </c>
      <c r="G1904" s="3">
        <v>17.959826133239901</v>
      </c>
      <c r="H1904" s="3" t="str">
        <f>IF(Table1[[#This Row],[BMI]]&lt;18.5,"Underweight",IF(AND(Table1[[#This Row],[BMI]]&gt;=18.5,Table1[[#This Row],[BMI]]&lt;25),"Normal Weight",IF(AND(Table1[[#This Row],[BMI]]&gt;=25,Table1[[#This Row],[BMI]]&lt;30),"Overweight","Obesity")))</f>
        <v>Underweight</v>
      </c>
      <c r="I1904">
        <v>1</v>
      </c>
      <c r="J1904">
        <v>3.7777836478787599</v>
      </c>
      <c r="K1904">
        <v>4.5238445044407998</v>
      </c>
      <c r="L1904">
        <v>7.4199107238646897</v>
      </c>
      <c r="M1904">
        <v>8.7091082746385897</v>
      </c>
      <c r="N1904">
        <v>0</v>
      </c>
      <c r="O1904">
        <v>0</v>
      </c>
      <c r="P1904">
        <v>0</v>
      </c>
      <c r="Q1904">
        <v>0</v>
      </c>
      <c r="R1904">
        <v>0</v>
      </c>
      <c r="S1904">
        <v>0</v>
      </c>
      <c r="T1904">
        <v>95</v>
      </c>
      <c r="U1904">
        <v>61</v>
      </c>
      <c r="V1904">
        <v>205.55912161650301</v>
      </c>
      <c r="W1904">
        <v>141.01142661087499</v>
      </c>
      <c r="X1904">
        <v>92.831389373235297</v>
      </c>
      <c r="Y1904">
        <v>180.982378309453</v>
      </c>
      <c r="Z1904">
        <v>14.628081857267601</v>
      </c>
      <c r="AA1904" t="str">
        <f>IF(Table1[[#This Row],[MMSE]]&lt;10, "Severe", IF(AND(Table1[[#This Row],[MMSE]]&gt;10,Table1[[#This Row],[MMSE]]&lt;21),"Moderate",IF(AND(Table1[[#This Row],[MMSE]]&gt;=21,Table1[[#This Row],[MMSE]]&lt;25),"Mild","Normal")))</f>
        <v>Moderate</v>
      </c>
      <c r="AB1904">
        <v>9.4880125376388005</v>
      </c>
      <c r="AC1904">
        <v>0</v>
      </c>
      <c r="AD1904">
        <v>0</v>
      </c>
      <c r="AE1904">
        <v>1.0304002203023901</v>
      </c>
      <c r="AF1904">
        <v>0</v>
      </c>
      <c r="AG1904">
        <v>0</v>
      </c>
      <c r="AH1904">
        <v>0</v>
      </c>
      <c r="AI1904">
        <v>0</v>
      </c>
      <c r="AJ1904">
        <v>0</v>
      </c>
      <c r="AK1904">
        <v>0</v>
      </c>
      <c r="AL1904" t="s">
        <v>35</v>
      </c>
    </row>
    <row r="1905" spans="1:38" hidden="1" x14ac:dyDescent="0.2">
      <c r="A1905">
        <v>6654</v>
      </c>
      <c r="B1905">
        <v>79</v>
      </c>
      <c r="C1905" t="str">
        <f>QUOTIENT(Table1[[#This Row],[Age]],10)*10&amp;"-"&amp;(QUOTIENT(Table1[[#This Row],[Age]],10)*10)+9</f>
        <v>70-79</v>
      </c>
      <c r="D1905">
        <v>1</v>
      </c>
      <c r="E1905">
        <v>2</v>
      </c>
      <c r="F1905">
        <v>3</v>
      </c>
      <c r="G1905" s="3">
        <v>20.736848181917999</v>
      </c>
      <c r="H1905" s="3" t="str">
        <f>IF(Table1[[#This Row],[BMI]]&lt;18.5,"Underweight",IF(AND(Table1[[#This Row],[BMI]]&gt;=18.5,Table1[[#This Row],[BMI]]&lt;25),"Normal Weight",IF(AND(Table1[[#This Row],[BMI]]&gt;=25,Table1[[#This Row],[BMI]]&lt;30),"Overweight","Obesity")))</f>
        <v>Normal Weight</v>
      </c>
      <c r="I1905">
        <v>0</v>
      </c>
      <c r="J1905">
        <v>6.8263439524104896</v>
      </c>
      <c r="K1905">
        <v>7.7332039080933201</v>
      </c>
      <c r="L1905">
        <v>1.03062606094689</v>
      </c>
      <c r="M1905">
        <v>7.6137611760094703</v>
      </c>
      <c r="N1905">
        <v>0</v>
      </c>
      <c r="O1905">
        <v>0</v>
      </c>
      <c r="P1905">
        <v>0</v>
      </c>
      <c r="Q1905">
        <v>0</v>
      </c>
      <c r="R1905">
        <v>0</v>
      </c>
      <c r="S1905">
        <v>0</v>
      </c>
      <c r="T1905">
        <v>169</v>
      </c>
      <c r="U1905">
        <v>100</v>
      </c>
      <c r="V1905">
        <v>214.61358815181799</v>
      </c>
      <c r="W1905">
        <v>59.114078387006799</v>
      </c>
      <c r="X1905">
        <v>68.035855768572503</v>
      </c>
      <c r="Y1905">
        <v>296.77440469264099</v>
      </c>
      <c r="Z1905">
        <v>26.759959183173699</v>
      </c>
      <c r="AA1905" t="str">
        <f>IF(Table1[[#This Row],[MMSE]]&lt;10, "Severe", IF(AND(Table1[[#This Row],[MMSE]]&gt;10,Table1[[#This Row],[MMSE]]&lt;21),"Moderate",IF(AND(Table1[[#This Row],[MMSE]]&gt;=21,Table1[[#This Row],[MMSE]]&lt;25),"Mild","Normal")))</f>
        <v>Normal</v>
      </c>
      <c r="AB1905">
        <v>0.83145434882446001</v>
      </c>
      <c r="AC1905">
        <v>0</v>
      </c>
      <c r="AD1905">
        <v>0</v>
      </c>
      <c r="AE1905">
        <v>1.3982097851911801</v>
      </c>
      <c r="AF1905">
        <v>0</v>
      </c>
      <c r="AG1905">
        <v>0</v>
      </c>
      <c r="AH1905">
        <v>0</v>
      </c>
      <c r="AI1905">
        <v>0</v>
      </c>
      <c r="AJ1905">
        <v>0</v>
      </c>
      <c r="AK1905">
        <v>0</v>
      </c>
      <c r="AL1905" t="s">
        <v>35</v>
      </c>
    </row>
    <row r="1906" spans="1:38" hidden="1" x14ac:dyDescent="0.2">
      <c r="A1906">
        <v>6655</v>
      </c>
      <c r="B1906">
        <v>90</v>
      </c>
      <c r="C1906" t="str">
        <f>QUOTIENT(Table1[[#This Row],[Age]],10)*10&amp;"-"&amp;(QUOTIENT(Table1[[#This Row],[Age]],10)*10)+9</f>
        <v>90-99</v>
      </c>
      <c r="D1906">
        <v>0</v>
      </c>
      <c r="E1906">
        <v>0</v>
      </c>
      <c r="F1906">
        <v>2</v>
      </c>
      <c r="G1906" s="3">
        <v>17.4303041585218</v>
      </c>
      <c r="H1906" s="3" t="str">
        <f>IF(Table1[[#This Row],[BMI]]&lt;18.5,"Underweight",IF(AND(Table1[[#This Row],[BMI]]&gt;=18.5,Table1[[#This Row],[BMI]]&lt;25),"Normal Weight",IF(AND(Table1[[#This Row],[BMI]]&gt;=25,Table1[[#This Row],[BMI]]&lt;30),"Overweight","Obesity")))</f>
        <v>Underweight</v>
      </c>
      <c r="I1906">
        <v>0</v>
      </c>
      <c r="J1906">
        <v>12.9902710983849</v>
      </c>
      <c r="K1906">
        <v>9.1885244796281498</v>
      </c>
      <c r="L1906">
        <v>5.7579748091943301</v>
      </c>
      <c r="M1906">
        <v>6.3424951036166997</v>
      </c>
      <c r="N1906">
        <v>1</v>
      </c>
      <c r="O1906">
        <v>1</v>
      </c>
      <c r="P1906">
        <v>0</v>
      </c>
      <c r="Q1906">
        <v>0</v>
      </c>
      <c r="R1906">
        <v>0</v>
      </c>
      <c r="S1906">
        <v>1</v>
      </c>
      <c r="T1906">
        <v>92</v>
      </c>
      <c r="U1906">
        <v>84</v>
      </c>
      <c r="V1906">
        <v>210.62224497374399</v>
      </c>
      <c r="W1906">
        <v>126.656747107925</v>
      </c>
      <c r="X1906">
        <v>57.520036374204899</v>
      </c>
      <c r="Y1906">
        <v>204.53232292775201</v>
      </c>
      <c r="Z1906">
        <v>1.66198963706749</v>
      </c>
      <c r="AA1906" t="str">
        <f>IF(Table1[[#This Row],[MMSE]]&lt;10, "Severe", IF(AND(Table1[[#This Row],[MMSE]]&gt;10,Table1[[#This Row],[MMSE]]&lt;21),"Moderate",IF(AND(Table1[[#This Row],[MMSE]]&gt;=21,Table1[[#This Row],[MMSE]]&lt;25),"Mild","Normal")))</f>
        <v>Severe</v>
      </c>
      <c r="AB1906">
        <v>6.3112394969825596</v>
      </c>
      <c r="AC1906">
        <v>0</v>
      </c>
      <c r="AD1906">
        <v>0</v>
      </c>
      <c r="AE1906">
        <v>1.3853082878184999</v>
      </c>
      <c r="AF1906">
        <v>0</v>
      </c>
      <c r="AG1906">
        <v>1</v>
      </c>
      <c r="AH1906">
        <v>0</v>
      </c>
      <c r="AI1906">
        <v>0</v>
      </c>
      <c r="AJ1906">
        <v>0</v>
      </c>
      <c r="AK1906">
        <v>0</v>
      </c>
      <c r="AL1906" t="s">
        <v>35</v>
      </c>
    </row>
    <row r="1907" spans="1:38" hidden="1" x14ac:dyDescent="0.2">
      <c r="A1907">
        <v>6656</v>
      </c>
      <c r="B1907">
        <v>89</v>
      </c>
      <c r="C1907" t="str">
        <f>QUOTIENT(Table1[[#This Row],[Age]],10)*10&amp;"-"&amp;(QUOTIENT(Table1[[#This Row],[Age]],10)*10)+9</f>
        <v>80-89</v>
      </c>
      <c r="D1907">
        <v>1</v>
      </c>
      <c r="E1907">
        <v>0</v>
      </c>
      <c r="F1907">
        <v>3</v>
      </c>
      <c r="G1907" s="3">
        <v>28.171632981917199</v>
      </c>
      <c r="H1907" s="3" t="str">
        <f>IF(Table1[[#This Row],[BMI]]&lt;18.5,"Underweight",IF(AND(Table1[[#This Row],[BMI]]&gt;=18.5,Table1[[#This Row],[BMI]]&lt;25),"Normal Weight",IF(AND(Table1[[#This Row],[BMI]]&gt;=25,Table1[[#This Row],[BMI]]&lt;30),"Overweight","Obesity")))</f>
        <v>Overweight</v>
      </c>
      <c r="I1907">
        <v>1</v>
      </c>
      <c r="J1907">
        <v>11.4871087755517</v>
      </c>
      <c r="K1907">
        <v>0.79147167352919601</v>
      </c>
      <c r="L1907">
        <v>6.5842351784714097</v>
      </c>
      <c r="M1907">
        <v>7.6836011895054401</v>
      </c>
      <c r="N1907">
        <v>1</v>
      </c>
      <c r="O1907">
        <v>0</v>
      </c>
      <c r="P1907">
        <v>0</v>
      </c>
      <c r="Q1907">
        <v>0</v>
      </c>
      <c r="R1907">
        <v>0</v>
      </c>
      <c r="S1907">
        <v>0</v>
      </c>
      <c r="T1907">
        <v>134</v>
      </c>
      <c r="U1907">
        <v>60</v>
      </c>
      <c r="V1907">
        <v>168.67568729957901</v>
      </c>
      <c r="W1907">
        <v>188.326662687474</v>
      </c>
      <c r="X1907">
        <v>21.588432176029102</v>
      </c>
      <c r="Y1907">
        <v>107.482429227121</v>
      </c>
      <c r="Z1907">
        <v>0.32657472679728999</v>
      </c>
      <c r="AA1907" t="str">
        <f>IF(Table1[[#This Row],[MMSE]]&lt;10, "Severe", IF(AND(Table1[[#This Row],[MMSE]]&gt;10,Table1[[#This Row],[MMSE]]&lt;21),"Moderate",IF(AND(Table1[[#This Row],[MMSE]]&gt;=21,Table1[[#This Row],[MMSE]]&lt;25),"Mild","Normal")))</f>
        <v>Severe</v>
      </c>
      <c r="AB1907">
        <v>7.1414315383233697</v>
      </c>
      <c r="AC1907">
        <v>0</v>
      </c>
      <c r="AD1907">
        <v>0</v>
      </c>
      <c r="AE1907">
        <v>1.82389789002333</v>
      </c>
      <c r="AF1907">
        <v>0</v>
      </c>
      <c r="AG1907">
        <v>0</v>
      </c>
      <c r="AH1907">
        <v>0</v>
      </c>
      <c r="AI1907">
        <v>1</v>
      </c>
      <c r="AJ1907">
        <v>0</v>
      </c>
      <c r="AK1907">
        <v>0</v>
      </c>
      <c r="AL1907" t="s">
        <v>35</v>
      </c>
    </row>
    <row r="1908" spans="1:38" hidden="1" x14ac:dyDescent="0.2">
      <c r="A1908">
        <v>6657</v>
      </c>
      <c r="B1908">
        <v>63</v>
      </c>
      <c r="C1908" t="str">
        <f>QUOTIENT(Table1[[#This Row],[Age]],10)*10&amp;"-"&amp;(QUOTIENT(Table1[[#This Row],[Age]],10)*10)+9</f>
        <v>60-69</v>
      </c>
      <c r="D1908">
        <v>0</v>
      </c>
      <c r="E1908">
        <v>1</v>
      </c>
      <c r="F1908">
        <v>1</v>
      </c>
      <c r="G1908" s="3">
        <v>31.876462798535901</v>
      </c>
      <c r="H1908" s="3" t="str">
        <f>IF(Table1[[#This Row],[BMI]]&lt;18.5,"Underweight",IF(AND(Table1[[#This Row],[BMI]]&gt;=18.5,Table1[[#This Row],[BMI]]&lt;25),"Normal Weight",IF(AND(Table1[[#This Row],[BMI]]&gt;=25,Table1[[#This Row],[BMI]]&lt;30),"Overweight","Obesity")))</f>
        <v>Obesity</v>
      </c>
      <c r="I1908">
        <v>0</v>
      </c>
      <c r="J1908">
        <v>15.9760369559525</v>
      </c>
      <c r="K1908">
        <v>7.4405458065898502</v>
      </c>
      <c r="L1908">
        <v>8.9275583005397703</v>
      </c>
      <c r="M1908">
        <v>9.6474243837529201</v>
      </c>
      <c r="N1908">
        <v>0</v>
      </c>
      <c r="O1908">
        <v>0</v>
      </c>
      <c r="P1908">
        <v>1</v>
      </c>
      <c r="Q1908">
        <v>0</v>
      </c>
      <c r="R1908">
        <v>0</v>
      </c>
      <c r="S1908">
        <v>0</v>
      </c>
      <c r="T1908">
        <v>114</v>
      </c>
      <c r="U1908">
        <v>116</v>
      </c>
      <c r="V1908">
        <v>242.84353875891401</v>
      </c>
      <c r="W1908">
        <v>117.610936833075</v>
      </c>
      <c r="X1908">
        <v>77.917938474573802</v>
      </c>
      <c r="Y1908">
        <v>345.801678425094</v>
      </c>
      <c r="Z1908">
        <v>2.8568980842461502</v>
      </c>
      <c r="AA1908" t="str">
        <f>IF(Table1[[#This Row],[MMSE]]&lt;10, "Severe", IF(AND(Table1[[#This Row],[MMSE]]&gt;10,Table1[[#This Row],[MMSE]]&lt;21),"Moderate",IF(AND(Table1[[#This Row],[MMSE]]&gt;=21,Table1[[#This Row],[MMSE]]&lt;25),"Mild","Normal")))</f>
        <v>Severe</v>
      </c>
      <c r="AB1908">
        <v>5.4383951439090898</v>
      </c>
      <c r="AC1908">
        <v>0</v>
      </c>
      <c r="AD1908">
        <v>1</v>
      </c>
      <c r="AE1908">
        <v>9.6710527580113492</v>
      </c>
      <c r="AF1908">
        <v>0</v>
      </c>
      <c r="AG1908">
        <v>0</v>
      </c>
      <c r="AH1908">
        <v>0</v>
      </c>
      <c r="AI1908">
        <v>0</v>
      </c>
      <c r="AJ1908">
        <v>1</v>
      </c>
      <c r="AK1908">
        <v>0</v>
      </c>
      <c r="AL1908" t="s">
        <v>35</v>
      </c>
    </row>
    <row r="1909" spans="1:38" hidden="1" x14ac:dyDescent="0.2">
      <c r="A1909">
        <v>6658</v>
      </c>
      <c r="B1909">
        <v>88</v>
      </c>
      <c r="C1909" t="str">
        <f>QUOTIENT(Table1[[#This Row],[Age]],10)*10&amp;"-"&amp;(QUOTIENT(Table1[[#This Row],[Age]],10)*10)+9</f>
        <v>80-89</v>
      </c>
      <c r="D1909">
        <v>0</v>
      </c>
      <c r="E1909">
        <v>0</v>
      </c>
      <c r="F1909">
        <v>1</v>
      </c>
      <c r="G1909" s="3">
        <v>39.415975315149602</v>
      </c>
      <c r="H1909" s="3" t="str">
        <f>IF(Table1[[#This Row],[BMI]]&lt;18.5,"Underweight",IF(AND(Table1[[#This Row],[BMI]]&gt;=18.5,Table1[[#This Row],[BMI]]&lt;25),"Normal Weight",IF(AND(Table1[[#This Row],[BMI]]&gt;=25,Table1[[#This Row],[BMI]]&lt;30),"Overweight","Obesity")))</f>
        <v>Obesity</v>
      </c>
      <c r="I1909">
        <v>0</v>
      </c>
      <c r="J1909">
        <v>3.5076520733019398</v>
      </c>
      <c r="K1909">
        <v>8.1399609420938503</v>
      </c>
      <c r="L1909">
        <v>8.4212372972914604</v>
      </c>
      <c r="M1909">
        <v>8.6366941843770899</v>
      </c>
      <c r="N1909">
        <v>0</v>
      </c>
      <c r="O1909">
        <v>1</v>
      </c>
      <c r="P1909">
        <v>0</v>
      </c>
      <c r="Q1909">
        <v>0</v>
      </c>
      <c r="R1909">
        <v>0</v>
      </c>
      <c r="S1909">
        <v>0</v>
      </c>
      <c r="T1909">
        <v>109</v>
      </c>
      <c r="U1909">
        <v>74</v>
      </c>
      <c r="V1909">
        <v>191.934835655124</v>
      </c>
      <c r="W1909">
        <v>86.835541448689796</v>
      </c>
      <c r="X1909">
        <v>59.4482987370329</v>
      </c>
      <c r="Y1909">
        <v>337.45749984324601</v>
      </c>
      <c r="Z1909">
        <v>27.008973887259199</v>
      </c>
      <c r="AA1909" t="str">
        <f>IF(Table1[[#This Row],[MMSE]]&lt;10, "Severe", IF(AND(Table1[[#This Row],[MMSE]]&gt;10,Table1[[#This Row],[MMSE]]&lt;21),"Moderate",IF(AND(Table1[[#This Row],[MMSE]]&gt;=21,Table1[[#This Row],[MMSE]]&lt;25),"Mild","Normal")))</f>
        <v>Normal</v>
      </c>
      <c r="AB1909">
        <v>8.5180358788599406</v>
      </c>
      <c r="AC1909">
        <v>0</v>
      </c>
      <c r="AD1909">
        <v>0</v>
      </c>
      <c r="AE1909">
        <v>0.73049170355034598</v>
      </c>
      <c r="AF1909">
        <v>0</v>
      </c>
      <c r="AG1909">
        <v>0</v>
      </c>
      <c r="AH1909">
        <v>0</v>
      </c>
      <c r="AI1909">
        <v>0</v>
      </c>
      <c r="AJ1909">
        <v>1</v>
      </c>
      <c r="AK1909">
        <v>0</v>
      </c>
      <c r="AL1909" t="s">
        <v>35</v>
      </c>
    </row>
    <row r="1910" spans="1:38" hidden="1" x14ac:dyDescent="0.2">
      <c r="A1910">
        <v>6659</v>
      </c>
      <c r="B1910">
        <v>68</v>
      </c>
      <c r="C1910" t="str">
        <f>QUOTIENT(Table1[[#This Row],[Age]],10)*10&amp;"-"&amp;(QUOTIENT(Table1[[#This Row],[Age]],10)*10)+9</f>
        <v>60-69</v>
      </c>
      <c r="D1910">
        <v>1</v>
      </c>
      <c r="E1910">
        <v>0</v>
      </c>
      <c r="F1910">
        <v>2</v>
      </c>
      <c r="G1910" s="3">
        <v>21.9464862430554</v>
      </c>
      <c r="H1910" s="3" t="str">
        <f>IF(Table1[[#This Row],[BMI]]&lt;18.5,"Underweight",IF(AND(Table1[[#This Row],[BMI]]&gt;=18.5,Table1[[#This Row],[BMI]]&lt;25),"Normal Weight",IF(AND(Table1[[#This Row],[BMI]]&gt;=25,Table1[[#This Row],[BMI]]&lt;30),"Overweight","Obesity")))</f>
        <v>Normal Weight</v>
      </c>
      <c r="I1910">
        <v>1</v>
      </c>
      <c r="J1910">
        <v>10.0390073242197</v>
      </c>
      <c r="K1910">
        <v>6.58535877907343</v>
      </c>
      <c r="L1910">
        <v>4.2537304442974397</v>
      </c>
      <c r="M1910">
        <v>9.1149237357853607</v>
      </c>
      <c r="N1910">
        <v>0</v>
      </c>
      <c r="O1910">
        <v>0</v>
      </c>
      <c r="P1910">
        <v>1</v>
      </c>
      <c r="Q1910">
        <v>0</v>
      </c>
      <c r="R1910">
        <v>0</v>
      </c>
      <c r="S1910">
        <v>0</v>
      </c>
      <c r="T1910">
        <v>130</v>
      </c>
      <c r="U1910">
        <v>90</v>
      </c>
      <c r="V1910">
        <v>263.76510125157398</v>
      </c>
      <c r="W1910">
        <v>54.575046078205602</v>
      </c>
      <c r="X1910">
        <v>88.204929138138098</v>
      </c>
      <c r="Y1910">
        <v>296.21400014960699</v>
      </c>
      <c r="Z1910">
        <v>28.300776910787398</v>
      </c>
      <c r="AA1910" t="str">
        <f>IF(Table1[[#This Row],[MMSE]]&lt;10, "Severe", IF(AND(Table1[[#This Row],[MMSE]]&gt;10,Table1[[#This Row],[MMSE]]&lt;21),"Moderate",IF(AND(Table1[[#This Row],[MMSE]]&gt;=21,Table1[[#This Row],[MMSE]]&lt;25),"Mild","Normal")))</f>
        <v>Normal</v>
      </c>
      <c r="AB1910">
        <v>4.2040533749016404</v>
      </c>
      <c r="AC1910">
        <v>0</v>
      </c>
      <c r="AD1910">
        <v>0</v>
      </c>
      <c r="AE1910">
        <v>5.6148433682217602</v>
      </c>
      <c r="AF1910">
        <v>0</v>
      </c>
      <c r="AG1910">
        <v>0</v>
      </c>
      <c r="AH1910">
        <v>1</v>
      </c>
      <c r="AI1910">
        <v>0</v>
      </c>
      <c r="AJ1910">
        <v>0</v>
      </c>
      <c r="AK1910">
        <v>0</v>
      </c>
      <c r="AL1910" t="s">
        <v>35</v>
      </c>
    </row>
    <row r="1911" spans="1:38" hidden="1" x14ac:dyDescent="0.2">
      <c r="A1911">
        <v>6660</v>
      </c>
      <c r="B1911">
        <v>71</v>
      </c>
      <c r="C1911" t="str">
        <f>QUOTIENT(Table1[[#This Row],[Age]],10)*10&amp;"-"&amp;(QUOTIENT(Table1[[#This Row],[Age]],10)*10)+9</f>
        <v>70-79</v>
      </c>
      <c r="D1911">
        <v>1</v>
      </c>
      <c r="E1911">
        <v>0</v>
      </c>
      <c r="F1911">
        <v>1</v>
      </c>
      <c r="G1911" s="3">
        <v>18.8043813739136</v>
      </c>
      <c r="H1911" s="3" t="str">
        <f>IF(Table1[[#This Row],[BMI]]&lt;18.5,"Underweight",IF(AND(Table1[[#This Row],[BMI]]&gt;=18.5,Table1[[#This Row],[BMI]]&lt;25),"Normal Weight",IF(AND(Table1[[#This Row],[BMI]]&gt;=25,Table1[[#This Row],[BMI]]&lt;30),"Overweight","Obesity")))</f>
        <v>Normal Weight</v>
      </c>
      <c r="I1911">
        <v>0</v>
      </c>
      <c r="J1911">
        <v>19.954861090845501</v>
      </c>
      <c r="K1911">
        <v>0.33538399973649802</v>
      </c>
      <c r="L1911">
        <v>7.1594395309346899</v>
      </c>
      <c r="M1911">
        <v>9.2250774869612098</v>
      </c>
      <c r="N1911">
        <v>0</v>
      </c>
      <c r="O1911">
        <v>0</v>
      </c>
      <c r="P1911">
        <v>1</v>
      </c>
      <c r="Q1911">
        <v>0</v>
      </c>
      <c r="R1911">
        <v>0</v>
      </c>
      <c r="S1911">
        <v>0</v>
      </c>
      <c r="T1911">
        <v>90</v>
      </c>
      <c r="U1911">
        <v>80</v>
      </c>
      <c r="V1911">
        <v>267.76586531399698</v>
      </c>
      <c r="W1911">
        <v>182.671419255361</v>
      </c>
      <c r="X1911">
        <v>29.285804008013599</v>
      </c>
      <c r="Y1911">
        <v>377.18124522870698</v>
      </c>
      <c r="Z1911">
        <v>27.204709268836702</v>
      </c>
      <c r="AA1911" t="str">
        <f>IF(Table1[[#This Row],[MMSE]]&lt;10, "Severe", IF(AND(Table1[[#This Row],[MMSE]]&gt;10,Table1[[#This Row],[MMSE]]&lt;21),"Moderate",IF(AND(Table1[[#This Row],[MMSE]]&gt;=21,Table1[[#This Row],[MMSE]]&lt;25),"Mild","Normal")))</f>
        <v>Normal</v>
      </c>
      <c r="AB1911">
        <v>6.9056091470872998</v>
      </c>
      <c r="AC1911">
        <v>1</v>
      </c>
      <c r="AD1911">
        <v>1</v>
      </c>
      <c r="AE1911">
        <v>7.8714222048460201</v>
      </c>
      <c r="AF1911">
        <v>0</v>
      </c>
      <c r="AG1911">
        <v>0</v>
      </c>
      <c r="AH1911">
        <v>1</v>
      </c>
      <c r="AI1911">
        <v>1</v>
      </c>
      <c r="AJ1911">
        <v>0</v>
      </c>
      <c r="AK1911">
        <v>0</v>
      </c>
      <c r="AL1911" t="s">
        <v>35</v>
      </c>
    </row>
    <row r="1912" spans="1:38" x14ac:dyDescent="0.2">
      <c r="A1912">
        <v>6661</v>
      </c>
      <c r="B1912">
        <v>64</v>
      </c>
      <c r="C1912" t="str">
        <f>QUOTIENT(Table1[[#This Row],[Age]],10)*10&amp;"-"&amp;(QUOTIENT(Table1[[#This Row],[Age]],10)*10)+9</f>
        <v>60-69</v>
      </c>
      <c r="D1912">
        <v>1</v>
      </c>
      <c r="E1912">
        <v>0</v>
      </c>
      <c r="F1912">
        <v>2</v>
      </c>
      <c r="G1912" s="3">
        <v>24.490762521558</v>
      </c>
      <c r="H1912" s="3" t="str">
        <f>IF(Table1[[#This Row],[BMI]]&lt;18.5,"Underweight",IF(AND(Table1[[#This Row],[BMI]]&gt;=18.5,Table1[[#This Row],[BMI]]&lt;25),"Normal Weight",IF(AND(Table1[[#This Row],[BMI]]&gt;=25,Table1[[#This Row],[BMI]]&lt;30),"Overweight","Obesity")))</f>
        <v>Normal Weight</v>
      </c>
      <c r="I1912">
        <v>0</v>
      </c>
      <c r="J1912">
        <v>12.439186843454401</v>
      </c>
      <c r="K1912">
        <v>5.1318337536010104</v>
      </c>
      <c r="L1912">
        <v>8.7477823824073706</v>
      </c>
      <c r="M1912">
        <v>8.9083671265333599</v>
      </c>
      <c r="N1912">
        <v>0</v>
      </c>
      <c r="O1912">
        <v>0</v>
      </c>
      <c r="P1912">
        <v>0</v>
      </c>
      <c r="Q1912">
        <v>0</v>
      </c>
      <c r="R1912">
        <v>0</v>
      </c>
      <c r="S1912">
        <v>0</v>
      </c>
      <c r="T1912">
        <v>137</v>
      </c>
      <c r="U1912">
        <v>101</v>
      </c>
      <c r="V1912">
        <v>239.35530896619201</v>
      </c>
      <c r="W1912">
        <v>147.72613083814801</v>
      </c>
      <c r="X1912">
        <v>60.702982065233002</v>
      </c>
      <c r="Y1912">
        <v>190.18572914913901</v>
      </c>
      <c r="Z1912">
        <v>14.824949901780199</v>
      </c>
      <c r="AA1912" t="str">
        <f>IF(Table1[[#This Row],[MMSE]]&lt;10, "Severe", IF(AND(Table1[[#This Row],[MMSE]]&gt;10,Table1[[#This Row],[MMSE]]&lt;21),"Moderate",IF(AND(Table1[[#This Row],[MMSE]]&gt;=21,Table1[[#This Row],[MMSE]]&lt;25),"Mild","Normal")))</f>
        <v>Moderate</v>
      </c>
      <c r="AB1912">
        <v>3.4634133350631302</v>
      </c>
      <c r="AC1912">
        <v>0</v>
      </c>
      <c r="AD1912">
        <v>0</v>
      </c>
      <c r="AE1912">
        <v>7.7572725933485396</v>
      </c>
      <c r="AF1912">
        <v>0</v>
      </c>
      <c r="AG1912">
        <v>0</v>
      </c>
      <c r="AH1912">
        <v>1</v>
      </c>
      <c r="AI1912">
        <v>0</v>
      </c>
      <c r="AJ1912">
        <v>0</v>
      </c>
      <c r="AK1912">
        <v>0</v>
      </c>
      <c r="AL1912" t="s">
        <v>35</v>
      </c>
    </row>
    <row r="1913" spans="1:38" x14ac:dyDescent="0.2">
      <c r="A1913">
        <v>6662</v>
      </c>
      <c r="B1913">
        <v>76</v>
      </c>
      <c r="C1913" t="str">
        <f>QUOTIENT(Table1[[#This Row],[Age]],10)*10&amp;"-"&amp;(QUOTIENT(Table1[[#This Row],[Age]],10)*10)+9</f>
        <v>70-79</v>
      </c>
      <c r="D1913">
        <v>1</v>
      </c>
      <c r="E1913">
        <v>0</v>
      </c>
      <c r="F1913">
        <v>1</v>
      </c>
      <c r="G1913" s="3">
        <v>26.528832671360199</v>
      </c>
      <c r="H1913" s="3" t="str">
        <f>IF(Table1[[#This Row],[BMI]]&lt;18.5,"Underweight",IF(AND(Table1[[#This Row],[BMI]]&gt;=18.5,Table1[[#This Row],[BMI]]&lt;25),"Normal Weight",IF(AND(Table1[[#This Row],[BMI]]&gt;=25,Table1[[#This Row],[BMI]]&lt;30),"Overweight","Obesity")))</f>
        <v>Overweight</v>
      </c>
      <c r="I1913">
        <v>0</v>
      </c>
      <c r="J1913">
        <v>4.3317069101579602</v>
      </c>
      <c r="K1913">
        <v>0.12520268285300001</v>
      </c>
      <c r="L1913">
        <v>7.85443302939745</v>
      </c>
      <c r="M1913">
        <v>7.4748018364876998</v>
      </c>
      <c r="N1913">
        <v>0</v>
      </c>
      <c r="O1913">
        <v>0</v>
      </c>
      <c r="P1913">
        <v>0</v>
      </c>
      <c r="Q1913">
        <v>0</v>
      </c>
      <c r="R1913">
        <v>0</v>
      </c>
      <c r="S1913">
        <v>0</v>
      </c>
      <c r="T1913">
        <v>170</v>
      </c>
      <c r="U1913">
        <v>102</v>
      </c>
      <c r="V1913">
        <v>256.607097886568</v>
      </c>
      <c r="W1913">
        <v>85.954368471054195</v>
      </c>
      <c r="X1913">
        <v>92.201938749880696</v>
      </c>
      <c r="Y1913">
        <v>259.75773100471298</v>
      </c>
      <c r="Z1913">
        <v>10.521744761841701</v>
      </c>
      <c r="AA1913" t="str">
        <f>IF(Table1[[#This Row],[MMSE]]&lt;10, "Severe", IF(AND(Table1[[#This Row],[MMSE]]&gt;10,Table1[[#This Row],[MMSE]]&lt;21),"Moderate",IF(AND(Table1[[#This Row],[MMSE]]&gt;=21,Table1[[#This Row],[MMSE]]&lt;25),"Mild","Normal")))</f>
        <v>Moderate</v>
      </c>
      <c r="AB1913">
        <v>4.6591326903924601</v>
      </c>
      <c r="AC1913">
        <v>0</v>
      </c>
      <c r="AD1913">
        <v>1</v>
      </c>
      <c r="AE1913">
        <v>7.2076369565127099</v>
      </c>
      <c r="AF1913">
        <v>1</v>
      </c>
      <c r="AG1913">
        <v>1</v>
      </c>
      <c r="AH1913">
        <v>0</v>
      </c>
      <c r="AI1913">
        <v>0</v>
      </c>
      <c r="AJ1913">
        <v>1</v>
      </c>
      <c r="AK1913">
        <v>1</v>
      </c>
      <c r="AL1913" t="s">
        <v>35</v>
      </c>
    </row>
    <row r="1914" spans="1:38" hidden="1" x14ac:dyDescent="0.2">
      <c r="A1914">
        <v>6663</v>
      </c>
      <c r="B1914">
        <v>88</v>
      </c>
      <c r="C1914" t="str">
        <f>QUOTIENT(Table1[[#This Row],[Age]],10)*10&amp;"-"&amp;(QUOTIENT(Table1[[#This Row],[Age]],10)*10)+9</f>
        <v>80-89</v>
      </c>
      <c r="D1914">
        <v>0</v>
      </c>
      <c r="E1914">
        <v>0</v>
      </c>
      <c r="F1914">
        <v>1</v>
      </c>
      <c r="G1914" s="3">
        <v>26.918977346344899</v>
      </c>
      <c r="H1914" s="3" t="str">
        <f>IF(Table1[[#This Row],[BMI]]&lt;18.5,"Underweight",IF(AND(Table1[[#This Row],[BMI]]&gt;=18.5,Table1[[#This Row],[BMI]]&lt;25),"Normal Weight",IF(AND(Table1[[#This Row],[BMI]]&gt;=25,Table1[[#This Row],[BMI]]&lt;30),"Overweight","Obesity")))</f>
        <v>Overweight</v>
      </c>
      <c r="I1914">
        <v>0</v>
      </c>
      <c r="J1914">
        <v>14.354468981727701</v>
      </c>
      <c r="K1914">
        <v>5.5790258156530701</v>
      </c>
      <c r="L1914">
        <v>3.7988364672746502</v>
      </c>
      <c r="M1914">
        <v>5.9886424406640097</v>
      </c>
      <c r="N1914">
        <v>1</v>
      </c>
      <c r="O1914">
        <v>0</v>
      </c>
      <c r="P1914">
        <v>0</v>
      </c>
      <c r="Q1914">
        <v>0</v>
      </c>
      <c r="R1914">
        <v>0</v>
      </c>
      <c r="S1914">
        <v>0</v>
      </c>
      <c r="T1914">
        <v>101</v>
      </c>
      <c r="U1914">
        <v>73</v>
      </c>
      <c r="V1914">
        <v>208.027132379336</v>
      </c>
      <c r="W1914">
        <v>71.444236676988496</v>
      </c>
      <c r="X1914">
        <v>23.826837887881801</v>
      </c>
      <c r="Y1914">
        <v>118.545147957083</v>
      </c>
      <c r="Z1914">
        <v>27.220114684317899</v>
      </c>
      <c r="AA1914" t="str">
        <f>IF(Table1[[#This Row],[MMSE]]&lt;10, "Severe", IF(AND(Table1[[#This Row],[MMSE]]&gt;10,Table1[[#This Row],[MMSE]]&lt;21),"Moderate",IF(AND(Table1[[#This Row],[MMSE]]&gt;=21,Table1[[#This Row],[MMSE]]&lt;25),"Mild","Normal")))</f>
        <v>Normal</v>
      </c>
      <c r="AB1914">
        <v>6.1438341073064198</v>
      </c>
      <c r="AC1914">
        <v>0</v>
      </c>
      <c r="AD1914">
        <v>0</v>
      </c>
      <c r="AE1914">
        <v>3.76448063066645</v>
      </c>
      <c r="AF1914">
        <v>0</v>
      </c>
      <c r="AG1914">
        <v>0</v>
      </c>
      <c r="AH1914">
        <v>0</v>
      </c>
      <c r="AI1914">
        <v>1</v>
      </c>
      <c r="AJ1914">
        <v>1</v>
      </c>
      <c r="AK1914">
        <v>0</v>
      </c>
      <c r="AL1914" t="s">
        <v>35</v>
      </c>
    </row>
    <row r="1915" spans="1:38" hidden="1" x14ac:dyDescent="0.2">
      <c r="A1915">
        <v>6664</v>
      </c>
      <c r="B1915">
        <v>64</v>
      </c>
      <c r="C1915" t="str">
        <f>QUOTIENT(Table1[[#This Row],[Age]],10)*10&amp;"-"&amp;(QUOTIENT(Table1[[#This Row],[Age]],10)*10)+9</f>
        <v>60-69</v>
      </c>
      <c r="D1915">
        <v>0</v>
      </c>
      <c r="E1915">
        <v>0</v>
      </c>
      <c r="F1915">
        <v>1</v>
      </c>
      <c r="G1915" s="3">
        <v>24.278459857324702</v>
      </c>
      <c r="H1915" s="3" t="str">
        <f>IF(Table1[[#This Row],[BMI]]&lt;18.5,"Underweight",IF(AND(Table1[[#This Row],[BMI]]&gt;=18.5,Table1[[#This Row],[BMI]]&lt;25),"Normal Weight",IF(AND(Table1[[#This Row],[BMI]]&gt;=25,Table1[[#This Row],[BMI]]&lt;30),"Overweight","Obesity")))</f>
        <v>Normal Weight</v>
      </c>
      <c r="I1915">
        <v>0</v>
      </c>
      <c r="J1915">
        <v>19.526576808785901</v>
      </c>
      <c r="K1915">
        <v>6.45109963774867</v>
      </c>
      <c r="L1915">
        <v>5.4761090341285996</v>
      </c>
      <c r="M1915">
        <v>9.4172792919576302</v>
      </c>
      <c r="N1915">
        <v>0</v>
      </c>
      <c r="O1915">
        <v>0</v>
      </c>
      <c r="P1915">
        <v>0</v>
      </c>
      <c r="Q1915">
        <v>0</v>
      </c>
      <c r="R1915">
        <v>0</v>
      </c>
      <c r="S1915">
        <v>0</v>
      </c>
      <c r="T1915">
        <v>176</v>
      </c>
      <c r="U1915">
        <v>100</v>
      </c>
      <c r="V1915">
        <v>260.614414037264</v>
      </c>
      <c r="W1915">
        <v>70.478839641483404</v>
      </c>
      <c r="X1915">
        <v>63.446936349566599</v>
      </c>
      <c r="Y1915">
        <v>257.13477423514797</v>
      </c>
      <c r="Z1915">
        <v>4.4083603556530599</v>
      </c>
      <c r="AA1915" t="str">
        <f>IF(Table1[[#This Row],[MMSE]]&lt;10, "Severe", IF(AND(Table1[[#This Row],[MMSE]]&gt;10,Table1[[#This Row],[MMSE]]&lt;21),"Moderate",IF(AND(Table1[[#This Row],[MMSE]]&gt;=21,Table1[[#This Row],[MMSE]]&lt;25),"Mild","Normal")))</f>
        <v>Severe</v>
      </c>
      <c r="AB1915">
        <v>7.4448848044984697</v>
      </c>
      <c r="AC1915">
        <v>0</v>
      </c>
      <c r="AD1915">
        <v>0</v>
      </c>
      <c r="AE1915">
        <v>5.91720772017191</v>
      </c>
      <c r="AF1915">
        <v>0</v>
      </c>
      <c r="AG1915">
        <v>0</v>
      </c>
      <c r="AH1915">
        <v>0</v>
      </c>
      <c r="AI1915">
        <v>0</v>
      </c>
      <c r="AJ1915">
        <v>1</v>
      </c>
      <c r="AK1915">
        <v>0</v>
      </c>
      <c r="AL1915" t="s">
        <v>35</v>
      </c>
    </row>
    <row r="1916" spans="1:38" hidden="1" x14ac:dyDescent="0.2">
      <c r="A1916">
        <v>6665</v>
      </c>
      <c r="B1916">
        <v>88</v>
      </c>
      <c r="C1916" t="str">
        <f>QUOTIENT(Table1[[#This Row],[Age]],10)*10&amp;"-"&amp;(QUOTIENT(Table1[[#This Row],[Age]],10)*10)+9</f>
        <v>80-89</v>
      </c>
      <c r="D1916">
        <v>1</v>
      </c>
      <c r="E1916">
        <v>2</v>
      </c>
      <c r="F1916">
        <v>0</v>
      </c>
      <c r="G1916" s="3">
        <v>15.1352997637855</v>
      </c>
      <c r="H1916" s="3" t="str">
        <f>IF(Table1[[#This Row],[BMI]]&lt;18.5,"Underweight",IF(AND(Table1[[#This Row],[BMI]]&gt;=18.5,Table1[[#This Row],[BMI]]&lt;25),"Normal Weight",IF(AND(Table1[[#This Row],[BMI]]&gt;=25,Table1[[#This Row],[BMI]]&lt;30),"Overweight","Obesity")))</f>
        <v>Underweight</v>
      </c>
      <c r="I1916">
        <v>1</v>
      </c>
      <c r="J1916">
        <v>15.730325674441399</v>
      </c>
      <c r="K1916">
        <v>3.0929639765608998</v>
      </c>
      <c r="L1916">
        <v>3.6179361425630301</v>
      </c>
      <c r="M1916">
        <v>4.8200242610563402</v>
      </c>
      <c r="N1916">
        <v>0</v>
      </c>
      <c r="O1916">
        <v>1</v>
      </c>
      <c r="P1916">
        <v>0</v>
      </c>
      <c r="Q1916">
        <v>1</v>
      </c>
      <c r="R1916">
        <v>0</v>
      </c>
      <c r="S1916">
        <v>0</v>
      </c>
      <c r="T1916">
        <v>151</v>
      </c>
      <c r="U1916">
        <v>109</v>
      </c>
      <c r="V1916">
        <v>284.93912311287801</v>
      </c>
      <c r="W1916">
        <v>97.078450945270902</v>
      </c>
      <c r="X1916">
        <v>22.876297147773901</v>
      </c>
      <c r="Y1916">
        <v>161.60898415432399</v>
      </c>
      <c r="Z1916">
        <v>25.8766536061012</v>
      </c>
      <c r="AA1916" t="str">
        <f>IF(Table1[[#This Row],[MMSE]]&lt;10, "Severe", IF(AND(Table1[[#This Row],[MMSE]]&gt;10,Table1[[#This Row],[MMSE]]&lt;21),"Moderate",IF(AND(Table1[[#This Row],[MMSE]]&gt;=21,Table1[[#This Row],[MMSE]]&lt;25),"Mild","Normal")))</f>
        <v>Normal</v>
      </c>
      <c r="AB1916">
        <v>1.0594358845546401</v>
      </c>
      <c r="AC1916">
        <v>0</v>
      </c>
      <c r="AD1916">
        <v>0</v>
      </c>
      <c r="AE1916">
        <v>5.9451164761775299</v>
      </c>
      <c r="AF1916">
        <v>0</v>
      </c>
      <c r="AG1916">
        <v>0</v>
      </c>
      <c r="AH1916">
        <v>1</v>
      </c>
      <c r="AI1916">
        <v>0</v>
      </c>
      <c r="AJ1916">
        <v>0</v>
      </c>
      <c r="AK1916">
        <v>0</v>
      </c>
      <c r="AL1916" t="s">
        <v>35</v>
      </c>
    </row>
    <row r="1917" spans="1:38" hidden="1" x14ac:dyDescent="0.2">
      <c r="A1917">
        <v>6666</v>
      </c>
      <c r="B1917">
        <v>80</v>
      </c>
      <c r="C1917" t="str">
        <f>QUOTIENT(Table1[[#This Row],[Age]],10)*10&amp;"-"&amp;(QUOTIENT(Table1[[#This Row],[Age]],10)*10)+9</f>
        <v>80-89</v>
      </c>
      <c r="D1917">
        <v>0</v>
      </c>
      <c r="E1917">
        <v>1</v>
      </c>
      <c r="F1917">
        <v>1</v>
      </c>
      <c r="G1917" s="3">
        <v>28.403280509182899</v>
      </c>
      <c r="H1917" s="3" t="str">
        <f>IF(Table1[[#This Row],[BMI]]&lt;18.5,"Underweight",IF(AND(Table1[[#This Row],[BMI]]&gt;=18.5,Table1[[#This Row],[BMI]]&lt;25),"Normal Weight",IF(AND(Table1[[#This Row],[BMI]]&gt;=25,Table1[[#This Row],[BMI]]&lt;30),"Overweight","Obesity")))</f>
        <v>Overweight</v>
      </c>
      <c r="I1917">
        <v>0</v>
      </c>
      <c r="J1917">
        <v>11.7362755296698</v>
      </c>
      <c r="K1917">
        <v>2.19903925966236</v>
      </c>
      <c r="L1917">
        <v>7.8898842093271897</v>
      </c>
      <c r="M1917">
        <v>9.4509113831658809</v>
      </c>
      <c r="N1917">
        <v>0</v>
      </c>
      <c r="O1917">
        <v>0</v>
      </c>
      <c r="P1917">
        <v>0</v>
      </c>
      <c r="Q1917">
        <v>0</v>
      </c>
      <c r="R1917">
        <v>1</v>
      </c>
      <c r="S1917">
        <v>0</v>
      </c>
      <c r="T1917">
        <v>102</v>
      </c>
      <c r="U1917">
        <v>110</v>
      </c>
      <c r="V1917">
        <v>248.07061411586901</v>
      </c>
      <c r="W1917">
        <v>123.34259304551</v>
      </c>
      <c r="X1917">
        <v>34.3113273193146</v>
      </c>
      <c r="Y1917">
        <v>308.59664645142101</v>
      </c>
      <c r="Z1917">
        <v>7.3054819908660997</v>
      </c>
      <c r="AA1917" t="str">
        <f>IF(Table1[[#This Row],[MMSE]]&lt;10, "Severe", IF(AND(Table1[[#This Row],[MMSE]]&gt;10,Table1[[#This Row],[MMSE]]&lt;21),"Moderate",IF(AND(Table1[[#This Row],[MMSE]]&gt;=21,Table1[[#This Row],[MMSE]]&lt;25),"Mild","Normal")))</f>
        <v>Severe</v>
      </c>
      <c r="AB1917">
        <v>0.63060724038637295</v>
      </c>
      <c r="AC1917">
        <v>0</v>
      </c>
      <c r="AD1917">
        <v>0</v>
      </c>
      <c r="AE1917">
        <v>7.1549288363713304</v>
      </c>
      <c r="AF1917">
        <v>0</v>
      </c>
      <c r="AG1917">
        <v>0</v>
      </c>
      <c r="AH1917">
        <v>0</v>
      </c>
      <c r="AI1917">
        <v>0</v>
      </c>
      <c r="AJ1917">
        <v>0</v>
      </c>
      <c r="AK1917">
        <v>0</v>
      </c>
      <c r="AL1917" t="s">
        <v>35</v>
      </c>
    </row>
    <row r="1918" spans="1:38" hidden="1" x14ac:dyDescent="0.2">
      <c r="A1918">
        <v>6667</v>
      </c>
      <c r="B1918">
        <v>81</v>
      </c>
      <c r="C1918" t="str">
        <f>QUOTIENT(Table1[[#This Row],[Age]],10)*10&amp;"-"&amp;(QUOTIENT(Table1[[#This Row],[Age]],10)*10)+9</f>
        <v>80-89</v>
      </c>
      <c r="D1918">
        <v>1</v>
      </c>
      <c r="E1918">
        <v>3</v>
      </c>
      <c r="F1918">
        <v>3</v>
      </c>
      <c r="G1918" s="3">
        <v>29.2666153103361</v>
      </c>
      <c r="H1918" s="3" t="str">
        <f>IF(Table1[[#This Row],[BMI]]&lt;18.5,"Underweight",IF(AND(Table1[[#This Row],[BMI]]&gt;=18.5,Table1[[#This Row],[BMI]]&lt;25),"Normal Weight",IF(AND(Table1[[#This Row],[BMI]]&gt;=25,Table1[[#This Row],[BMI]]&lt;30),"Overweight","Obesity")))</f>
        <v>Overweight</v>
      </c>
      <c r="I1918">
        <v>0</v>
      </c>
      <c r="J1918">
        <v>18.380776371730601</v>
      </c>
      <c r="K1918">
        <v>0.91292263589625</v>
      </c>
      <c r="L1918">
        <v>8.26172556025635</v>
      </c>
      <c r="M1918">
        <v>7.8597706227475301</v>
      </c>
      <c r="N1918">
        <v>1</v>
      </c>
      <c r="O1918">
        <v>0</v>
      </c>
      <c r="P1918">
        <v>0</v>
      </c>
      <c r="Q1918">
        <v>1</v>
      </c>
      <c r="R1918">
        <v>0</v>
      </c>
      <c r="S1918">
        <v>0</v>
      </c>
      <c r="T1918">
        <v>126</v>
      </c>
      <c r="U1918">
        <v>74</v>
      </c>
      <c r="V1918">
        <v>294.68935411009699</v>
      </c>
      <c r="W1918">
        <v>152.37280940020199</v>
      </c>
      <c r="X1918">
        <v>76.781661927302295</v>
      </c>
      <c r="Y1918">
        <v>370.56060695967898</v>
      </c>
      <c r="Z1918">
        <v>6.1796817247225899</v>
      </c>
      <c r="AA1918" t="str">
        <f>IF(Table1[[#This Row],[MMSE]]&lt;10, "Severe", IF(AND(Table1[[#This Row],[MMSE]]&gt;10,Table1[[#This Row],[MMSE]]&lt;21),"Moderate",IF(AND(Table1[[#This Row],[MMSE]]&gt;=21,Table1[[#This Row],[MMSE]]&lt;25),"Mild","Normal")))</f>
        <v>Severe</v>
      </c>
      <c r="AB1918">
        <v>4.9196044085680004</v>
      </c>
      <c r="AC1918">
        <v>0</v>
      </c>
      <c r="AD1918">
        <v>0</v>
      </c>
      <c r="AE1918">
        <v>7.0549843655179298</v>
      </c>
      <c r="AF1918">
        <v>0</v>
      </c>
      <c r="AG1918">
        <v>0</v>
      </c>
      <c r="AH1918">
        <v>0</v>
      </c>
      <c r="AI1918">
        <v>0</v>
      </c>
      <c r="AJ1918">
        <v>0</v>
      </c>
      <c r="AK1918">
        <v>0</v>
      </c>
      <c r="AL1918" t="s">
        <v>35</v>
      </c>
    </row>
    <row r="1919" spans="1:38" x14ac:dyDescent="0.2">
      <c r="A1919">
        <v>6668</v>
      </c>
      <c r="B1919">
        <v>87</v>
      </c>
      <c r="C1919" t="str">
        <f>QUOTIENT(Table1[[#This Row],[Age]],10)*10&amp;"-"&amp;(QUOTIENT(Table1[[#This Row],[Age]],10)*10)+9</f>
        <v>80-89</v>
      </c>
      <c r="D1919">
        <v>0</v>
      </c>
      <c r="E1919">
        <v>0</v>
      </c>
      <c r="F1919">
        <v>1</v>
      </c>
      <c r="G1919" s="3">
        <v>16.031298703964101</v>
      </c>
      <c r="H1919" s="3" t="str">
        <f>IF(Table1[[#This Row],[BMI]]&lt;18.5,"Underweight",IF(AND(Table1[[#This Row],[BMI]]&gt;=18.5,Table1[[#This Row],[BMI]]&lt;25),"Normal Weight",IF(AND(Table1[[#This Row],[BMI]]&gt;=25,Table1[[#This Row],[BMI]]&lt;30),"Overweight","Obesity")))</f>
        <v>Underweight</v>
      </c>
      <c r="I1919">
        <v>1</v>
      </c>
      <c r="J1919">
        <v>8.6600759091724697</v>
      </c>
      <c r="K1919">
        <v>6.0365966867467504</v>
      </c>
      <c r="L1919">
        <v>5.4180579706812004</v>
      </c>
      <c r="M1919">
        <v>8.1559429906714005</v>
      </c>
      <c r="N1919">
        <v>0</v>
      </c>
      <c r="O1919">
        <v>1</v>
      </c>
      <c r="P1919">
        <v>1</v>
      </c>
      <c r="Q1919">
        <v>1</v>
      </c>
      <c r="R1919">
        <v>0</v>
      </c>
      <c r="S1919">
        <v>1</v>
      </c>
      <c r="T1919">
        <v>177</v>
      </c>
      <c r="U1919">
        <v>83</v>
      </c>
      <c r="V1919">
        <v>291.85895615310699</v>
      </c>
      <c r="W1919">
        <v>162.95362427089401</v>
      </c>
      <c r="X1919">
        <v>27.157158101525098</v>
      </c>
      <c r="Y1919">
        <v>152.10478089445999</v>
      </c>
      <c r="Z1919">
        <v>13.967802575900899</v>
      </c>
      <c r="AA1919" t="str">
        <f>IF(Table1[[#This Row],[MMSE]]&lt;10, "Severe", IF(AND(Table1[[#This Row],[MMSE]]&gt;10,Table1[[#This Row],[MMSE]]&lt;21),"Moderate",IF(AND(Table1[[#This Row],[MMSE]]&gt;=21,Table1[[#This Row],[MMSE]]&lt;25),"Mild","Normal")))</f>
        <v>Moderate</v>
      </c>
      <c r="AB1919">
        <v>4.9880441022808402</v>
      </c>
      <c r="AC1919">
        <v>1</v>
      </c>
      <c r="AD1919">
        <v>0</v>
      </c>
      <c r="AE1919">
        <v>6.04278390155282</v>
      </c>
      <c r="AF1919">
        <v>0</v>
      </c>
      <c r="AG1919">
        <v>0</v>
      </c>
      <c r="AH1919">
        <v>0</v>
      </c>
      <c r="AI1919">
        <v>0</v>
      </c>
      <c r="AJ1919">
        <v>0</v>
      </c>
      <c r="AK1919">
        <v>1</v>
      </c>
      <c r="AL1919" t="s">
        <v>35</v>
      </c>
    </row>
    <row r="1920" spans="1:38" x14ac:dyDescent="0.2">
      <c r="A1920">
        <v>6669</v>
      </c>
      <c r="B1920">
        <v>89</v>
      </c>
      <c r="C1920" t="str">
        <f>QUOTIENT(Table1[[#This Row],[Age]],10)*10&amp;"-"&amp;(QUOTIENT(Table1[[#This Row],[Age]],10)*10)+9</f>
        <v>80-89</v>
      </c>
      <c r="D1920">
        <v>0</v>
      </c>
      <c r="E1920">
        <v>0</v>
      </c>
      <c r="F1920">
        <v>2</v>
      </c>
      <c r="G1920" s="3">
        <v>22.714725929227399</v>
      </c>
      <c r="H1920" s="3" t="str">
        <f>IF(Table1[[#This Row],[BMI]]&lt;18.5,"Underweight",IF(AND(Table1[[#This Row],[BMI]]&gt;=18.5,Table1[[#This Row],[BMI]]&lt;25),"Normal Weight",IF(AND(Table1[[#This Row],[BMI]]&gt;=25,Table1[[#This Row],[BMI]]&lt;30),"Overweight","Obesity")))</f>
        <v>Normal Weight</v>
      </c>
      <c r="I1920">
        <v>0</v>
      </c>
      <c r="J1920">
        <v>8.5527036096328697</v>
      </c>
      <c r="K1920">
        <v>5.2782846519116999</v>
      </c>
      <c r="L1920">
        <v>9.3726805156028394</v>
      </c>
      <c r="M1920">
        <v>6.5125681978237804</v>
      </c>
      <c r="N1920">
        <v>0</v>
      </c>
      <c r="O1920">
        <v>0</v>
      </c>
      <c r="P1920">
        <v>0</v>
      </c>
      <c r="Q1920">
        <v>0</v>
      </c>
      <c r="R1920">
        <v>0</v>
      </c>
      <c r="S1920">
        <v>0</v>
      </c>
      <c r="T1920">
        <v>137</v>
      </c>
      <c r="U1920">
        <v>67</v>
      </c>
      <c r="V1920">
        <v>186.88451359753901</v>
      </c>
      <c r="W1920">
        <v>74.995594277978398</v>
      </c>
      <c r="X1920">
        <v>42.801655166513498</v>
      </c>
      <c r="Y1920">
        <v>288.08451167334698</v>
      </c>
      <c r="Z1920">
        <v>10.5789707461439</v>
      </c>
      <c r="AA1920" t="str">
        <f>IF(Table1[[#This Row],[MMSE]]&lt;10, "Severe", IF(AND(Table1[[#This Row],[MMSE]]&gt;10,Table1[[#This Row],[MMSE]]&lt;21),"Moderate",IF(AND(Table1[[#This Row],[MMSE]]&gt;=21,Table1[[#This Row],[MMSE]]&lt;25),"Mild","Normal")))</f>
        <v>Moderate</v>
      </c>
      <c r="AB1920">
        <v>3.7471741795545799</v>
      </c>
      <c r="AC1920">
        <v>0</v>
      </c>
      <c r="AD1920">
        <v>1</v>
      </c>
      <c r="AE1920">
        <v>9.4436899759726298</v>
      </c>
      <c r="AF1920">
        <v>0</v>
      </c>
      <c r="AG1920">
        <v>0</v>
      </c>
      <c r="AH1920">
        <v>0</v>
      </c>
      <c r="AI1920">
        <v>0</v>
      </c>
      <c r="AJ1920">
        <v>0</v>
      </c>
      <c r="AK1920">
        <v>1</v>
      </c>
      <c r="AL1920" t="s">
        <v>35</v>
      </c>
    </row>
    <row r="1921" spans="1:38" hidden="1" x14ac:dyDescent="0.2">
      <c r="A1921">
        <v>6670</v>
      </c>
      <c r="B1921">
        <v>80</v>
      </c>
      <c r="C1921" t="str">
        <f>QUOTIENT(Table1[[#This Row],[Age]],10)*10&amp;"-"&amp;(QUOTIENT(Table1[[#This Row],[Age]],10)*10)+9</f>
        <v>80-89</v>
      </c>
      <c r="D1921">
        <v>0</v>
      </c>
      <c r="E1921">
        <v>0</v>
      </c>
      <c r="F1921">
        <v>1</v>
      </c>
      <c r="G1921" s="3">
        <v>27.827454472923101</v>
      </c>
      <c r="H1921" s="3" t="str">
        <f>IF(Table1[[#This Row],[BMI]]&lt;18.5,"Underweight",IF(AND(Table1[[#This Row],[BMI]]&gt;=18.5,Table1[[#This Row],[BMI]]&lt;25),"Normal Weight",IF(AND(Table1[[#This Row],[BMI]]&gt;=25,Table1[[#This Row],[BMI]]&lt;30),"Overweight","Obesity")))</f>
        <v>Overweight</v>
      </c>
      <c r="I1921">
        <v>0</v>
      </c>
      <c r="J1921">
        <v>5.9908457952041996</v>
      </c>
      <c r="K1921">
        <v>2.5398223386252101</v>
      </c>
      <c r="L1921">
        <v>4.9437522998972501</v>
      </c>
      <c r="M1921">
        <v>8.1140290233194392</v>
      </c>
      <c r="N1921">
        <v>0</v>
      </c>
      <c r="O1921">
        <v>0</v>
      </c>
      <c r="P1921">
        <v>0</v>
      </c>
      <c r="Q1921">
        <v>0</v>
      </c>
      <c r="R1921">
        <v>0</v>
      </c>
      <c r="S1921">
        <v>0</v>
      </c>
      <c r="T1921">
        <v>131</v>
      </c>
      <c r="U1921">
        <v>66</v>
      </c>
      <c r="V1921">
        <v>273.37309853617398</v>
      </c>
      <c r="W1921">
        <v>149.645632075858</v>
      </c>
      <c r="X1921">
        <v>26.1459115550891</v>
      </c>
      <c r="Y1921">
        <v>101.87705888203899</v>
      </c>
      <c r="Z1921">
        <v>6.2003768500202501</v>
      </c>
      <c r="AA1921" t="str">
        <f>IF(Table1[[#This Row],[MMSE]]&lt;10, "Severe", IF(AND(Table1[[#This Row],[MMSE]]&gt;10,Table1[[#This Row],[MMSE]]&lt;21),"Moderate",IF(AND(Table1[[#This Row],[MMSE]]&gt;=21,Table1[[#This Row],[MMSE]]&lt;25),"Mild","Normal")))</f>
        <v>Severe</v>
      </c>
      <c r="AB1921">
        <v>4.9010958903640702</v>
      </c>
      <c r="AC1921">
        <v>1</v>
      </c>
      <c r="AD1921">
        <v>0</v>
      </c>
      <c r="AE1921">
        <v>9.3288420223313899</v>
      </c>
      <c r="AF1921">
        <v>0</v>
      </c>
      <c r="AG1921">
        <v>1</v>
      </c>
      <c r="AH1921">
        <v>0</v>
      </c>
      <c r="AI1921">
        <v>1</v>
      </c>
      <c r="AJ1921">
        <v>0</v>
      </c>
      <c r="AK1921">
        <v>1</v>
      </c>
      <c r="AL1921" t="s">
        <v>35</v>
      </c>
    </row>
    <row r="1922" spans="1:38" x14ac:dyDescent="0.2">
      <c r="A1922">
        <v>6671</v>
      </c>
      <c r="B1922">
        <v>81</v>
      </c>
      <c r="C1922" t="str">
        <f>QUOTIENT(Table1[[#This Row],[Age]],10)*10&amp;"-"&amp;(QUOTIENT(Table1[[#This Row],[Age]],10)*10)+9</f>
        <v>80-89</v>
      </c>
      <c r="D1922">
        <v>0</v>
      </c>
      <c r="E1922">
        <v>2</v>
      </c>
      <c r="F1922">
        <v>2</v>
      </c>
      <c r="G1922" s="3">
        <v>20.770216855230402</v>
      </c>
      <c r="H1922" s="3" t="str">
        <f>IF(Table1[[#This Row],[BMI]]&lt;18.5,"Underweight",IF(AND(Table1[[#This Row],[BMI]]&gt;=18.5,Table1[[#This Row],[BMI]]&lt;25),"Normal Weight",IF(AND(Table1[[#This Row],[BMI]]&gt;=25,Table1[[#This Row],[BMI]]&lt;30),"Overweight","Obesity")))</f>
        <v>Normal Weight</v>
      </c>
      <c r="I1922">
        <v>0</v>
      </c>
      <c r="J1922">
        <v>7.2500494103411901</v>
      </c>
      <c r="K1922">
        <v>2.8311825901327698</v>
      </c>
      <c r="L1922">
        <v>1.4674083750446001</v>
      </c>
      <c r="M1922">
        <v>8.4040250216093995</v>
      </c>
      <c r="N1922">
        <v>1</v>
      </c>
      <c r="O1922">
        <v>0</v>
      </c>
      <c r="P1922">
        <v>0</v>
      </c>
      <c r="Q1922">
        <v>0</v>
      </c>
      <c r="R1922">
        <v>0</v>
      </c>
      <c r="S1922">
        <v>1</v>
      </c>
      <c r="T1922">
        <v>135</v>
      </c>
      <c r="U1922">
        <v>68</v>
      </c>
      <c r="V1922">
        <v>159.674639167295</v>
      </c>
      <c r="W1922">
        <v>71.024950817993101</v>
      </c>
      <c r="X1922">
        <v>77.802838125794906</v>
      </c>
      <c r="Y1922">
        <v>64.034537490616202</v>
      </c>
      <c r="Z1922">
        <v>18.563521371065001</v>
      </c>
      <c r="AA1922" t="str">
        <f>IF(Table1[[#This Row],[MMSE]]&lt;10, "Severe", IF(AND(Table1[[#This Row],[MMSE]]&gt;10,Table1[[#This Row],[MMSE]]&lt;21),"Moderate",IF(AND(Table1[[#This Row],[MMSE]]&gt;=21,Table1[[#This Row],[MMSE]]&lt;25),"Mild","Normal")))</f>
        <v>Moderate</v>
      </c>
      <c r="AB1922">
        <v>5.3036468813011401</v>
      </c>
      <c r="AC1922">
        <v>0</v>
      </c>
      <c r="AD1922">
        <v>0</v>
      </c>
      <c r="AE1922">
        <v>0.95782348264034001</v>
      </c>
      <c r="AF1922">
        <v>1</v>
      </c>
      <c r="AG1922">
        <v>0</v>
      </c>
      <c r="AH1922">
        <v>1</v>
      </c>
      <c r="AI1922">
        <v>0</v>
      </c>
      <c r="AJ1922">
        <v>1</v>
      </c>
      <c r="AK1922">
        <v>0</v>
      </c>
      <c r="AL1922" t="s">
        <v>35</v>
      </c>
    </row>
    <row r="1923" spans="1:38" hidden="1" x14ac:dyDescent="0.2">
      <c r="A1923">
        <v>6672</v>
      </c>
      <c r="B1923">
        <v>88</v>
      </c>
      <c r="C1923" t="str">
        <f>QUOTIENT(Table1[[#This Row],[Age]],10)*10&amp;"-"&amp;(QUOTIENT(Table1[[#This Row],[Age]],10)*10)+9</f>
        <v>80-89</v>
      </c>
      <c r="D1923">
        <v>0</v>
      </c>
      <c r="E1923">
        <v>1</v>
      </c>
      <c r="F1923">
        <v>1</v>
      </c>
      <c r="G1923" s="3">
        <v>24.855717624648999</v>
      </c>
      <c r="H1923" s="3" t="str">
        <f>IF(Table1[[#This Row],[BMI]]&lt;18.5,"Underweight",IF(AND(Table1[[#This Row],[BMI]]&gt;=18.5,Table1[[#This Row],[BMI]]&lt;25),"Normal Weight",IF(AND(Table1[[#This Row],[BMI]]&gt;=25,Table1[[#This Row],[BMI]]&lt;30),"Overweight","Obesity")))</f>
        <v>Normal Weight</v>
      </c>
      <c r="I1923">
        <v>0</v>
      </c>
      <c r="J1923">
        <v>11.352270222185</v>
      </c>
      <c r="K1923">
        <v>7.5742564528649599</v>
      </c>
      <c r="L1923">
        <v>5.1604312548505504</v>
      </c>
      <c r="M1923">
        <v>6.4370413939916</v>
      </c>
      <c r="N1923">
        <v>0</v>
      </c>
      <c r="O1923">
        <v>0</v>
      </c>
      <c r="P1923">
        <v>0</v>
      </c>
      <c r="Q1923">
        <v>0</v>
      </c>
      <c r="R1923">
        <v>0</v>
      </c>
      <c r="S1923">
        <v>0</v>
      </c>
      <c r="T1923">
        <v>169</v>
      </c>
      <c r="U1923">
        <v>67</v>
      </c>
      <c r="V1923">
        <v>239.463680209811</v>
      </c>
      <c r="W1923">
        <v>51.097577847447504</v>
      </c>
      <c r="X1923">
        <v>50.803318390713301</v>
      </c>
      <c r="Y1923">
        <v>271.73855933250297</v>
      </c>
      <c r="Z1923">
        <v>4.2748306382093002</v>
      </c>
      <c r="AA1923" t="str">
        <f>IF(Table1[[#This Row],[MMSE]]&lt;10, "Severe", IF(AND(Table1[[#This Row],[MMSE]]&gt;10,Table1[[#This Row],[MMSE]]&lt;21),"Moderate",IF(AND(Table1[[#This Row],[MMSE]]&gt;=21,Table1[[#This Row],[MMSE]]&lt;25),"Mild","Normal")))</f>
        <v>Severe</v>
      </c>
      <c r="AB1923">
        <v>6.9629170721004403</v>
      </c>
      <c r="AC1923">
        <v>0</v>
      </c>
      <c r="AD1923">
        <v>0</v>
      </c>
      <c r="AE1923">
        <v>0.83054139031037899</v>
      </c>
      <c r="AF1923">
        <v>0</v>
      </c>
      <c r="AG1923">
        <v>0</v>
      </c>
      <c r="AH1923">
        <v>1</v>
      </c>
      <c r="AI1923">
        <v>1</v>
      </c>
      <c r="AJ1923">
        <v>1</v>
      </c>
      <c r="AK1923">
        <v>0</v>
      </c>
      <c r="AL1923" t="s">
        <v>35</v>
      </c>
    </row>
    <row r="1924" spans="1:38" hidden="1" x14ac:dyDescent="0.2">
      <c r="A1924">
        <v>6673</v>
      </c>
      <c r="B1924">
        <v>80</v>
      </c>
      <c r="C1924" t="str">
        <f>QUOTIENT(Table1[[#This Row],[Age]],10)*10&amp;"-"&amp;(QUOTIENT(Table1[[#This Row],[Age]],10)*10)+9</f>
        <v>80-89</v>
      </c>
      <c r="D1924">
        <v>0</v>
      </c>
      <c r="E1924">
        <v>3</v>
      </c>
      <c r="F1924">
        <v>2</v>
      </c>
      <c r="G1924" s="3">
        <v>21.8265128260417</v>
      </c>
      <c r="H1924" s="3" t="str">
        <f>IF(Table1[[#This Row],[BMI]]&lt;18.5,"Underweight",IF(AND(Table1[[#This Row],[BMI]]&gt;=18.5,Table1[[#This Row],[BMI]]&lt;25),"Normal Weight",IF(AND(Table1[[#This Row],[BMI]]&gt;=25,Table1[[#This Row],[BMI]]&lt;30),"Overweight","Obesity")))</f>
        <v>Normal Weight</v>
      </c>
      <c r="I1924">
        <v>0</v>
      </c>
      <c r="J1924">
        <v>14.859331286580501</v>
      </c>
      <c r="K1924">
        <v>2.6490622916695199</v>
      </c>
      <c r="L1924">
        <v>3.55108307811616</v>
      </c>
      <c r="M1924">
        <v>9.8736542846608195</v>
      </c>
      <c r="N1924">
        <v>0</v>
      </c>
      <c r="O1924">
        <v>0</v>
      </c>
      <c r="P1924">
        <v>0</v>
      </c>
      <c r="Q1924">
        <v>1</v>
      </c>
      <c r="R1924">
        <v>0</v>
      </c>
      <c r="S1924">
        <v>0</v>
      </c>
      <c r="T1924">
        <v>153</v>
      </c>
      <c r="U1924">
        <v>84</v>
      </c>
      <c r="V1924">
        <v>164.69240886150399</v>
      </c>
      <c r="W1924">
        <v>97.152731517221497</v>
      </c>
      <c r="X1924">
        <v>41.416951336550198</v>
      </c>
      <c r="Y1924">
        <v>258.07191959497999</v>
      </c>
      <c r="Z1924">
        <v>7.2182617948532304</v>
      </c>
      <c r="AA1924" t="str">
        <f>IF(Table1[[#This Row],[MMSE]]&lt;10, "Severe", IF(AND(Table1[[#This Row],[MMSE]]&gt;10,Table1[[#This Row],[MMSE]]&lt;21),"Moderate",IF(AND(Table1[[#This Row],[MMSE]]&gt;=21,Table1[[#This Row],[MMSE]]&lt;25),"Mild","Normal")))</f>
        <v>Severe</v>
      </c>
      <c r="AB1924">
        <v>4.8264360708684402</v>
      </c>
      <c r="AC1924">
        <v>1</v>
      </c>
      <c r="AD1924">
        <v>0</v>
      </c>
      <c r="AE1924">
        <v>1.26684718381936</v>
      </c>
      <c r="AF1924">
        <v>1</v>
      </c>
      <c r="AG1924">
        <v>0</v>
      </c>
      <c r="AH1924">
        <v>0</v>
      </c>
      <c r="AI1924">
        <v>0</v>
      </c>
      <c r="AJ1924">
        <v>0</v>
      </c>
      <c r="AK1924">
        <v>1</v>
      </c>
      <c r="AL1924" t="s">
        <v>35</v>
      </c>
    </row>
    <row r="1925" spans="1:38" hidden="1" x14ac:dyDescent="0.2">
      <c r="A1925">
        <v>6674</v>
      </c>
      <c r="B1925">
        <v>77</v>
      </c>
      <c r="C1925" t="str">
        <f>QUOTIENT(Table1[[#This Row],[Age]],10)*10&amp;"-"&amp;(QUOTIENT(Table1[[#This Row],[Age]],10)*10)+9</f>
        <v>70-79</v>
      </c>
      <c r="D1925">
        <v>0</v>
      </c>
      <c r="E1925">
        <v>0</v>
      </c>
      <c r="F1925">
        <v>0</v>
      </c>
      <c r="G1925" s="3">
        <v>37.5060940756359</v>
      </c>
      <c r="H1925" s="3" t="str">
        <f>IF(Table1[[#This Row],[BMI]]&lt;18.5,"Underweight",IF(AND(Table1[[#This Row],[BMI]]&gt;=18.5,Table1[[#This Row],[BMI]]&lt;25),"Normal Weight",IF(AND(Table1[[#This Row],[BMI]]&gt;=25,Table1[[#This Row],[BMI]]&lt;30),"Overweight","Obesity")))</f>
        <v>Obesity</v>
      </c>
      <c r="I1925">
        <v>0</v>
      </c>
      <c r="J1925">
        <v>9.3700431503436299</v>
      </c>
      <c r="K1925">
        <v>5.7644153167056196</v>
      </c>
      <c r="L1925">
        <v>7.0248487145238796</v>
      </c>
      <c r="M1925">
        <v>5.5326760075407799</v>
      </c>
      <c r="N1925">
        <v>0</v>
      </c>
      <c r="O1925">
        <v>0</v>
      </c>
      <c r="P1925">
        <v>1</v>
      </c>
      <c r="Q1925">
        <v>0</v>
      </c>
      <c r="R1925">
        <v>0</v>
      </c>
      <c r="S1925">
        <v>0</v>
      </c>
      <c r="T1925">
        <v>123</v>
      </c>
      <c r="U1925">
        <v>102</v>
      </c>
      <c r="V1925">
        <v>215.890292337951</v>
      </c>
      <c r="W1925">
        <v>181.68496847412601</v>
      </c>
      <c r="X1925">
        <v>44.658102878246098</v>
      </c>
      <c r="Y1925">
        <v>147.48226650338199</v>
      </c>
      <c r="Z1925">
        <v>24.9317884399536</v>
      </c>
      <c r="AA1925" t="str">
        <f>IF(Table1[[#This Row],[MMSE]]&lt;10, "Severe", IF(AND(Table1[[#This Row],[MMSE]]&gt;10,Table1[[#This Row],[MMSE]]&lt;21),"Moderate",IF(AND(Table1[[#This Row],[MMSE]]&gt;=21,Table1[[#This Row],[MMSE]]&lt;25),"Mild","Normal")))</f>
        <v>Mild</v>
      </c>
      <c r="AB1925">
        <v>6.4535435735485498</v>
      </c>
      <c r="AC1925">
        <v>1</v>
      </c>
      <c r="AD1925">
        <v>1</v>
      </c>
      <c r="AE1925">
        <v>1.5001599300077899</v>
      </c>
      <c r="AF1925">
        <v>0</v>
      </c>
      <c r="AG1925">
        <v>0</v>
      </c>
      <c r="AH1925">
        <v>0</v>
      </c>
      <c r="AI1925">
        <v>0</v>
      </c>
      <c r="AJ1925">
        <v>0</v>
      </c>
      <c r="AK1925">
        <v>0</v>
      </c>
      <c r="AL1925" t="s">
        <v>35</v>
      </c>
    </row>
    <row r="1926" spans="1:38" hidden="1" x14ac:dyDescent="0.2">
      <c r="A1926">
        <v>6675</v>
      </c>
      <c r="B1926">
        <v>83</v>
      </c>
      <c r="C1926" t="str">
        <f>QUOTIENT(Table1[[#This Row],[Age]],10)*10&amp;"-"&amp;(QUOTIENT(Table1[[#This Row],[Age]],10)*10)+9</f>
        <v>80-89</v>
      </c>
      <c r="D1926">
        <v>1</v>
      </c>
      <c r="E1926">
        <v>0</v>
      </c>
      <c r="F1926">
        <v>1</v>
      </c>
      <c r="G1926" s="3">
        <v>34.107788372349901</v>
      </c>
      <c r="H1926" s="3" t="str">
        <f>IF(Table1[[#This Row],[BMI]]&lt;18.5,"Underweight",IF(AND(Table1[[#This Row],[BMI]]&gt;=18.5,Table1[[#This Row],[BMI]]&lt;25),"Normal Weight",IF(AND(Table1[[#This Row],[BMI]]&gt;=25,Table1[[#This Row],[BMI]]&lt;30),"Overweight","Obesity")))</f>
        <v>Obesity</v>
      </c>
      <c r="I1926">
        <v>1</v>
      </c>
      <c r="J1926">
        <v>5.7872208844458299</v>
      </c>
      <c r="K1926">
        <v>4.9182565938836298</v>
      </c>
      <c r="L1926">
        <v>9.8223951969780803</v>
      </c>
      <c r="M1926">
        <v>8.1779950074431191</v>
      </c>
      <c r="N1926">
        <v>0</v>
      </c>
      <c r="O1926">
        <v>0</v>
      </c>
      <c r="P1926">
        <v>1</v>
      </c>
      <c r="Q1926">
        <v>0</v>
      </c>
      <c r="R1926">
        <v>0</v>
      </c>
      <c r="S1926">
        <v>1</v>
      </c>
      <c r="T1926">
        <v>120</v>
      </c>
      <c r="U1926">
        <v>74</v>
      </c>
      <c r="V1926">
        <v>160.014165795108</v>
      </c>
      <c r="W1926">
        <v>170.378258244758</v>
      </c>
      <c r="X1926">
        <v>74.003339729673897</v>
      </c>
      <c r="Y1926">
        <v>164.55774933581901</v>
      </c>
      <c r="Z1926">
        <v>22.007869910209099</v>
      </c>
      <c r="AA1926" t="str">
        <f>IF(Table1[[#This Row],[MMSE]]&lt;10, "Severe", IF(AND(Table1[[#This Row],[MMSE]]&gt;10,Table1[[#This Row],[MMSE]]&lt;21),"Moderate",IF(AND(Table1[[#This Row],[MMSE]]&gt;=21,Table1[[#This Row],[MMSE]]&lt;25),"Mild","Normal")))</f>
        <v>Mild</v>
      </c>
      <c r="AB1926">
        <v>4.9450471353947796</v>
      </c>
      <c r="AC1926">
        <v>0</v>
      </c>
      <c r="AD1926">
        <v>0</v>
      </c>
      <c r="AE1926">
        <v>5.6138623486980004</v>
      </c>
      <c r="AF1926">
        <v>0</v>
      </c>
      <c r="AG1926">
        <v>0</v>
      </c>
      <c r="AH1926">
        <v>0</v>
      </c>
      <c r="AI1926">
        <v>0</v>
      </c>
      <c r="AJ1926">
        <v>0</v>
      </c>
      <c r="AK1926">
        <v>0</v>
      </c>
      <c r="AL1926" t="s">
        <v>35</v>
      </c>
    </row>
    <row r="1927" spans="1:38" hidden="1" x14ac:dyDescent="0.2">
      <c r="A1927">
        <v>6676</v>
      </c>
      <c r="B1927">
        <v>60</v>
      </c>
      <c r="C1927" t="str">
        <f>QUOTIENT(Table1[[#This Row],[Age]],10)*10&amp;"-"&amp;(QUOTIENT(Table1[[#This Row],[Age]],10)*10)+9</f>
        <v>60-69</v>
      </c>
      <c r="D1927">
        <v>0</v>
      </c>
      <c r="E1927">
        <v>1</v>
      </c>
      <c r="F1927">
        <v>0</v>
      </c>
      <c r="G1927" s="3">
        <v>33.361609919118102</v>
      </c>
      <c r="H1927" s="3" t="str">
        <f>IF(Table1[[#This Row],[BMI]]&lt;18.5,"Underweight",IF(AND(Table1[[#This Row],[BMI]]&gt;=18.5,Table1[[#This Row],[BMI]]&lt;25),"Normal Weight",IF(AND(Table1[[#This Row],[BMI]]&gt;=25,Table1[[#This Row],[BMI]]&lt;30),"Overweight","Obesity")))</f>
        <v>Obesity</v>
      </c>
      <c r="I1927">
        <v>0</v>
      </c>
      <c r="J1927">
        <v>8.7311038146690603</v>
      </c>
      <c r="K1927">
        <v>7.2849655932652198</v>
      </c>
      <c r="L1927">
        <v>9.4555266760755696</v>
      </c>
      <c r="M1927">
        <v>6.9811964373623798</v>
      </c>
      <c r="N1927">
        <v>1</v>
      </c>
      <c r="O1927">
        <v>0</v>
      </c>
      <c r="P1927">
        <v>0</v>
      </c>
      <c r="Q1927">
        <v>0</v>
      </c>
      <c r="R1927">
        <v>0</v>
      </c>
      <c r="S1927">
        <v>1</v>
      </c>
      <c r="T1927">
        <v>175</v>
      </c>
      <c r="U1927">
        <v>106</v>
      </c>
      <c r="V1927">
        <v>164.06857396132099</v>
      </c>
      <c r="W1927">
        <v>79.832869909237999</v>
      </c>
      <c r="X1927">
        <v>26.645844725446999</v>
      </c>
      <c r="Y1927">
        <v>190.35287885586001</v>
      </c>
      <c r="Z1927">
        <v>1.4863318989163601</v>
      </c>
      <c r="AA1927" t="str">
        <f>IF(Table1[[#This Row],[MMSE]]&lt;10, "Severe", IF(AND(Table1[[#This Row],[MMSE]]&gt;10,Table1[[#This Row],[MMSE]]&lt;21),"Moderate",IF(AND(Table1[[#This Row],[MMSE]]&gt;=21,Table1[[#This Row],[MMSE]]&lt;25),"Mild","Normal")))</f>
        <v>Severe</v>
      </c>
      <c r="AB1927">
        <v>7.9043029960822802</v>
      </c>
      <c r="AC1927">
        <v>0</v>
      </c>
      <c r="AD1927">
        <v>0</v>
      </c>
      <c r="AE1927">
        <v>7.4784173680051396</v>
      </c>
      <c r="AF1927">
        <v>1</v>
      </c>
      <c r="AG1927">
        <v>0</v>
      </c>
      <c r="AH1927">
        <v>0</v>
      </c>
      <c r="AI1927">
        <v>0</v>
      </c>
      <c r="AJ1927">
        <v>0</v>
      </c>
      <c r="AK1927">
        <v>0</v>
      </c>
      <c r="AL1927" t="s">
        <v>35</v>
      </c>
    </row>
    <row r="1928" spans="1:38" hidden="1" x14ac:dyDescent="0.2">
      <c r="A1928">
        <v>6677</v>
      </c>
      <c r="B1928">
        <v>89</v>
      </c>
      <c r="C1928" t="str">
        <f>QUOTIENT(Table1[[#This Row],[Age]],10)*10&amp;"-"&amp;(QUOTIENT(Table1[[#This Row],[Age]],10)*10)+9</f>
        <v>80-89</v>
      </c>
      <c r="D1928">
        <v>0</v>
      </c>
      <c r="E1928">
        <v>0</v>
      </c>
      <c r="F1928">
        <v>0</v>
      </c>
      <c r="G1928" s="3">
        <v>21.200155125680698</v>
      </c>
      <c r="H1928" s="3" t="str">
        <f>IF(Table1[[#This Row],[BMI]]&lt;18.5,"Underweight",IF(AND(Table1[[#This Row],[BMI]]&gt;=18.5,Table1[[#This Row],[BMI]]&lt;25),"Normal Weight",IF(AND(Table1[[#This Row],[BMI]]&gt;=25,Table1[[#This Row],[BMI]]&lt;30),"Overweight","Obesity")))</f>
        <v>Normal Weight</v>
      </c>
      <c r="I1928">
        <v>0</v>
      </c>
      <c r="J1928">
        <v>16.059360436699301</v>
      </c>
      <c r="K1928">
        <v>9.1698330306584808</v>
      </c>
      <c r="L1928">
        <v>5.6760181463588602</v>
      </c>
      <c r="M1928">
        <v>4.00838817862717</v>
      </c>
      <c r="N1928">
        <v>0</v>
      </c>
      <c r="O1928">
        <v>0</v>
      </c>
      <c r="P1928">
        <v>0</v>
      </c>
      <c r="Q1928">
        <v>0</v>
      </c>
      <c r="R1928">
        <v>0</v>
      </c>
      <c r="S1928">
        <v>0</v>
      </c>
      <c r="T1928">
        <v>113</v>
      </c>
      <c r="U1928">
        <v>106</v>
      </c>
      <c r="V1928">
        <v>293.93651415162498</v>
      </c>
      <c r="W1928">
        <v>179.13102659305301</v>
      </c>
      <c r="X1928">
        <v>40.1014000283878</v>
      </c>
      <c r="Y1928">
        <v>137.413108466354</v>
      </c>
      <c r="Z1928">
        <v>2.7070947906875502</v>
      </c>
      <c r="AA1928" t="str">
        <f>IF(Table1[[#This Row],[MMSE]]&lt;10, "Severe", IF(AND(Table1[[#This Row],[MMSE]]&gt;10,Table1[[#This Row],[MMSE]]&lt;21),"Moderate",IF(AND(Table1[[#This Row],[MMSE]]&gt;=21,Table1[[#This Row],[MMSE]]&lt;25),"Mild","Normal")))</f>
        <v>Severe</v>
      </c>
      <c r="AB1928">
        <v>0.32768970062469699</v>
      </c>
      <c r="AC1928">
        <v>0</v>
      </c>
      <c r="AD1928">
        <v>0</v>
      </c>
      <c r="AE1928">
        <v>9.6295010386560005</v>
      </c>
      <c r="AF1928">
        <v>1</v>
      </c>
      <c r="AG1928">
        <v>1</v>
      </c>
      <c r="AH1928">
        <v>0</v>
      </c>
      <c r="AI1928">
        <v>1</v>
      </c>
      <c r="AJ1928">
        <v>0</v>
      </c>
      <c r="AK1928">
        <v>0</v>
      </c>
      <c r="AL1928" t="s">
        <v>35</v>
      </c>
    </row>
    <row r="1929" spans="1:38" hidden="1" x14ac:dyDescent="0.2">
      <c r="A1929">
        <v>6678</v>
      </c>
      <c r="B1929">
        <v>83</v>
      </c>
      <c r="C1929" t="str">
        <f>QUOTIENT(Table1[[#This Row],[Age]],10)*10&amp;"-"&amp;(QUOTIENT(Table1[[#This Row],[Age]],10)*10)+9</f>
        <v>80-89</v>
      </c>
      <c r="D1929">
        <v>1</v>
      </c>
      <c r="E1929">
        <v>0</v>
      </c>
      <c r="F1929">
        <v>1</v>
      </c>
      <c r="G1929" s="3">
        <v>32.649434741812897</v>
      </c>
      <c r="H1929" s="3" t="str">
        <f>IF(Table1[[#This Row],[BMI]]&lt;18.5,"Underweight",IF(AND(Table1[[#This Row],[BMI]]&gt;=18.5,Table1[[#This Row],[BMI]]&lt;25),"Normal Weight",IF(AND(Table1[[#This Row],[BMI]]&gt;=25,Table1[[#This Row],[BMI]]&lt;30),"Overweight","Obesity")))</f>
        <v>Obesity</v>
      </c>
      <c r="I1929">
        <v>1</v>
      </c>
      <c r="J1929">
        <v>2.7471122598283801</v>
      </c>
      <c r="K1929">
        <v>2.6091470677830899</v>
      </c>
      <c r="L1929">
        <v>1.77170527466134</v>
      </c>
      <c r="M1929">
        <v>9.9086334079839506</v>
      </c>
      <c r="N1929">
        <v>0</v>
      </c>
      <c r="O1929">
        <v>0</v>
      </c>
      <c r="P1929">
        <v>1</v>
      </c>
      <c r="Q1929">
        <v>0</v>
      </c>
      <c r="R1929">
        <v>0</v>
      </c>
      <c r="S1929">
        <v>0</v>
      </c>
      <c r="T1929">
        <v>91</v>
      </c>
      <c r="U1929">
        <v>66</v>
      </c>
      <c r="V1929">
        <v>260.88284128058302</v>
      </c>
      <c r="W1929">
        <v>178.81385867547201</v>
      </c>
      <c r="X1929">
        <v>59.213380172511499</v>
      </c>
      <c r="Y1929">
        <v>57.940197851273503</v>
      </c>
      <c r="Z1929">
        <v>2.2854805010858201</v>
      </c>
      <c r="AA1929" t="str">
        <f>IF(Table1[[#This Row],[MMSE]]&lt;10, "Severe", IF(AND(Table1[[#This Row],[MMSE]]&gt;10,Table1[[#This Row],[MMSE]]&lt;21),"Moderate",IF(AND(Table1[[#This Row],[MMSE]]&gt;=21,Table1[[#This Row],[MMSE]]&lt;25),"Mild","Normal")))</f>
        <v>Severe</v>
      </c>
      <c r="AB1929">
        <v>9.0774205380058604</v>
      </c>
      <c r="AC1929">
        <v>0</v>
      </c>
      <c r="AD1929">
        <v>0</v>
      </c>
      <c r="AE1929">
        <v>2.0182977745528499</v>
      </c>
      <c r="AF1929">
        <v>0</v>
      </c>
      <c r="AG1929">
        <v>0</v>
      </c>
      <c r="AH1929">
        <v>0</v>
      </c>
      <c r="AI1929">
        <v>1</v>
      </c>
      <c r="AJ1929">
        <v>0</v>
      </c>
      <c r="AK1929">
        <v>0</v>
      </c>
      <c r="AL1929" t="s">
        <v>35</v>
      </c>
    </row>
    <row r="1930" spans="1:38" hidden="1" x14ac:dyDescent="0.2">
      <c r="A1930">
        <v>6679</v>
      </c>
      <c r="B1930">
        <v>69</v>
      </c>
      <c r="C1930" t="str">
        <f>QUOTIENT(Table1[[#This Row],[Age]],10)*10&amp;"-"&amp;(QUOTIENT(Table1[[#This Row],[Age]],10)*10)+9</f>
        <v>60-69</v>
      </c>
      <c r="D1930">
        <v>0</v>
      </c>
      <c r="E1930">
        <v>0</v>
      </c>
      <c r="F1930">
        <v>2</v>
      </c>
      <c r="G1930" s="3">
        <v>20.9440523027789</v>
      </c>
      <c r="H1930" s="3" t="str">
        <f>IF(Table1[[#This Row],[BMI]]&lt;18.5,"Underweight",IF(AND(Table1[[#This Row],[BMI]]&gt;=18.5,Table1[[#This Row],[BMI]]&lt;25),"Normal Weight",IF(AND(Table1[[#This Row],[BMI]]&gt;=25,Table1[[#This Row],[BMI]]&lt;30),"Overweight","Obesity")))</f>
        <v>Normal Weight</v>
      </c>
      <c r="I1930">
        <v>1</v>
      </c>
      <c r="J1930">
        <v>4.52353023132207</v>
      </c>
      <c r="K1930">
        <v>0.205303931915784</v>
      </c>
      <c r="L1930">
        <v>0.59222902878286099</v>
      </c>
      <c r="M1930">
        <v>6.4624946929361098</v>
      </c>
      <c r="N1930">
        <v>0</v>
      </c>
      <c r="O1930">
        <v>0</v>
      </c>
      <c r="P1930">
        <v>1</v>
      </c>
      <c r="Q1930">
        <v>0</v>
      </c>
      <c r="R1930">
        <v>0</v>
      </c>
      <c r="S1930">
        <v>0</v>
      </c>
      <c r="T1930">
        <v>153</v>
      </c>
      <c r="U1930">
        <v>60</v>
      </c>
      <c r="V1930">
        <v>196.01278758566599</v>
      </c>
      <c r="W1930">
        <v>73.798319677528198</v>
      </c>
      <c r="X1930">
        <v>44.791189201049797</v>
      </c>
      <c r="Y1930">
        <v>299.717035815771</v>
      </c>
      <c r="Z1930">
        <v>5.2586414141186504</v>
      </c>
      <c r="AA1930" t="str">
        <f>IF(Table1[[#This Row],[MMSE]]&lt;10, "Severe", IF(AND(Table1[[#This Row],[MMSE]]&gt;10,Table1[[#This Row],[MMSE]]&lt;21),"Moderate",IF(AND(Table1[[#This Row],[MMSE]]&gt;=21,Table1[[#This Row],[MMSE]]&lt;25),"Mild","Normal")))</f>
        <v>Severe</v>
      </c>
      <c r="AB1930">
        <v>9.7099197755775393</v>
      </c>
      <c r="AC1930">
        <v>0</v>
      </c>
      <c r="AD1930">
        <v>0</v>
      </c>
      <c r="AE1930">
        <v>8.1697051991161391</v>
      </c>
      <c r="AF1930">
        <v>0</v>
      </c>
      <c r="AG1930">
        <v>0</v>
      </c>
      <c r="AH1930">
        <v>1</v>
      </c>
      <c r="AI1930">
        <v>0</v>
      </c>
      <c r="AJ1930">
        <v>0</v>
      </c>
      <c r="AK1930">
        <v>0</v>
      </c>
      <c r="AL1930" t="s">
        <v>35</v>
      </c>
    </row>
    <row r="1931" spans="1:38" hidden="1" x14ac:dyDescent="0.2">
      <c r="A1931">
        <v>6680</v>
      </c>
      <c r="B1931">
        <v>69</v>
      </c>
      <c r="C1931" t="str">
        <f>QUOTIENT(Table1[[#This Row],[Age]],10)*10&amp;"-"&amp;(QUOTIENT(Table1[[#This Row],[Age]],10)*10)+9</f>
        <v>60-69</v>
      </c>
      <c r="D1931">
        <v>1</v>
      </c>
      <c r="E1931">
        <v>1</v>
      </c>
      <c r="F1931">
        <v>1</v>
      </c>
      <c r="G1931" s="3">
        <v>23.152079925114698</v>
      </c>
      <c r="H1931" s="3" t="str">
        <f>IF(Table1[[#This Row],[BMI]]&lt;18.5,"Underweight",IF(AND(Table1[[#This Row],[BMI]]&gt;=18.5,Table1[[#This Row],[BMI]]&lt;25),"Normal Weight",IF(AND(Table1[[#This Row],[BMI]]&gt;=25,Table1[[#This Row],[BMI]]&lt;30),"Overweight","Obesity")))</f>
        <v>Normal Weight</v>
      </c>
      <c r="I1931">
        <v>1</v>
      </c>
      <c r="J1931">
        <v>7.3606154622201103</v>
      </c>
      <c r="K1931">
        <v>2.8335072798204801</v>
      </c>
      <c r="L1931">
        <v>9.5595926751541604</v>
      </c>
      <c r="M1931">
        <v>8.3651619693619708</v>
      </c>
      <c r="N1931">
        <v>0</v>
      </c>
      <c r="O1931">
        <v>0</v>
      </c>
      <c r="P1931">
        <v>0</v>
      </c>
      <c r="Q1931">
        <v>0</v>
      </c>
      <c r="R1931">
        <v>0</v>
      </c>
      <c r="S1931">
        <v>0</v>
      </c>
      <c r="T1931">
        <v>105</v>
      </c>
      <c r="U1931">
        <v>107</v>
      </c>
      <c r="V1931">
        <v>180.971592994502</v>
      </c>
      <c r="W1931">
        <v>134.16070869464599</v>
      </c>
      <c r="X1931">
        <v>82.785281450463501</v>
      </c>
      <c r="Y1931">
        <v>389.13435717384698</v>
      </c>
      <c r="Z1931">
        <v>1.7259766470361699</v>
      </c>
      <c r="AA1931" t="str">
        <f>IF(Table1[[#This Row],[MMSE]]&lt;10, "Severe", IF(AND(Table1[[#This Row],[MMSE]]&gt;10,Table1[[#This Row],[MMSE]]&lt;21),"Moderate",IF(AND(Table1[[#This Row],[MMSE]]&gt;=21,Table1[[#This Row],[MMSE]]&lt;25),"Mild","Normal")))</f>
        <v>Severe</v>
      </c>
      <c r="AB1931">
        <v>4.6369859393357897</v>
      </c>
      <c r="AC1931">
        <v>0</v>
      </c>
      <c r="AD1931">
        <v>0</v>
      </c>
      <c r="AE1931">
        <v>3.5092668202563999</v>
      </c>
      <c r="AF1931">
        <v>1</v>
      </c>
      <c r="AG1931">
        <v>0</v>
      </c>
      <c r="AH1931">
        <v>0</v>
      </c>
      <c r="AI1931">
        <v>0</v>
      </c>
      <c r="AJ1931">
        <v>0</v>
      </c>
      <c r="AK1931">
        <v>1</v>
      </c>
      <c r="AL1931" t="s">
        <v>35</v>
      </c>
    </row>
    <row r="1932" spans="1:38" hidden="1" x14ac:dyDescent="0.2">
      <c r="A1932">
        <v>6681</v>
      </c>
      <c r="B1932">
        <v>84</v>
      </c>
      <c r="C1932" t="str">
        <f>QUOTIENT(Table1[[#This Row],[Age]],10)*10&amp;"-"&amp;(QUOTIENT(Table1[[#This Row],[Age]],10)*10)+9</f>
        <v>80-89</v>
      </c>
      <c r="D1932">
        <v>0</v>
      </c>
      <c r="E1932">
        <v>0</v>
      </c>
      <c r="F1932">
        <v>2</v>
      </c>
      <c r="G1932" s="3">
        <v>16.607682610227101</v>
      </c>
      <c r="H1932" s="3" t="str">
        <f>IF(Table1[[#This Row],[BMI]]&lt;18.5,"Underweight",IF(AND(Table1[[#This Row],[BMI]]&gt;=18.5,Table1[[#This Row],[BMI]]&lt;25),"Normal Weight",IF(AND(Table1[[#This Row],[BMI]]&gt;=25,Table1[[#This Row],[BMI]]&lt;30),"Overweight","Obesity")))</f>
        <v>Underweight</v>
      </c>
      <c r="I1932">
        <v>1</v>
      </c>
      <c r="J1932">
        <v>18.197064973238099</v>
      </c>
      <c r="K1932">
        <v>4.4961169067052698</v>
      </c>
      <c r="L1932">
        <v>0.29369930667336702</v>
      </c>
      <c r="M1932">
        <v>5.6894445965243596</v>
      </c>
      <c r="N1932">
        <v>0</v>
      </c>
      <c r="O1932">
        <v>0</v>
      </c>
      <c r="P1932">
        <v>0</v>
      </c>
      <c r="Q1932">
        <v>0</v>
      </c>
      <c r="R1932">
        <v>1</v>
      </c>
      <c r="S1932">
        <v>0</v>
      </c>
      <c r="T1932">
        <v>160</v>
      </c>
      <c r="U1932">
        <v>61</v>
      </c>
      <c r="V1932">
        <v>159.84843078563699</v>
      </c>
      <c r="W1932">
        <v>169.58374517905301</v>
      </c>
      <c r="X1932">
        <v>44.484665634956201</v>
      </c>
      <c r="Y1932">
        <v>337.65862429604402</v>
      </c>
      <c r="Z1932">
        <v>6.2489696563891304</v>
      </c>
      <c r="AA1932" t="str">
        <f>IF(Table1[[#This Row],[MMSE]]&lt;10, "Severe", IF(AND(Table1[[#This Row],[MMSE]]&gt;10,Table1[[#This Row],[MMSE]]&lt;21),"Moderate",IF(AND(Table1[[#This Row],[MMSE]]&gt;=21,Table1[[#This Row],[MMSE]]&lt;25),"Mild","Normal")))</f>
        <v>Severe</v>
      </c>
      <c r="AB1932">
        <v>7.2353082838757201</v>
      </c>
      <c r="AC1932">
        <v>1</v>
      </c>
      <c r="AD1932">
        <v>1</v>
      </c>
      <c r="AE1932">
        <v>8.0130770926909403</v>
      </c>
      <c r="AF1932">
        <v>0</v>
      </c>
      <c r="AG1932">
        <v>0</v>
      </c>
      <c r="AH1932">
        <v>0</v>
      </c>
      <c r="AI1932">
        <v>0</v>
      </c>
      <c r="AJ1932">
        <v>0</v>
      </c>
      <c r="AK1932">
        <v>1</v>
      </c>
      <c r="AL1932" t="s">
        <v>35</v>
      </c>
    </row>
    <row r="1933" spans="1:38" x14ac:dyDescent="0.2">
      <c r="A1933">
        <v>6682</v>
      </c>
      <c r="B1933">
        <v>70</v>
      </c>
      <c r="C1933" t="str">
        <f>QUOTIENT(Table1[[#This Row],[Age]],10)*10&amp;"-"&amp;(QUOTIENT(Table1[[#This Row],[Age]],10)*10)+9</f>
        <v>70-79</v>
      </c>
      <c r="D1933">
        <v>1</v>
      </c>
      <c r="E1933">
        <v>0</v>
      </c>
      <c r="F1933">
        <v>1</v>
      </c>
      <c r="G1933" s="3">
        <v>34.934083623625803</v>
      </c>
      <c r="H1933" s="3" t="str">
        <f>IF(Table1[[#This Row],[BMI]]&lt;18.5,"Underweight",IF(AND(Table1[[#This Row],[BMI]]&gt;=18.5,Table1[[#This Row],[BMI]]&lt;25),"Normal Weight",IF(AND(Table1[[#This Row],[BMI]]&gt;=25,Table1[[#This Row],[BMI]]&lt;30),"Overweight","Obesity")))</f>
        <v>Obesity</v>
      </c>
      <c r="I1933">
        <v>0</v>
      </c>
      <c r="J1933">
        <v>8.8930634183749007</v>
      </c>
      <c r="K1933">
        <v>8.7547230091189299</v>
      </c>
      <c r="L1933">
        <v>5.0561047279366402</v>
      </c>
      <c r="M1933">
        <v>7.0808294498470596</v>
      </c>
      <c r="N1933">
        <v>0</v>
      </c>
      <c r="O1933">
        <v>0</v>
      </c>
      <c r="P1933">
        <v>0</v>
      </c>
      <c r="Q1933">
        <v>0</v>
      </c>
      <c r="R1933">
        <v>0</v>
      </c>
      <c r="S1933">
        <v>0</v>
      </c>
      <c r="T1933">
        <v>122</v>
      </c>
      <c r="U1933">
        <v>67</v>
      </c>
      <c r="V1933">
        <v>195.857862160618</v>
      </c>
      <c r="W1933">
        <v>90.652511569724794</v>
      </c>
      <c r="X1933">
        <v>59.2477705716258</v>
      </c>
      <c r="Y1933">
        <v>99.312421707077306</v>
      </c>
      <c r="Z1933">
        <v>15.1481843066036</v>
      </c>
      <c r="AA1933" t="str">
        <f>IF(Table1[[#This Row],[MMSE]]&lt;10, "Severe", IF(AND(Table1[[#This Row],[MMSE]]&gt;10,Table1[[#This Row],[MMSE]]&lt;21),"Moderate",IF(AND(Table1[[#This Row],[MMSE]]&gt;=21,Table1[[#This Row],[MMSE]]&lt;25),"Mild","Normal")))</f>
        <v>Moderate</v>
      </c>
      <c r="AB1933">
        <v>0.46269988956691799</v>
      </c>
      <c r="AC1933">
        <v>0</v>
      </c>
      <c r="AD1933">
        <v>0</v>
      </c>
      <c r="AE1933">
        <v>6.1322316981603802</v>
      </c>
      <c r="AF1933">
        <v>0</v>
      </c>
      <c r="AG1933">
        <v>0</v>
      </c>
      <c r="AH1933">
        <v>0</v>
      </c>
      <c r="AI1933">
        <v>0</v>
      </c>
      <c r="AJ1933">
        <v>0</v>
      </c>
      <c r="AK1933">
        <v>0</v>
      </c>
      <c r="AL1933" t="s">
        <v>35</v>
      </c>
    </row>
    <row r="1934" spans="1:38" hidden="1" x14ac:dyDescent="0.2">
      <c r="A1934">
        <v>6683</v>
      </c>
      <c r="B1934">
        <v>70</v>
      </c>
      <c r="C1934" t="str">
        <f>QUOTIENT(Table1[[#This Row],[Age]],10)*10&amp;"-"&amp;(QUOTIENT(Table1[[#This Row],[Age]],10)*10)+9</f>
        <v>70-79</v>
      </c>
      <c r="D1934">
        <v>0</v>
      </c>
      <c r="E1934">
        <v>3</v>
      </c>
      <c r="F1934">
        <v>1</v>
      </c>
      <c r="G1934" s="3">
        <v>30.4447859074021</v>
      </c>
      <c r="H1934" s="3" t="str">
        <f>IF(Table1[[#This Row],[BMI]]&lt;18.5,"Underweight",IF(AND(Table1[[#This Row],[BMI]]&gt;=18.5,Table1[[#This Row],[BMI]]&lt;25),"Normal Weight",IF(AND(Table1[[#This Row],[BMI]]&gt;=25,Table1[[#This Row],[BMI]]&lt;30),"Overweight","Obesity")))</f>
        <v>Obesity</v>
      </c>
      <c r="I1934">
        <v>1</v>
      </c>
      <c r="J1934">
        <v>14.737048790933599</v>
      </c>
      <c r="K1934">
        <v>2.6156897696432999</v>
      </c>
      <c r="L1934">
        <v>6.6840981356658</v>
      </c>
      <c r="M1934">
        <v>7.7600523522181097</v>
      </c>
      <c r="N1934">
        <v>0</v>
      </c>
      <c r="O1934">
        <v>0</v>
      </c>
      <c r="P1934">
        <v>0</v>
      </c>
      <c r="Q1934">
        <v>0</v>
      </c>
      <c r="R1934">
        <v>0</v>
      </c>
      <c r="S1934">
        <v>0</v>
      </c>
      <c r="T1934">
        <v>103</v>
      </c>
      <c r="U1934">
        <v>62</v>
      </c>
      <c r="V1934">
        <v>200.067311404924</v>
      </c>
      <c r="W1934">
        <v>147.287234225117</v>
      </c>
      <c r="X1934">
        <v>61.566691623453501</v>
      </c>
      <c r="Y1934">
        <v>355.36229661933498</v>
      </c>
      <c r="Z1934">
        <v>21.219921438296002</v>
      </c>
      <c r="AA1934" t="str">
        <f>IF(Table1[[#This Row],[MMSE]]&lt;10, "Severe", IF(AND(Table1[[#This Row],[MMSE]]&gt;10,Table1[[#This Row],[MMSE]]&lt;21),"Moderate",IF(AND(Table1[[#This Row],[MMSE]]&gt;=21,Table1[[#This Row],[MMSE]]&lt;25),"Mild","Normal")))</f>
        <v>Mild</v>
      </c>
      <c r="AB1934">
        <v>8.4875647552122295</v>
      </c>
      <c r="AC1934">
        <v>0</v>
      </c>
      <c r="AD1934">
        <v>0</v>
      </c>
      <c r="AE1934">
        <v>3.24651022401682</v>
      </c>
      <c r="AF1934">
        <v>0</v>
      </c>
      <c r="AG1934">
        <v>0</v>
      </c>
      <c r="AH1934">
        <v>0</v>
      </c>
      <c r="AI1934">
        <v>0</v>
      </c>
      <c r="AJ1934">
        <v>0</v>
      </c>
      <c r="AK1934">
        <v>0</v>
      </c>
      <c r="AL1934" t="s">
        <v>35</v>
      </c>
    </row>
    <row r="1935" spans="1:38" x14ac:dyDescent="0.2">
      <c r="A1935">
        <v>6684</v>
      </c>
      <c r="B1935">
        <v>80</v>
      </c>
      <c r="C1935" t="str">
        <f>QUOTIENT(Table1[[#This Row],[Age]],10)*10&amp;"-"&amp;(QUOTIENT(Table1[[#This Row],[Age]],10)*10)+9</f>
        <v>80-89</v>
      </c>
      <c r="D1935">
        <v>0</v>
      </c>
      <c r="E1935">
        <v>0</v>
      </c>
      <c r="F1935">
        <v>2</v>
      </c>
      <c r="G1935" s="3">
        <v>20.790602796071099</v>
      </c>
      <c r="H1935" s="3" t="str">
        <f>IF(Table1[[#This Row],[BMI]]&lt;18.5,"Underweight",IF(AND(Table1[[#This Row],[BMI]]&gt;=18.5,Table1[[#This Row],[BMI]]&lt;25),"Normal Weight",IF(AND(Table1[[#This Row],[BMI]]&gt;=25,Table1[[#This Row],[BMI]]&lt;30),"Overweight","Obesity")))</f>
        <v>Normal Weight</v>
      </c>
      <c r="I1935">
        <v>1</v>
      </c>
      <c r="J1935">
        <v>9.4525663681997401</v>
      </c>
      <c r="K1935">
        <v>7.0776133475971204</v>
      </c>
      <c r="L1935">
        <v>7.7241594617579299</v>
      </c>
      <c r="M1935">
        <v>9.8256810726679404</v>
      </c>
      <c r="N1935">
        <v>0</v>
      </c>
      <c r="O1935">
        <v>0</v>
      </c>
      <c r="P1935">
        <v>0</v>
      </c>
      <c r="Q1935">
        <v>0</v>
      </c>
      <c r="R1935">
        <v>0</v>
      </c>
      <c r="S1935">
        <v>0</v>
      </c>
      <c r="T1935">
        <v>99</v>
      </c>
      <c r="U1935">
        <v>104</v>
      </c>
      <c r="V1935">
        <v>251.06514031319</v>
      </c>
      <c r="W1935">
        <v>143.257486991241</v>
      </c>
      <c r="X1935">
        <v>54.808169355671701</v>
      </c>
      <c r="Y1935">
        <v>371.39760204937801</v>
      </c>
      <c r="Z1935">
        <v>17.257541442034999</v>
      </c>
      <c r="AA1935" t="str">
        <f>IF(Table1[[#This Row],[MMSE]]&lt;10, "Severe", IF(AND(Table1[[#This Row],[MMSE]]&gt;10,Table1[[#This Row],[MMSE]]&lt;21),"Moderate",IF(AND(Table1[[#This Row],[MMSE]]&gt;=21,Table1[[#This Row],[MMSE]]&lt;25),"Mild","Normal")))</f>
        <v>Moderate</v>
      </c>
      <c r="AB1935">
        <v>8.8703504850078794</v>
      </c>
      <c r="AC1935">
        <v>0</v>
      </c>
      <c r="AD1935">
        <v>0</v>
      </c>
      <c r="AE1935">
        <v>3.7645621659713102</v>
      </c>
      <c r="AF1935">
        <v>0</v>
      </c>
      <c r="AG1935">
        <v>0</v>
      </c>
      <c r="AH1935">
        <v>0</v>
      </c>
      <c r="AI1935">
        <v>1</v>
      </c>
      <c r="AJ1935">
        <v>0</v>
      </c>
      <c r="AK1935">
        <v>0</v>
      </c>
      <c r="AL1935" t="s">
        <v>35</v>
      </c>
    </row>
    <row r="1936" spans="1:38" hidden="1" x14ac:dyDescent="0.2">
      <c r="A1936">
        <v>6685</v>
      </c>
      <c r="B1936">
        <v>89</v>
      </c>
      <c r="C1936" t="str">
        <f>QUOTIENT(Table1[[#This Row],[Age]],10)*10&amp;"-"&amp;(QUOTIENT(Table1[[#This Row],[Age]],10)*10)+9</f>
        <v>80-89</v>
      </c>
      <c r="D1936">
        <v>1</v>
      </c>
      <c r="E1936">
        <v>0</v>
      </c>
      <c r="F1936">
        <v>3</v>
      </c>
      <c r="G1936" s="3">
        <v>20.505213012557</v>
      </c>
      <c r="H1936" s="3" t="str">
        <f>IF(Table1[[#This Row],[BMI]]&lt;18.5,"Underweight",IF(AND(Table1[[#This Row],[BMI]]&gt;=18.5,Table1[[#This Row],[BMI]]&lt;25),"Normal Weight",IF(AND(Table1[[#This Row],[BMI]]&gt;=25,Table1[[#This Row],[BMI]]&lt;30),"Overweight","Obesity")))</f>
        <v>Normal Weight</v>
      </c>
      <c r="I1936">
        <v>1</v>
      </c>
      <c r="J1936">
        <v>16.8406171451985</v>
      </c>
      <c r="K1936">
        <v>9.9255595071183507</v>
      </c>
      <c r="L1936">
        <v>1.0756499686708001</v>
      </c>
      <c r="M1936">
        <v>4.7438493132514603</v>
      </c>
      <c r="N1936">
        <v>0</v>
      </c>
      <c r="O1936">
        <v>0</v>
      </c>
      <c r="P1936">
        <v>0</v>
      </c>
      <c r="Q1936">
        <v>0</v>
      </c>
      <c r="R1936">
        <v>0</v>
      </c>
      <c r="S1936">
        <v>0</v>
      </c>
      <c r="T1936">
        <v>90</v>
      </c>
      <c r="U1936">
        <v>82</v>
      </c>
      <c r="V1936">
        <v>168.48838119452</v>
      </c>
      <c r="W1936">
        <v>149.98484701979899</v>
      </c>
      <c r="X1936">
        <v>90.514995704779096</v>
      </c>
      <c r="Y1936">
        <v>390.41475084072198</v>
      </c>
      <c r="Z1936">
        <v>7.26732616638688</v>
      </c>
      <c r="AA1936" t="str">
        <f>IF(Table1[[#This Row],[MMSE]]&lt;10, "Severe", IF(AND(Table1[[#This Row],[MMSE]]&gt;10,Table1[[#This Row],[MMSE]]&lt;21),"Moderate",IF(AND(Table1[[#This Row],[MMSE]]&gt;=21,Table1[[#This Row],[MMSE]]&lt;25),"Mild","Normal")))</f>
        <v>Severe</v>
      </c>
      <c r="AB1936">
        <v>5.6028922184472103</v>
      </c>
      <c r="AC1936">
        <v>0</v>
      </c>
      <c r="AD1936">
        <v>0</v>
      </c>
      <c r="AE1936">
        <v>3.3296016031027298</v>
      </c>
      <c r="AF1936">
        <v>1</v>
      </c>
      <c r="AG1936">
        <v>0</v>
      </c>
      <c r="AH1936">
        <v>0</v>
      </c>
      <c r="AI1936">
        <v>0</v>
      </c>
      <c r="AJ1936">
        <v>0</v>
      </c>
      <c r="AK1936">
        <v>0</v>
      </c>
      <c r="AL1936" t="s">
        <v>35</v>
      </c>
    </row>
    <row r="1937" spans="1:38" x14ac:dyDescent="0.2">
      <c r="A1937">
        <v>6686</v>
      </c>
      <c r="B1937">
        <v>89</v>
      </c>
      <c r="C1937" t="str">
        <f>QUOTIENT(Table1[[#This Row],[Age]],10)*10&amp;"-"&amp;(QUOTIENT(Table1[[#This Row],[Age]],10)*10)+9</f>
        <v>80-89</v>
      </c>
      <c r="D1937">
        <v>1</v>
      </c>
      <c r="E1937">
        <v>3</v>
      </c>
      <c r="F1937">
        <v>2</v>
      </c>
      <c r="G1937" s="3">
        <v>33.643784356290801</v>
      </c>
      <c r="H1937" s="3" t="str">
        <f>IF(Table1[[#This Row],[BMI]]&lt;18.5,"Underweight",IF(AND(Table1[[#This Row],[BMI]]&gt;=18.5,Table1[[#This Row],[BMI]]&lt;25),"Normal Weight",IF(AND(Table1[[#This Row],[BMI]]&gt;=25,Table1[[#This Row],[BMI]]&lt;30),"Overweight","Obesity")))</f>
        <v>Obesity</v>
      </c>
      <c r="I1937">
        <v>1</v>
      </c>
      <c r="J1937">
        <v>5.2642128167606996</v>
      </c>
      <c r="K1937">
        <v>4.1871840617022</v>
      </c>
      <c r="L1937">
        <v>0.159159711484226</v>
      </c>
      <c r="M1937">
        <v>5.4366805444115904</v>
      </c>
      <c r="N1937">
        <v>0</v>
      </c>
      <c r="O1937">
        <v>1</v>
      </c>
      <c r="P1937">
        <v>1</v>
      </c>
      <c r="Q1937">
        <v>1</v>
      </c>
      <c r="R1937">
        <v>0</v>
      </c>
      <c r="S1937">
        <v>0</v>
      </c>
      <c r="T1937">
        <v>128</v>
      </c>
      <c r="U1937">
        <v>79</v>
      </c>
      <c r="V1937">
        <v>219.27627953560599</v>
      </c>
      <c r="W1937">
        <v>121.437219877552</v>
      </c>
      <c r="X1937">
        <v>49.927363531749997</v>
      </c>
      <c r="Y1937">
        <v>368.13608451143398</v>
      </c>
      <c r="Z1937">
        <v>15.678995438323</v>
      </c>
      <c r="AA1937" t="str">
        <f>IF(Table1[[#This Row],[MMSE]]&lt;10, "Severe", IF(AND(Table1[[#This Row],[MMSE]]&gt;10,Table1[[#This Row],[MMSE]]&lt;21),"Moderate",IF(AND(Table1[[#This Row],[MMSE]]&gt;=21,Table1[[#This Row],[MMSE]]&lt;25),"Mild","Normal")))</f>
        <v>Moderate</v>
      </c>
      <c r="AB1937">
        <v>3.1419297891296698</v>
      </c>
      <c r="AC1937">
        <v>1</v>
      </c>
      <c r="AD1937">
        <v>0</v>
      </c>
      <c r="AE1937">
        <v>3.2031295601271799</v>
      </c>
      <c r="AF1937">
        <v>1</v>
      </c>
      <c r="AG1937">
        <v>0</v>
      </c>
      <c r="AH1937">
        <v>0</v>
      </c>
      <c r="AI1937">
        <v>0</v>
      </c>
      <c r="AJ1937">
        <v>1</v>
      </c>
      <c r="AK1937">
        <v>1</v>
      </c>
      <c r="AL1937" t="s">
        <v>35</v>
      </c>
    </row>
    <row r="1938" spans="1:38" x14ac:dyDescent="0.2">
      <c r="A1938">
        <v>6687</v>
      </c>
      <c r="B1938">
        <v>70</v>
      </c>
      <c r="C1938" t="str">
        <f>QUOTIENT(Table1[[#This Row],[Age]],10)*10&amp;"-"&amp;(QUOTIENT(Table1[[#This Row],[Age]],10)*10)+9</f>
        <v>70-79</v>
      </c>
      <c r="D1938">
        <v>1</v>
      </c>
      <c r="E1938">
        <v>0</v>
      </c>
      <c r="F1938">
        <v>2</v>
      </c>
      <c r="G1938" s="3">
        <v>20.9371940921597</v>
      </c>
      <c r="H1938" s="3" t="str">
        <f>IF(Table1[[#This Row],[BMI]]&lt;18.5,"Underweight",IF(AND(Table1[[#This Row],[BMI]]&gt;=18.5,Table1[[#This Row],[BMI]]&lt;25),"Normal Weight",IF(AND(Table1[[#This Row],[BMI]]&gt;=25,Table1[[#This Row],[BMI]]&lt;30),"Overweight","Obesity")))</f>
        <v>Normal Weight</v>
      </c>
      <c r="I1938">
        <v>0</v>
      </c>
      <c r="J1938">
        <v>4.94850044335608</v>
      </c>
      <c r="K1938">
        <v>7.8338116673042899</v>
      </c>
      <c r="L1938">
        <v>6.8393973696012802</v>
      </c>
      <c r="M1938">
        <v>5.1356825072921604</v>
      </c>
      <c r="N1938">
        <v>0</v>
      </c>
      <c r="O1938">
        <v>1</v>
      </c>
      <c r="P1938">
        <v>0</v>
      </c>
      <c r="Q1938">
        <v>0</v>
      </c>
      <c r="R1938">
        <v>0</v>
      </c>
      <c r="S1938">
        <v>0</v>
      </c>
      <c r="T1938">
        <v>108</v>
      </c>
      <c r="U1938">
        <v>78</v>
      </c>
      <c r="V1938">
        <v>273.60701528137002</v>
      </c>
      <c r="W1938">
        <v>155.68899185197901</v>
      </c>
      <c r="X1938">
        <v>58.041346500122003</v>
      </c>
      <c r="Y1938">
        <v>66.337641682013</v>
      </c>
      <c r="Z1938">
        <v>14.590752597416399</v>
      </c>
      <c r="AA1938" t="str">
        <f>IF(Table1[[#This Row],[MMSE]]&lt;10, "Severe", IF(AND(Table1[[#This Row],[MMSE]]&gt;10,Table1[[#This Row],[MMSE]]&lt;21),"Moderate",IF(AND(Table1[[#This Row],[MMSE]]&gt;=21,Table1[[#This Row],[MMSE]]&lt;25),"Mild","Normal")))</f>
        <v>Moderate</v>
      </c>
      <c r="AB1938">
        <v>1.8119519866749101</v>
      </c>
      <c r="AC1938">
        <v>1</v>
      </c>
      <c r="AD1938">
        <v>0</v>
      </c>
      <c r="AE1938">
        <v>7.8687148484980796</v>
      </c>
      <c r="AF1938">
        <v>0</v>
      </c>
      <c r="AG1938">
        <v>0</v>
      </c>
      <c r="AH1938">
        <v>0</v>
      </c>
      <c r="AI1938">
        <v>1</v>
      </c>
      <c r="AJ1938">
        <v>1</v>
      </c>
      <c r="AK1938">
        <v>1</v>
      </c>
      <c r="AL1938" t="s">
        <v>35</v>
      </c>
    </row>
    <row r="1939" spans="1:38" x14ac:dyDescent="0.2">
      <c r="A1939">
        <v>6688</v>
      </c>
      <c r="B1939">
        <v>89</v>
      </c>
      <c r="C1939" t="str">
        <f>QUOTIENT(Table1[[#This Row],[Age]],10)*10&amp;"-"&amp;(QUOTIENT(Table1[[#This Row],[Age]],10)*10)+9</f>
        <v>80-89</v>
      </c>
      <c r="D1939">
        <v>0</v>
      </c>
      <c r="E1939">
        <v>0</v>
      </c>
      <c r="F1939">
        <v>1</v>
      </c>
      <c r="G1939" s="3">
        <v>19.953259164958901</v>
      </c>
      <c r="H1939" s="3" t="str">
        <f>IF(Table1[[#This Row],[BMI]]&lt;18.5,"Underweight",IF(AND(Table1[[#This Row],[BMI]]&gt;=18.5,Table1[[#This Row],[BMI]]&lt;25),"Normal Weight",IF(AND(Table1[[#This Row],[BMI]]&gt;=25,Table1[[#This Row],[BMI]]&lt;30),"Overweight","Obesity")))</f>
        <v>Normal Weight</v>
      </c>
      <c r="I1939">
        <v>0</v>
      </c>
      <c r="J1939">
        <v>12.8319064132963</v>
      </c>
      <c r="K1939">
        <v>4.1448944978090196</v>
      </c>
      <c r="L1939">
        <v>5.8441507848954997</v>
      </c>
      <c r="M1939">
        <v>6.7792456957095499</v>
      </c>
      <c r="N1939">
        <v>0</v>
      </c>
      <c r="O1939">
        <v>0</v>
      </c>
      <c r="P1939">
        <v>0</v>
      </c>
      <c r="Q1939">
        <v>0</v>
      </c>
      <c r="R1939">
        <v>0</v>
      </c>
      <c r="S1939">
        <v>0</v>
      </c>
      <c r="T1939">
        <v>176</v>
      </c>
      <c r="U1939">
        <v>109</v>
      </c>
      <c r="V1939">
        <v>192.35052438511599</v>
      </c>
      <c r="W1939">
        <v>76.497582061577504</v>
      </c>
      <c r="X1939">
        <v>97.111285334787993</v>
      </c>
      <c r="Y1939">
        <v>398.36991756077703</v>
      </c>
      <c r="Z1939">
        <v>14.2316660464514</v>
      </c>
      <c r="AA1939" t="str">
        <f>IF(Table1[[#This Row],[MMSE]]&lt;10, "Severe", IF(AND(Table1[[#This Row],[MMSE]]&gt;10,Table1[[#This Row],[MMSE]]&lt;21),"Moderate",IF(AND(Table1[[#This Row],[MMSE]]&gt;=21,Table1[[#This Row],[MMSE]]&lt;25),"Mild","Normal")))</f>
        <v>Moderate</v>
      </c>
      <c r="AB1939">
        <v>3.8042669407749399</v>
      </c>
      <c r="AC1939">
        <v>1</v>
      </c>
      <c r="AD1939">
        <v>0</v>
      </c>
      <c r="AE1939">
        <v>6.7358996631711996</v>
      </c>
      <c r="AF1939">
        <v>1</v>
      </c>
      <c r="AG1939">
        <v>0</v>
      </c>
      <c r="AH1939">
        <v>0</v>
      </c>
      <c r="AI1939">
        <v>0</v>
      </c>
      <c r="AJ1939">
        <v>0</v>
      </c>
      <c r="AK1939">
        <v>1</v>
      </c>
      <c r="AL1939" t="s">
        <v>35</v>
      </c>
    </row>
    <row r="1940" spans="1:38" hidden="1" x14ac:dyDescent="0.2">
      <c r="A1940">
        <v>6689</v>
      </c>
      <c r="B1940">
        <v>71</v>
      </c>
      <c r="C1940" t="str">
        <f>QUOTIENT(Table1[[#This Row],[Age]],10)*10&amp;"-"&amp;(QUOTIENT(Table1[[#This Row],[Age]],10)*10)+9</f>
        <v>70-79</v>
      </c>
      <c r="D1940">
        <v>1</v>
      </c>
      <c r="E1940">
        <v>0</v>
      </c>
      <c r="F1940">
        <v>0</v>
      </c>
      <c r="G1940" s="3">
        <v>20.9242307884093</v>
      </c>
      <c r="H1940" s="3" t="str">
        <f>IF(Table1[[#This Row],[BMI]]&lt;18.5,"Underweight",IF(AND(Table1[[#This Row],[BMI]]&gt;=18.5,Table1[[#This Row],[BMI]]&lt;25),"Normal Weight",IF(AND(Table1[[#This Row],[BMI]]&gt;=25,Table1[[#This Row],[BMI]]&lt;30),"Overweight","Obesity")))</f>
        <v>Normal Weight</v>
      </c>
      <c r="I1940">
        <v>0</v>
      </c>
      <c r="J1940">
        <v>18.114191586245799</v>
      </c>
      <c r="K1940">
        <v>5.3713839725272203</v>
      </c>
      <c r="L1940">
        <v>8.3708909463554502</v>
      </c>
      <c r="M1940">
        <v>7.2553512340377804</v>
      </c>
      <c r="N1940">
        <v>0</v>
      </c>
      <c r="O1940">
        <v>0</v>
      </c>
      <c r="P1940">
        <v>0</v>
      </c>
      <c r="Q1940">
        <v>0</v>
      </c>
      <c r="R1940">
        <v>1</v>
      </c>
      <c r="S1940">
        <v>1</v>
      </c>
      <c r="T1940">
        <v>130</v>
      </c>
      <c r="U1940">
        <v>101</v>
      </c>
      <c r="V1940">
        <v>261.737884999789</v>
      </c>
      <c r="W1940">
        <v>183.54643922421499</v>
      </c>
      <c r="X1940">
        <v>29.261847681244401</v>
      </c>
      <c r="Y1940">
        <v>381.20591214977497</v>
      </c>
      <c r="Z1940">
        <v>1.45479462875864</v>
      </c>
      <c r="AA1940" t="str">
        <f>IF(Table1[[#This Row],[MMSE]]&lt;10, "Severe", IF(AND(Table1[[#This Row],[MMSE]]&gt;10,Table1[[#This Row],[MMSE]]&lt;21),"Moderate",IF(AND(Table1[[#This Row],[MMSE]]&gt;=21,Table1[[#This Row],[MMSE]]&lt;25),"Mild","Normal")))</f>
        <v>Severe</v>
      </c>
      <c r="AB1940">
        <v>8.7126645811964707</v>
      </c>
      <c r="AC1940">
        <v>0</v>
      </c>
      <c r="AD1940">
        <v>0</v>
      </c>
      <c r="AE1940">
        <v>6.76376036466859</v>
      </c>
      <c r="AF1940">
        <v>0</v>
      </c>
      <c r="AG1940">
        <v>0</v>
      </c>
      <c r="AH1940">
        <v>0</v>
      </c>
      <c r="AI1940">
        <v>0</v>
      </c>
      <c r="AJ1940">
        <v>1</v>
      </c>
      <c r="AK1940">
        <v>0</v>
      </c>
      <c r="AL1940" t="s">
        <v>35</v>
      </c>
    </row>
    <row r="1941" spans="1:38" x14ac:dyDescent="0.2">
      <c r="A1941">
        <v>6690</v>
      </c>
      <c r="B1941">
        <v>64</v>
      </c>
      <c r="C1941" t="str">
        <f>QUOTIENT(Table1[[#This Row],[Age]],10)*10&amp;"-"&amp;(QUOTIENT(Table1[[#This Row],[Age]],10)*10)+9</f>
        <v>60-69</v>
      </c>
      <c r="D1941">
        <v>0</v>
      </c>
      <c r="E1941">
        <v>0</v>
      </c>
      <c r="F1941">
        <v>0</v>
      </c>
      <c r="G1941" s="3">
        <v>20.241923021238701</v>
      </c>
      <c r="H1941" s="3" t="str">
        <f>IF(Table1[[#This Row],[BMI]]&lt;18.5,"Underweight",IF(AND(Table1[[#This Row],[BMI]]&gt;=18.5,Table1[[#This Row],[BMI]]&lt;25),"Normal Weight",IF(AND(Table1[[#This Row],[BMI]]&gt;=25,Table1[[#This Row],[BMI]]&lt;30),"Overweight","Obesity")))</f>
        <v>Normal Weight</v>
      </c>
      <c r="I1941">
        <v>0</v>
      </c>
      <c r="J1941">
        <v>14.330392206010799</v>
      </c>
      <c r="K1941">
        <v>4.5311733532233802</v>
      </c>
      <c r="L1941">
        <v>7.2158915403813602</v>
      </c>
      <c r="M1941">
        <v>8.6755514493109107</v>
      </c>
      <c r="N1941">
        <v>0</v>
      </c>
      <c r="O1941">
        <v>0</v>
      </c>
      <c r="P1941">
        <v>0</v>
      </c>
      <c r="Q1941">
        <v>1</v>
      </c>
      <c r="R1941">
        <v>0</v>
      </c>
      <c r="S1941">
        <v>0</v>
      </c>
      <c r="T1941">
        <v>177</v>
      </c>
      <c r="U1941">
        <v>113</v>
      </c>
      <c r="V1941">
        <v>192.49112065834001</v>
      </c>
      <c r="W1941">
        <v>144.14613319007901</v>
      </c>
      <c r="X1941">
        <v>75.653372118266006</v>
      </c>
      <c r="Y1941">
        <v>116.562378840552</v>
      </c>
      <c r="Z1941">
        <v>19.779671732904301</v>
      </c>
      <c r="AA1941" t="str">
        <f>IF(Table1[[#This Row],[MMSE]]&lt;10, "Severe", IF(AND(Table1[[#This Row],[MMSE]]&gt;10,Table1[[#This Row],[MMSE]]&lt;21),"Moderate",IF(AND(Table1[[#This Row],[MMSE]]&gt;=21,Table1[[#This Row],[MMSE]]&lt;25),"Mild","Normal")))</f>
        <v>Moderate</v>
      </c>
      <c r="AB1941">
        <v>7.6766574036329303</v>
      </c>
      <c r="AC1941">
        <v>0</v>
      </c>
      <c r="AD1941">
        <v>0</v>
      </c>
      <c r="AE1941">
        <v>0.30625858579915499</v>
      </c>
      <c r="AF1941">
        <v>1</v>
      </c>
      <c r="AG1941">
        <v>0</v>
      </c>
      <c r="AH1941">
        <v>0</v>
      </c>
      <c r="AI1941">
        <v>0</v>
      </c>
      <c r="AJ1941">
        <v>1</v>
      </c>
      <c r="AK1941">
        <v>0</v>
      </c>
      <c r="AL1941" t="s">
        <v>35</v>
      </c>
    </row>
    <row r="1942" spans="1:38" hidden="1" x14ac:dyDescent="0.2">
      <c r="A1942">
        <v>6691</v>
      </c>
      <c r="B1942">
        <v>89</v>
      </c>
      <c r="C1942" t="str">
        <f>QUOTIENT(Table1[[#This Row],[Age]],10)*10&amp;"-"&amp;(QUOTIENT(Table1[[#This Row],[Age]],10)*10)+9</f>
        <v>80-89</v>
      </c>
      <c r="D1942">
        <v>0</v>
      </c>
      <c r="E1942">
        <v>0</v>
      </c>
      <c r="F1942">
        <v>3</v>
      </c>
      <c r="G1942" s="3">
        <v>15.6528066155013</v>
      </c>
      <c r="H1942" s="3" t="str">
        <f>IF(Table1[[#This Row],[BMI]]&lt;18.5,"Underweight",IF(AND(Table1[[#This Row],[BMI]]&gt;=18.5,Table1[[#This Row],[BMI]]&lt;25),"Normal Weight",IF(AND(Table1[[#This Row],[BMI]]&gt;=25,Table1[[#This Row],[BMI]]&lt;30),"Overweight","Obesity")))</f>
        <v>Underweight</v>
      </c>
      <c r="I1942">
        <v>0</v>
      </c>
      <c r="J1942">
        <v>5.6652662846689497</v>
      </c>
      <c r="K1942">
        <v>9.3029018168552593</v>
      </c>
      <c r="L1942">
        <v>6.9037923270920896</v>
      </c>
      <c r="M1942">
        <v>7.1565924836226902</v>
      </c>
      <c r="N1942">
        <v>1</v>
      </c>
      <c r="O1942">
        <v>0</v>
      </c>
      <c r="P1942">
        <v>0</v>
      </c>
      <c r="Q1942">
        <v>0</v>
      </c>
      <c r="R1942">
        <v>0</v>
      </c>
      <c r="S1942">
        <v>0</v>
      </c>
      <c r="T1942">
        <v>168</v>
      </c>
      <c r="U1942">
        <v>109</v>
      </c>
      <c r="V1942">
        <v>203.520900121197</v>
      </c>
      <c r="W1942">
        <v>104.38362548370699</v>
      </c>
      <c r="X1942">
        <v>94.829722409474599</v>
      </c>
      <c r="Y1942">
        <v>105.93479328159999</v>
      </c>
      <c r="Z1942">
        <v>6.4436196207205496</v>
      </c>
      <c r="AA1942" t="str">
        <f>IF(Table1[[#This Row],[MMSE]]&lt;10, "Severe", IF(AND(Table1[[#This Row],[MMSE]]&gt;10,Table1[[#This Row],[MMSE]]&lt;21),"Moderate",IF(AND(Table1[[#This Row],[MMSE]]&gt;=21,Table1[[#This Row],[MMSE]]&lt;25),"Mild","Normal")))</f>
        <v>Severe</v>
      </c>
      <c r="AB1942">
        <v>1.3020441153590301</v>
      </c>
      <c r="AC1942">
        <v>0</v>
      </c>
      <c r="AD1942">
        <v>0</v>
      </c>
      <c r="AE1942">
        <v>0.44539157117099898</v>
      </c>
      <c r="AF1942">
        <v>1</v>
      </c>
      <c r="AG1942">
        <v>0</v>
      </c>
      <c r="AH1942">
        <v>0</v>
      </c>
      <c r="AI1942">
        <v>0</v>
      </c>
      <c r="AJ1942">
        <v>0</v>
      </c>
      <c r="AK1942">
        <v>1</v>
      </c>
      <c r="AL1942" t="s">
        <v>35</v>
      </c>
    </row>
    <row r="1943" spans="1:38" hidden="1" x14ac:dyDescent="0.2">
      <c r="A1943">
        <v>6692</v>
      </c>
      <c r="B1943">
        <v>86</v>
      </c>
      <c r="C1943" t="str">
        <f>QUOTIENT(Table1[[#This Row],[Age]],10)*10&amp;"-"&amp;(QUOTIENT(Table1[[#This Row],[Age]],10)*10)+9</f>
        <v>80-89</v>
      </c>
      <c r="D1943">
        <v>1</v>
      </c>
      <c r="E1943">
        <v>1</v>
      </c>
      <c r="F1943">
        <v>2</v>
      </c>
      <c r="G1943" s="3">
        <v>31.809006085239702</v>
      </c>
      <c r="H1943" s="3" t="str">
        <f>IF(Table1[[#This Row],[BMI]]&lt;18.5,"Underweight",IF(AND(Table1[[#This Row],[BMI]]&gt;=18.5,Table1[[#This Row],[BMI]]&lt;25),"Normal Weight",IF(AND(Table1[[#This Row],[BMI]]&gt;=25,Table1[[#This Row],[BMI]]&lt;30),"Overweight","Obesity")))</f>
        <v>Obesity</v>
      </c>
      <c r="I1943">
        <v>0</v>
      </c>
      <c r="J1943">
        <v>1.42029656357865</v>
      </c>
      <c r="K1943">
        <v>5.38773888885492</v>
      </c>
      <c r="L1943">
        <v>1.50435452583108</v>
      </c>
      <c r="M1943">
        <v>9.1622023231783594</v>
      </c>
      <c r="N1943">
        <v>0</v>
      </c>
      <c r="O1943">
        <v>0</v>
      </c>
      <c r="P1943">
        <v>0</v>
      </c>
      <c r="Q1943">
        <v>0</v>
      </c>
      <c r="R1943">
        <v>0</v>
      </c>
      <c r="S1943">
        <v>0</v>
      </c>
      <c r="T1943">
        <v>171</v>
      </c>
      <c r="U1943">
        <v>76</v>
      </c>
      <c r="V1943">
        <v>234.43894188078301</v>
      </c>
      <c r="W1943">
        <v>84.375758983224202</v>
      </c>
      <c r="X1943">
        <v>92.866232318979996</v>
      </c>
      <c r="Y1943">
        <v>59.442821208889001</v>
      </c>
      <c r="Z1943">
        <v>25.347138725636999</v>
      </c>
      <c r="AA1943" t="str">
        <f>IF(Table1[[#This Row],[MMSE]]&lt;10, "Severe", IF(AND(Table1[[#This Row],[MMSE]]&gt;10,Table1[[#This Row],[MMSE]]&lt;21),"Moderate",IF(AND(Table1[[#This Row],[MMSE]]&gt;=21,Table1[[#This Row],[MMSE]]&lt;25),"Mild","Normal")))</f>
        <v>Normal</v>
      </c>
      <c r="AB1943">
        <v>1.3102203358875699</v>
      </c>
      <c r="AC1943">
        <v>0</v>
      </c>
      <c r="AD1943">
        <v>0</v>
      </c>
      <c r="AE1943">
        <v>8.7692078425447697</v>
      </c>
      <c r="AF1943">
        <v>0</v>
      </c>
      <c r="AG1943">
        <v>0</v>
      </c>
      <c r="AH1943">
        <v>0</v>
      </c>
      <c r="AI1943">
        <v>1</v>
      </c>
      <c r="AJ1943">
        <v>1</v>
      </c>
      <c r="AK1943">
        <v>0</v>
      </c>
      <c r="AL1943" t="s">
        <v>35</v>
      </c>
    </row>
    <row r="1944" spans="1:38" hidden="1" x14ac:dyDescent="0.2">
      <c r="A1944">
        <v>6693</v>
      </c>
      <c r="B1944">
        <v>72</v>
      </c>
      <c r="C1944" t="str">
        <f>QUOTIENT(Table1[[#This Row],[Age]],10)*10&amp;"-"&amp;(QUOTIENT(Table1[[#This Row],[Age]],10)*10)+9</f>
        <v>70-79</v>
      </c>
      <c r="D1944">
        <v>0</v>
      </c>
      <c r="E1944">
        <v>2</v>
      </c>
      <c r="F1944">
        <v>1</v>
      </c>
      <c r="G1944" s="3">
        <v>26.737095948632099</v>
      </c>
      <c r="H1944" s="3" t="str">
        <f>IF(Table1[[#This Row],[BMI]]&lt;18.5,"Underweight",IF(AND(Table1[[#This Row],[BMI]]&gt;=18.5,Table1[[#This Row],[BMI]]&lt;25),"Normal Weight",IF(AND(Table1[[#This Row],[BMI]]&gt;=25,Table1[[#This Row],[BMI]]&lt;30),"Overweight","Obesity")))</f>
        <v>Overweight</v>
      </c>
      <c r="I1944">
        <v>0</v>
      </c>
      <c r="J1944">
        <v>0.51672474466898799</v>
      </c>
      <c r="K1944">
        <v>8.5987592904404799</v>
      </c>
      <c r="L1944">
        <v>8.0375811603130707</v>
      </c>
      <c r="M1944">
        <v>7.3405700602965602</v>
      </c>
      <c r="N1944">
        <v>0</v>
      </c>
      <c r="O1944">
        <v>1</v>
      </c>
      <c r="P1944">
        <v>0</v>
      </c>
      <c r="Q1944">
        <v>0</v>
      </c>
      <c r="R1944">
        <v>0</v>
      </c>
      <c r="S1944">
        <v>0</v>
      </c>
      <c r="T1944">
        <v>121</v>
      </c>
      <c r="U1944">
        <v>97</v>
      </c>
      <c r="V1944">
        <v>296.28901803543999</v>
      </c>
      <c r="W1944">
        <v>146.165409330746</v>
      </c>
      <c r="X1944">
        <v>89.6370760066076</v>
      </c>
      <c r="Y1944">
        <v>147.14023821222099</v>
      </c>
      <c r="Z1944">
        <v>25.293365815336301</v>
      </c>
      <c r="AA1944" t="str">
        <f>IF(Table1[[#This Row],[MMSE]]&lt;10, "Severe", IF(AND(Table1[[#This Row],[MMSE]]&gt;10,Table1[[#This Row],[MMSE]]&lt;21),"Moderate",IF(AND(Table1[[#This Row],[MMSE]]&gt;=21,Table1[[#This Row],[MMSE]]&lt;25),"Mild","Normal")))</f>
        <v>Normal</v>
      </c>
      <c r="AB1944">
        <v>6.5685346115142798</v>
      </c>
      <c r="AC1944">
        <v>1</v>
      </c>
      <c r="AD1944">
        <v>0</v>
      </c>
      <c r="AE1944">
        <v>1.5771949803226799</v>
      </c>
      <c r="AF1944">
        <v>1</v>
      </c>
      <c r="AG1944">
        <v>0</v>
      </c>
      <c r="AH1944">
        <v>1</v>
      </c>
      <c r="AI1944">
        <v>1</v>
      </c>
      <c r="AJ1944">
        <v>0</v>
      </c>
      <c r="AK1944">
        <v>0</v>
      </c>
      <c r="AL1944" t="s">
        <v>35</v>
      </c>
    </row>
    <row r="1945" spans="1:38" hidden="1" x14ac:dyDescent="0.2">
      <c r="A1945">
        <v>6694</v>
      </c>
      <c r="B1945">
        <v>74</v>
      </c>
      <c r="C1945" t="str">
        <f>QUOTIENT(Table1[[#This Row],[Age]],10)*10&amp;"-"&amp;(QUOTIENT(Table1[[#This Row],[Age]],10)*10)+9</f>
        <v>70-79</v>
      </c>
      <c r="D1945">
        <v>0</v>
      </c>
      <c r="E1945">
        <v>0</v>
      </c>
      <c r="F1945">
        <v>1</v>
      </c>
      <c r="G1945" s="3">
        <v>17.854387486610701</v>
      </c>
      <c r="H1945" s="3" t="str">
        <f>IF(Table1[[#This Row],[BMI]]&lt;18.5,"Underweight",IF(AND(Table1[[#This Row],[BMI]]&gt;=18.5,Table1[[#This Row],[BMI]]&lt;25),"Normal Weight",IF(AND(Table1[[#This Row],[BMI]]&gt;=25,Table1[[#This Row],[BMI]]&lt;30),"Overweight","Obesity")))</f>
        <v>Underweight</v>
      </c>
      <c r="I1945">
        <v>0</v>
      </c>
      <c r="J1945">
        <v>7.3384981823270703</v>
      </c>
      <c r="K1945">
        <v>7.0098459855949997</v>
      </c>
      <c r="L1945">
        <v>8.3695802074672692</v>
      </c>
      <c r="M1945">
        <v>7.1276501083122303</v>
      </c>
      <c r="N1945">
        <v>0</v>
      </c>
      <c r="O1945">
        <v>1</v>
      </c>
      <c r="P1945">
        <v>0</v>
      </c>
      <c r="Q1945">
        <v>0</v>
      </c>
      <c r="R1945">
        <v>0</v>
      </c>
      <c r="S1945">
        <v>0</v>
      </c>
      <c r="T1945">
        <v>172</v>
      </c>
      <c r="U1945">
        <v>114</v>
      </c>
      <c r="V1945">
        <v>184.838872620492</v>
      </c>
      <c r="W1945">
        <v>76.471678667273693</v>
      </c>
      <c r="X1945">
        <v>52.538713742301397</v>
      </c>
      <c r="Y1945">
        <v>398.49623500160902</v>
      </c>
      <c r="Z1945">
        <v>23.086322513301202</v>
      </c>
      <c r="AA1945" t="str">
        <f>IF(Table1[[#This Row],[MMSE]]&lt;10, "Severe", IF(AND(Table1[[#This Row],[MMSE]]&gt;10,Table1[[#This Row],[MMSE]]&lt;21),"Moderate",IF(AND(Table1[[#This Row],[MMSE]]&gt;=21,Table1[[#This Row],[MMSE]]&lt;25),"Mild","Normal")))</f>
        <v>Mild</v>
      </c>
      <c r="AB1945">
        <v>4.4684505265793497</v>
      </c>
      <c r="AC1945">
        <v>1</v>
      </c>
      <c r="AD1945">
        <v>0</v>
      </c>
      <c r="AE1945">
        <v>8.3591295181235203</v>
      </c>
      <c r="AF1945">
        <v>0</v>
      </c>
      <c r="AG1945">
        <v>1</v>
      </c>
      <c r="AH1945">
        <v>0</v>
      </c>
      <c r="AI1945">
        <v>0</v>
      </c>
      <c r="AJ1945">
        <v>1</v>
      </c>
      <c r="AK1945">
        <v>1</v>
      </c>
      <c r="AL1945" t="s">
        <v>35</v>
      </c>
    </row>
    <row r="1946" spans="1:38" x14ac:dyDescent="0.2">
      <c r="A1946">
        <v>6695</v>
      </c>
      <c r="B1946">
        <v>85</v>
      </c>
      <c r="C1946" t="str">
        <f>QUOTIENT(Table1[[#This Row],[Age]],10)*10&amp;"-"&amp;(QUOTIENT(Table1[[#This Row],[Age]],10)*10)+9</f>
        <v>80-89</v>
      </c>
      <c r="D1946">
        <v>1</v>
      </c>
      <c r="E1946">
        <v>0</v>
      </c>
      <c r="F1946">
        <v>1</v>
      </c>
      <c r="G1946" s="3">
        <v>18.6395037056534</v>
      </c>
      <c r="H1946" s="3" t="str">
        <f>IF(Table1[[#This Row],[BMI]]&lt;18.5,"Underweight",IF(AND(Table1[[#This Row],[BMI]]&gt;=18.5,Table1[[#This Row],[BMI]]&lt;25),"Normal Weight",IF(AND(Table1[[#This Row],[BMI]]&gt;=25,Table1[[#This Row],[BMI]]&lt;30),"Overweight","Obesity")))</f>
        <v>Normal Weight</v>
      </c>
      <c r="I1946">
        <v>0</v>
      </c>
      <c r="J1946">
        <v>12.147992199264801</v>
      </c>
      <c r="K1946">
        <v>0.96256200406742898</v>
      </c>
      <c r="L1946">
        <v>3.3129599685738498</v>
      </c>
      <c r="M1946">
        <v>8.5268215718070905</v>
      </c>
      <c r="N1946">
        <v>0</v>
      </c>
      <c r="O1946">
        <v>0</v>
      </c>
      <c r="P1946">
        <v>1</v>
      </c>
      <c r="Q1946">
        <v>0</v>
      </c>
      <c r="R1946">
        <v>0</v>
      </c>
      <c r="S1946">
        <v>0</v>
      </c>
      <c r="T1946">
        <v>179</v>
      </c>
      <c r="U1946">
        <v>115</v>
      </c>
      <c r="V1946">
        <v>182.289965455729</v>
      </c>
      <c r="W1946">
        <v>136.19773116645101</v>
      </c>
      <c r="X1946">
        <v>87.262556538469397</v>
      </c>
      <c r="Y1946">
        <v>85.661621453817006</v>
      </c>
      <c r="Z1946">
        <v>11.3083454827231</v>
      </c>
      <c r="AA1946" t="str">
        <f>IF(Table1[[#This Row],[MMSE]]&lt;10, "Severe", IF(AND(Table1[[#This Row],[MMSE]]&gt;10,Table1[[#This Row],[MMSE]]&lt;21),"Moderate",IF(AND(Table1[[#This Row],[MMSE]]&gt;=21,Table1[[#This Row],[MMSE]]&lt;25),"Mild","Normal")))</f>
        <v>Moderate</v>
      </c>
      <c r="AB1946">
        <v>6.9959693971612502</v>
      </c>
      <c r="AC1946">
        <v>0</v>
      </c>
      <c r="AD1946">
        <v>0</v>
      </c>
      <c r="AE1946">
        <v>2.7255098258342398</v>
      </c>
      <c r="AF1946">
        <v>1</v>
      </c>
      <c r="AG1946">
        <v>0</v>
      </c>
      <c r="AH1946">
        <v>0</v>
      </c>
      <c r="AI1946">
        <v>0</v>
      </c>
      <c r="AJ1946">
        <v>0</v>
      </c>
      <c r="AK1946">
        <v>0</v>
      </c>
      <c r="AL1946" t="s">
        <v>35</v>
      </c>
    </row>
    <row r="1947" spans="1:38" hidden="1" x14ac:dyDescent="0.2">
      <c r="A1947">
        <v>6696</v>
      </c>
      <c r="B1947">
        <v>89</v>
      </c>
      <c r="C1947" t="str">
        <f>QUOTIENT(Table1[[#This Row],[Age]],10)*10&amp;"-"&amp;(QUOTIENT(Table1[[#This Row],[Age]],10)*10)+9</f>
        <v>80-89</v>
      </c>
      <c r="D1947">
        <v>0</v>
      </c>
      <c r="E1947">
        <v>0</v>
      </c>
      <c r="F1947">
        <v>3</v>
      </c>
      <c r="G1947" s="3">
        <v>25.116065250676499</v>
      </c>
      <c r="H1947" s="3" t="str">
        <f>IF(Table1[[#This Row],[BMI]]&lt;18.5,"Underweight",IF(AND(Table1[[#This Row],[BMI]]&gt;=18.5,Table1[[#This Row],[BMI]]&lt;25),"Normal Weight",IF(AND(Table1[[#This Row],[BMI]]&gt;=25,Table1[[#This Row],[BMI]]&lt;30),"Overweight","Obesity")))</f>
        <v>Overweight</v>
      </c>
      <c r="I1947">
        <v>0</v>
      </c>
      <c r="J1947">
        <v>1.0504438791409901E-2</v>
      </c>
      <c r="K1947">
        <v>5.5569230104619001</v>
      </c>
      <c r="L1947">
        <v>5.72141020450995</v>
      </c>
      <c r="M1947">
        <v>8.7724794686274095</v>
      </c>
      <c r="N1947">
        <v>1</v>
      </c>
      <c r="O1947">
        <v>0</v>
      </c>
      <c r="P1947">
        <v>0</v>
      </c>
      <c r="Q1947">
        <v>0</v>
      </c>
      <c r="R1947">
        <v>0</v>
      </c>
      <c r="S1947">
        <v>0</v>
      </c>
      <c r="T1947">
        <v>168</v>
      </c>
      <c r="U1947">
        <v>78</v>
      </c>
      <c r="V1947">
        <v>293.20864205955098</v>
      </c>
      <c r="W1947">
        <v>85.328669531127005</v>
      </c>
      <c r="X1947">
        <v>65.434221556478093</v>
      </c>
      <c r="Y1947">
        <v>398.29276207267202</v>
      </c>
      <c r="Z1947">
        <v>22.2935977387097</v>
      </c>
      <c r="AA1947" t="str">
        <f>IF(Table1[[#This Row],[MMSE]]&lt;10, "Severe", IF(AND(Table1[[#This Row],[MMSE]]&gt;10,Table1[[#This Row],[MMSE]]&lt;21),"Moderate",IF(AND(Table1[[#This Row],[MMSE]]&gt;=21,Table1[[#This Row],[MMSE]]&lt;25),"Mild","Normal")))</f>
        <v>Mild</v>
      </c>
      <c r="AB1947">
        <v>7.3517063493932397</v>
      </c>
      <c r="AC1947">
        <v>0</v>
      </c>
      <c r="AD1947">
        <v>0</v>
      </c>
      <c r="AE1947">
        <v>4.3874633193820198</v>
      </c>
      <c r="AF1947">
        <v>0</v>
      </c>
      <c r="AG1947">
        <v>1</v>
      </c>
      <c r="AH1947">
        <v>0</v>
      </c>
      <c r="AI1947">
        <v>0</v>
      </c>
      <c r="AJ1947">
        <v>0</v>
      </c>
      <c r="AK1947">
        <v>0</v>
      </c>
      <c r="AL1947" t="s">
        <v>35</v>
      </c>
    </row>
    <row r="1948" spans="1:38" x14ac:dyDescent="0.2">
      <c r="A1948">
        <v>6697</v>
      </c>
      <c r="B1948">
        <v>66</v>
      </c>
      <c r="C1948" t="str">
        <f>QUOTIENT(Table1[[#This Row],[Age]],10)*10&amp;"-"&amp;(QUOTIENT(Table1[[#This Row],[Age]],10)*10)+9</f>
        <v>60-69</v>
      </c>
      <c r="D1948">
        <v>0</v>
      </c>
      <c r="E1948">
        <v>3</v>
      </c>
      <c r="F1948">
        <v>2</v>
      </c>
      <c r="G1948" s="3">
        <v>23.987901655309201</v>
      </c>
      <c r="H1948" s="3" t="str">
        <f>IF(Table1[[#This Row],[BMI]]&lt;18.5,"Underweight",IF(AND(Table1[[#This Row],[BMI]]&gt;=18.5,Table1[[#This Row],[BMI]]&lt;25),"Normal Weight",IF(AND(Table1[[#This Row],[BMI]]&gt;=25,Table1[[#This Row],[BMI]]&lt;30),"Overweight","Obesity")))</f>
        <v>Normal Weight</v>
      </c>
      <c r="I1948">
        <v>0</v>
      </c>
      <c r="J1948">
        <v>16.381418738710099</v>
      </c>
      <c r="K1948">
        <v>0.31473179380199601</v>
      </c>
      <c r="L1948">
        <v>7.2948659660453998</v>
      </c>
      <c r="M1948">
        <v>7.6832233055352903</v>
      </c>
      <c r="N1948">
        <v>0</v>
      </c>
      <c r="O1948">
        <v>1</v>
      </c>
      <c r="P1948">
        <v>0</v>
      </c>
      <c r="Q1948">
        <v>0</v>
      </c>
      <c r="R1948">
        <v>0</v>
      </c>
      <c r="S1948">
        <v>0</v>
      </c>
      <c r="T1948">
        <v>105</v>
      </c>
      <c r="U1948">
        <v>115</v>
      </c>
      <c r="V1948">
        <v>189.181156772946</v>
      </c>
      <c r="W1948">
        <v>83.906195348979693</v>
      </c>
      <c r="X1948">
        <v>41.176451997691402</v>
      </c>
      <c r="Y1948">
        <v>81.173985904257293</v>
      </c>
      <c r="Z1948">
        <v>11.4108736498477</v>
      </c>
      <c r="AA1948" t="str">
        <f>IF(Table1[[#This Row],[MMSE]]&lt;10, "Severe", IF(AND(Table1[[#This Row],[MMSE]]&gt;10,Table1[[#This Row],[MMSE]]&lt;21),"Moderate",IF(AND(Table1[[#This Row],[MMSE]]&gt;=21,Table1[[#This Row],[MMSE]]&lt;25),"Mild","Normal")))</f>
        <v>Moderate</v>
      </c>
      <c r="AB1948">
        <v>5.9746523375374201</v>
      </c>
      <c r="AC1948">
        <v>0</v>
      </c>
      <c r="AD1948">
        <v>0</v>
      </c>
      <c r="AE1948">
        <v>2.7133468374509202</v>
      </c>
      <c r="AF1948">
        <v>0</v>
      </c>
      <c r="AG1948">
        <v>0</v>
      </c>
      <c r="AH1948">
        <v>1</v>
      </c>
      <c r="AI1948">
        <v>0</v>
      </c>
      <c r="AJ1948">
        <v>0</v>
      </c>
      <c r="AK1948">
        <v>0</v>
      </c>
      <c r="AL1948" t="s">
        <v>35</v>
      </c>
    </row>
    <row r="1949" spans="1:38" hidden="1" x14ac:dyDescent="0.2">
      <c r="A1949">
        <v>6698</v>
      </c>
      <c r="B1949">
        <v>67</v>
      </c>
      <c r="C1949" t="str">
        <f>QUOTIENT(Table1[[#This Row],[Age]],10)*10&amp;"-"&amp;(QUOTIENT(Table1[[#This Row],[Age]],10)*10)+9</f>
        <v>60-69</v>
      </c>
      <c r="D1949">
        <v>1</v>
      </c>
      <c r="E1949">
        <v>1</v>
      </c>
      <c r="F1949">
        <v>1</v>
      </c>
      <c r="G1949" s="3">
        <v>28.099988753458</v>
      </c>
      <c r="H1949" s="3" t="str">
        <f>IF(Table1[[#This Row],[BMI]]&lt;18.5,"Underweight",IF(AND(Table1[[#This Row],[BMI]]&gt;=18.5,Table1[[#This Row],[BMI]]&lt;25),"Normal Weight",IF(AND(Table1[[#This Row],[BMI]]&gt;=25,Table1[[#This Row],[BMI]]&lt;30),"Overweight","Obesity")))</f>
        <v>Overweight</v>
      </c>
      <c r="I1949">
        <v>0</v>
      </c>
      <c r="J1949">
        <v>3.5104083960963499</v>
      </c>
      <c r="K1949">
        <v>4.4113544569012904</v>
      </c>
      <c r="L1949">
        <v>1.4012896438311599</v>
      </c>
      <c r="M1949">
        <v>7.6636351857237104</v>
      </c>
      <c r="N1949">
        <v>0</v>
      </c>
      <c r="O1949">
        <v>0</v>
      </c>
      <c r="P1949">
        <v>0</v>
      </c>
      <c r="Q1949">
        <v>1</v>
      </c>
      <c r="R1949">
        <v>0</v>
      </c>
      <c r="S1949">
        <v>0</v>
      </c>
      <c r="T1949">
        <v>130</v>
      </c>
      <c r="U1949">
        <v>109</v>
      </c>
      <c r="V1949">
        <v>166.99022420153</v>
      </c>
      <c r="W1949">
        <v>107.080425211904</v>
      </c>
      <c r="X1949">
        <v>40.689101642681102</v>
      </c>
      <c r="Y1949">
        <v>92.704696759785605</v>
      </c>
      <c r="Z1949">
        <v>9.5177621855427805</v>
      </c>
      <c r="AA1949" t="str">
        <f>IF(Table1[[#This Row],[MMSE]]&lt;10, "Severe", IF(AND(Table1[[#This Row],[MMSE]]&gt;10,Table1[[#This Row],[MMSE]]&lt;21),"Moderate",IF(AND(Table1[[#This Row],[MMSE]]&gt;=21,Table1[[#This Row],[MMSE]]&lt;25),"Mild","Normal")))</f>
        <v>Severe</v>
      </c>
      <c r="AB1949">
        <v>9.8467353768180192</v>
      </c>
      <c r="AC1949">
        <v>1</v>
      </c>
      <c r="AD1949">
        <v>0</v>
      </c>
      <c r="AE1949">
        <v>3.3693107023246802</v>
      </c>
      <c r="AF1949">
        <v>0</v>
      </c>
      <c r="AG1949">
        <v>1</v>
      </c>
      <c r="AH1949">
        <v>0</v>
      </c>
      <c r="AI1949">
        <v>0</v>
      </c>
      <c r="AJ1949">
        <v>1</v>
      </c>
      <c r="AK1949">
        <v>1</v>
      </c>
      <c r="AL1949" t="s">
        <v>35</v>
      </c>
    </row>
    <row r="1950" spans="1:38" hidden="1" x14ac:dyDescent="0.2">
      <c r="A1950">
        <v>6699</v>
      </c>
      <c r="B1950">
        <v>76</v>
      </c>
      <c r="C1950" t="str">
        <f>QUOTIENT(Table1[[#This Row],[Age]],10)*10&amp;"-"&amp;(QUOTIENT(Table1[[#This Row],[Age]],10)*10)+9</f>
        <v>70-79</v>
      </c>
      <c r="D1950">
        <v>1</v>
      </c>
      <c r="E1950">
        <v>0</v>
      </c>
      <c r="F1950">
        <v>0</v>
      </c>
      <c r="G1950" s="3">
        <v>31.3885366193519</v>
      </c>
      <c r="H1950" s="3" t="str">
        <f>IF(Table1[[#This Row],[BMI]]&lt;18.5,"Underweight",IF(AND(Table1[[#This Row],[BMI]]&gt;=18.5,Table1[[#This Row],[BMI]]&lt;25),"Normal Weight",IF(AND(Table1[[#This Row],[BMI]]&gt;=25,Table1[[#This Row],[BMI]]&lt;30),"Overweight","Obesity")))</f>
        <v>Obesity</v>
      </c>
      <c r="I1950">
        <v>0</v>
      </c>
      <c r="J1950">
        <v>13.953106434114799</v>
      </c>
      <c r="K1950">
        <v>9.5384249879692504</v>
      </c>
      <c r="L1950">
        <v>8.9341419601206393</v>
      </c>
      <c r="M1950">
        <v>8.9302209387762392</v>
      </c>
      <c r="N1950">
        <v>1</v>
      </c>
      <c r="O1950">
        <v>0</v>
      </c>
      <c r="P1950">
        <v>1</v>
      </c>
      <c r="Q1950">
        <v>1</v>
      </c>
      <c r="R1950">
        <v>0</v>
      </c>
      <c r="S1950">
        <v>0</v>
      </c>
      <c r="T1950">
        <v>91</v>
      </c>
      <c r="U1950">
        <v>85</v>
      </c>
      <c r="V1950">
        <v>254.00980774982301</v>
      </c>
      <c r="W1950">
        <v>85.750745849944195</v>
      </c>
      <c r="X1950">
        <v>54.474184991304</v>
      </c>
      <c r="Y1950">
        <v>275.10962137487797</v>
      </c>
      <c r="Z1950">
        <v>7.2747225751284601</v>
      </c>
      <c r="AA1950" t="str">
        <f>IF(Table1[[#This Row],[MMSE]]&lt;10, "Severe", IF(AND(Table1[[#This Row],[MMSE]]&gt;10,Table1[[#This Row],[MMSE]]&lt;21),"Moderate",IF(AND(Table1[[#This Row],[MMSE]]&gt;=21,Table1[[#This Row],[MMSE]]&lt;25),"Mild","Normal")))</f>
        <v>Severe</v>
      </c>
      <c r="AB1950">
        <v>5.50355934551758</v>
      </c>
      <c r="AC1950">
        <v>0</v>
      </c>
      <c r="AD1950">
        <v>0</v>
      </c>
      <c r="AE1950">
        <v>9.5409951429675992</v>
      </c>
      <c r="AF1950">
        <v>0</v>
      </c>
      <c r="AG1950">
        <v>0</v>
      </c>
      <c r="AH1950">
        <v>0</v>
      </c>
      <c r="AI1950">
        <v>0</v>
      </c>
      <c r="AJ1950">
        <v>0</v>
      </c>
      <c r="AK1950">
        <v>0</v>
      </c>
      <c r="AL1950" t="s">
        <v>35</v>
      </c>
    </row>
    <row r="1951" spans="1:38" x14ac:dyDescent="0.2">
      <c r="A1951">
        <v>6700</v>
      </c>
      <c r="B1951">
        <v>75</v>
      </c>
      <c r="C1951" t="str">
        <f>QUOTIENT(Table1[[#This Row],[Age]],10)*10&amp;"-"&amp;(QUOTIENT(Table1[[#This Row],[Age]],10)*10)+9</f>
        <v>70-79</v>
      </c>
      <c r="D1951">
        <v>0</v>
      </c>
      <c r="E1951">
        <v>0</v>
      </c>
      <c r="F1951">
        <v>2</v>
      </c>
      <c r="G1951" s="3">
        <v>19.716992322928601</v>
      </c>
      <c r="H1951" s="3" t="str">
        <f>IF(Table1[[#This Row],[BMI]]&lt;18.5,"Underweight",IF(AND(Table1[[#This Row],[BMI]]&gt;=18.5,Table1[[#This Row],[BMI]]&lt;25),"Normal Weight",IF(AND(Table1[[#This Row],[BMI]]&gt;=25,Table1[[#This Row],[BMI]]&lt;30),"Overweight","Obesity")))</f>
        <v>Normal Weight</v>
      </c>
      <c r="I1951">
        <v>1</v>
      </c>
      <c r="J1951">
        <v>8.8172484635205493</v>
      </c>
      <c r="K1951">
        <v>1.5413403530399701</v>
      </c>
      <c r="L1951">
        <v>6.2812193921761299</v>
      </c>
      <c r="M1951">
        <v>8.3198632685131493</v>
      </c>
      <c r="N1951">
        <v>1</v>
      </c>
      <c r="O1951">
        <v>0</v>
      </c>
      <c r="P1951">
        <v>0</v>
      </c>
      <c r="Q1951">
        <v>0</v>
      </c>
      <c r="R1951">
        <v>0</v>
      </c>
      <c r="S1951">
        <v>0</v>
      </c>
      <c r="T1951">
        <v>117</v>
      </c>
      <c r="U1951">
        <v>119</v>
      </c>
      <c r="V1951">
        <v>192.856916323056</v>
      </c>
      <c r="W1951">
        <v>93.433970715243106</v>
      </c>
      <c r="X1951">
        <v>91.1731638704521</v>
      </c>
      <c r="Y1951">
        <v>162.29996660549</v>
      </c>
      <c r="Z1951">
        <v>18.148575448433999</v>
      </c>
      <c r="AA1951" t="str">
        <f>IF(Table1[[#This Row],[MMSE]]&lt;10, "Severe", IF(AND(Table1[[#This Row],[MMSE]]&gt;10,Table1[[#This Row],[MMSE]]&lt;21),"Moderate",IF(AND(Table1[[#This Row],[MMSE]]&gt;=21,Table1[[#This Row],[MMSE]]&lt;25),"Mild","Normal")))</f>
        <v>Moderate</v>
      </c>
      <c r="AB1951">
        <v>3.6709597247968202</v>
      </c>
      <c r="AC1951">
        <v>0</v>
      </c>
      <c r="AD1951">
        <v>0</v>
      </c>
      <c r="AE1951">
        <v>9.1830777075936094</v>
      </c>
      <c r="AF1951">
        <v>0</v>
      </c>
      <c r="AG1951">
        <v>0</v>
      </c>
      <c r="AH1951">
        <v>0</v>
      </c>
      <c r="AI1951">
        <v>0</v>
      </c>
      <c r="AJ1951">
        <v>0</v>
      </c>
      <c r="AK1951">
        <v>0</v>
      </c>
      <c r="AL1951" t="s">
        <v>35</v>
      </c>
    </row>
    <row r="1952" spans="1:38" hidden="1" x14ac:dyDescent="0.2">
      <c r="A1952">
        <v>6701</v>
      </c>
      <c r="B1952">
        <v>74</v>
      </c>
      <c r="C1952" t="str">
        <f>QUOTIENT(Table1[[#This Row],[Age]],10)*10&amp;"-"&amp;(QUOTIENT(Table1[[#This Row],[Age]],10)*10)+9</f>
        <v>70-79</v>
      </c>
      <c r="D1952">
        <v>1</v>
      </c>
      <c r="E1952">
        <v>0</v>
      </c>
      <c r="F1952">
        <v>3</v>
      </c>
      <c r="G1952" s="3">
        <v>21.887089220474699</v>
      </c>
      <c r="H1952" s="3" t="str">
        <f>IF(Table1[[#This Row],[BMI]]&lt;18.5,"Underweight",IF(AND(Table1[[#This Row],[BMI]]&gt;=18.5,Table1[[#This Row],[BMI]]&lt;25),"Normal Weight",IF(AND(Table1[[#This Row],[BMI]]&gt;=25,Table1[[#This Row],[BMI]]&lt;30),"Overweight","Obesity")))</f>
        <v>Normal Weight</v>
      </c>
      <c r="I1952">
        <v>1</v>
      </c>
      <c r="J1952">
        <v>8.2769000748575596</v>
      </c>
      <c r="K1952">
        <v>6.32457504630381</v>
      </c>
      <c r="L1952">
        <v>5.6539824872843099</v>
      </c>
      <c r="M1952">
        <v>4.3792186566395603</v>
      </c>
      <c r="N1952">
        <v>1</v>
      </c>
      <c r="O1952">
        <v>0</v>
      </c>
      <c r="P1952">
        <v>0</v>
      </c>
      <c r="Q1952">
        <v>1</v>
      </c>
      <c r="R1952">
        <v>0</v>
      </c>
      <c r="S1952">
        <v>0</v>
      </c>
      <c r="T1952">
        <v>95</v>
      </c>
      <c r="U1952">
        <v>64</v>
      </c>
      <c r="V1952">
        <v>291.994897536792</v>
      </c>
      <c r="W1952">
        <v>100.122361219863</v>
      </c>
      <c r="X1952">
        <v>66.358838474143596</v>
      </c>
      <c r="Y1952">
        <v>217.57097590657401</v>
      </c>
      <c r="Z1952">
        <v>27.412714087306899</v>
      </c>
      <c r="AA1952" t="str">
        <f>IF(Table1[[#This Row],[MMSE]]&lt;10, "Severe", IF(AND(Table1[[#This Row],[MMSE]]&gt;10,Table1[[#This Row],[MMSE]]&lt;21),"Moderate",IF(AND(Table1[[#This Row],[MMSE]]&gt;=21,Table1[[#This Row],[MMSE]]&lt;25),"Mild","Normal")))</f>
        <v>Normal</v>
      </c>
      <c r="AB1952">
        <v>3.2734131253928198</v>
      </c>
      <c r="AC1952">
        <v>0</v>
      </c>
      <c r="AD1952">
        <v>0</v>
      </c>
      <c r="AE1952">
        <v>3.23033337476119</v>
      </c>
      <c r="AF1952">
        <v>0</v>
      </c>
      <c r="AG1952">
        <v>0</v>
      </c>
      <c r="AH1952">
        <v>0</v>
      </c>
      <c r="AI1952">
        <v>0</v>
      </c>
      <c r="AJ1952">
        <v>0</v>
      </c>
      <c r="AK1952">
        <v>0</v>
      </c>
      <c r="AL1952" t="s">
        <v>35</v>
      </c>
    </row>
    <row r="1953" spans="1:38" hidden="1" x14ac:dyDescent="0.2">
      <c r="A1953">
        <v>6702</v>
      </c>
      <c r="B1953">
        <v>87</v>
      </c>
      <c r="C1953" t="str">
        <f>QUOTIENT(Table1[[#This Row],[Age]],10)*10&amp;"-"&amp;(QUOTIENT(Table1[[#This Row],[Age]],10)*10)+9</f>
        <v>80-89</v>
      </c>
      <c r="D1953">
        <v>0</v>
      </c>
      <c r="E1953">
        <v>0</v>
      </c>
      <c r="F1953">
        <v>1</v>
      </c>
      <c r="G1953" s="3">
        <v>30.62904883465</v>
      </c>
      <c r="H1953" s="3" t="str">
        <f>IF(Table1[[#This Row],[BMI]]&lt;18.5,"Underweight",IF(AND(Table1[[#This Row],[BMI]]&gt;=18.5,Table1[[#This Row],[BMI]]&lt;25),"Normal Weight",IF(AND(Table1[[#This Row],[BMI]]&gt;=25,Table1[[#This Row],[BMI]]&lt;30),"Overweight","Obesity")))</f>
        <v>Obesity</v>
      </c>
      <c r="I1953">
        <v>1</v>
      </c>
      <c r="J1953">
        <v>6.2457473859319501</v>
      </c>
      <c r="K1953">
        <v>9.1112742665131403</v>
      </c>
      <c r="L1953">
        <v>8.1172401968764891</v>
      </c>
      <c r="M1953">
        <v>7.0883910584383001</v>
      </c>
      <c r="N1953">
        <v>0</v>
      </c>
      <c r="O1953">
        <v>1</v>
      </c>
      <c r="P1953">
        <v>0</v>
      </c>
      <c r="Q1953">
        <v>0</v>
      </c>
      <c r="R1953">
        <v>0</v>
      </c>
      <c r="S1953">
        <v>1</v>
      </c>
      <c r="T1953">
        <v>130</v>
      </c>
      <c r="U1953">
        <v>75</v>
      </c>
      <c r="V1953">
        <v>159.84587883558899</v>
      </c>
      <c r="W1953">
        <v>110.740593517421</v>
      </c>
      <c r="X1953">
        <v>34.041276915672199</v>
      </c>
      <c r="Y1953">
        <v>347.65620824781598</v>
      </c>
      <c r="Z1953">
        <v>21.448104082860802</v>
      </c>
      <c r="AA1953" t="str">
        <f>IF(Table1[[#This Row],[MMSE]]&lt;10, "Severe", IF(AND(Table1[[#This Row],[MMSE]]&gt;10,Table1[[#This Row],[MMSE]]&lt;21),"Moderate",IF(AND(Table1[[#This Row],[MMSE]]&gt;=21,Table1[[#This Row],[MMSE]]&lt;25),"Mild","Normal")))</f>
        <v>Mild</v>
      </c>
      <c r="AB1953">
        <v>4.2203526276709002</v>
      </c>
      <c r="AC1953">
        <v>0</v>
      </c>
      <c r="AD1953">
        <v>0</v>
      </c>
      <c r="AE1953">
        <v>7.0716640133289701</v>
      </c>
      <c r="AF1953">
        <v>0</v>
      </c>
      <c r="AG1953">
        <v>0</v>
      </c>
      <c r="AH1953">
        <v>0</v>
      </c>
      <c r="AI1953">
        <v>0</v>
      </c>
      <c r="AJ1953">
        <v>0</v>
      </c>
      <c r="AK1953">
        <v>0</v>
      </c>
      <c r="AL1953" t="s">
        <v>35</v>
      </c>
    </row>
    <row r="1954" spans="1:38" hidden="1" x14ac:dyDescent="0.2">
      <c r="A1954">
        <v>6703</v>
      </c>
      <c r="B1954">
        <v>72</v>
      </c>
      <c r="C1954" t="str">
        <f>QUOTIENT(Table1[[#This Row],[Age]],10)*10&amp;"-"&amp;(QUOTIENT(Table1[[#This Row],[Age]],10)*10)+9</f>
        <v>70-79</v>
      </c>
      <c r="D1954">
        <v>1</v>
      </c>
      <c r="E1954">
        <v>1</v>
      </c>
      <c r="F1954">
        <v>2</v>
      </c>
      <c r="G1954" s="3">
        <v>23.049680295675799</v>
      </c>
      <c r="H1954" s="3" t="str">
        <f>IF(Table1[[#This Row],[BMI]]&lt;18.5,"Underweight",IF(AND(Table1[[#This Row],[BMI]]&gt;=18.5,Table1[[#This Row],[BMI]]&lt;25),"Normal Weight",IF(AND(Table1[[#This Row],[BMI]]&gt;=25,Table1[[#This Row],[BMI]]&lt;30),"Overweight","Obesity")))</f>
        <v>Normal Weight</v>
      </c>
      <c r="I1954">
        <v>0</v>
      </c>
      <c r="J1954">
        <v>14.0690873194328</v>
      </c>
      <c r="K1954">
        <v>7.5296755628817502</v>
      </c>
      <c r="L1954">
        <v>8.5053041111247492</v>
      </c>
      <c r="M1954">
        <v>6.6323243554848901</v>
      </c>
      <c r="N1954">
        <v>1</v>
      </c>
      <c r="O1954">
        <v>0</v>
      </c>
      <c r="P1954">
        <v>0</v>
      </c>
      <c r="Q1954">
        <v>0</v>
      </c>
      <c r="R1954">
        <v>1</v>
      </c>
      <c r="S1954">
        <v>0</v>
      </c>
      <c r="T1954">
        <v>122</v>
      </c>
      <c r="U1954">
        <v>104</v>
      </c>
      <c r="V1954">
        <v>166.63234362943501</v>
      </c>
      <c r="W1954">
        <v>88.955416345559897</v>
      </c>
      <c r="X1954">
        <v>90.778996305580705</v>
      </c>
      <c r="Y1954">
        <v>96.564540752571602</v>
      </c>
      <c r="Z1954">
        <v>7.1597778171314603</v>
      </c>
      <c r="AA1954" t="str">
        <f>IF(Table1[[#This Row],[MMSE]]&lt;10, "Severe", IF(AND(Table1[[#This Row],[MMSE]]&gt;10,Table1[[#This Row],[MMSE]]&lt;21),"Moderate",IF(AND(Table1[[#This Row],[MMSE]]&gt;=21,Table1[[#This Row],[MMSE]]&lt;25),"Mild","Normal")))</f>
        <v>Severe</v>
      </c>
      <c r="AB1954">
        <v>8.0153003159781502</v>
      </c>
      <c r="AC1954">
        <v>0</v>
      </c>
      <c r="AD1954">
        <v>0</v>
      </c>
      <c r="AE1954">
        <v>7.6683869730369203</v>
      </c>
      <c r="AF1954">
        <v>0</v>
      </c>
      <c r="AG1954">
        <v>0</v>
      </c>
      <c r="AH1954">
        <v>0</v>
      </c>
      <c r="AI1954">
        <v>0</v>
      </c>
      <c r="AJ1954">
        <v>1</v>
      </c>
      <c r="AK1954">
        <v>0</v>
      </c>
      <c r="AL1954" t="s">
        <v>35</v>
      </c>
    </row>
    <row r="1955" spans="1:38" hidden="1" x14ac:dyDescent="0.2">
      <c r="A1955">
        <v>6704</v>
      </c>
      <c r="B1955">
        <v>70</v>
      </c>
      <c r="C1955" t="str">
        <f>QUOTIENT(Table1[[#This Row],[Age]],10)*10&amp;"-"&amp;(QUOTIENT(Table1[[#This Row],[Age]],10)*10)+9</f>
        <v>70-79</v>
      </c>
      <c r="D1955">
        <v>0</v>
      </c>
      <c r="E1955">
        <v>1</v>
      </c>
      <c r="F1955">
        <v>0</v>
      </c>
      <c r="G1955" s="3">
        <v>18.971058274306898</v>
      </c>
      <c r="H1955" s="3" t="str">
        <f>IF(Table1[[#This Row],[BMI]]&lt;18.5,"Underweight",IF(AND(Table1[[#This Row],[BMI]]&gt;=18.5,Table1[[#This Row],[BMI]]&lt;25),"Normal Weight",IF(AND(Table1[[#This Row],[BMI]]&gt;=25,Table1[[#This Row],[BMI]]&lt;30),"Overweight","Obesity")))</f>
        <v>Normal Weight</v>
      </c>
      <c r="I1955">
        <v>0</v>
      </c>
      <c r="J1955">
        <v>11.1101423370199</v>
      </c>
      <c r="K1955">
        <v>7.6066838844226004</v>
      </c>
      <c r="L1955">
        <v>4.63775872929331</v>
      </c>
      <c r="M1955">
        <v>4.4209426073091196</v>
      </c>
      <c r="N1955">
        <v>0</v>
      </c>
      <c r="O1955">
        <v>0</v>
      </c>
      <c r="P1955">
        <v>0</v>
      </c>
      <c r="Q1955">
        <v>1</v>
      </c>
      <c r="R1955">
        <v>1</v>
      </c>
      <c r="S1955">
        <v>0</v>
      </c>
      <c r="T1955">
        <v>159</v>
      </c>
      <c r="U1955">
        <v>71</v>
      </c>
      <c r="V1955">
        <v>293.94711845182297</v>
      </c>
      <c r="W1955">
        <v>82.616906150809498</v>
      </c>
      <c r="X1955">
        <v>59.393812187745702</v>
      </c>
      <c r="Y1955">
        <v>351.18842677159699</v>
      </c>
      <c r="Z1955">
        <v>3.7411626325194698</v>
      </c>
      <c r="AA1955" t="str">
        <f>IF(Table1[[#This Row],[MMSE]]&lt;10, "Severe", IF(AND(Table1[[#This Row],[MMSE]]&gt;10,Table1[[#This Row],[MMSE]]&lt;21),"Moderate",IF(AND(Table1[[#This Row],[MMSE]]&gt;=21,Table1[[#This Row],[MMSE]]&lt;25),"Mild","Normal")))</f>
        <v>Severe</v>
      </c>
      <c r="AB1955">
        <v>2.9805727629528702</v>
      </c>
      <c r="AC1955">
        <v>0</v>
      </c>
      <c r="AD1955">
        <v>0</v>
      </c>
      <c r="AE1955">
        <v>4.4960669951722201</v>
      </c>
      <c r="AF1955">
        <v>0</v>
      </c>
      <c r="AG1955">
        <v>0</v>
      </c>
      <c r="AH1955">
        <v>0</v>
      </c>
      <c r="AI1955">
        <v>1</v>
      </c>
      <c r="AJ1955">
        <v>0</v>
      </c>
      <c r="AK1955">
        <v>1</v>
      </c>
      <c r="AL1955" t="s">
        <v>35</v>
      </c>
    </row>
    <row r="1956" spans="1:38" hidden="1" x14ac:dyDescent="0.2">
      <c r="A1956">
        <v>6705</v>
      </c>
      <c r="B1956">
        <v>78</v>
      </c>
      <c r="C1956" t="str">
        <f>QUOTIENT(Table1[[#This Row],[Age]],10)*10&amp;"-"&amp;(QUOTIENT(Table1[[#This Row],[Age]],10)*10)+9</f>
        <v>70-79</v>
      </c>
      <c r="D1956">
        <v>1</v>
      </c>
      <c r="E1956">
        <v>0</v>
      </c>
      <c r="F1956">
        <v>0</v>
      </c>
      <c r="G1956" s="3">
        <v>15.736285424590999</v>
      </c>
      <c r="H1956" s="3" t="str">
        <f>IF(Table1[[#This Row],[BMI]]&lt;18.5,"Underweight",IF(AND(Table1[[#This Row],[BMI]]&gt;=18.5,Table1[[#This Row],[BMI]]&lt;25),"Normal Weight",IF(AND(Table1[[#This Row],[BMI]]&gt;=25,Table1[[#This Row],[BMI]]&lt;30),"Overweight","Obesity")))</f>
        <v>Underweight</v>
      </c>
      <c r="I1956">
        <v>0</v>
      </c>
      <c r="J1956">
        <v>0.62990363785778003</v>
      </c>
      <c r="K1956">
        <v>0.37922753055145297</v>
      </c>
      <c r="L1956">
        <v>7.0177289344470104</v>
      </c>
      <c r="M1956">
        <v>5.9409092693994197</v>
      </c>
      <c r="N1956">
        <v>1</v>
      </c>
      <c r="O1956">
        <v>0</v>
      </c>
      <c r="P1956">
        <v>0</v>
      </c>
      <c r="Q1956">
        <v>0</v>
      </c>
      <c r="R1956">
        <v>0</v>
      </c>
      <c r="S1956">
        <v>0</v>
      </c>
      <c r="T1956">
        <v>92</v>
      </c>
      <c r="U1956">
        <v>117</v>
      </c>
      <c r="V1956">
        <v>259.13712734334001</v>
      </c>
      <c r="W1956">
        <v>89.798414046856493</v>
      </c>
      <c r="X1956">
        <v>33.566855930537002</v>
      </c>
      <c r="Y1956">
        <v>281.15338547360199</v>
      </c>
      <c r="Z1956">
        <v>4.5823585897005703</v>
      </c>
      <c r="AA1956" t="str">
        <f>IF(Table1[[#This Row],[MMSE]]&lt;10, "Severe", IF(AND(Table1[[#This Row],[MMSE]]&gt;10,Table1[[#This Row],[MMSE]]&lt;21),"Moderate",IF(AND(Table1[[#This Row],[MMSE]]&gt;=21,Table1[[#This Row],[MMSE]]&lt;25),"Mild","Normal")))</f>
        <v>Severe</v>
      </c>
      <c r="AB1956">
        <v>4.6503298883389297</v>
      </c>
      <c r="AC1956">
        <v>0</v>
      </c>
      <c r="AD1956">
        <v>0</v>
      </c>
      <c r="AE1956">
        <v>1.65219922174404</v>
      </c>
      <c r="AF1956">
        <v>0</v>
      </c>
      <c r="AG1956">
        <v>0</v>
      </c>
      <c r="AH1956">
        <v>0</v>
      </c>
      <c r="AI1956">
        <v>0</v>
      </c>
      <c r="AJ1956">
        <v>1</v>
      </c>
      <c r="AK1956">
        <v>1</v>
      </c>
      <c r="AL1956" t="s">
        <v>35</v>
      </c>
    </row>
    <row r="1957" spans="1:38" hidden="1" x14ac:dyDescent="0.2">
      <c r="A1957">
        <v>6706</v>
      </c>
      <c r="B1957">
        <v>65</v>
      </c>
      <c r="C1957" t="str">
        <f>QUOTIENT(Table1[[#This Row],[Age]],10)*10&amp;"-"&amp;(QUOTIENT(Table1[[#This Row],[Age]],10)*10)+9</f>
        <v>60-69</v>
      </c>
      <c r="D1957">
        <v>0</v>
      </c>
      <c r="E1957">
        <v>0</v>
      </c>
      <c r="F1957">
        <v>2</v>
      </c>
      <c r="G1957" s="3">
        <v>17.420175038221199</v>
      </c>
      <c r="H1957" s="3" t="str">
        <f>IF(Table1[[#This Row],[BMI]]&lt;18.5,"Underweight",IF(AND(Table1[[#This Row],[BMI]]&gt;=18.5,Table1[[#This Row],[BMI]]&lt;25),"Normal Weight",IF(AND(Table1[[#This Row],[BMI]]&gt;=25,Table1[[#This Row],[BMI]]&lt;30),"Overweight","Obesity")))</f>
        <v>Underweight</v>
      </c>
      <c r="I1957">
        <v>0</v>
      </c>
      <c r="J1957">
        <v>16.203208732711801</v>
      </c>
      <c r="K1957">
        <v>4.0356583355050599</v>
      </c>
      <c r="L1957">
        <v>0.87609552078452602</v>
      </c>
      <c r="M1957">
        <v>4.9795172788731801</v>
      </c>
      <c r="N1957">
        <v>0</v>
      </c>
      <c r="O1957">
        <v>0</v>
      </c>
      <c r="P1957">
        <v>0</v>
      </c>
      <c r="Q1957">
        <v>0</v>
      </c>
      <c r="R1957">
        <v>0</v>
      </c>
      <c r="S1957">
        <v>0</v>
      </c>
      <c r="T1957">
        <v>158</v>
      </c>
      <c r="U1957">
        <v>68</v>
      </c>
      <c r="V1957">
        <v>180.78485142039901</v>
      </c>
      <c r="W1957">
        <v>162.85382291192201</v>
      </c>
      <c r="X1957">
        <v>26.2278531740921</v>
      </c>
      <c r="Y1957">
        <v>126.103847735575</v>
      </c>
      <c r="Z1957">
        <v>27.7531791349438</v>
      </c>
      <c r="AA1957" t="str">
        <f>IF(Table1[[#This Row],[MMSE]]&lt;10, "Severe", IF(AND(Table1[[#This Row],[MMSE]]&gt;10,Table1[[#This Row],[MMSE]]&lt;21),"Moderate",IF(AND(Table1[[#This Row],[MMSE]]&gt;=21,Table1[[#This Row],[MMSE]]&lt;25),"Mild","Normal")))</f>
        <v>Normal</v>
      </c>
      <c r="AB1957">
        <v>1.3976179626934799</v>
      </c>
      <c r="AC1957">
        <v>1</v>
      </c>
      <c r="AD1957">
        <v>0</v>
      </c>
      <c r="AE1957">
        <v>2.0888116460643298</v>
      </c>
      <c r="AF1957">
        <v>0</v>
      </c>
      <c r="AG1957">
        <v>0</v>
      </c>
      <c r="AH1957">
        <v>1</v>
      </c>
      <c r="AI1957">
        <v>0</v>
      </c>
      <c r="AJ1957">
        <v>0</v>
      </c>
      <c r="AK1957">
        <v>0</v>
      </c>
      <c r="AL1957" t="s">
        <v>35</v>
      </c>
    </row>
    <row r="1958" spans="1:38" hidden="1" x14ac:dyDescent="0.2">
      <c r="A1958">
        <v>6707</v>
      </c>
      <c r="B1958">
        <v>75</v>
      </c>
      <c r="C1958" t="str">
        <f>QUOTIENT(Table1[[#This Row],[Age]],10)*10&amp;"-"&amp;(QUOTIENT(Table1[[#This Row],[Age]],10)*10)+9</f>
        <v>70-79</v>
      </c>
      <c r="D1958">
        <v>1</v>
      </c>
      <c r="E1958">
        <v>0</v>
      </c>
      <c r="F1958">
        <v>1</v>
      </c>
      <c r="G1958" s="3">
        <v>39.0511248706405</v>
      </c>
      <c r="H1958" s="3" t="str">
        <f>IF(Table1[[#This Row],[BMI]]&lt;18.5,"Underweight",IF(AND(Table1[[#This Row],[BMI]]&gt;=18.5,Table1[[#This Row],[BMI]]&lt;25),"Normal Weight",IF(AND(Table1[[#This Row],[BMI]]&gt;=25,Table1[[#This Row],[BMI]]&lt;30),"Overweight","Obesity")))</f>
        <v>Obesity</v>
      </c>
      <c r="I1958">
        <v>0</v>
      </c>
      <c r="J1958">
        <v>0.13684841999811001</v>
      </c>
      <c r="K1958">
        <v>9.1484624763471292</v>
      </c>
      <c r="L1958">
        <v>0.23713268398912901</v>
      </c>
      <c r="M1958">
        <v>8.5387497032333499</v>
      </c>
      <c r="N1958">
        <v>0</v>
      </c>
      <c r="O1958">
        <v>1</v>
      </c>
      <c r="P1958">
        <v>0</v>
      </c>
      <c r="Q1958">
        <v>0</v>
      </c>
      <c r="R1958">
        <v>0</v>
      </c>
      <c r="S1958">
        <v>0</v>
      </c>
      <c r="T1958">
        <v>160</v>
      </c>
      <c r="U1958">
        <v>107</v>
      </c>
      <c r="V1958">
        <v>169.07268447281601</v>
      </c>
      <c r="W1958">
        <v>74.256003673298196</v>
      </c>
      <c r="X1958">
        <v>79.364964590715502</v>
      </c>
      <c r="Y1958">
        <v>127.939463695173</v>
      </c>
      <c r="Z1958">
        <v>28.126917354906102</v>
      </c>
      <c r="AA1958" t="str">
        <f>IF(Table1[[#This Row],[MMSE]]&lt;10, "Severe", IF(AND(Table1[[#This Row],[MMSE]]&gt;10,Table1[[#This Row],[MMSE]]&lt;21),"Moderate",IF(AND(Table1[[#This Row],[MMSE]]&gt;=21,Table1[[#This Row],[MMSE]]&lt;25),"Mild","Normal")))</f>
        <v>Normal</v>
      </c>
      <c r="AB1958">
        <v>3.6663961152387299</v>
      </c>
      <c r="AC1958">
        <v>0</v>
      </c>
      <c r="AD1958">
        <v>0</v>
      </c>
      <c r="AE1958">
        <v>2.6739365924179199</v>
      </c>
      <c r="AF1958">
        <v>0</v>
      </c>
      <c r="AG1958">
        <v>0</v>
      </c>
      <c r="AH1958">
        <v>0</v>
      </c>
      <c r="AI1958">
        <v>1</v>
      </c>
      <c r="AJ1958">
        <v>0</v>
      </c>
      <c r="AK1958">
        <v>0</v>
      </c>
      <c r="AL1958" t="s">
        <v>35</v>
      </c>
    </row>
    <row r="1959" spans="1:38" x14ac:dyDescent="0.2">
      <c r="A1959">
        <v>6708</v>
      </c>
      <c r="B1959">
        <v>60</v>
      </c>
      <c r="C1959" t="str">
        <f>QUOTIENT(Table1[[#This Row],[Age]],10)*10&amp;"-"&amp;(QUOTIENT(Table1[[#This Row],[Age]],10)*10)+9</f>
        <v>60-69</v>
      </c>
      <c r="D1959">
        <v>1</v>
      </c>
      <c r="E1959">
        <v>0</v>
      </c>
      <c r="F1959">
        <v>1</v>
      </c>
      <c r="G1959" s="3">
        <v>24.202652956924201</v>
      </c>
      <c r="H1959" s="3" t="str">
        <f>IF(Table1[[#This Row],[BMI]]&lt;18.5,"Underweight",IF(AND(Table1[[#This Row],[BMI]]&gt;=18.5,Table1[[#This Row],[BMI]]&lt;25),"Normal Weight",IF(AND(Table1[[#This Row],[BMI]]&gt;=25,Table1[[#This Row],[BMI]]&lt;30),"Overweight","Obesity")))</f>
        <v>Normal Weight</v>
      </c>
      <c r="I1959">
        <v>1</v>
      </c>
      <c r="J1959">
        <v>12.5937152799938</v>
      </c>
      <c r="K1959">
        <v>5.3119936872887399</v>
      </c>
      <c r="L1959">
        <v>1.88481179967551</v>
      </c>
      <c r="M1959">
        <v>5.5967007280205499</v>
      </c>
      <c r="N1959">
        <v>0</v>
      </c>
      <c r="O1959">
        <v>0</v>
      </c>
      <c r="P1959">
        <v>0</v>
      </c>
      <c r="Q1959">
        <v>0</v>
      </c>
      <c r="R1959">
        <v>0</v>
      </c>
      <c r="S1959">
        <v>0</v>
      </c>
      <c r="T1959">
        <v>124</v>
      </c>
      <c r="U1959">
        <v>82</v>
      </c>
      <c r="V1959">
        <v>280.08317725204603</v>
      </c>
      <c r="W1959">
        <v>113.40297359613101</v>
      </c>
      <c r="X1959">
        <v>87.436730604667005</v>
      </c>
      <c r="Y1959">
        <v>325.06996978525098</v>
      </c>
      <c r="Z1959">
        <v>14.3518027029889</v>
      </c>
      <c r="AA1959" t="str">
        <f>IF(Table1[[#This Row],[MMSE]]&lt;10, "Severe", IF(AND(Table1[[#This Row],[MMSE]]&gt;10,Table1[[#This Row],[MMSE]]&lt;21),"Moderate",IF(AND(Table1[[#This Row],[MMSE]]&gt;=21,Table1[[#This Row],[MMSE]]&lt;25),"Mild","Normal")))</f>
        <v>Moderate</v>
      </c>
      <c r="AB1959">
        <v>8.7747022471581992</v>
      </c>
      <c r="AC1959">
        <v>0</v>
      </c>
      <c r="AD1959">
        <v>0</v>
      </c>
      <c r="AE1959">
        <v>0.31446155867346398</v>
      </c>
      <c r="AF1959">
        <v>0</v>
      </c>
      <c r="AG1959">
        <v>0</v>
      </c>
      <c r="AH1959">
        <v>1</v>
      </c>
      <c r="AI1959">
        <v>0</v>
      </c>
      <c r="AJ1959">
        <v>1</v>
      </c>
      <c r="AK1959">
        <v>0</v>
      </c>
      <c r="AL1959" t="s">
        <v>35</v>
      </c>
    </row>
    <row r="1960" spans="1:38" x14ac:dyDescent="0.2">
      <c r="A1960">
        <v>6709</v>
      </c>
      <c r="B1960">
        <v>61</v>
      </c>
      <c r="C1960" t="str">
        <f>QUOTIENT(Table1[[#This Row],[Age]],10)*10&amp;"-"&amp;(QUOTIENT(Table1[[#This Row],[Age]],10)*10)+9</f>
        <v>60-69</v>
      </c>
      <c r="D1960">
        <v>0</v>
      </c>
      <c r="E1960">
        <v>0</v>
      </c>
      <c r="F1960">
        <v>2</v>
      </c>
      <c r="G1960" s="3">
        <v>35.164260573593403</v>
      </c>
      <c r="H1960" s="3" t="str">
        <f>IF(Table1[[#This Row],[BMI]]&lt;18.5,"Underweight",IF(AND(Table1[[#This Row],[BMI]]&gt;=18.5,Table1[[#This Row],[BMI]]&lt;25),"Normal Weight",IF(AND(Table1[[#This Row],[BMI]]&gt;=25,Table1[[#This Row],[BMI]]&lt;30),"Overweight","Obesity")))</f>
        <v>Obesity</v>
      </c>
      <c r="I1960">
        <v>0</v>
      </c>
      <c r="J1960">
        <v>3.7358218720837102</v>
      </c>
      <c r="K1960">
        <v>6.4207742375052197</v>
      </c>
      <c r="L1960">
        <v>1.53691525166438</v>
      </c>
      <c r="M1960">
        <v>4.9554229202001201</v>
      </c>
      <c r="N1960">
        <v>1</v>
      </c>
      <c r="O1960">
        <v>0</v>
      </c>
      <c r="P1960">
        <v>0</v>
      </c>
      <c r="Q1960">
        <v>0</v>
      </c>
      <c r="R1960">
        <v>0</v>
      </c>
      <c r="S1960">
        <v>1</v>
      </c>
      <c r="T1960">
        <v>129</v>
      </c>
      <c r="U1960">
        <v>87</v>
      </c>
      <c r="V1960">
        <v>256.09505110983099</v>
      </c>
      <c r="W1960">
        <v>170.580456162703</v>
      </c>
      <c r="X1960">
        <v>52.6528939383658</v>
      </c>
      <c r="Y1960">
        <v>272.99849056727498</v>
      </c>
      <c r="Z1960">
        <v>14.4118857318828</v>
      </c>
      <c r="AA1960" t="str">
        <f>IF(Table1[[#This Row],[MMSE]]&lt;10, "Severe", IF(AND(Table1[[#This Row],[MMSE]]&gt;10,Table1[[#This Row],[MMSE]]&lt;21),"Moderate",IF(AND(Table1[[#This Row],[MMSE]]&gt;=21,Table1[[#This Row],[MMSE]]&lt;25),"Mild","Normal")))</f>
        <v>Moderate</v>
      </c>
      <c r="AB1960">
        <v>7.1498894516203197</v>
      </c>
      <c r="AC1960">
        <v>0</v>
      </c>
      <c r="AD1960">
        <v>0</v>
      </c>
      <c r="AE1960">
        <v>4.8778772205170302</v>
      </c>
      <c r="AF1960">
        <v>1</v>
      </c>
      <c r="AG1960">
        <v>1</v>
      </c>
      <c r="AH1960">
        <v>0</v>
      </c>
      <c r="AI1960">
        <v>0</v>
      </c>
      <c r="AJ1960">
        <v>1</v>
      </c>
      <c r="AK1960">
        <v>0</v>
      </c>
      <c r="AL1960" t="s">
        <v>35</v>
      </c>
    </row>
    <row r="1961" spans="1:38" x14ac:dyDescent="0.2">
      <c r="A1961">
        <v>6710</v>
      </c>
      <c r="B1961">
        <v>66</v>
      </c>
      <c r="C1961" t="str">
        <f>QUOTIENT(Table1[[#This Row],[Age]],10)*10&amp;"-"&amp;(QUOTIENT(Table1[[#This Row],[Age]],10)*10)+9</f>
        <v>60-69</v>
      </c>
      <c r="D1961">
        <v>0</v>
      </c>
      <c r="E1961">
        <v>2</v>
      </c>
      <c r="F1961">
        <v>2</v>
      </c>
      <c r="G1961" s="3">
        <v>26.458582254702801</v>
      </c>
      <c r="H1961" s="3" t="str">
        <f>IF(Table1[[#This Row],[BMI]]&lt;18.5,"Underweight",IF(AND(Table1[[#This Row],[BMI]]&gt;=18.5,Table1[[#This Row],[BMI]]&lt;25),"Normal Weight",IF(AND(Table1[[#This Row],[BMI]]&gt;=25,Table1[[#This Row],[BMI]]&lt;30),"Overweight","Obesity")))</f>
        <v>Overweight</v>
      </c>
      <c r="I1961">
        <v>0</v>
      </c>
      <c r="J1961">
        <v>16.400492584090401</v>
      </c>
      <c r="K1961">
        <v>6.8455684618374804</v>
      </c>
      <c r="L1961">
        <v>8.5318242313140402</v>
      </c>
      <c r="M1961">
        <v>8.9185563116224795</v>
      </c>
      <c r="N1961">
        <v>0</v>
      </c>
      <c r="O1961">
        <v>0</v>
      </c>
      <c r="P1961">
        <v>0</v>
      </c>
      <c r="Q1961">
        <v>0</v>
      </c>
      <c r="R1961">
        <v>0</v>
      </c>
      <c r="S1961">
        <v>0</v>
      </c>
      <c r="T1961">
        <v>179</v>
      </c>
      <c r="U1961">
        <v>84</v>
      </c>
      <c r="V1961">
        <v>171.36001980173</v>
      </c>
      <c r="W1961">
        <v>115.660386265276</v>
      </c>
      <c r="X1961">
        <v>67.431377006496504</v>
      </c>
      <c r="Y1961">
        <v>313.07137916008298</v>
      </c>
      <c r="Z1961">
        <v>17.1999982600857</v>
      </c>
      <c r="AA1961" t="str">
        <f>IF(Table1[[#This Row],[MMSE]]&lt;10, "Severe", IF(AND(Table1[[#This Row],[MMSE]]&gt;10,Table1[[#This Row],[MMSE]]&lt;21),"Moderate",IF(AND(Table1[[#This Row],[MMSE]]&gt;=21,Table1[[#This Row],[MMSE]]&lt;25),"Mild","Normal")))</f>
        <v>Moderate</v>
      </c>
      <c r="AB1961">
        <v>8.7262348445260791</v>
      </c>
      <c r="AC1961">
        <v>0</v>
      </c>
      <c r="AD1961">
        <v>0</v>
      </c>
      <c r="AE1961">
        <v>4.8710403464891998</v>
      </c>
      <c r="AF1961">
        <v>0</v>
      </c>
      <c r="AG1961">
        <v>0</v>
      </c>
      <c r="AH1961">
        <v>0</v>
      </c>
      <c r="AI1961">
        <v>1</v>
      </c>
      <c r="AJ1961">
        <v>0</v>
      </c>
      <c r="AK1961">
        <v>0</v>
      </c>
      <c r="AL1961" t="s">
        <v>35</v>
      </c>
    </row>
    <row r="1962" spans="1:38" hidden="1" x14ac:dyDescent="0.2">
      <c r="A1962">
        <v>6711</v>
      </c>
      <c r="B1962">
        <v>76</v>
      </c>
      <c r="C1962" t="str">
        <f>QUOTIENT(Table1[[#This Row],[Age]],10)*10&amp;"-"&amp;(QUOTIENT(Table1[[#This Row],[Age]],10)*10)+9</f>
        <v>70-79</v>
      </c>
      <c r="D1962">
        <v>1</v>
      </c>
      <c r="E1962">
        <v>0</v>
      </c>
      <c r="F1962">
        <v>1</v>
      </c>
      <c r="G1962" s="3">
        <v>17.030821238449899</v>
      </c>
      <c r="H1962" s="3" t="str">
        <f>IF(Table1[[#This Row],[BMI]]&lt;18.5,"Underweight",IF(AND(Table1[[#This Row],[BMI]]&gt;=18.5,Table1[[#This Row],[BMI]]&lt;25),"Normal Weight",IF(AND(Table1[[#This Row],[BMI]]&gt;=25,Table1[[#This Row],[BMI]]&lt;30),"Overweight","Obesity")))</f>
        <v>Underweight</v>
      </c>
      <c r="I1962">
        <v>1</v>
      </c>
      <c r="J1962">
        <v>6.5755751426715303</v>
      </c>
      <c r="K1962">
        <v>8.56319648749629</v>
      </c>
      <c r="L1962">
        <v>0.45015963092478001</v>
      </c>
      <c r="M1962">
        <v>9.9588866369172209</v>
      </c>
      <c r="N1962">
        <v>0</v>
      </c>
      <c r="O1962">
        <v>1</v>
      </c>
      <c r="P1962">
        <v>0</v>
      </c>
      <c r="Q1962">
        <v>0</v>
      </c>
      <c r="R1962">
        <v>0</v>
      </c>
      <c r="S1962">
        <v>1</v>
      </c>
      <c r="T1962">
        <v>172</v>
      </c>
      <c r="U1962">
        <v>108</v>
      </c>
      <c r="V1962">
        <v>202.374474272854</v>
      </c>
      <c r="W1962">
        <v>108.181578581097</v>
      </c>
      <c r="X1962">
        <v>78.426464114337307</v>
      </c>
      <c r="Y1962">
        <v>185.252118499815</v>
      </c>
      <c r="Z1962">
        <v>26.011055383613101</v>
      </c>
      <c r="AA1962" t="str">
        <f>IF(Table1[[#This Row],[MMSE]]&lt;10, "Severe", IF(AND(Table1[[#This Row],[MMSE]]&gt;10,Table1[[#This Row],[MMSE]]&lt;21),"Moderate",IF(AND(Table1[[#This Row],[MMSE]]&gt;=21,Table1[[#This Row],[MMSE]]&lt;25),"Mild","Normal")))</f>
        <v>Normal</v>
      </c>
      <c r="AB1962">
        <v>0.96200958175900197</v>
      </c>
      <c r="AC1962">
        <v>0</v>
      </c>
      <c r="AD1962">
        <v>0</v>
      </c>
      <c r="AE1962">
        <v>3.0958447666051998</v>
      </c>
      <c r="AF1962">
        <v>0</v>
      </c>
      <c r="AG1962">
        <v>0</v>
      </c>
      <c r="AH1962">
        <v>0</v>
      </c>
      <c r="AI1962">
        <v>0</v>
      </c>
      <c r="AJ1962">
        <v>0</v>
      </c>
      <c r="AK1962">
        <v>0</v>
      </c>
      <c r="AL1962" t="s">
        <v>35</v>
      </c>
    </row>
    <row r="1963" spans="1:38" hidden="1" x14ac:dyDescent="0.2">
      <c r="A1963">
        <v>6712</v>
      </c>
      <c r="B1963">
        <v>69</v>
      </c>
      <c r="C1963" t="str">
        <f>QUOTIENT(Table1[[#This Row],[Age]],10)*10&amp;"-"&amp;(QUOTIENT(Table1[[#This Row],[Age]],10)*10)+9</f>
        <v>60-69</v>
      </c>
      <c r="D1963">
        <v>0</v>
      </c>
      <c r="E1963">
        <v>0</v>
      </c>
      <c r="F1963">
        <v>2</v>
      </c>
      <c r="G1963" s="3">
        <v>16.675361162257101</v>
      </c>
      <c r="H1963" s="3" t="str">
        <f>IF(Table1[[#This Row],[BMI]]&lt;18.5,"Underweight",IF(AND(Table1[[#This Row],[BMI]]&gt;=18.5,Table1[[#This Row],[BMI]]&lt;25),"Normal Weight",IF(AND(Table1[[#This Row],[BMI]]&gt;=25,Table1[[#This Row],[BMI]]&lt;30),"Overweight","Obesity")))</f>
        <v>Underweight</v>
      </c>
      <c r="I1963">
        <v>0</v>
      </c>
      <c r="J1963">
        <v>10.6656139235327</v>
      </c>
      <c r="K1963">
        <v>7.9578425499240204</v>
      </c>
      <c r="L1963">
        <v>0.96942047633877004</v>
      </c>
      <c r="M1963">
        <v>6.5542965787603702</v>
      </c>
      <c r="N1963">
        <v>1</v>
      </c>
      <c r="O1963">
        <v>0</v>
      </c>
      <c r="P1963">
        <v>0</v>
      </c>
      <c r="Q1963">
        <v>0</v>
      </c>
      <c r="R1963">
        <v>0</v>
      </c>
      <c r="S1963">
        <v>0</v>
      </c>
      <c r="T1963">
        <v>154</v>
      </c>
      <c r="U1963">
        <v>63</v>
      </c>
      <c r="V1963">
        <v>166.68483295145199</v>
      </c>
      <c r="W1963">
        <v>133.81527277082699</v>
      </c>
      <c r="X1963">
        <v>39.092746224816999</v>
      </c>
      <c r="Y1963">
        <v>147.10635135401901</v>
      </c>
      <c r="Z1963">
        <v>24.8250796624015</v>
      </c>
      <c r="AA1963" t="str">
        <f>IF(Table1[[#This Row],[MMSE]]&lt;10, "Severe", IF(AND(Table1[[#This Row],[MMSE]]&gt;10,Table1[[#This Row],[MMSE]]&lt;21),"Moderate",IF(AND(Table1[[#This Row],[MMSE]]&gt;=21,Table1[[#This Row],[MMSE]]&lt;25),"Mild","Normal")))</f>
        <v>Mild</v>
      </c>
      <c r="AB1963">
        <v>1.70498226291975</v>
      </c>
      <c r="AC1963">
        <v>0</v>
      </c>
      <c r="AD1963">
        <v>0</v>
      </c>
      <c r="AE1963">
        <v>4.6123936683353097</v>
      </c>
      <c r="AF1963">
        <v>0</v>
      </c>
      <c r="AG1963">
        <v>1</v>
      </c>
      <c r="AH1963">
        <v>0</v>
      </c>
      <c r="AI1963">
        <v>0</v>
      </c>
      <c r="AJ1963">
        <v>0</v>
      </c>
      <c r="AK1963">
        <v>0</v>
      </c>
      <c r="AL1963" t="s">
        <v>35</v>
      </c>
    </row>
    <row r="1964" spans="1:38" x14ac:dyDescent="0.2">
      <c r="A1964">
        <v>6713</v>
      </c>
      <c r="B1964">
        <v>68</v>
      </c>
      <c r="C1964" t="str">
        <f>QUOTIENT(Table1[[#This Row],[Age]],10)*10&amp;"-"&amp;(QUOTIENT(Table1[[#This Row],[Age]],10)*10)+9</f>
        <v>60-69</v>
      </c>
      <c r="D1964">
        <v>0</v>
      </c>
      <c r="E1964">
        <v>0</v>
      </c>
      <c r="F1964">
        <v>0</v>
      </c>
      <c r="G1964" s="3">
        <v>18.228241519571402</v>
      </c>
      <c r="H1964" s="3" t="str">
        <f>IF(Table1[[#This Row],[BMI]]&lt;18.5,"Underweight",IF(AND(Table1[[#This Row],[BMI]]&gt;=18.5,Table1[[#This Row],[BMI]]&lt;25),"Normal Weight",IF(AND(Table1[[#This Row],[BMI]]&gt;=25,Table1[[#This Row],[BMI]]&lt;30),"Overweight","Obesity")))</f>
        <v>Underweight</v>
      </c>
      <c r="I1964">
        <v>1</v>
      </c>
      <c r="J1964">
        <v>4.8059561850045798</v>
      </c>
      <c r="K1964">
        <v>5.6548546752692097</v>
      </c>
      <c r="L1964">
        <v>3.70290095024124</v>
      </c>
      <c r="M1964">
        <v>8.3891888122871698</v>
      </c>
      <c r="N1964">
        <v>1</v>
      </c>
      <c r="O1964">
        <v>0</v>
      </c>
      <c r="P1964">
        <v>0</v>
      </c>
      <c r="Q1964">
        <v>0</v>
      </c>
      <c r="R1964">
        <v>0</v>
      </c>
      <c r="S1964">
        <v>0</v>
      </c>
      <c r="T1964">
        <v>104</v>
      </c>
      <c r="U1964">
        <v>103</v>
      </c>
      <c r="V1964">
        <v>217.60477920103301</v>
      </c>
      <c r="W1964">
        <v>59.743248472511901</v>
      </c>
      <c r="X1964">
        <v>50.421329036505</v>
      </c>
      <c r="Y1964">
        <v>163.176626667243</v>
      </c>
      <c r="Z1964">
        <v>12.2927252261231</v>
      </c>
      <c r="AA1964" t="str">
        <f>IF(Table1[[#This Row],[MMSE]]&lt;10, "Severe", IF(AND(Table1[[#This Row],[MMSE]]&gt;10,Table1[[#This Row],[MMSE]]&lt;21),"Moderate",IF(AND(Table1[[#This Row],[MMSE]]&gt;=21,Table1[[#This Row],[MMSE]]&lt;25),"Mild","Normal")))</f>
        <v>Moderate</v>
      </c>
      <c r="AB1964">
        <v>6.7515830933496304</v>
      </c>
      <c r="AC1964">
        <v>0</v>
      </c>
      <c r="AD1964">
        <v>0</v>
      </c>
      <c r="AE1964">
        <v>9.0613495380417692</v>
      </c>
      <c r="AF1964">
        <v>1</v>
      </c>
      <c r="AG1964">
        <v>0</v>
      </c>
      <c r="AH1964">
        <v>0</v>
      </c>
      <c r="AI1964">
        <v>0</v>
      </c>
      <c r="AJ1964">
        <v>0</v>
      </c>
      <c r="AK1964">
        <v>0</v>
      </c>
      <c r="AL1964" t="s">
        <v>35</v>
      </c>
    </row>
    <row r="1965" spans="1:38" hidden="1" x14ac:dyDescent="0.2">
      <c r="A1965">
        <v>6714</v>
      </c>
      <c r="B1965">
        <v>68</v>
      </c>
      <c r="C1965" t="str">
        <f>QUOTIENT(Table1[[#This Row],[Age]],10)*10&amp;"-"&amp;(QUOTIENT(Table1[[#This Row],[Age]],10)*10)+9</f>
        <v>60-69</v>
      </c>
      <c r="D1965">
        <v>0</v>
      </c>
      <c r="E1965">
        <v>0</v>
      </c>
      <c r="F1965">
        <v>0</v>
      </c>
      <c r="G1965" s="3">
        <v>25.284540432580599</v>
      </c>
      <c r="H1965" s="3" t="str">
        <f>IF(Table1[[#This Row],[BMI]]&lt;18.5,"Underweight",IF(AND(Table1[[#This Row],[BMI]]&gt;=18.5,Table1[[#This Row],[BMI]]&lt;25),"Normal Weight",IF(AND(Table1[[#This Row],[BMI]]&gt;=25,Table1[[#This Row],[BMI]]&lt;30),"Overweight","Obesity")))</f>
        <v>Overweight</v>
      </c>
      <c r="I1965">
        <v>0</v>
      </c>
      <c r="J1965">
        <v>14.9970257012648</v>
      </c>
      <c r="K1965">
        <v>9.3278908881665696</v>
      </c>
      <c r="L1965">
        <v>8.3337022448131098E-2</v>
      </c>
      <c r="M1965">
        <v>6.9841671880112104</v>
      </c>
      <c r="N1965">
        <v>0</v>
      </c>
      <c r="O1965">
        <v>0</v>
      </c>
      <c r="P1965">
        <v>0</v>
      </c>
      <c r="Q1965">
        <v>0</v>
      </c>
      <c r="R1965">
        <v>0</v>
      </c>
      <c r="S1965">
        <v>0</v>
      </c>
      <c r="T1965">
        <v>130</v>
      </c>
      <c r="U1965">
        <v>72</v>
      </c>
      <c r="V1965">
        <v>246.31599597873199</v>
      </c>
      <c r="W1965">
        <v>107.98594615698499</v>
      </c>
      <c r="X1965">
        <v>38.644759073876202</v>
      </c>
      <c r="Y1965">
        <v>167.52744097996199</v>
      </c>
      <c r="Z1965">
        <v>9.7310601753607795</v>
      </c>
      <c r="AA1965" t="str">
        <f>IF(Table1[[#This Row],[MMSE]]&lt;10, "Severe", IF(AND(Table1[[#This Row],[MMSE]]&gt;10,Table1[[#This Row],[MMSE]]&lt;21),"Moderate",IF(AND(Table1[[#This Row],[MMSE]]&gt;=21,Table1[[#This Row],[MMSE]]&lt;25),"Mild","Normal")))</f>
        <v>Severe</v>
      </c>
      <c r="AB1965">
        <v>4.4806772421762497</v>
      </c>
      <c r="AC1965">
        <v>0</v>
      </c>
      <c r="AD1965">
        <v>0</v>
      </c>
      <c r="AE1965">
        <v>4.8698408611243504</v>
      </c>
      <c r="AF1965">
        <v>1</v>
      </c>
      <c r="AG1965">
        <v>0</v>
      </c>
      <c r="AH1965">
        <v>0</v>
      </c>
      <c r="AI1965">
        <v>1</v>
      </c>
      <c r="AJ1965">
        <v>0</v>
      </c>
      <c r="AK1965">
        <v>1</v>
      </c>
      <c r="AL1965" t="s">
        <v>35</v>
      </c>
    </row>
    <row r="1966" spans="1:38" hidden="1" x14ac:dyDescent="0.2">
      <c r="A1966">
        <v>6715</v>
      </c>
      <c r="B1966">
        <v>88</v>
      </c>
      <c r="C1966" t="str">
        <f>QUOTIENT(Table1[[#This Row],[Age]],10)*10&amp;"-"&amp;(QUOTIENT(Table1[[#This Row],[Age]],10)*10)+9</f>
        <v>80-89</v>
      </c>
      <c r="D1966">
        <v>0</v>
      </c>
      <c r="E1966">
        <v>0</v>
      </c>
      <c r="F1966">
        <v>2</v>
      </c>
      <c r="G1966" s="3">
        <v>18.2005862539581</v>
      </c>
      <c r="H1966" s="3" t="str">
        <f>IF(Table1[[#This Row],[BMI]]&lt;18.5,"Underweight",IF(AND(Table1[[#This Row],[BMI]]&gt;=18.5,Table1[[#This Row],[BMI]]&lt;25),"Normal Weight",IF(AND(Table1[[#This Row],[BMI]]&gt;=25,Table1[[#This Row],[BMI]]&lt;30),"Overweight","Obesity")))</f>
        <v>Underweight</v>
      </c>
      <c r="I1966">
        <v>1</v>
      </c>
      <c r="J1966">
        <v>18.133165816105699</v>
      </c>
      <c r="K1966">
        <v>4.2582072619061302</v>
      </c>
      <c r="L1966">
        <v>5.6693737999757401</v>
      </c>
      <c r="M1966">
        <v>9.5825659183559999</v>
      </c>
      <c r="N1966">
        <v>0</v>
      </c>
      <c r="O1966">
        <v>0</v>
      </c>
      <c r="P1966">
        <v>0</v>
      </c>
      <c r="Q1966">
        <v>0</v>
      </c>
      <c r="R1966">
        <v>0</v>
      </c>
      <c r="S1966">
        <v>0</v>
      </c>
      <c r="T1966">
        <v>150</v>
      </c>
      <c r="U1966">
        <v>95</v>
      </c>
      <c r="V1966">
        <v>253.936142844828</v>
      </c>
      <c r="W1966">
        <v>137.537805285475</v>
      </c>
      <c r="X1966">
        <v>64.978828394030899</v>
      </c>
      <c r="Y1966">
        <v>272.47067016725902</v>
      </c>
      <c r="Z1966">
        <v>26.0110612694052</v>
      </c>
      <c r="AA1966" t="str">
        <f>IF(Table1[[#This Row],[MMSE]]&lt;10, "Severe", IF(AND(Table1[[#This Row],[MMSE]]&gt;10,Table1[[#This Row],[MMSE]]&lt;21),"Moderate",IF(AND(Table1[[#This Row],[MMSE]]&gt;=21,Table1[[#This Row],[MMSE]]&lt;25),"Mild","Normal")))</f>
        <v>Normal</v>
      </c>
      <c r="AB1966">
        <v>4.3794357595964604</v>
      </c>
      <c r="AC1966">
        <v>0</v>
      </c>
      <c r="AD1966">
        <v>0</v>
      </c>
      <c r="AE1966">
        <v>6.4829415368132199</v>
      </c>
      <c r="AF1966">
        <v>0</v>
      </c>
      <c r="AG1966">
        <v>1</v>
      </c>
      <c r="AH1966">
        <v>0</v>
      </c>
      <c r="AI1966">
        <v>0</v>
      </c>
      <c r="AJ1966">
        <v>0</v>
      </c>
      <c r="AK1966">
        <v>0</v>
      </c>
      <c r="AL1966" t="s">
        <v>35</v>
      </c>
    </row>
    <row r="1967" spans="1:38" hidden="1" x14ac:dyDescent="0.2">
      <c r="A1967">
        <v>6716</v>
      </c>
      <c r="B1967">
        <v>84</v>
      </c>
      <c r="C1967" t="str">
        <f>QUOTIENT(Table1[[#This Row],[Age]],10)*10&amp;"-"&amp;(QUOTIENT(Table1[[#This Row],[Age]],10)*10)+9</f>
        <v>80-89</v>
      </c>
      <c r="D1967">
        <v>0</v>
      </c>
      <c r="E1967">
        <v>0</v>
      </c>
      <c r="F1967">
        <v>1</v>
      </c>
      <c r="G1967" s="3">
        <v>23.561565837056499</v>
      </c>
      <c r="H1967" s="3" t="str">
        <f>IF(Table1[[#This Row],[BMI]]&lt;18.5,"Underweight",IF(AND(Table1[[#This Row],[BMI]]&gt;=18.5,Table1[[#This Row],[BMI]]&lt;25),"Normal Weight",IF(AND(Table1[[#This Row],[BMI]]&gt;=25,Table1[[#This Row],[BMI]]&lt;30),"Overweight","Obesity")))</f>
        <v>Normal Weight</v>
      </c>
      <c r="I1967">
        <v>0</v>
      </c>
      <c r="J1967">
        <v>7.09482060745521</v>
      </c>
      <c r="K1967">
        <v>1.27816799683411</v>
      </c>
      <c r="L1967">
        <v>8.1662050334129699</v>
      </c>
      <c r="M1967">
        <v>6.9938334666300603</v>
      </c>
      <c r="N1967">
        <v>0</v>
      </c>
      <c r="O1967">
        <v>0</v>
      </c>
      <c r="P1967">
        <v>0</v>
      </c>
      <c r="Q1967">
        <v>0</v>
      </c>
      <c r="R1967">
        <v>0</v>
      </c>
      <c r="S1967">
        <v>0</v>
      </c>
      <c r="T1967">
        <v>137</v>
      </c>
      <c r="U1967">
        <v>65</v>
      </c>
      <c r="V1967">
        <v>195.049123318505</v>
      </c>
      <c r="W1967">
        <v>130.64400611692599</v>
      </c>
      <c r="X1967">
        <v>82.784971748180098</v>
      </c>
      <c r="Y1967">
        <v>233.494594805715</v>
      </c>
      <c r="Z1967">
        <v>29.064728753022401</v>
      </c>
      <c r="AA1967" t="str">
        <f>IF(Table1[[#This Row],[MMSE]]&lt;10, "Severe", IF(AND(Table1[[#This Row],[MMSE]]&gt;10,Table1[[#This Row],[MMSE]]&lt;21),"Moderate",IF(AND(Table1[[#This Row],[MMSE]]&gt;=21,Table1[[#This Row],[MMSE]]&lt;25),"Mild","Normal")))</f>
        <v>Normal</v>
      </c>
      <c r="AB1967">
        <v>1.7448300978973199</v>
      </c>
      <c r="AC1967">
        <v>0</v>
      </c>
      <c r="AD1967">
        <v>0</v>
      </c>
      <c r="AE1967">
        <v>6.5431402760430197</v>
      </c>
      <c r="AF1967">
        <v>0</v>
      </c>
      <c r="AG1967">
        <v>1</v>
      </c>
      <c r="AH1967">
        <v>1</v>
      </c>
      <c r="AI1967">
        <v>1</v>
      </c>
      <c r="AJ1967">
        <v>1</v>
      </c>
      <c r="AK1967">
        <v>0</v>
      </c>
      <c r="AL1967" t="s">
        <v>35</v>
      </c>
    </row>
    <row r="1968" spans="1:38" x14ac:dyDescent="0.2">
      <c r="A1968">
        <v>6717</v>
      </c>
      <c r="B1968">
        <v>85</v>
      </c>
      <c r="C1968" t="str">
        <f>QUOTIENT(Table1[[#This Row],[Age]],10)*10&amp;"-"&amp;(QUOTIENT(Table1[[#This Row],[Age]],10)*10)+9</f>
        <v>80-89</v>
      </c>
      <c r="D1968">
        <v>1</v>
      </c>
      <c r="E1968">
        <v>2</v>
      </c>
      <c r="F1968">
        <v>3</v>
      </c>
      <c r="G1968" s="3">
        <v>25.7099367451831</v>
      </c>
      <c r="H1968" s="3" t="str">
        <f>IF(Table1[[#This Row],[BMI]]&lt;18.5,"Underweight",IF(AND(Table1[[#This Row],[BMI]]&gt;=18.5,Table1[[#This Row],[BMI]]&lt;25),"Normal Weight",IF(AND(Table1[[#This Row],[BMI]]&gt;=25,Table1[[#This Row],[BMI]]&lt;30),"Overweight","Obesity")))</f>
        <v>Overweight</v>
      </c>
      <c r="I1968">
        <v>0</v>
      </c>
      <c r="J1968">
        <v>18.35470734942</v>
      </c>
      <c r="K1968">
        <v>8.3965670184792494</v>
      </c>
      <c r="L1968">
        <v>6.1529097285655299</v>
      </c>
      <c r="M1968">
        <v>7.1928764933396696</v>
      </c>
      <c r="N1968">
        <v>1</v>
      </c>
      <c r="O1968">
        <v>0</v>
      </c>
      <c r="P1968">
        <v>0</v>
      </c>
      <c r="Q1968">
        <v>1</v>
      </c>
      <c r="R1968">
        <v>0</v>
      </c>
      <c r="S1968">
        <v>0</v>
      </c>
      <c r="T1968">
        <v>99</v>
      </c>
      <c r="U1968">
        <v>103</v>
      </c>
      <c r="V1968">
        <v>183.57428259286399</v>
      </c>
      <c r="W1968">
        <v>148.12281670079301</v>
      </c>
      <c r="X1968">
        <v>28.5261397372476</v>
      </c>
      <c r="Y1968">
        <v>357.88602982470502</v>
      </c>
      <c r="Z1968">
        <v>18.693490750144299</v>
      </c>
      <c r="AA1968" t="str">
        <f>IF(Table1[[#This Row],[MMSE]]&lt;10, "Severe", IF(AND(Table1[[#This Row],[MMSE]]&gt;10,Table1[[#This Row],[MMSE]]&lt;21),"Moderate",IF(AND(Table1[[#This Row],[MMSE]]&gt;=21,Table1[[#This Row],[MMSE]]&lt;25),"Mild","Normal")))</f>
        <v>Moderate</v>
      </c>
      <c r="AB1968">
        <v>9.2443841287362698</v>
      </c>
      <c r="AC1968">
        <v>1</v>
      </c>
      <c r="AD1968">
        <v>0</v>
      </c>
      <c r="AE1968">
        <v>9.1213784533847893</v>
      </c>
      <c r="AF1968">
        <v>0</v>
      </c>
      <c r="AG1968">
        <v>0</v>
      </c>
      <c r="AH1968">
        <v>0</v>
      </c>
      <c r="AI1968">
        <v>1</v>
      </c>
      <c r="AJ1968">
        <v>0</v>
      </c>
      <c r="AK1968">
        <v>0</v>
      </c>
      <c r="AL1968" t="s">
        <v>35</v>
      </c>
    </row>
    <row r="1969" spans="1:38" hidden="1" x14ac:dyDescent="0.2">
      <c r="A1969">
        <v>6718</v>
      </c>
      <c r="B1969">
        <v>78</v>
      </c>
      <c r="C1969" t="str">
        <f>QUOTIENT(Table1[[#This Row],[Age]],10)*10&amp;"-"&amp;(QUOTIENT(Table1[[#This Row],[Age]],10)*10)+9</f>
        <v>70-79</v>
      </c>
      <c r="D1969">
        <v>1</v>
      </c>
      <c r="E1969">
        <v>2</v>
      </c>
      <c r="F1969">
        <v>0</v>
      </c>
      <c r="G1969" s="3">
        <v>16.431406048626599</v>
      </c>
      <c r="H1969" s="3" t="str">
        <f>IF(Table1[[#This Row],[BMI]]&lt;18.5,"Underweight",IF(AND(Table1[[#This Row],[BMI]]&gt;=18.5,Table1[[#This Row],[BMI]]&lt;25),"Normal Weight",IF(AND(Table1[[#This Row],[BMI]]&gt;=25,Table1[[#This Row],[BMI]]&lt;30),"Overweight","Obesity")))</f>
        <v>Underweight</v>
      </c>
      <c r="I1969">
        <v>0</v>
      </c>
      <c r="J1969">
        <v>3.0310137913772901</v>
      </c>
      <c r="K1969">
        <v>0.29154190648418599</v>
      </c>
      <c r="L1969">
        <v>4.4428500996771296</v>
      </c>
      <c r="M1969">
        <v>6.3621574203548397</v>
      </c>
      <c r="N1969">
        <v>1</v>
      </c>
      <c r="O1969">
        <v>0</v>
      </c>
      <c r="P1969">
        <v>0</v>
      </c>
      <c r="Q1969">
        <v>0</v>
      </c>
      <c r="R1969">
        <v>0</v>
      </c>
      <c r="S1969">
        <v>0</v>
      </c>
      <c r="T1969">
        <v>143</v>
      </c>
      <c r="U1969">
        <v>113</v>
      </c>
      <c r="V1969">
        <v>263.54098159452599</v>
      </c>
      <c r="W1969">
        <v>105.526085769872</v>
      </c>
      <c r="X1969">
        <v>53.682390163108799</v>
      </c>
      <c r="Y1969">
        <v>191.68706151974999</v>
      </c>
      <c r="Z1969">
        <v>23.5467261112153</v>
      </c>
      <c r="AA1969" t="str">
        <f>IF(Table1[[#This Row],[MMSE]]&lt;10, "Severe", IF(AND(Table1[[#This Row],[MMSE]]&gt;10,Table1[[#This Row],[MMSE]]&lt;21),"Moderate",IF(AND(Table1[[#This Row],[MMSE]]&gt;=21,Table1[[#This Row],[MMSE]]&lt;25),"Mild","Normal")))</f>
        <v>Mild</v>
      </c>
      <c r="AB1969">
        <v>6.4220421225284197</v>
      </c>
      <c r="AC1969">
        <v>0</v>
      </c>
      <c r="AD1969">
        <v>0</v>
      </c>
      <c r="AE1969">
        <v>9.2386897732528492</v>
      </c>
      <c r="AF1969">
        <v>0</v>
      </c>
      <c r="AG1969">
        <v>1</v>
      </c>
      <c r="AH1969">
        <v>0</v>
      </c>
      <c r="AI1969">
        <v>0</v>
      </c>
      <c r="AJ1969">
        <v>1</v>
      </c>
      <c r="AK1969">
        <v>0</v>
      </c>
      <c r="AL1969" t="s">
        <v>35</v>
      </c>
    </row>
    <row r="1970" spans="1:38" hidden="1" x14ac:dyDescent="0.2">
      <c r="A1970">
        <v>6719</v>
      </c>
      <c r="B1970">
        <v>73</v>
      </c>
      <c r="C1970" t="str">
        <f>QUOTIENT(Table1[[#This Row],[Age]],10)*10&amp;"-"&amp;(QUOTIENT(Table1[[#This Row],[Age]],10)*10)+9</f>
        <v>70-79</v>
      </c>
      <c r="D1970">
        <v>0</v>
      </c>
      <c r="E1970">
        <v>1</v>
      </c>
      <c r="F1970">
        <v>3</v>
      </c>
      <c r="G1970" s="3">
        <v>21.0691167582955</v>
      </c>
      <c r="H1970" s="3" t="str">
        <f>IF(Table1[[#This Row],[BMI]]&lt;18.5,"Underweight",IF(AND(Table1[[#This Row],[BMI]]&gt;=18.5,Table1[[#This Row],[BMI]]&lt;25),"Normal Weight",IF(AND(Table1[[#This Row],[BMI]]&gt;=25,Table1[[#This Row],[BMI]]&lt;30),"Overweight","Obesity")))</f>
        <v>Normal Weight</v>
      </c>
      <c r="I1970">
        <v>0</v>
      </c>
      <c r="J1970">
        <v>7.1569115629554396</v>
      </c>
      <c r="K1970">
        <v>7.97911771867438</v>
      </c>
      <c r="L1970">
        <v>6.6284706912231099</v>
      </c>
      <c r="M1970">
        <v>6.2026117667618204</v>
      </c>
      <c r="N1970">
        <v>1</v>
      </c>
      <c r="O1970">
        <v>0</v>
      </c>
      <c r="P1970">
        <v>1</v>
      </c>
      <c r="Q1970">
        <v>0</v>
      </c>
      <c r="R1970">
        <v>0</v>
      </c>
      <c r="S1970">
        <v>0</v>
      </c>
      <c r="T1970">
        <v>179</v>
      </c>
      <c r="U1970">
        <v>64</v>
      </c>
      <c r="V1970">
        <v>158.24704262162399</v>
      </c>
      <c r="W1970">
        <v>86.649622981472305</v>
      </c>
      <c r="X1970">
        <v>22.780910295475799</v>
      </c>
      <c r="Y1970">
        <v>150.95455614594701</v>
      </c>
      <c r="Z1970">
        <v>1.8695655844896899</v>
      </c>
      <c r="AA1970" t="str">
        <f>IF(Table1[[#This Row],[MMSE]]&lt;10, "Severe", IF(AND(Table1[[#This Row],[MMSE]]&gt;10,Table1[[#This Row],[MMSE]]&lt;21),"Moderate",IF(AND(Table1[[#This Row],[MMSE]]&gt;=21,Table1[[#This Row],[MMSE]]&lt;25),"Mild","Normal")))</f>
        <v>Severe</v>
      </c>
      <c r="AB1970">
        <v>1.9263610349645699</v>
      </c>
      <c r="AC1970">
        <v>1</v>
      </c>
      <c r="AD1970">
        <v>0</v>
      </c>
      <c r="AE1970">
        <v>3.5439737716333801</v>
      </c>
      <c r="AF1970">
        <v>0</v>
      </c>
      <c r="AG1970">
        <v>0</v>
      </c>
      <c r="AH1970">
        <v>1</v>
      </c>
      <c r="AI1970">
        <v>1</v>
      </c>
      <c r="AJ1970">
        <v>0</v>
      </c>
      <c r="AK1970">
        <v>1</v>
      </c>
      <c r="AL1970" t="s">
        <v>35</v>
      </c>
    </row>
    <row r="1971" spans="1:38" x14ac:dyDescent="0.2">
      <c r="A1971">
        <v>6720</v>
      </c>
      <c r="B1971">
        <v>80</v>
      </c>
      <c r="C1971" t="str">
        <f>QUOTIENT(Table1[[#This Row],[Age]],10)*10&amp;"-"&amp;(QUOTIENT(Table1[[#This Row],[Age]],10)*10)+9</f>
        <v>80-89</v>
      </c>
      <c r="D1971">
        <v>1</v>
      </c>
      <c r="E1971">
        <v>2</v>
      </c>
      <c r="F1971">
        <v>2</v>
      </c>
      <c r="G1971" s="3">
        <v>26.4499876100206</v>
      </c>
      <c r="H1971" s="3" t="str">
        <f>IF(Table1[[#This Row],[BMI]]&lt;18.5,"Underweight",IF(AND(Table1[[#This Row],[BMI]]&gt;=18.5,Table1[[#This Row],[BMI]]&lt;25),"Normal Weight",IF(AND(Table1[[#This Row],[BMI]]&gt;=25,Table1[[#This Row],[BMI]]&lt;30),"Overweight","Obesity")))</f>
        <v>Overweight</v>
      </c>
      <c r="I1971">
        <v>0</v>
      </c>
      <c r="J1971">
        <v>2.8823579942890301</v>
      </c>
      <c r="K1971">
        <v>2.1137227362534601</v>
      </c>
      <c r="L1971">
        <v>4.0699290263351298</v>
      </c>
      <c r="M1971">
        <v>4.2521432354018103</v>
      </c>
      <c r="N1971">
        <v>0</v>
      </c>
      <c r="O1971">
        <v>0</v>
      </c>
      <c r="P1971">
        <v>0</v>
      </c>
      <c r="Q1971">
        <v>0</v>
      </c>
      <c r="R1971">
        <v>0</v>
      </c>
      <c r="S1971">
        <v>0</v>
      </c>
      <c r="T1971">
        <v>105</v>
      </c>
      <c r="U1971">
        <v>114</v>
      </c>
      <c r="V1971">
        <v>234.47614746024399</v>
      </c>
      <c r="W1971">
        <v>114.870869631201</v>
      </c>
      <c r="X1971">
        <v>27.539401453260101</v>
      </c>
      <c r="Y1971">
        <v>262.44254247816002</v>
      </c>
      <c r="Z1971">
        <v>18.1798142955979</v>
      </c>
      <c r="AA1971" t="str">
        <f>IF(Table1[[#This Row],[MMSE]]&lt;10, "Severe", IF(AND(Table1[[#This Row],[MMSE]]&gt;10,Table1[[#This Row],[MMSE]]&lt;21),"Moderate",IF(AND(Table1[[#This Row],[MMSE]]&gt;=21,Table1[[#This Row],[MMSE]]&lt;25),"Mild","Normal")))</f>
        <v>Moderate</v>
      </c>
      <c r="AB1971">
        <v>0.66787792485878805</v>
      </c>
      <c r="AC1971">
        <v>1</v>
      </c>
      <c r="AD1971">
        <v>0</v>
      </c>
      <c r="AE1971">
        <v>3.18062055390011</v>
      </c>
      <c r="AF1971">
        <v>0</v>
      </c>
      <c r="AG1971">
        <v>0</v>
      </c>
      <c r="AH1971">
        <v>0</v>
      </c>
      <c r="AI1971">
        <v>0</v>
      </c>
      <c r="AJ1971">
        <v>0</v>
      </c>
      <c r="AK1971">
        <v>1</v>
      </c>
      <c r="AL1971" t="s">
        <v>35</v>
      </c>
    </row>
    <row r="1972" spans="1:38" x14ac:dyDescent="0.2">
      <c r="A1972">
        <v>6721</v>
      </c>
      <c r="B1972">
        <v>67</v>
      </c>
      <c r="C1972" t="str">
        <f>QUOTIENT(Table1[[#This Row],[Age]],10)*10&amp;"-"&amp;(QUOTIENT(Table1[[#This Row],[Age]],10)*10)+9</f>
        <v>60-69</v>
      </c>
      <c r="D1972">
        <v>0</v>
      </c>
      <c r="E1972">
        <v>0</v>
      </c>
      <c r="F1972">
        <v>2</v>
      </c>
      <c r="G1972" s="3">
        <v>23.245460598336098</v>
      </c>
      <c r="H1972" s="3" t="str">
        <f>IF(Table1[[#This Row],[BMI]]&lt;18.5,"Underweight",IF(AND(Table1[[#This Row],[BMI]]&gt;=18.5,Table1[[#This Row],[BMI]]&lt;25),"Normal Weight",IF(AND(Table1[[#This Row],[BMI]]&gt;=25,Table1[[#This Row],[BMI]]&lt;30),"Overweight","Obesity")))</f>
        <v>Normal Weight</v>
      </c>
      <c r="I1972">
        <v>0</v>
      </c>
      <c r="J1972">
        <v>18.829193494320201</v>
      </c>
      <c r="K1972">
        <v>7.3109610773787503</v>
      </c>
      <c r="L1972">
        <v>4.1352070432693804</v>
      </c>
      <c r="M1972">
        <v>7.8477130893516698</v>
      </c>
      <c r="N1972">
        <v>0</v>
      </c>
      <c r="O1972">
        <v>0</v>
      </c>
      <c r="P1972">
        <v>1</v>
      </c>
      <c r="Q1972">
        <v>0</v>
      </c>
      <c r="R1972">
        <v>1</v>
      </c>
      <c r="S1972">
        <v>0</v>
      </c>
      <c r="T1972">
        <v>122</v>
      </c>
      <c r="U1972">
        <v>102</v>
      </c>
      <c r="V1972">
        <v>278.45784307006397</v>
      </c>
      <c r="W1972">
        <v>137.463707334215</v>
      </c>
      <c r="X1972">
        <v>91.151833815064606</v>
      </c>
      <c r="Y1972">
        <v>351.83010591220898</v>
      </c>
      <c r="Z1972">
        <v>13.931333440025901</v>
      </c>
      <c r="AA1972" t="str">
        <f>IF(Table1[[#This Row],[MMSE]]&lt;10, "Severe", IF(AND(Table1[[#This Row],[MMSE]]&gt;10,Table1[[#This Row],[MMSE]]&lt;21),"Moderate",IF(AND(Table1[[#This Row],[MMSE]]&gt;=21,Table1[[#This Row],[MMSE]]&lt;25),"Mild","Normal")))</f>
        <v>Moderate</v>
      </c>
      <c r="AB1972">
        <v>1.30343712531101</v>
      </c>
      <c r="AC1972">
        <v>0</v>
      </c>
      <c r="AD1972">
        <v>0</v>
      </c>
      <c r="AE1972">
        <v>7.9016135609009499</v>
      </c>
      <c r="AF1972">
        <v>0</v>
      </c>
      <c r="AG1972">
        <v>0</v>
      </c>
      <c r="AH1972">
        <v>0</v>
      </c>
      <c r="AI1972">
        <v>0</v>
      </c>
      <c r="AJ1972">
        <v>0</v>
      </c>
      <c r="AK1972">
        <v>0</v>
      </c>
      <c r="AL1972" t="s">
        <v>35</v>
      </c>
    </row>
    <row r="1973" spans="1:38" x14ac:dyDescent="0.2">
      <c r="A1973">
        <v>6722</v>
      </c>
      <c r="B1973">
        <v>68</v>
      </c>
      <c r="C1973" t="str">
        <f>QUOTIENT(Table1[[#This Row],[Age]],10)*10&amp;"-"&amp;(QUOTIENT(Table1[[#This Row],[Age]],10)*10)+9</f>
        <v>60-69</v>
      </c>
      <c r="D1973">
        <v>0</v>
      </c>
      <c r="E1973">
        <v>3</v>
      </c>
      <c r="F1973">
        <v>2</v>
      </c>
      <c r="G1973" s="3">
        <v>19.2338305961995</v>
      </c>
      <c r="H1973" s="3" t="str">
        <f>IF(Table1[[#This Row],[BMI]]&lt;18.5,"Underweight",IF(AND(Table1[[#This Row],[BMI]]&gt;=18.5,Table1[[#This Row],[BMI]]&lt;25),"Normal Weight",IF(AND(Table1[[#This Row],[BMI]]&gt;=25,Table1[[#This Row],[BMI]]&lt;30),"Overweight","Obesity")))</f>
        <v>Normal Weight</v>
      </c>
      <c r="I1973">
        <v>0</v>
      </c>
      <c r="J1973">
        <v>12.0905365442436</v>
      </c>
      <c r="K1973">
        <v>2.57062647569989</v>
      </c>
      <c r="L1973">
        <v>8.6162243012935598</v>
      </c>
      <c r="M1973">
        <v>7.0341195414480904</v>
      </c>
      <c r="N1973">
        <v>0</v>
      </c>
      <c r="O1973">
        <v>0</v>
      </c>
      <c r="P1973">
        <v>0</v>
      </c>
      <c r="Q1973">
        <v>0</v>
      </c>
      <c r="R1973">
        <v>0</v>
      </c>
      <c r="S1973">
        <v>0</v>
      </c>
      <c r="T1973">
        <v>150</v>
      </c>
      <c r="U1973">
        <v>112</v>
      </c>
      <c r="V1973">
        <v>154.35906540974901</v>
      </c>
      <c r="W1973">
        <v>56.89280081423</v>
      </c>
      <c r="X1973">
        <v>60.988186343687801</v>
      </c>
      <c r="Y1973">
        <v>275.84244528346898</v>
      </c>
      <c r="Z1973">
        <v>13.0275359097995</v>
      </c>
      <c r="AA1973" t="str">
        <f>IF(Table1[[#This Row],[MMSE]]&lt;10, "Severe", IF(AND(Table1[[#This Row],[MMSE]]&gt;10,Table1[[#This Row],[MMSE]]&lt;21),"Moderate",IF(AND(Table1[[#This Row],[MMSE]]&gt;=21,Table1[[#This Row],[MMSE]]&lt;25),"Mild","Normal")))</f>
        <v>Moderate</v>
      </c>
      <c r="AB1973">
        <v>6.94802045117929</v>
      </c>
      <c r="AC1973">
        <v>0</v>
      </c>
      <c r="AD1973">
        <v>0</v>
      </c>
      <c r="AE1973">
        <v>7.0576373609116301</v>
      </c>
      <c r="AF1973">
        <v>0</v>
      </c>
      <c r="AG1973">
        <v>0</v>
      </c>
      <c r="AH1973">
        <v>0</v>
      </c>
      <c r="AI1973">
        <v>0</v>
      </c>
      <c r="AJ1973">
        <v>0</v>
      </c>
      <c r="AK1973">
        <v>0</v>
      </c>
      <c r="AL1973" t="s">
        <v>35</v>
      </c>
    </row>
    <row r="1974" spans="1:38" x14ac:dyDescent="0.2">
      <c r="A1974">
        <v>6723</v>
      </c>
      <c r="B1974">
        <v>72</v>
      </c>
      <c r="C1974" t="str">
        <f>QUOTIENT(Table1[[#This Row],[Age]],10)*10&amp;"-"&amp;(QUOTIENT(Table1[[#This Row],[Age]],10)*10)+9</f>
        <v>70-79</v>
      </c>
      <c r="D1974">
        <v>1</v>
      </c>
      <c r="E1974">
        <v>0</v>
      </c>
      <c r="F1974">
        <v>1</v>
      </c>
      <c r="G1974" s="3">
        <v>38.613680762221897</v>
      </c>
      <c r="H1974" s="3" t="str">
        <f>IF(Table1[[#This Row],[BMI]]&lt;18.5,"Underweight",IF(AND(Table1[[#This Row],[BMI]]&gt;=18.5,Table1[[#This Row],[BMI]]&lt;25),"Normal Weight",IF(AND(Table1[[#This Row],[BMI]]&gt;=25,Table1[[#This Row],[BMI]]&lt;30),"Overweight","Obesity")))</f>
        <v>Obesity</v>
      </c>
      <c r="I1974">
        <v>0</v>
      </c>
      <c r="J1974">
        <v>5.37163406047822</v>
      </c>
      <c r="K1974">
        <v>2.8798381205463799</v>
      </c>
      <c r="L1974">
        <v>4.0608387509712696</v>
      </c>
      <c r="M1974">
        <v>7.0093352531171096</v>
      </c>
      <c r="N1974">
        <v>1</v>
      </c>
      <c r="O1974">
        <v>0</v>
      </c>
      <c r="P1974">
        <v>0</v>
      </c>
      <c r="Q1974">
        <v>1</v>
      </c>
      <c r="R1974">
        <v>0</v>
      </c>
      <c r="S1974">
        <v>0</v>
      </c>
      <c r="T1974">
        <v>98</v>
      </c>
      <c r="U1974">
        <v>103</v>
      </c>
      <c r="V1974">
        <v>212.198230050988</v>
      </c>
      <c r="W1974">
        <v>158.20237474374099</v>
      </c>
      <c r="X1974">
        <v>82.920204117458297</v>
      </c>
      <c r="Y1974">
        <v>66.666946140267697</v>
      </c>
      <c r="Z1974">
        <v>13.257438251145601</v>
      </c>
      <c r="AA1974" t="str">
        <f>IF(Table1[[#This Row],[MMSE]]&lt;10, "Severe", IF(AND(Table1[[#This Row],[MMSE]]&gt;10,Table1[[#This Row],[MMSE]]&lt;21),"Moderate",IF(AND(Table1[[#This Row],[MMSE]]&gt;=21,Table1[[#This Row],[MMSE]]&lt;25),"Mild","Normal")))</f>
        <v>Moderate</v>
      </c>
      <c r="AB1974">
        <v>7.4485498080047803</v>
      </c>
      <c r="AC1974">
        <v>0</v>
      </c>
      <c r="AD1974">
        <v>0</v>
      </c>
      <c r="AE1974">
        <v>5.1011767959342098</v>
      </c>
      <c r="AF1974">
        <v>0</v>
      </c>
      <c r="AG1974">
        <v>0</v>
      </c>
      <c r="AH1974">
        <v>1</v>
      </c>
      <c r="AI1974">
        <v>0</v>
      </c>
      <c r="AJ1974">
        <v>0</v>
      </c>
      <c r="AK1974">
        <v>0</v>
      </c>
      <c r="AL1974" t="s">
        <v>35</v>
      </c>
    </row>
    <row r="1975" spans="1:38" hidden="1" x14ac:dyDescent="0.2">
      <c r="A1975">
        <v>6724</v>
      </c>
      <c r="B1975">
        <v>80</v>
      </c>
      <c r="C1975" t="str">
        <f>QUOTIENT(Table1[[#This Row],[Age]],10)*10&amp;"-"&amp;(QUOTIENT(Table1[[#This Row],[Age]],10)*10)+9</f>
        <v>80-89</v>
      </c>
      <c r="D1975">
        <v>0</v>
      </c>
      <c r="E1975">
        <v>0</v>
      </c>
      <c r="F1975">
        <v>2</v>
      </c>
      <c r="G1975" s="3">
        <v>34.818821791203703</v>
      </c>
      <c r="H1975" s="3" t="str">
        <f>IF(Table1[[#This Row],[BMI]]&lt;18.5,"Underweight",IF(AND(Table1[[#This Row],[BMI]]&gt;=18.5,Table1[[#This Row],[BMI]]&lt;25),"Normal Weight",IF(AND(Table1[[#This Row],[BMI]]&gt;=25,Table1[[#This Row],[BMI]]&lt;30),"Overweight","Obesity")))</f>
        <v>Obesity</v>
      </c>
      <c r="I1975">
        <v>0</v>
      </c>
      <c r="J1975">
        <v>7.5291827873532302</v>
      </c>
      <c r="K1975">
        <v>8.3633998240541203</v>
      </c>
      <c r="L1975">
        <v>6.3894728935526803</v>
      </c>
      <c r="M1975">
        <v>9.1461113077304894</v>
      </c>
      <c r="N1975">
        <v>1</v>
      </c>
      <c r="O1975">
        <v>0</v>
      </c>
      <c r="P1975">
        <v>0</v>
      </c>
      <c r="Q1975">
        <v>0</v>
      </c>
      <c r="R1975">
        <v>0</v>
      </c>
      <c r="S1975">
        <v>0</v>
      </c>
      <c r="T1975">
        <v>130</v>
      </c>
      <c r="U1975">
        <v>105</v>
      </c>
      <c r="V1975">
        <v>162.011742604982</v>
      </c>
      <c r="W1975">
        <v>165.162772253166</v>
      </c>
      <c r="X1975">
        <v>99.444709580342405</v>
      </c>
      <c r="Y1975">
        <v>162.48047504152601</v>
      </c>
      <c r="Z1975">
        <v>0.80405219563299302</v>
      </c>
      <c r="AA1975" t="str">
        <f>IF(Table1[[#This Row],[MMSE]]&lt;10, "Severe", IF(AND(Table1[[#This Row],[MMSE]]&gt;10,Table1[[#This Row],[MMSE]]&lt;21),"Moderate",IF(AND(Table1[[#This Row],[MMSE]]&gt;=21,Table1[[#This Row],[MMSE]]&lt;25),"Mild","Normal")))</f>
        <v>Severe</v>
      </c>
      <c r="AB1975">
        <v>2.3165454526014999</v>
      </c>
      <c r="AC1975">
        <v>0</v>
      </c>
      <c r="AD1975">
        <v>0</v>
      </c>
      <c r="AE1975">
        <v>3.19710938585273</v>
      </c>
      <c r="AF1975">
        <v>0</v>
      </c>
      <c r="AG1975">
        <v>0</v>
      </c>
      <c r="AH1975">
        <v>0</v>
      </c>
      <c r="AI1975">
        <v>0</v>
      </c>
      <c r="AJ1975">
        <v>0</v>
      </c>
      <c r="AK1975">
        <v>1</v>
      </c>
      <c r="AL1975" t="s">
        <v>35</v>
      </c>
    </row>
    <row r="1976" spans="1:38" hidden="1" x14ac:dyDescent="0.2">
      <c r="A1976">
        <v>6725</v>
      </c>
      <c r="B1976">
        <v>79</v>
      </c>
      <c r="C1976" t="str">
        <f>QUOTIENT(Table1[[#This Row],[Age]],10)*10&amp;"-"&amp;(QUOTIENT(Table1[[#This Row],[Age]],10)*10)+9</f>
        <v>70-79</v>
      </c>
      <c r="D1976">
        <v>1</v>
      </c>
      <c r="E1976">
        <v>0</v>
      </c>
      <c r="F1976">
        <v>0</v>
      </c>
      <c r="G1976" s="3">
        <v>39.070104590682902</v>
      </c>
      <c r="H1976" s="3" t="str">
        <f>IF(Table1[[#This Row],[BMI]]&lt;18.5,"Underweight",IF(AND(Table1[[#This Row],[BMI]]&gt;=18.5,Table1[[#This Row],[BMI]]&lt;25),"Normal Weight",IF(AND(Table1[[#This Row],[BMI]]&gt;=25,Table1[[#This Row],[BMI]]&lt;30),"Overweight","Obesity")))</f>
        <v>Obesity</v>
      </c>
      <c r="I1976">
        <v>0</v>
      </c>
      <c r="J1976">
        <v>19.398027941851399</v>
      </c>
      <c r="K1976">
        <v>2.09265335153045</v>
      </c>
      <c r="L1976">
        <v>8.2525116790204702</v>
      </c>
      <c r="M1976">
        <v>8.6639419553349608</v>
      </c>
      <c r="N1976">
        <v>0</v>
      </c>
      <c r="O1976">
        <v>1</v>
      </c>
      <c r="P1976">
        <v>0</v>
      </c>
      <c r="Q1976">
        <v>0</v>
      </c>
      <c r="R1976">
        <v>0</v>
      </c>
      <c r="S1976">
        <v>0</v>
      </c>
      <c r="T1976">
        <v>122</v>
      </c>
      <c r="U1976">
        <v>89</v>
      </c>
      <c r="V1976">
        <v>246.612983824667</v>
      </c>
      <c r="W1976">
        <v>87.325728051846795</v>
      </c>
      <c r="X1976">
        <v>31.263756024294398</v>
      </c>
      <c r="Y1976">
        <v>238.39097412584101</v>
      </c>
      <c r="Z1976">
        <v>29.8394253705899</v>
      </c>
      <c r="AA1976" t="str">
        <f>IF(Table1[[#This Row],[MMSE]]&lt;10, "Severe", IF(AND(Table1[[#This Row],[MMSE]]&gt;10,Table1[[#This Row],[MMSE]]&lt;21),"Moderate",IF(AND(Table1[[#This Row],[MMSE]]&gt;=21,Table1[[#This Row],[MMSE]]&lt;25),"Mild","Normal")))</f>
        <v>Normal</v>
      </c>
      <c r="AB1976">
        <v>2.18869891056818</v>
      </c>
      <c r="AC1976">
        <v>0</v>
      </c>
      <c r="AD1976">
        <v>0</v>
      </c>
      <c r="AE1976">
        <v>6.32191906436727</v>
      </c>
      <c r="AF1976">
        <v>0</v>
      </c>
      <c r="AG1976">
        <v>0</v>
      </c>
      <c r="AH1976">
        <v>0</v>
      </c>
      <c r="AI1976">
        <v>0</v>
      </c>
      <c r="AJ1976">
        <v>0</v>
      </c>
      <c r="AK1976">
        <v>0</v>
      </c>
      <c r="AL1976" t="s">
        <v>35</v>
      </c>
    </row>
    <row r="1977" spans="1:38" hidden="1" x14ac:dyDescent="0.2">
      <c r="A1977">
        <v>6726</v>
      </c>
      <c r="B1977">
        <v>71</v>
      </c>
      <c r="C1977" t="str">
        <f>QUOTIENT(Table1[[#This Row],[Age]],10)*10&amp;"-"&amp;(QUOTIENT(Table1[[#This Row],[Age]],10)*10)+9</f>
        <v>70-79</v>
      </c>
      <c r="D1977">
        <v>1</v>
      </c>
      <c r="E1977">
        <v>0</v>
      </c>
      <c r="F1977">
        <v>1</v>
      </c>
      <c r="G1977" s="3">
        <v>20.656766593554799</v>
      </c>
      <c r="H1977" s="3" t="str">
        <f>IF(Table1[[#This Row],[BMI]]&lt;18.5,"Underweight",IF(AND(Table1[[#This Row],[BMI]]&gt;=18.5,Table1[[#This Row],[BMI]]&lt;25),"Normal Weight",IF(AND(Table1[[#This Row],[BMI]]&gt;=25,Table1[[#This Row],[BMI]]&lt;30),"Overweight","Obesity")))</f>
        <v>Normal Weight</v>
      </c>
      <c r="I1977">
        <v>0</v>
      </c>
      <c r="J1977">
        <v>13.40814661912</v>
      </c>
      <c r="K1977">
        <v>7.6042099524139504</v>
      </c>
      <c r="L1977">
        <v>8.3802069553646792</v>
      </c>
      <c r="M1977">
        <v>6.9945367122367799</v>
      </c>
      <c r="N1977">
        <v>0</v>
      </c>
      <c r="O1977">
        <v>1</v>
      </c>
      <c r="P1977">
        <v>0</v>
      </c>
      <c r="Q1977">
        <v>0</v>
      </c>
      <c r="R1977">
        <v>0</v>
      </c>
      <c r="S1977">
        <v>0</v>
      </c>
      <c r="T1977">
        <v>176</v>
      </c>
      <c r="U1977">
        <v>90</v>
      </c>
      <c r="V1977">
        <v>159.322319286376</v>
      </c>
      <c r="W1977">
        <v>192.66362125894301</v>
      </c>
      <c r="X1977">
        <v>62.9109716262316</v>
      </c>
      <c r="Y1977">
        <v>64.313638381939001</v>
      </c>
      <c r="Z1977">
        <v>4.7062658160111601</v>
      </c>
      <c r="AA1977" t="str">
        <f>IF(Table1[[#This Row],[MMSE]]&lt;10, "Severe", IF(AND(Table1[[#This Row],[MMSE]]&gt;10,Table1[[#This Row],[MMSE]]&lt;21),"Moderate",IF(AND(Table1[[#This Row],[MMSE]]&gt;=21,Table1[[#This Row],[MMSE]]&lt;25),"Mild","Normal")))</f>
        <v>Severe</v>
      </c>
      <c r="AB1977">
        <v>1.9333638401073301</v>
      </c>
      <c r="AC1977">
        <v>0</v>
      </c>
      <c r="AD1977">
        <v>0</v>
      </c>
      <c r="AE1977">
        <v>0.146695787606103</v>
      </c>
      <c r="AF1977">
        <v>0</v>
      </c>
      <c r="AG1977">
        <v>0</v>
      </c>
      <c r="AH1977">
        <v>0</v>
      </c>
      <c r="AI1977">
        <v>0</v>
      </c>
      <c r="AJ1977">
        <v>1</v>
      </c>
      <c r="AK1977">
        <v>1</v>
      </c>
      <c r="AL1977" t="s">
        <v>35</v>
      </c>
    </row>
    <row r="1978" spans="1:38" hidden="1" x14ac:dyDescent="0.2">
      <c r="A1978">
        <v>6727</v>
      </c>
      <c r="B1978">
        <v>63</v>
      </c>
      <c r="C1978" t="str">
        <f>QUOTIENT(Table1[[#This Row],[Age]],10)*10&amp;"-"&amp;(QUOTIENT(Table1[[#This Row],[Age]],10)*10)+9</f>
        <v>60-69</v>
      </c>
      <c r="D1978">
        <v>0</v>
      </c>
      <c r="E1978">
        <v>0</v>
      </c>
      <c r="F1978">
        <v>3</v>
      </c>
      <c r="G1978" s="3">
        <v>24.9284584239983</v>
      </c>
      <c r="H1978" s="3" t="str">
        <f>IF(Table1[[#This Row],[BMI]]&lt;18.5,"Underweight",IF(AND(Table1[[#This Row],[BMI]]&gt;=18.5,Table1[[#This Row],[BMI]]&lt;25),"Normal Weight",IF(AND(Table1[[#This Row],[BMI]]&gt;=25,Table1[[#This Row],[BMI]]&lt;30),"Overweight","Obesity")))</f>
        <v>Normal Weight</v>
      </c>
      <c r="I1978">
        <v>1</v>
      </c>
      <c r="J1978">
        <v>1.98002480785442</v>
      </c>
      <c r="K1978">
        <v>1.68345570461066</v>
      </c>
      <c r="L1978">
        <v>9.1584410622507608</v>
      </c>
      <c r="M1978">
        <v>8.12871550275527</v>
      </c>
      <c r="N1978">
        <v>0</v>
      </c>
      <c r="O1978">
        <v>1</v>
      </c>
      <c r="P1978">
        <v>0</v>
      </c>
      <c r="Q1978">
        <v>1</v>
      </c>
      <c r="R1978">
        <v>0</v>
      </c>
      <c r="S1978">
        <v>0</v>
      </c>
      <c r="T1978">
        <v>157</v>
      </c>
      <c r="U1978">
        <v>86</v>
      </c>
      <c r="V1978">
        <v>153.37664979850501</v>
      </c>
      <c r="W1978">
        <v>128.168255333041</v>
      </c>
      <c r="X1978">
        <v>74.641828257546294</v>
      </c>
      <c r="Y1978">
        <v>238.542248076563</v>
      </c>
      <c r="Z1978">
        <v>25.410920984548898</v>
      </c>
      <c r="AA1978" t="str">
        <f>IF(Table1[[#This Row],[MMSE]]&lt;10, "Severe", IF(AND(Table1[[#This Row],[MMSE]]&gt;10,Table1[[#This Row],[MMSE]]&lt;21),"Moderate",IF(AND(Table1[[#This Row],[MMSE]]&gt;=21,Table1[[#This Row],[MMSE]]&lt;25),"Mild","Normal")))</f>
        <v>Normal</v>
      </c>
      <c r="AB1978">
        <v>8.3468956361081297</v>
      </c>
      <c r="AC1978">
        <v>1</v>
      </c>
      <c r="AD1978">
        <v>0</v>
      </c>
      <c r="AE1978">
        <v>9.0599796696449495</v>
      </c>
      <c r="AF1978">
        <v>0</v>
      </c>
      <c r="AG1978">
        <v>1</v>
      </c>
      <c r="AH1978">
        <v>0</v>
      </c>
      <c r="AI1978">
        <v>1</v>
      </c>
      <c r="AJ1978">
        <v>0</v>
      </c>
      <c r="AK1978">
        <v>0</v>
      </c>
      <c r="AL1978" t="s">
        <v>35</v>
      </c>
    </row>
    <row r="1979" spans="1:38" x14ac:dyDescent="0.2">
      <c r="A1979">
        <v>6728</v>
      </c>
      <c r="B1979">
        <v>66</v>
      </c>
      <c r="C1979" t="str">
        <f>QUOTIENT(Table1[[#This Row],[Age]],10)*10&amp;"-"&amp;(QUOTIENT(Table1[[#This Row],[Age]],10)*10)+9</f>
        <v>60-69</v>
      </c>
      <c r="D1979">
        <v>0</v>
      </c>
      <c r="E1979">
        <v>0</v>
      </c>
      <c r="F1979">
        <v>2</v>
      </c>
      <c r="G1979" s="3">
        <v>26.831952287261799</v>
      </c>
      <c r="H1979" s="3" t="str">
        <f>IF(Table1[[#This Row],[BMI]]&lt;18.5,"Underweight",IF(AND(Table1[[#This Row],[BMI]]&gt;=18.5,Table1[[#This Row],[BMI]]&lt;25),"Normal Weight",IF(AND(Table1[[#This Row],[BMI]]&gt;=25,Table1[[#This Row],[BMI]]&lt;30),"Overweight","Obesity")))</f>
        <v>Overweight</v>
      </c>
      <c r="I1979">
        <v>0</v>
      </c>
      <c r="J1979">
        <v>9.1700716335261507</v>
      </c>
      <c r="K1979">
        <v>4.5689411720689401</v>
      </c>
      <c r="L1979">
        <v>2.7805909440999699</v>
      </c>
      <c r="M1979">
        <v>8.7662442502431404</v>
      </c>
      <c r="N1979">
        <v>0</v>
      </c>
      <c r="O1979">
        <v>0</v>
      </c>
      <c r="P1979">
        <v>0</v>
      </c>
      <c r="Q1979">
        <v>1</v>
      </c>
      <c r="R1979">
        <v>0</v>
      </c>
      <c r="S1979">
        <v>0</v>
      </c>
      <c r="T1979">
        <v>157</v>
      </c>
      <c r="U1979">
        <v>117</v>
      </c>
      <c r="V1979">
        <v>152.07800435303199</v>
      </c>
      <c r="W1979">
        <v>155.60746386859299</v>
      </c>
      <c r="X1979">
        <v>81.268273640221807</v>
      </c>
      <c r="Y1979">
        <v>239.58784974840501</v>
      </c>
      <c r="Z1979">
        <v>10.636262456735899</v>
      </c>
      <c r="AA1979" t="str">
        <f>IF(Table1[[#This Row],[MMSE]]&lt;10, "Severe", IF(AND(Table1[[#This Row],[MMSE]]&gt;10,Table1[[#This Row],[MMSE]]&lt;21),"Moderate",IF(AND(Table1[[#This Row],[MMSE]]&gt;=21,Table1[[#This Row],[MMSE]]&lt;25),"Mild","Normal")))</f>
        <v>Moderate</v>
      </c>
      <c r="AB1979">
        <v>8.7951863881989301</v>
      </c>
      <c r="AC1979">
        <v>0</v>
      </c>
      <c r="AD1979">
        <v>0</v>
      </c>
      <c r="AE1979">
        <v>5.4361320467244996</v>
      </c>
      <c r="AF1979">
        <v>1</v>
      </c>
      <c r="AG1979">
        <v>0</v>
      </c>
      <c r="AH1979">
        <v>0</v>
      </c>
      <c r="AI1979">
        <v>1</v>
      </c>
      <c r="AJ1979">
        <v>0</v>
      </c>
      <c r="AK1979">
        <v>0</v>
      </c>
      <c r="AL1979" t="s">
        <v>35</v>
      </c>
    </row>
    <row r="1980" spans="1:38" hidden="1" x14ac:dyDescent="0.2">
      <c r="A1980">
        <v>6729</v>
      </c>
      <c r="B1980">
        <v>68</v>
      </c>
      <c r="C1980" t="str">
        <f>QUOTIENT(Table1[[#This Row],[Age]],10)*10&amp;"-"&amp;(QUOTIENT(Table1[[#This Row],[Age]],10)*10)+9</f>
        <v>60-69</v>
      </c>
      <c r="D1980">
        <v>1</v>
      </c>
      <c r="E1980">
        <v>0</v>
      </c>
      <c r="F1980">
        <v>0</v>
      </c>
      <c r="G1980" s="3">
        <v>30.618834694356199</v>
      </c>
      <c r="H1980" s="3" t="str">
        <f>IF(Table1[[#This Row],[BMI]]&lt;18.5,"Underweight",IF(AND(Table1[[#This Row],[BMI]]&gt;=18.5,Table1[[#This Row],[BMI]]&lt;25),"Normal Weight",IF(AND(Table1[[#This Row],[BMI]]&gt;=25,Table1[[#This Row],[BMI]]&lt;30),"Overweight","Obesity")))</f>
        <v>Obesity</v>
      </c>
      <c r="I1980">
        <v>1</v>
      </c>
      <c r="J1980">
        <v>2.1073733331178399</v>
      </c>
      <c r="K1980">
        <v>1.9386663586088599</v>
      </c>
      <c r="L1980">
        <v>4.6631165601399296</v>
      </c>
      <c r="M1980">
        <v>9.0219638065501808</v>
      </c>
      <c r="N1980">
        <v>0</v>
      </c>
      <c r="O1980">
        <v>0</v>
      </c>
      <c r="P1980">
        <v>1</v>
      </c>
      <c r="Q1980">
        <v>0</v>
      </c>
      <c r="R1980">
        <v>0</v>
      </c>
      <c r="S1980">
        <v>1</v>
      </c>
      <c r="T1980">
        <v>133</v>
      </c>
      <c r="U1980">
        <v>69</v>
      </c>
      <c r="V1980">
        <v>161.792369368446</v>
      </c>
      <c r="W1980">
        <v>140.28148058727601</v>
      </c>
      <c r="X1980">
        <v>36.710706590696098</v>
      </c>
      <c r="Y1980">
        <v>395.39172075600197</v>
      </c>
      <c r="Z1980">
        <v>6.87206929446132</v>
      </c>
      <c r="AA1980" t="str">
        <f>IF(Table1[[#This Row],[MMSE]]&lt;10, "Severe", IF(AND(Table1[[#This Row],[MMSE]]&gt;10,Table1[[#This Row],[MMSE]]&lt;21),"Moderate",IF(AND(Table1[[#This Row],[MMSE]]&gt;=21,Table1[[#This Row],[MMSE]]&lt;25),"Mild","Normal")))</f>
        <v>Severe</v>
      </c>
      <c r="AB1980">
        <v>3.4089288922740701</v>
      </c>
      <c r="AC1980">
        <v>0</v>
      </c>
      <c r="AD1980">
        <v>0</v>
      </c>
      <c r="AE1980">
        <v>2.33089416160208</v>
      </c>
      <c r="AF1980">
        <v>0</v>
      </c>
      <c r="AG1980">
        <v>0</v>
      </c>
      <c r="AH1980">
        <v>0</v>
      </c>
      <c r="AI1980">
        <v>0</v>
      </c>
      <c r="AJ1980">
        <v>1</v>
      </c>
      <c r="AK1980">
        <v>1</v>
      </c>
      <c r="AL1980" t="s">
        <v>35</v>
      </c>
    </row>
    <row r="1981" spans="1:38" x14ac:dyDescent="0.2">
      <c r="A1981">
        <v>6730</v>
      </c>
      <c r="B1981">
        <v>83</v>
      </c>
      <c r="C1981" t="str">
        <f>QUOTIENT(Table1[[#This Row],[Age]],10)*10&amp;"-"&amp;(QUOTIENT(Table1[[#This Row],[Age]],10)*10)+9</f>
        <v>80-89</v>
      </c>
      <c r="D1981">
        <v>1</v>
      </c>
      <c r="E1981">
        <v>0</v>
      </c>
      <c r="F1981">
        <v>2</v>
      </c>
      <c r="G1981" s="3">
        <v>29.656409142780198</v>
      </c>
      <c r="H1981" s="3" t="str">
        <f>IF(Table1[[#This Row],[BMI]]&lt;18.5,"Underweight",IF(AND(Table1[[#This Row],[BMI]]&gt;=18.5,Table1[[#This Row],[BMI]]&lt;25),"Normal Weight",IF(AND(Table1[[#This Row],[BMI]]&gt;=25,Table1[[#This Row],[BMI]]&lt;30),"Overweight","Obesity")))</f>
        <v>Overweight</v>
      </c>
      <c r="I1981">
        <v>0</v>
      </c>
      <c r="J1981">
        <v>18.701857278200698</v>
      </c>
      <c r="K1981">
        <v>2.1761753522566298</v>
      </c>
      <c r="L1981">
        <v>3.3381444473950901</v>
      </c>
      <c r="M1981">
        <v>6.48984078064667</v>
      </c>
      <c r="N1981">
        <v>1</v>
      </c>
      <c r="O1981">
        <v>0</v>
      </c>
      <c r="P1981">
        <v>0</v>
      </c>
      <c r="Q1981">
        <v>0</v>
      </c>
      <c r="R1981">
        <v>0</v>
      </c>
      <c r="S1981">
        <v>0</v>
      </c>
      <c r="T1981">
        <v>148</v>
      </c>
      <c r="U1981">
        <v>63</v>
      </c>
      <c r="V1981">
        <v>174.96925920491501</v>
      </c>
      <c r="W1981">
        <v>100.788151095233</v>
      </c>
      <c r="X1981">
        <v>40.872931294224301</v>
      </c>
      <c r="Y1981">
        <v>370.77087737143898</v>
      </c>
      <c r="Z1981">
        <v>16.705170375740501</v>
      </c>
      <c r="AA1981" t="str">
        <f>IF(Table1[[#This Row],[MMSE]]&lt;10, "Severe", IF(AND(Table1[[#This Row],[MMSE]]&gt;10,Table1[[#This Row],[MMSE]]&lt;21),"Moderate",IF(AND(Table1[[#This Row],[MMSE]]&gt;=21,Table1[[#This Row],[MMSE]]&lt;25),"Mild","Normal")))</f>
        <v>Moderate</v>
      </c>
      <c r="AB1981">
        <v>9.4386089814462402</v>
      </c>
      <c r="AC1981">
        <v>0</v>
      </c>
      <c r="AD1981">
        <v>0</v>
      </c>
      <c r="AE1981">
        <v>5.8063612330904801</v>
      </c>
      <c r="AF1981">
        <v>0</v>
      </c>
      <c r="AG1981">
        <v>0</v>
      </c>
      <c r="AH1981">
        <v>1</v>
      </c>
      <c r="AI1981">
        <v>0</v>
      </c>
      <c r="AJ1981">
        <v>1</v>
      </c>
      <c r="AK1981">
        <v>0</v>
      </c>
      <c r="AL1981" t="s">
        <v>35</v>
      </c>
    </row>
    <row r="1982" spans="1:38" x14ac:dyDescent="0.2">
      <c r="A1982">
        <v>6731</v>
      </c>
      <c r="B1982">
        <v>65</v>
      </c>
      <c r="C1982" t="str">
        <f>QUOTIENT(Table1[[#This Row],[Age]],10)*10&amp;"-"&amp;(QUOTIENT(Table1[[#This Row],[Age]],10)*10)+9</f>
        <v>60-69</v>
      </c>
      <c r="D1982">
        <v>0</v>
      </c>
      <c r="E1982">
        <v>2</v>
      </c>
      <c r="F1982">
        <v>2</v>
      </c>
      <c r="G1982" s="3">
        <v>17.908359019715899</v>
      </c>
      <c r="H1982" s="3" t="str">
        <f>IF(Table1[[#This Row],[BMI]]&lt;18.5,"Underweight",IF(AND(Table1[[#This Row],[BMI]]&gt;=18.5,Table1[[#This Row],[BMI]]&lt;25),"Normal Weight",IF(AND(Table1[[#This Row],[BMI]]&gt;=25,Table1[[#This Row],[BMI]]&lt;30),"Overweight","Obesity")))</f>
        <v>Underweight</v>
      </c>
      <c r="I1982">
        <v>0</v>
      </c>
      <c r="J1982">
        <v>8.2045031066194696</v>
      </c>
      <c r="K1982">
        <v>9.8538171325170598</v>
      </c>
      <c r="L1982">
        <v>7.3546309186370999</v>
      </c>
      <c r="M1982">
        <v>8.3440019154781702</v>
      </c>
      <c r="N1982">
        <v>0</v>
      </c>
      <c r="O1982">
        <v>0</v>
      </c>
      <c r="P1982">
        <v>0</v>
      </c>
      <c r="Q1982">
        <v>0</v>
      </c>
      <c r="R1982">
        <v>0</v>
      </c>
      <c r="S1982">
        <v>0</v>
      </c>
      <c r="T1982">
        <v>148</v>
      </c>
      <c r="U1982">
        <v>74</v>
      </c>
      <c r="V1982">
        <v>223.552919709414</v>
      </c>
      <c r="W1982">
        <v>140.33238342243601</v>
      </c>
      <c r="X1982">
        <v>90.4018429230197</v>
      </c>
      <c r="Y1982">
        <v>284.82983787757701</v>
      </c>
      <c r="Z1982">
        <v>17.541479793582699</v>
      </c>
      <c r="AA1982" t="str">
        <f>IF(Table1[[#This Row],[MMSE]]&lt;10, "Severe", IF(AND(Table1[[#This Row],[MMSE]]&gt;10,Table1[[#This Row],[MMSE]]&lt;21),"Moderate",IF(AND(Table1[[#This Row],[MMSE]]&gt;=21,Table1[[#This Row],[MMSE]]&lt;25),"Mild","Normal")))</f>
        <v>Moderate</v>
      </c>
      <c r="AB1982">
        <v>4.6696755283018598</v>
      </c>
      <c r="AC1982">
        <v>0</v>
      </c>
      <c r="AD1982">
        <v>1</v>
      </c>
      <c r="AE1982">
        <v>3.79872127055383</v>
      </c>
      <c r="AF1982">
        <v>0</v>
      </c>
      <c r="AG1982">
        <v>0</v>
      </c>
      <c r="AH1982">
        <v>0</v>
      </c>
      <c r="AI1982">
        <v>0</v>
      </c>
      <c r="AJ1982">
        <v>0</v>
      </c>
      <c r="AK1982">
        <v>1</v>
      </c>
      <c r="AL1982" t="s">
        <v>35</v>
      </c>
    </row>
    <row r="1983" spans="1:38" hidden="1" x14ac:dyDescent="0.2">
      <c r="A1983">
        <v>6732</v>
      </c>
      <c r="B1983">
        <v>61</v>
      </c>
      <c r="C1983" t="str">
        <f>QUOTIENT(Table1[[#This Row],[Age]],10)*10&amp;"-"&amp;(QUOTIENT(Table1[[#This Row],[Age]],10)*10)+9</f>
        <v>60-69</v>
      </c>
      <c r="D1983">
        <v>0</v>
      </c>
      <c r="E1983">
        <v>0</v>
      </c>
      <c r="F1983">
        <v>1</v>
      </c>
      <c r="G1983" s="3">
        <v>20.6704132316023</v>
      </c>
      <c r="H1983" s="3" t="str">
        <f>IF(Table1[[#This Row],[BMI]]&lt;18.5,"Underweight",IF(AND(Table1[[#This Row],[BMI]]&gt;=18.5,Table1[[#This Row],[BMI]]&lt;25),"Normal Weight",IF(AND(Table1[[#This Row],[BMI]]&gt;=25,Table1[[#This Row],[BMI]]&lt;30),"Overweight","Obesity")))</f>
        <v>Normal Weight</v>
      </c>
      <c r="I1983">
        <v>1</v>
      </c>
      <c r="J1983">
        <v>8.3974610841194401</v>
      </c>
      <c r="K1983">
        <v>5.0560277761553203E-2</v>
      </c>
      <c r="L1983">
        <v>4.1142695713122004</v>
      </c>
      <c r="M1983">
        <v>8.9475717775735895</v>
      </c>
      <c r="N1983">
        <v>0</v>
      </c>
      <c r="O1983">
        <v>0</v>
      </c>
      <c r="P1983">
        <v>0</v>
      </c>
      <c r="Q1983">
        <v>0</v>
      </c>
      <c r="R1983">
        <v>0</v>
      </c>
      <c r="S1983">
        <v>0</v>
      </c>
      <c r="T1983">
        <v>153</v>
      </c>
      <c r="U1983">
        <v>113</v>
      </c>
      <c r="V1983">
        <v>221.10060886165201</v>
      </c>
      <c r="W1983">
        <v>127.614935727202</v>
      </c>
      <c r="X1983">
        <v>22.905079590762899</v>
      </c>
      <c r="Y1983">
        <v>146.70977293528099</v>
      </c>
      <c r="Z1983">
        <v>0.78330576038921396</v>
      </c>
      <c r="AA1983" t="str">
        <f>IF(Table1[[#This Row],[MMSE]]&lt;10, "Severe", IF(AND(Table1[[#This Row],[MMSE]]&gt;10,Table1[[#This Row],[MMSE]]&lt;21),"Moderate",IF(AND(Table1[[#This Row],[MMSE]]&gt;=21,Table1[[#This Row],[MMSE]]&lt;25),"Mild","Normal")))</f>
        <v>Severe</v>
      </c>
      <c r="AB1983">
        <v>4.0843056923210996</v>
      </c>
      <c r="AC1983">
        <v>0</v>
      </c>
      <c r="AD1983">
        <v>0</v>
      </c>
      <c r="AE1983">
        <v>4.35485311553823</v>
      </c>
      <c r="AF1983">
        <v>0</v>
      </c>
      <c r="AG1983">
        <v>0</v>
      </c>
      <c r="AH1983">
        <v>0</v>
      </c>
      <c r="AI1983">
        <v>0</v>
      </c>
      <c r="AJ1983">
        <v>0</v>
      </c>
      <c r="AK1983">
        <v>1</v>
      </c>
      <c r="AL1983" t="s">
        <v>35</v>
      </c>
    </row>
    <row r="1984" spans="1:38" x14ac:dyDescent="0.2">
      <c r="A1984">
        <v>6733</v>
      </c>
      <c r="B1984">
        <v>71</v>
      </c>
      <c r="C1984" t="str">
        <f>QUOTIENT(Table1[[#This Row],[Age]],10)*10&amp;"-"&amp;(QUOTIENT(Table1[[#This Row],[Age]],10)*10)+9</f>
        <v>70-79</v>
      </c>
      <c r="D1984">
        <v>0</v>
      </c>
      <c r="E1984">
        <v>1</v>
      </c>
      <c r="F1984">
        <v>1</v>
      </c>
      <c r="G1984" s="3">
        <v>15.1382793949124</v>
      </c>
      <c r="H1984" s="3" t="str">
        <f>IF(Table1[[#This Row],[BMI]]&lt;18.5,"Underweight",IF(AND(Table1[[#This Row],[BMI]]&gt;=18.5,Table1[[#This Row],[BMI]]&lt;25),"Normal Weight",IF(AND(Table1[[#This Row],[BMI]]&gt;=25,Table1[[#This Row],[BMI]]&lt;30),"Overweight","Obesity")))</f>
        <v>Underweight</v>
      </c>
      <c r="I1984">
        <v>0</v>
      </c>
      <c r="J1984">
        <v>3.5702422521352402</v>
      </c>
      <c r="K1984">
        <v>0.33174341623044801</v>
      </c>
      <c r="L1984">
        <v>3.3768905713988802</v>
      </c>
      <c r="M1984">
        <v>7.1131820084567803</v>
      </c>
      <c r="N1984">
        <v>0</v>
      </c>
      <c r="O1984">
        <v>0</v>
      </c>
      <c r="P1984">
        <v>0</v>
      </c>
      <c r="Q1984">
        <v>0</v>
      </c>
      <c r="R1984">
        <v>0</v>
      </c>
      <c r="S1984">
        <v>0</v>
      </c>
      <c r="T1984">
        <v>166</v>
      </c>
      <c r="U1984">
        <v>114</v>
      </c>
      <c r="V1984">
        <v>167.72816997634001</v>
      </c>
      <c r="W1984">
        <v>92.192151388641193</v>
      </c>
      <c r="X1984">
        <v>78.952766818399297</v>
      </c>
      <c r="Y1984">
        <v>147.41236496979599</v>
      </c>
      <c r="Z1984">
        <v>16.9436521337757</v>
      </c>
      <c r="AA1984" t="str">
        <f>IF(Table1[[#This Row],[MMSE]]&lt;10, "Severe", IF(AND(Table1[[#This Row],[MMSE]]&gt;10,Table1[[#This Row],[MMSE]]&lt;21),"Moderate",IF(AND(Table1[[#This Row],[MMSE]]&gt;=21,Table1[[#This Row],[MMSE]]&lt;25),"Mild","Normal")))</f>
        <v>Moderate</v>
      </c>
      <c r="AB1984">
        <v>5.4922271946750403</v>
      </c>
      <c r="AC1984">
        <v>0</v>
      </c>
      <c r="AD1984">
        <v>1</v>
      </c>
      <c r="AE1984">
        <v>5.0239925523865496</v>
      </c>
      <c r="AF1984">
        <v>0</v>
      </c>
      <c r="AG1984">
        <v>0</v>
      </c>
      <c r="AH1984">
        <v>0</v>
      </c>
      <c r="AI1984">
        <v>0</v>
      </c>
      <c r="AJ1984">
        <v>1</v>
      </c>
      <c r="AK1984">
        <v>1</v>
      </c>
      <c r="AL1984" t="s">
        <v>35</v>
      </c>
    </row>
    <row r="1985" spans="1:38" hidden="1" x14ac:dyDescent="0.2">
      <c r="A1985">
        <v>6734</v>
      </c>
      <c r="B1985">
        <v>69</v>
      </c>
      <c r="C1985" t="str">
        <f>QUOTIENT(Table1[[#This Row],[Age]],10)*10&amp;"-"&amp;(QUOTIENT(Table1[[#This Row],[Age]],10)*10)+9</f>
        <v>60-69</v>
      </c>
      <c r="D1985">
        <v>0</v>
      </c>
      <c r="E1985">
        <v>3</v>
      </c>
      <c r="F1985">
        <v>2</v>
      </c>
      <c r="G1985" s="3">
        <v>32.1713372872902</v>
      </c>
      <c r="H1985" s="3" t="str">
        <f>IF(Table1[[#This Row],[BMI]]&lt;18.5,"Underweight",IF(AND(Table1[[#This Row],[BMI]]&gt;=18.5,Table1[[#This Row],[BMI]]&lt;25),"Normal Weight",IF(AND(Table1[[#This Row],[BMI]]&gt;=25,Table1[[#This Row],[BMI]]&lt;30),"Overweight","Obesity")))</f>
        <v>Obesity</v>
      </c>
      <c r="I1985">
        <v>0</v>
      </c>
      <c r="J1985">
        <v>7.3334186739712699</v>
      </c>
      <c r="K1985">
        <v>7.6013450595846503</v>
      </c>
      <c r="L1985">
        <v>3.7160720690133</v>
      </c>
      <c r="M1985">
        <v>8.31546642425538</v>
      </c>
      <c r="N1985">
        <v>0</v>
      </c>
      <c r="O1985">
        <v>0</v>
      </c>
      <c r="P1985">
        <v>0</v>
      </c>
      <c r="Q1985">
        <v>0</v>
      </c>
      <c r="R1985">
        <v>0</v>
      </c>
      <c r="S1985">
        <v>0</v>
      </c>
      <c r="T1985">
        <v>100</v>
      </c>
      <c r="U1985">
        <v>71</v>
      </c>
      <c r="V1985">
        <v>282.180433716305</v>
      </c>
      <c r="W1985">
        <v>100.766160801711</v>
      </c>
      <c r="X1985">
        <v>44.056319180850203</v>
      </c>
      <c r="Y1985">
        <v>135.36098401360701</v>
      </c>
      <c r="Z1985">
        <v>4.3666197391355404</v>
      </c>
      <c r="AA1985" t="str">
        <f>IF(Table1[[#This Row],[MMSE]]&lt;10, "Severe", IF(AND(Table1[[#This Row],[MMSE]]&gt;10,Table1[[#This Row],[MMSE]]&lt;21),"Moderate",IF(AND(Table1[[#This Row],[MMSE]]&gt;=21,Table1[[#This Row],[MMSE]]&lt;25),"Mild","Normal")))</f>
        <v>Severe</v>
      </c>
      <c r="AB1985">
        <v>6.1106142387648097</v>
      </c>
      <c r="AC1985">
        <v>0</v>
      </c>
      <c r="AD1985">
        <v>0</v>
      </c>
      <c r="AE1985">
        <v>1.0629826533944</v>
      </c>
      <c r="AF1985">
        <v>0</v>
      </c>
      <c r="AG1985">
        <v>0</v>
      </c>
      <c r="AH1985">
        <v>0</v>
      </c>
      <c r="AI1985">
        <v>0</v>
      </c>
      <c r="AJ1985">
        <v>0</v>
      </c>
      <c r="AK1985">
        <v>0</v>
      </c>
      <c r="AL1985" t="s">
        <v>35</v>
      </c>
    </row>
    <row r="1986" spans="1:38" hidden="1" x14ac:dyDescent="0.2">
      <c r="A1986">
        <v>6735</v>
      </c>
      <c r="B1986">
        <v>86</v>
      </c>
      <c r="C1986" t="str">
        <f>QUOTIENT(Table1[[#This Row],[Age]],10)*10&amp;"-"&amp;(QUOTIENT(Table1[[#This Row],[Age]],10)*10)+9</f>
        <v>80-89</v>
      </c>
      <c r="D1986">
        <v>1</v>
      </c>
      <c r="E1986">
        <v>0</v>
      </c>
      <c r="F1986">
        <v>0</v>
      </c>
      <c r="G1986" s="3">
        <v>32.118211327295398</v>
      </c>
      <c r="H1986" s="3" t="str">
        <f>IF(Table1[[#This Row],[BMI]]&lt;18.5,"Underweight",IF(AND(Table1[[#This Row],[BMI]]&gt;=18.5,Table1[[#This Row],[BMI]]&lt;25),"Normal Weight",IF(AND(Table1[[#This Row],[BMI]]&gt;=25,Table1[[#This Row],[BMI]]&lt;30),"Overweight","Obesity")))</f>
        <v>Obesity</v>
      </c>
      <c r="I1986">
        <v>0</v>
      </c>
      <c r="J1986">
        <v>15.2408765204011</v>
      </c>
      <c r="K1986">
        <v>8.5892380479633292</v>
      </c>
      <c r="L1986">
        <v>2.4758398112845699</v>
      </c>
      <c r="M1986">
        <v>8.7887321493154005</v>
      </c>
      <c r="N1986">
        <v>0</v>
      </c>
      <c r="O1986">
        <v>1</v>
      </c>
      <c r="P1986">
        <v>0</v>
      </c>
      <c r="Q1986">
        <v>1</v>
      </c>
      <c r="R1986">
        <v>1</v>
      </c>
      <c r="S1986">
        <v>0</v>
      </c>
      <c r="T1986">
        <v>104</v>
      </c>
      <c r="U1986">
        <v>68</v>
      </c>
      <c r="V1986">
        <v>161.41433663459699</v>
      </c>
      <c r="W1986">
        <v>188.31424374563699</v>
      </c>
      <c r="X1986">
        <v>61.310925815908902</v>
      </c>
      <c r="Y1986">
        <v>321.93939168354598</v>
      </c>
      <c r="Z1986">
        <v>25.152526991081</v>
      </c>
      <c r="AA1986" t="str">
        <f>IF(Table1[[#This Row],[MMSE]]&lt;10, "Severe", IF(AND(Table1[[#This Row],[MMSE]]&gt;10,Table1[[#This Row],[MMSE]]&lt;21),"Moderate",IF(AND(Table1[[#This Row],[MMSE]]&gt;=21,Table1[[#This Row],[MMSE]]&lt;25),"Mild","Normal")))</f>
        <v>Normal</v>
      </c>
      <c r="AB1986">
        <v>0.31096547483234499</v>
      </c>
      <c r="AC1986">
        <v>0</v>
      </c>
      <c r="AD1986">
        <v>0</v>
      </c>
      <c r="AE1986">
        <v>1.93816030963882</v>
      </c>
      <c r="AF1986">
        <v>0</v>
      </c>
      <c r="AG1986">
        <v>1</v>
      </c>
      <c r="AH1986">
        <v>1</v>
      </c>
      <c r="AI1986">
        <v>0</v>
      </c>
      <c r="AJ1986">
        <v>1</v>
      </c>
      <c r="AK1986">
        <v>0</v>
      </c>
      <c r="AL1986" t="s">
        <v>35</v>
      </c>
    </row>
    <row r="1987" spans="1:38" x14ac:dyDescent="0.2">
      <c r="A1987">
        <v>6736</v>
      </c>
      <c r="B1987">
        <v>81</v>
      </c>
      <c r="C1987" t="str">
        <f>QUOTIENT(Table1[[#This Row],[Age]],10)*10&amp;"-"&amp;(QUOTIENT(Table1[[#This Row],[Age]],10)*10)+9</f>
        <v>80-89</v>
      </c>
      <c r="D1987">
        <v>0</v>
      </c>
      <c r="E1987">
        <v>0</v>
      </c>
      <c r="F1987">
        <v>3</v>
      </c>
      <c r="G1987" s="3">
        <v>34.763916676061797</v>
      </c>
      <c r="H1987" s="3" t="str">
        <f>IF(Table1[[#This Row],[BMI]]&lt;18.5,"Underweight",IF(AND(Table1[[#This Row],[BMI]]&gt;=18.5,Table1[[#This Row],[BMI]]&lt;25),"Normal Weight",IF(AND(Table1[[#This Row],[BMI]]&gt;=25,Table1[[#This Row],[BMI]]&lt;30),"Overweight","Obesity")))</f>
        <v>Obesity</v>
      </c>
      <c r="I1987">
        <v>0</v>
      </c>
      <c r="J1987">
        <v>2.2964373778906899</v>
      </c>
      <c r="K1987">
        <v>7.6801749368376004</v>
      </c>
      <c r="L1987">
        <v>7.7365070043304698</v>
      </c>
      <c r="M1987">
        <v>5.3233059120724997</v>
      </c>
      <c r="N1987">
        <v>0</v>
      </c>
      <c r="O1987">
        <v>0</v>
      </c>
      <c r="P1987">
        <v>0</v>
      </c>
      <c r="Q1987">
        <v>1</v>
      </c>
      <c r="R1987">
        <v>0</v>
      </c>
      <c r="S1987">
        <v>0</v>
      </c>
      <c r="T1987">
        <v>163</v>
      </c>
      <c r="U1987">
        <v>85</v>
      </c>
      <c r="V1987">
        <v>255.431523646887</v>
      </c>
      <c r="W1987">
        <v>156.54516288534501</v>
      </c>
      <c r="X1987">
        <v>96.767159009349001</v>
      </c>
      <c r="Y1987">
        <v>371.10656331845303</v>
      </c>
      <c r="Z1987">
        <v>14.203264802035701</v>
      </c>
      <c r="AA1987" t="str">
        <f>IF(Table1[[#This Row],[MMSE]]&lt;10, "Severe", IF(AND(Table1[[#This Row],[MMSE]]&gt;10,Table1[[#This Row],[MMSE]]&lt;21),"Moderate",IF(AND(Table1[[#This Row],[MMSE]]&gt;=21,Table1[[#This Row],[MMSE]]&lt;25),"Mild","Normal")))</f>
        <v>Moderate</v>
      </c>
      <c r="AB1987">
        <v>2.7695474155861999</v>
      </c>
      <c r="AC1987">
        <v>0</v>
      </c>
      <c r="AD1987">
        <v>0</v>
      </c>
      <c r="AE1987">
        <v>2.54192436299539</v>
      </c>
      <c r="AF1987">
        <v>1</v>
      </c>
      <c r="AG1987">
        <v>0</v>
      </c>
      <c r="AH1987">
        <v>0</v>
      </c>
      <c r="AI1987">
        <v>0</v>
      </c>
      <c r="AJ1987">
        <v>0</v>
      </c>
      <c r="AK1987">
        <v>0</v>
      </c>
      <c r="AL1987" t="s">
        <v>35</v>
      </c>
    </row>
    <row r="1988" spans="1:38" x14ac:dyDescent="0.2">
      <c r="A1988">
        <v>6737</v>
      </c>
      <c r="B1988">
        <v>74</v>
      </c>
      <c r="C1988" t="str">
        <f>QUOTIENT(Table1[[#This Row],[Age]],10)*10&amp;"-"&amp;(QUOTIENT(Table1[[#This Row],[Age]],10)*10)+9</f>
        <v>70-79</v>
      </c>
      <c r="D1988">
        <v>0</v>
      </c>
      <c r="E1988">
        <v>1</v>
      </c>
      <c r="F1988">
        <v>1</v>
      </c>
      <c r="G1988" s="3">
        <v>16.3800859738387</v>
      </c>
      <c r="H1988" s="3" t="str">
        <f>IF(Table1[[#This Row],[BMI]]&lt;18.5,"Underweight",IF(AND(Table1[[#This Row],[BMI]]&gt;=18.5,Table1[[#This Row],[BMI]]&lt;25),"Normal Weight",IF(AND(Table1[[#This Row],[BMI]]&gt;=25,Table1[[#This Row],[BMI]]&lt;30),"Overweight","Obesity")))</f>
        <v>Underweight</v>
      </c>
      <c r="I1988">
        <v>0</v>
      </c>
      <c r="J1988">
        <v>4.9320606617081602</v>
      </c>
      <c r="K1988">
        <v>2.8199964795102002</v>
      </c>
      <c r="L1988">
        <v>5.4400874093195002</v>
      </c>
      <c r="M1988">
        <v>5.5209716067221901</v>
      </c>
      <c r="N1988">
        <v>0</v>
      </c>
      <c r="O1988">
        <v>0</v>
      </c>
      <c r="P1988">
        <v>0</v>
      </c>
      <c r="Q1988">
        <v>0</v>
      </c>
      <c r="R1988">
        <v>0</v>
      </c>
      <c r="S1988">
        <v>0</v>
      </c>
      <c r="T1988">
        <v>132</v>
      </c>
      <c r="U1988">
        <v>81</v>
      </c>
      <c r="V1988">
        <v>272.535125704118</v>
      </c>
      <c r="W1988">
        <v>89.586457193063097</v>
      </c>
      <c r="X1988">
        <v>32.5784845135897</v>
      </c>
      <c r="Y1988">
        <v>325.94011038526997</v>
      </c>
      <c r="Z1988">
        <v>10.156997738054701</v>
      </c>
      <c r="AA1988" t="str">
        <f>IF(Table1[[#This Row],[MMSE]]&lt;10, "Severe", IF(AND(Table1[[#This Row],[MMSE]]&gt;10,Table1[[#This Row],[MMSE]]&lt;21),"Moderate",IF(AND(Table1[[#This Row],[MMSE]]&gt;=21,Table1[[#This Row],[MMSE]]&lt;25),"Mild","Normal")))</f>
        <v>Moderate</v>
      </c>
      <c r="AB1988">
        <v>2.12019529923408</v>
      </c>
      <c r="AC1988">
        <v>0</v>
      </c>
      <c r="AD1988">
        <v>0</v>
      </c>
      <c r="AE1988">
        <v>3.0252652974257099</v>
      </c>
      <c r="AF1988">
        <v>0</v>
      </c>
      <c r="AG1988">
        <v>0</v>
      </c>
      <c r="AH1988">
        <v>0</v>
      </c>
      <c r="AI1988">
        <v>0</v>
      </c>
      <c r="AJ1988">
        <v>0</v>
      </c>
      <c r="AK1988">
        <v>0</v>
      </c>
      <c r="AL1988" t="s">
        <v>35</v>
      </c>
    </row>
    <row r="1989" spans="1:38" x14ac:dyDescent="0.2">
      <c r="A1989">
        <v>6738</v>
      </c>
      <c r="B1989">
        <v>85</v>
      </c>
      <c r="C1989" t="str">
        <f>QUOTIENT(Table1[[#This Row],[Age]],10)*10&amp;"-"&amp;(QUOTIENT(Table1[[#This Row],[Age]],10)*10)+9</f>
        <v>80-89</v>
      </c>
      <c r="D1989">
        <v>0</v>
      </c>
      <c r="E1989">
        <v>0</v>
      </c>
      <c r="F1989">
        <v>1</v>
      </c>
      <c r="G1989" s="3">
        <v>32.378885018111603</v>
      </c>
      <c r="H1989" s="3" t="str">
        <f>IF(Table1[[#This Row],[BMI]]&lt;18.5,"Underweight",IF(AND(Table1[[#This Row],[BMI]]&gt;=18.5,Table1[[#This Row],[BMI]]&lt;25),"Normal Weight",IF(AND(Table1[[#This Row],[BMI]]&gt;=25,Table1[[#This Row],[BMI]]&lt;30),"Overweight","Obesity")))</f>
        <v>Obesity</v>
      </c>
      <c r="I1989">
        <v>0</v>
      </c>
      <c r="J1989">
        <v>7.37610788391261</v>
      </c>
      <c r="K1989">
        <v>7.2091369516397599</v>
      </c>
      <c r="L1989">
        <v>2.31350045311757</v>
      </c>
      <c r="M1989">
        <v>5.0264486573123603</v>
      </c>
      <c r="N1989">
        <v>0</v>
      </c>
      <c r="O1989">
        <v>0</v>
      </c>
      <c r="P1989">
        <v>0</v>
      </c>
      <c r="Q1989">
        <v>0</v>
      </c>
      <c r="R1989">
        <v>0</v>
      </c>
      <c r="S1989">
        <v>1</v>
      </c>
      <c r="T1989">
        <v>160</v>
      </c>
      <c r="U1989">
        <v>84</v>
      </c>
      <c r="V1989">
        <v>263.551855618621</v>
      </c>
      <c r="W1989">
        <v>150.88413919577101</v>
      </c>
      <c r="X1989">
        <v>81.978344843924106</v>
      </c>
      <c r="Y1989">
        <v>294.270614207238</v>
      </c>
      <c r="Z1989">
        <v>13.969831713949301</v>
      </c>
      <c r="AA1989" t="str">
        <f>IF(Table1[[#This Row],[MMSE]]&lt;10, "Severe", IF(AND(Table1[[#This Row],[MMSE]]&gt;10,Table1[[#This Row],[MMSE]]&lt;21),"Moderate",IF(AND(Table1[[#This Row],[MMSE]]&gt;=21,Table1[[#This Row],[MMSE]]&lt;25),"Mild","Normal")))</f>
        <v>Moderate</v>
      </c>
      <c r="AB1989">
        <v>8.2204583919967202</v>
      </c>
      <c r="AC1989">
        <v>0</v>
      </c>
      <c r="AD1989">
        <v>1</v>
      </c>
      <c r="AE1989">
        <v>1.1132662993751199</v>
      </c>
      <c r="AF1989">
        <v>0</v>
      </c>
      <c r="AG1989">
        <v>0</v>
      </c>
      <c r="AH1989">
        <v>0</v>
      </c>
      <c r="AI1989">
        <v>1</v>
      </c>
      <c r="AJ1989">
        <v>0</v>
      </c>
      <c r="AK1989">
        <v>0</v>
      </c>
      <c r="AL1989" t="s">
        <v>35</v>
      </c>
    </row>
    <row r="1990" spans="1:38" hidden="1" x14ac:dyDescent="0.2">
      <c r="A1990">
        <v>6739</v>
      </c>
      <c r="B1990">
        <v>86</v>
      </c>
      <c r="C1990" t="str">
        <f>QUOTIENT(Table1[[#This Row],[Age]],10)*10&amp;"-"&amp;(QUOTIENT(Table1[[#This Row],[Age]],10)*10)+9</f>
        <v>80-89</v>
      </c>
      <c r="D1990">
        <v>0</v>
      </c>
      <c r="E1990">
        <v>1</v>
      </c>
      <c r="F1990">
        <v>2</v>
      </c>
      <c r="G1990" s="3">
        <v>23.8027788103111</v>
      </c>
      <c r="H1990" s="3" t="str">
        <f>IF(Table1[[#This Row],[BMI]]&lt;18.5,"Underweight",IF(AND(Table1[[#This Row],[BMI]]&gt;=18.5,Table1[[#This Row],[BMI]]&lt;25),"Normal Weight",IF(AND(Table1[[#This Row],[BMI]]&gt;=25,Table1[[#This Row],[BMI]]&lt;30),"Overweight","Obesity")))</f>
        <v>Normal Weight</v>
      </c>
      <c r="I1990">
        <v>1</v>
      </c>
      <c r="J1990">
        <v>19.032036301118001</v>
      </c>
      <c r="K1990">
        <v>6.9796168454375103</v>
      </c>
      <c r="L1990">
        <v>9.0601310524790595</v>
      </c>
      <c r="M1990">
        <v>7.6813160312851299</v>
      </c>
      <c r="N1990">
        <v>1</v>
      </c>
      <c r="O1990">
        <v>1</v>
      </c>
      <c r="P1990">
        <v>0</v>
      </c>
      <c r="Q1990">
        <v>1</v>
      </c>
      <c r="R1990">
        <v>0</v>
      </c>
      <c r="S1990">
        <v>0</v>
      </c>
      <c r="T1990">
        <v>116</v>
      </c>
      <c r="U1990">
        <v>83</v>
      </c>
      <c r="V1990">
        <v>162.46750326096699</v>
      </c>
      <c r="W1990">
        <v>157.22264023064901</v>
      </c>
      <c r="X1990">
        <v>29.049587560857901</v>
      </c>
      <c r="Y1990">
        <v>158.299539046668</v>
      </c>
      <c r="Z1990">
        <v>24.4830936940429</v>
      </c>
      <c r="AA1990" t="str">
        <f>IF(Table1[[#This Row],[MMSE]]&lt;10, "Severe", IF(AND(Table1[[#This Row],[MMSE]]&gt;10,Table1[[#This Row],[MMSE]]&lt;21),"Moderate",IF(AND(Table1[[#This Row],[MMSE]]&gt;=21,Table1[[#This Row],[MMSE]]&lt;25),"Mild","Normal")))</f>
        <v>Mild</v>
      </c>
      <c r="AB1990">
        <v>1.4342870361189599</v>
      </c>
      <c r="AC1990">
        <v>0</v>
      </c>
      <c r="AD1990">
        <v>0</v>
      </c>
      <c r="AE1990">
        <v>6.5432826563500601</v>
      </c>
      <c r="AF1990">
        <v>1</v>
      </c>
      <c r="AG1990">
        <v>0</v>
      </c>
      <c r="AH1990">
        <v>1</v>
      </c>
      <c r="AI1990">
        <v>0</v>
      </c>
      <c r="AJ1990">
        <v>0</v>
      </c>
      <c r="AK1990">
        <v>1</v>
      </c>
      <c r="AL1990" t="s">
        <v>35</v>
      </c>
    </row>
    <row r="1991" spans="1:38" x14ac:dyDescent="0.2">
      <c r="A1991">
        <v>6740</v>
      </c>
      <c r="B1991">
        <v>88</v>
      </c>
      <c r="C1991" t="str">
        <f>QUOTIENT(Table1[[#This Row],[Age]],10)*10&amp;"-"&amp;(QUOTIENT(Table1[[#This Row],[Age]],10)*10)+9</f>
        <v>80-89</v>
      </c>
      <c r="D1991">
        <v>0</v>
      </c>
      <c r="E1991">
        <v>0</v>
      </c>
      <c r="F1991">
        <v>1</v>
      </c>
      <c r="G1991" s="3">
        <v>21.947119184804901</v>
      </c>
      <c r="H1991" s="3" t="str">
        <f>IF(Table1[[#This Row],[BMI]]&lt;18.5,"Underweight",IF(AND(Table1[[#This Row],[BMI]]&gt;=18.5,Table1[[#This Row],[BMI]]&lt;25),"Normal Weight",IF(AND(Table1[[#This Row],[BMI]]&gt;=25,Table1[[#This Row],[BMI]]&lt;30),"Overweight","Obesity")))</f>
        <v>Normal Weight</v>
      </c>
      <c r="I1991">
        <v>1</v>
      </c>
      <c r="J1991">
        <v>11.7780065261239</v>
      </c>
      <c r="K1991">
        <v>8.5873841477957296</v>
      </c>
      <c r="L1991">
        <v>8.7993280768084894</v>
      </c>
      <c r="M1991">
        <v>4.5044717357776101</v>
      </c>
      <c r="N1991">
        <v>0</v>
      </c>
      <c r="O1991">
        <v>0</v>
      </c>
      <c r="P1991">
        <v>0</v>
      </c>
      <c r="Q1991">
        <v>0</v>
      </c>
      <c r="R1991">
        <v>0</v>
      </c>
      <c r="S1991">
        <v>0</v>
      </c>
      <c r="T1991">
        <v>117</v>
      </c>
      <c r="U1991">
        <v>63</v>
      </c>
      <c r="V1991">
        <v>210.88556988045099</v>
      </c>
      <c r="W1991">
        <v>174.09361502547</v>
      </c>
      <c r="X1991">
        <v>84.0304705300573</v>
      </c>
      <c r="Y1991">
        <v>164.063553273249</v>
      </c>
      <c r="Z1991">
        <v>10.0004205167143</v>
      </c>
      <c r="AA1991" t="str">
        <f>IF(Table1[[#This Row],[MMSE]]&lt;10, "Severe", IF(AND(Table1[[#This Row],[MMSE]]&gt;10,Table1[[#This Row],[MMSE]]&lt;21),"Moderate",IF(AND(Table1[[#This Row],[MMSE]]&gt;=21,Table1[[#This Row],[MMSE]]&lt;25),"Mild","Normal")))</f>
        <v>Moderate</v>
      </c>
      <c r="AB1991">
        <v>0.998960882730628</v>
      </c>
      <c r="AC1991">
        <v>0</v>
      </c>
      <c r="AD1991">
        <v>0</v>
      </c>
      <c r="AE1991">
        <v>1.80657307925318</v>
      </c>
      <c r="AF1991">
        <v>1</v>
      </c>
      <c r="AG1991">
        <v>0</v>
      </c>
      <c r="AH1991">
        <v>0</v>
      </c>
      <c r="AI1991">
        <v>0</v>
      </c>
      <c r="AJ1991">
        <v>0</v>
      </c>
      <c r="AK1991">
        <v>0</v>
      </c>
      <c r="AL1991" t="s">
        <v>35</v>
      </c>
    </row>
    <row r="1992" spans="1:38" hidden="1" x14ac:dyDescent="0.2">
      <c r="A1992">
        <v>6741</v>
      </c>
      <c r="B1992">
        <v>69</v>
      </c>
      <c r="C1992" t="str">
        <f>QUOTIENT(Table1[[#This Row],[Age]],10)*10&amp;"-"&amp;(QUOTIENT(Table1[[#This Row],[Age]],10)*10)+9</f>
        <v>60-69</v>
      </c>
      <c r="D1992">
        <v>1</v>
      </c>
      <c r="E1992">
        <v>0</v>
      </c>
      <c r="F1992">
        <v>0</v>
      </c>
      <c r="G1992" s="3">
        <v>24.9847931804727</v>
      </c>
      <c r="H1992" s="3" t="str">
        <f>IF(Table1[[#This Row],[BMI]]&lt;18.5,"Underweight",IF(AND(Table1[[#This Row],[BMI]]&gt;=18.5,Table1[[#This Row],[BMI]]&lt;25),"Normal Weight",IF(AND(Table1[[#This Row],[BMI]]&gt;=25,Table1[[#This Row],[BMI]]&lt;30),"Overweight","Obesity")))</f>
        <v>Normal Weight</v>
      </c>
      <c r="I1992">
        <v>0</v>
      </c>
      <c r="J1992">
        <v>18.647340311292599</v>
      </c>
      <c r="K1992">
        <v>1.21896338536968</v>
      </c>
      <c r="L1992">
        <v>4.65574696164171</v>
      </c>
      <c r="M1992">
        <v>7.9671686391750596</v>
      </c>
      <c r="N1992">
        <v>0</v>
      </c>
      <c r="O1992">
        <v>1</v>
      </c>
      <c r="P1992">
        <v>0</v>
      </c>
      <c r="Q1992">
        <v>0</v>
      </c>
      <c r="R1992">
        <v>0</v>
      </c>
      <c r="S1992">
        <v>0</v>
      </c>
      <c r="T1992">
        <v>161</v>
      </c>
      <c r="U1992">
        <v>102</v>
      </c>
      <c r="V1992">
        <v>299.89013348039401</v>
      </c>
      <c r="W1992">
        <v>96.737082291824606</v>
      </c>
      <c r="X1992">
        <v>97.516957015352901</v>
      </c>
      <c r="Y1992">
        <v>380.765583172974</v>
      </c>
      <c r="Z1992">
        <v>22.2134969188075</v>
      </c>
      <c r="AA1992" t="str">
        <f>IF(Table1[[#This Row],[MMSE]]&lt;10, "Severe", IF(AND(Table1[[#This Row],[MMSE]]&gt;10,Table1[[#This Row],[MMSE]]&lt;21),"Moderate",IF(AND(Table1[[#This Row],[MMSE]]&gt;=21,Table1[[#This Row],[MMSE]]&lt;25),"Mild","Normal")))</f>
        <v>Mild</v>
      </c>
      <c r="AB1992">
        <v>4.9480801070613403</v>
      </c>
      <c r="AC1992">
        <v>0</v>
      </c>
      <c r="AD1992">
        <v>0</v>
      </c>
      <c r="AE1992">
        <v>3.8270144717507901</v>
      </c>
      <c r="AF1992">
        <v>1</v>
      </c>
      <c r="AG1992">
        <v>0</v>
      </c>
      <c r="AH1992">
        <v>0</v>
      </c>
      <c r="AI1992">
        <v>0</v>
      </c>
      <c r="AJ1992">
        <v>0</v>
      </c>
      <c r="AK1992">
        <v>1</v>
      </c>
      <c r="AL1992" t="s">
        <v>35</v>
      </c>
    </row>
    <row r="1993" spans="1:38" x14ac:dyDescent="0.2">
      <c r="A1993">
        <v>6742</v>
      </c>
      <c r="B1993">
        <v>82</v>
      </c>
      <c r="C1993" t="str">
        <f>QUOTIENT(Table1[[#This Row],[Age]],10)*10&amp;"-"&amp;(QUOTIENT(Table1[[#This Row],[Age]],10)*10)+9</f>
        <v>80-89</v>
      </c>
      <c r="D1993">
        <v>0</v>
      </c>
      <c r="E1993">
        <v>2</v>
      </c>
      <c r="F1993">
        <v>3</v>
      </c>
      <c r="G1993" s="3">
        <v>25.3304542261425</v>
      </c>
      <c r="H1993" s="3" t="str">
        <f>IF(Table1[[#This Row],[BMI]]&lt;18.5,"Underweight",IF(AND(Table1[[#This Row],[BMI]]&gt;=18.5,Table1[[#This Row],[BMI]]&lt;25),"Normal Weight",IF(AND(Table1[[#This Row],[BMI]]&gt;=25,Table1[[#This Row],[BMI]]&lt;30),"Overweight","Obesity")))</f>
        <v>Overweight</v>
      </c>
      <c r="I1993">
        <v>0</v>
      </c>
      <c r="J1993">
        <v>0.90437711520946196</v>
      </c>
      <c r="K1993">
        <v>3.5838442211324701</v>
      </c>
      <c r="L1993">
        <v>9.5527131079967003</v>
      </c>
      <c r="M1993">
        <v>7.16188517084725</v>
      </c>
      <c r="N1993">
        <v>0</v>
      </c>
      <c r="O1993">
        <v>0</v>
      </c>
      <c r="P1993">
        <v>0</v>
      </c>
      <c r="Q1993">
        <v>0</v>
      </c>
      <c r="R1993">
        <v>0</v>
      </c>
      <c r="S1993">
        <v>0</v>
      </c>
      <c r="T1993">
        <v>99</v>
      </c>
      <c r="U1993">
        <v>90</v>
      </c>
      <c r="V1993">
        <v>285.84303792974401</v>
      </c>
      <c r="W1993">
        <v>196.120197126769</v>
      </c>
      <c r="X1993">
        <v>23.925936922712001</v>
      </c>
      <c r="Y1993">
        <v>169.01032783320699</v>
      </c>
      <c r="Z1993">
        <v>20.504931778620701</v>
      </c>
      <c r="AA1993" t="str">
        <f>IF(Table1[[#This Row],[MMSE]]&lt;10, "Severe", IF(AND(Table1[[#This Row],[MMSE]]&gt;10,Table1[[#This Row],[MMSE]]&lt;21),"Moderate",IF(AND(Table1[[#This Row],[MMSE]]&gt;=21,Table1[[#This Row],[MMSE]]&lt;25),"Mild","Normal")))</f>
        <v>Moderate</v>
      </c>
      <c r="AB1993">
        <v>7.0738657553318296</v>
      </c>
      <c r="AC1993">
        <v>0</v>
      </c>
      <c r="AD1993">
        <v>0</v>
      </c>
      <c r="AE1993">
        <v>3.4678330196445901</v>
      </c>
      <c r="AF1993">
        <v>0</v>
      </c>
      <c r="AG1993">
        <v>0</v>
      </c>
      <c r="AH1993">
        <v>0</v>
      </c>
      <c r="AI1993">
        <v>1</v>
      </c>
      <c r="AJ1993">
        <v>0</v>
      </c>
      <c r="AK1993">
        <v>0</v>
      </c>
      <c r="AL1993" t="s">
        <v>35</v>
      </c>
    </row>
    <row r="1994" spans="1:38" x14ac:dyDescent="0.2">
      <c r="A1994">
        <v>6743</v>
      </c>
      <c r="B1994">
        <v>77</v>
      </c>
      <c r="C1994" t="str">
        <f>QUOTIENT(Table1[[#This Row],[Age]],10)*10&amp;"-"&amp;(QUOTIENT(Table1[[#This Row],[Age]],10)*10)+9</f>
        <v>70-79</v>
      </c>
      <c r="D1994">
        <v>0</v>
      </c>
      <c r="E1994">
        <v>1</v>
      </c>
      <c r="F1994">
        <v>2</v>
      </c>
      <c r="G1994" s="3">
        <v>29.2856314088442</v>
      </c>
      <c r="H1994" s="3" t="str">
        <f>IF(Table1[[#This Row],[BMI]]&lt;18.5,"Underweight",IF(AND(Table1[[#This Row],[BMI]]&gt;=18.5,Table1[[#This Row],[BMI]]&lt;25),"Normal Weight",IF(AND(Table1[[#This Row],[BMI]]&gt;=25,Table1[[#This Row],[BMI]]&lt;30),"Overweight","Obesity")))</f>
        <v>Overweight</v>
      </c>
      <c r="I1994">
        <v>0</v>
      </c>
      <c r="J1994">
        <v>12.013241644433499</v>
      </c>
      <c r="K1994">
        <v>4.5568335377763303</v>
      </c>
      <c r="L1994">
        <v>3.0307409792165498</v>
      </c>
      <c r="M1994">
        <v>4.2769193725215597</v>
      </c>
      <c r="N1994">
        <v>0</v>
      </c>
      <c r="O1994">
        <v>0</v>
      </c>
      <c r="P1994">
        <v>1</v>
      </c>
      <c r="Q1994">
        <v>0</v>
      </c>
      <c r="R1994">
        <v>1</v>
      </c>
      <c r="S1994">
        <v>0</v>
      </c>
      <c r="T1994">
        <v>135</v>
      </c>
      <c r="U1994">
        <v>102</v>
      </c>
      <c r="V1994">
        <v>161.503142261703</v>
      </c>
      <c r="W1994">
        <v>154.63235212822099</v>
      </c>
      <c r="X1994">
        <v>93.776334827217198</v>
      </c>
      <c r="Y1994">
        <v>135.29027557792801</v>
      </c>
      <c r="Z1994">
        <v>13.2277671010861</v>
      </c>
      <c r="AA1994" t="str">
        <f>IF(Table1[[#This Row],[MMSE]]&lt;10, "Severe", IF(AND(Table1[[#This Row],[MMSE]]&gt;10,Table1[[#This Row],[MMSE]]&lt;21),"Moderate",IF(AND(Table1[[#This Row],[MMSE]]&gt;=21,Table1[[#This Row],[MMSE]]&lt;25),"Mild","Normal")))</f>
        <v>Moderate</v>
      </c>
      <c r="AB1994">
        <v>9.5759050981281497</v>
      </c>
      <c r="AC1994">
        <v>0</v>
      </c>
      <c r="AD1994">
        <v>1</v>
      </c>
      <c r="AE1994">
        <v>4.7230242697270599</v>
      </c>
      <c r="AF1994">
        <v>0</v>
      </c>
      <c r="AG1994">
        <v>0</v>
      </c>
      <c r="AH1994">
        <v>0</v>
      </c>
      <c r="AI1994">
        <v>0</v>
      </c>
      <c r="AJ1994">
        <v>1</v>
      </c>
      <c r="AK1994">
        <v>0</v>
      </c>
      <c r="AL1994" t="s">
        <v>35</v>
      </c>
    </row>
    <row r="1995" spans="1:38" hidden="1" x14ac:dyDescent="0.2">
      <c r="A1995">
        <v>6744</v>
      </c>
      <c r="B1995">
        <v>61</v>
      </c>
      <c r="C1995" t="str">
        <f>QUOTIENT(Table1[[#This Row],[Age]],10)*10&amp;"-"&amp;(QUOTIENT(Table1[[#This Row],[Age]],10)*10)+9</f>
        <v>60-69</v>
      </c>
      <c r="D1995">
        <v>1</v>
      </c>
      <c r="E1995">
        <v>0</v>
      </c>
      <c r="F1995">
        <v>2</v>
      </c>
      <c r="G1995" s="3">
        <v>16.0183280367695</v>
      </c>
      <c r="H1995" s="3" t="str">
        <f>IF(Table1[[#This Row],[BMI]]&lt;18.5,"Underweight",IF(AND(Table1[[#This Row],[BMI]]&gt;=18.5,Table1[[#This Row],[BMI]]&lt;25),"Normal Weight",IF(AND(Table1[[#This Row],[BMI]]&gt;=25,Table1[[#This Row],[BMI]]&lt;30),"Overweight","Obesity")))</f>
        <v>Underweight</v>
      </c>
      <c r="I1995">
        <v>0</v>
      </c>
      <c r="J1995">
        <v>8.2918850838483102</v>
      </c>
      <c r="K1995">
        <v>2.9457237751044798</v>
      </c>
      <c r="L1995">
        <v>3.1340407442129101</v>
      </c>
      <c r="M1995">
        <v>6.7086578414449196</v>
      </c>
      <c r="N1995">
        <v>0</v>
      </c>
      <c r="O1995">
        <v>0</v>
      </c>
      <c r="P1995">
        <v>0</v>
      </c>
      <c r="Q1995">
        <v>1</v>
      </c>
      <c r="R1995">
        <v>0</v>
      </c>
      <c r="S1995">
        <v>0</v>
      </c>
      <c r="T1995">
        <v>94</v>
      </c>
      <c r="U1995">
        <v>113</v>
      </c>
      <c r="V1995">
        <v>197.43594759327499</v>
      </c>
      <c r="W1995">
        <v>63.626340425058899</v>
      </c>
      <c r="X1995">
        <v>76.134413987860697</v>
      </c>
      <c r="Y1995">
        <v>169.54213894511699</v>
      </c>
      <c r="Z1995">
        <v>28.029883673015501</v>
      </c>
      <c r="AA1995" t="str">
        <f>IF(Table1[[#This Row],[MMSE]]&lt;10, "Severe", IF(AND(Table1[[#This Row],[MMSE]]&gt;10,Table1[[#This Row],[MMSE]]&lt;21),"Moderate",IF(AND(Table1[[#This Row],[MMSE]]&gt;=21,Table1[[#This Row],[MMSE]]&lt;25),"Mild","Normal")))</f>
        <v>Normal</v>
      </c>
      <c r="AB1995">
        <v>6.5272890093810103</v>
      </c>
      <c r="AC1995">
        <v>0</v>
      </c>
      <c r="AD1995">
        <v>1</v>
      </c>
      <c r="AE1995">
        <v>5.4438697119965802</v>
      </c>
      <c r="AF1995">
        <v>0</v>
      </c>
      <c r="AG1995">
        <v>1</v>
      </c>
      <c r="AH1995">
        <v>0</v>
      </c>
      <c r="AI1995">
        <v>0</v>
      </c>
      <c r="AJ1995">
        <v>0</v>
      </c>
      <c r="AK1995">
        <v>0</v>
      </c>
      <c r="AL1995" t="s">
        <v>35</v>
      </c>
    </row>
    <row r="1996" spans="1:38" x14ac:dyDescent="0.2">
      <c r="A1996">
        <v>6745</v>
      </c>
      <c r="B1996">
        <v>86</v>
      </c>
      <c r="C1996" t="str">
        <f>QUOTIENT(Table1[[#This Row],[Age]],10)*10&amp;"-"&amp;(QUOTIENT(Table1[[#This Row],[Age]],10)*10)+9</f>
        <v>80-89</v>
      </c>
      <c r="D1996">
        <v>1</v>
      </c>
      <c r="E1996">
        <v>0</v>
      </c>
      <c r="F1996">
        <v>3</v>
      </c>
      <c r="G1996" s="3">
        <v>33.2310273729559</v>
      </c>
      <c r="H1996" s="3" t="str">
        <f>IF(Table1[[#This Row],[BMI]]&lt;18.5,"Underweight",IF(AND(Table1[[#This Row],[BMI]]&gt;=18.5,Table1[[#This Row],[BMI]]&lt;25),"Normal Weight",IF(AND(Table1[[#This Row],[BMI]]&gt;=25,Table1[[#This Row],[BMI]]&lt;30),"Overweight","Obesity")))</f>
        <v>Obesity</v>
      </c>
      <c r="I1996">
        <v>0</v>
      </c>
      <c r="J1996">
        <v>15.1419317558861</v>
      </c>
      <c r="K1996">
        <v>3.1072477255956699</v>
      </c>
      <c r="L1996">
        <v>2.8683367379437001</v>
      </c>
      <c r="M1996">
        <v>6.9325160115806401</v>
      </c>
      <c r="N1996">
        <v>1</v>
      </c>
      <c r="O1996">
        <v>0</v>
      </c>
      <c r="P1996">
        <v>0</v>
      </c>
      <c r="Q1996">
        <v>0</v>
      </c>
      <c r="R1996">
        <v>0</v>
      </c>
      <c r="S1996">
        <v>0</v>
      </c>
      <c r="T1996">
        <v>91</v>
      </c>
      <c r="U1996">
        <v>100</v>
      </c>
      <c r="V1996">
        <v>205.03230442218</v>
      </c>
      <c r="W1996">
        <v>173.98197067349099</v>
      </c>
      <c r="X1996">
        <v>61.188956357763999</v>
      </c>
      <c r="Y1996">
        <v>288.59879586069297</v>
      </c>
      <c r="Z1996">
        <v>17.3890058145636</v>
      </c>
      <c r="AA1996" t="str">
        <f>IF(Table1[[#This Row],[MMSE]]&lt;10, "Severe", IF(AND(Table1[[#This Row],[MMSE]]&gt;10,Table1[[#This Row],[MMSE]]&lt;21),"Moderate",IF(AND(Table1[[#This Row],[MMSE]]&gt;=21,Table1[[#This Row],[MMSE]]&lt;25),"Mild","Normal")))</f>
        <v>Moderate</v>
      </c>
      <c r="AB1996">
        <v>3.4584761821692198</v>
      </c>
      <c r="AC1996">
        <v>0</v>
      </c>
      <c r="AD1996">
        <v>0</v>
      </c>
      <c r="AE1996">
        <v>0.68318686582565202</v>
      </c>
      <c r="AF1996">
        <v>1</v>
      </c>
      <c r="AG1996">
        <v>0</v>
      </c>
      <c r="AH1996">
        <v>0</v>
      </c>
      <c r="AI1996">
        <v>0</v>
      </c>
      <c r="AJ1996">
        <v>0</v>
      </c>
      <c r="AK1996">
        <v>1</v>
      </c>
      <c r="AL1996" t="s">
        <v>35</v>
      </c>
    </row>
    <row r="1997" spans="1:38" x14ac:dyDescent="0.2">
      <c r="A1997">
        <v>6746</v>
      </c>
      <c r="B1997">
        <v>67</v>
      </c>
      <c r="C1997" t="str">
        <f>QUOTIENT(Table1[[#This Row],[Age]],10)*10&amp;"-"&amp;(QUOTIENT(Table1[[#This Row],[Age]],10)*10)+9</f>
        <v>60-69</v>
      </c>
      <c r="D1997">
        <v>1</v>
      </c>
      <c r="E1997">
        <v>2</v>
      </c>
      <c r="F1997">
        <v>0</v>
      </c>
      <c r="G1997" s="3">
        <v>22.310463360927901</v>
      </c>
      <c r="H1997" s="3" t="str">
        <f>IF(Table1[[#This Row],[BMI]]&lt;18.5,"Underweight",IF(AND(Table1[[#This Row],[BMI]]&gt;=18.5,Table1[[#This Row],[BMI]]&lt;25),"Normal Weight",IF(AND(Table1[[#This Row],[BMI]]&gt;=25,Table1[[#This Row],[BMI]]&lt;30),"Overweight","Obesity")))</f>
        <v>Normal Weight</v>
      </c>
      <c r="I1997">
        <v>0</v>
      </c>
      <c r="J1997">
        <v>16.552334374544301</v>
      </c>
      <c r="K1997">
        <v>3.4598098894554998</v>
      </c>
      <c r="L1997">
        <v>3.2180111261660098</v>
      </c>
      <c r="M1997">
        <v>9.4605088867653997</v>
      </c>
      <c r="N1997">
        <v>0</v>
      </c>
      <c r="O1997">
        <v>0</v>
      </c>
      <c r="P1997">
        <v>0</v>
      </c>
      <c r="Q1997">
        <v>0</v>
      </c>
      <c r="R1997">
        <v>0</v>
      </c>
      <c r="S1997">
        <v>0</v>
      </c>
      <c r="T1997">
        <v>118</v>
      </c>
      <c r="U1997">
        <v>102</v>
      </c>
      <c r="V1997">
        <v>223.40770675131199</v>
      </c>
      <c r="W1997">
        <v>142.35145511689899</v>
      </c>
      <c r="X1997">
        <v>87.058169051411596</v>
      </c>
      <c r="Y1997">
        <v>99.628503576594099</v>
      </c>
      <c r="Z1997">
        <v>11.040152134889</v>
      </c>
      <c r="AA1997" t="str">
        <f>IF(Table1[[#This Row],[MMSE]]&lt;10, "Severe", IF(AND(Table1[[#This Row],[MMSE]]&gt;10,Table1[[#This Row],[MMSE]]&lt;21),"Moderate",IF(AND(Table1[[#This Row],[MMSE]]&gt;=21,Table1[[#This Row],[MMSE]]&lt;25),"Mild","Normal")))</f>
        <v>Moderate</v>
      </c>
      <c r="AB1997">
        <v>4.0941885510642102</v>
      </c>
      <c r="AC1997">
        <v>1</v>
      </c>
      <c r="AD1997">
        <v>0</v>
      </c>
      <c r="AE1997">
        <v>3.3808681439242898</v>
      </c>
      <c r="AF1997">
        <v>0</v>
      </c>
      <c r="AG1997">
        <v>1</v>
      </c>
      <c r="AH1997">
        <v>0</v>
      </c>
      <c r="AI1997">
        <v>1</v>
      </c>
      <c r="AJ1997">
        <v>0</v>
      </c>
      <c r="AK1997">
        <v>0</v>
      </c>
      <c r="AL1997" t="s">
        <v>35</v>
      </c>
    </row>
    <row r="1998" spans="1:38" hidden="1" x14ac:dyDescent="0.2">
      <c r="A1998">
        <v>6747</v>
      </c>
      <c r="B1998">
        <v>61</v>
      </c>
      <c r="C1998" t="str">
        <f>QUOTIENT(Table1[[#This Row],[Age]],10)*10&amp;"-"&amp;(QUOTIENT(Table1[[#This Row],[Age]],10)*10)+9</f>
        <v>60-69</v>
      </c>
      <c r="D1998">
        <v>0</v>
      </c>
      <c r="E1998">
        <v>0</v>
      </c>
      <c r="F1998">
        <v>2</v>
      </c>
      <c r="G1998" s="3">
        <v>24.565356805196899</v>
      </c>
      <c r="H1998" s="3" t="str">
        <f>IF(Table1[[#This Row],[BMI]]&lt;18.5,"Underweight",IF(AND(Table1[[#This Row],[BMI]]&gt;=18.5,Table1[[#This Row],[BMI]]&lt;25),"Normal Weight",IF(AND(Table1[[#This Row],[BMI]]&gt;=25,Table1[[#This Row],[BMI]]&lt;30),"Overweight","Obesity")))</f>
        <v>Normal Weight</v>
      </c>
      <c r="I1998">
        <v>1</v>
      </c>
      <c r="J1998">
        <v>2.2733732708524999</v>
      </c>
      <c r="K1998">
        <v>9.9765814544772091</v>
      </c>
      <c r="L1998">
        <v>2.0571880117416201</v>
      </c>
      <c r="M1998">
        <v>4.7155335726811698</v>
      </c>
      <c r="N1998">
        <v>0</v>
      </c>
      <c r="O1998">
        <v>0</v>
      </c>
      <c r="P1998">
        <v>0</v>
      </c>
      <c r="Q1998">
        <v>0</v>
      </c>
      <c r="R1998">
        <v>0</v>
      </c>
      <c r="S1998">
        <v>0</v>
      </c>
      <c r="T1998">
        <v>169</v>
      </c>
      <c r="U1998">
        <v>69</v>
      </c>
      <c r="V1998">
        <v>286.50975887198302</v>
      </c>
      <c r="W1998">
        <v>58.6586413106671</v>
      </c>
      <c r="X1998">
        <v>78.508468005563103</v>
      </c>
      <c r="Y1998">
        <v>225.360895219859</v>
      </c>
      <c r="Z1998">
        <v>2.6291345000435502</v>
      </c>
      <c r="AA1998" t="str">
        <f>IF(Table1[[#This Row],[MMSE]]&lt;10, "Severe", IF(AND(Table1[[#This Row],[MMSE]]&gt;10,Table1[[#This Row],[MMSE]]&lt;21),"Moderate",IF(AND(Table1[[#This Row],[MMSE]]&gt;=21,Table1[[#This Row],[MMSE]]&lt;25),"Mild","Normal")))</f>
        <v>Severe</v>
      </c>
      <c r="AB1998">
        <v>9.6012380534832698</v>
      </c>
      <c r="AC1998">
        <v>1</v>
      </c>
      <c r="AD1998">
        <v>0</v>
      </c>
      <c r="AE1998">
        <v>8.8189315397777808</v>
      </c>
      <c r="AF1998">
        <v>0</v>
      </c>
      <c r="AG1998">
        <v>1</v>
      </c>
      <c r="AH1998">
        <v>0</v>
      </c>
      <c r="AI1998">
        <v>0</v>
      </c>
      <c r="AJ1998">
        <v>0</v>
      </c>
      <c r="AK1998">
        <v>1</v>
      </c>
      <c r="AL1998" t="s">
        <v>35</v>
      </c>
    </row>
    <row r="1999" spans="1:38" x14ac:dyDescent="0.2">
      <c r="A1999">
        <v>6748</v>
      </c>
      <c r="B1999">
        <v>71</v>
      </c>
      <c r="C1999" t="str">
        <f>QUOTIENT(Table1[[#This Row],[Age]],10)*10&amp;"-"&amp;(QUOTIENT(Table1[[#This Row],[Age]],10)*10)+9</f>
        <v>70-79</v>
      </c>
      <c r="D1999">
        <v>0</v>
      </c>
      <c r="E1999">
        <v>0</v>
      </c>
      <c r="F1999">
        <v>3</v>
      </c>
      <c r="G1999" s="3">
        <v>23.087420639279198</v>
      </c>
      <c r="H1999" s="3" t="str">
        <f>IF(Table1[[#This Row],[BMI]]&lt;18.5,"Underweight",IF(AND(Table1[[#This Row],[BMI]]&gt;=18.5,Table1[[#This Row],[BMI]]&lt;25),"Normal Weight",IF(AND(Table1[[#This Row],[BMI]]&gt;=25,Table1[[#This Row],[BMI]]&lt;30),"Overweight","Obesity")))</f>
        <v>Normal Weight</v>
      </c>
      <c r="I1999">
        <v>1</v>
      </c>
      <c r="J1999">
        <v>1.8943082944532399</v>
      </c>
      <c r="K1999">
        <v>3.4380044836451802</v>
      </c>
      <c r="L1999">
        <v>0.43510970773269902</v>
      </c>
      <c r="M1999">
        <v>4.2605417704940498</v>
      </c>
      <c r="N1999">
        <v>0</v>
      </c>
      <c r="O1999">
        <v>0</v>
      </c>
      <c r="P1999">
        <v>0</v>
      </c>
      <c r="Q1999">
        <v>0</v>
      </c>
      <c r="R1999">
        <v>0</v>
      </c>
      <c r="S1999">
        <v>0</v>
      </c>
      <c r="T1999">
        <v>125</v>
      </c>
      <c r="U1999">
        <v>60</v>
      </c>
      <c r="V1999">
        <v>281.82822860351399</v>
      </c>
      <c r="W1999">
        <v>163.03409300653499</v>
      </c>
      <c r="X1999">
        <v>45.510874384613501</v>
      </c>
      <c r="Y1999">
        <v>264.532791879576</v>
      </c>
      <c r="Z1999">
        <v>12.352288249143999</v>
      </c>
      <c r="AA1999" t="str">
        <f>IF(Table1[[#This Row],[MMSE]]&lt;10, "Severe", IF(AND(Table1[[#This Row],[MMSE]]&gt;10,Table1[[#This Row],[MMSE]]&lt;21),"Moderate",IF(AND(Table1[[#This Row],[MMSE]]&gt;=21,Table1[[#This Row],[MMSE]]&lt;25),"Mild","Normal")))</f>
        <v>Moderate</v>
      </c>
      <c r="AB1999">
        <v>5.4919875795376996</v>
      </c>
      <c r="AC1999">
        <v>0</v>
      </c>
      <c r="AD1999">
        <v>0</v>
      </c>
      <c r="AE1999">
        <v>0.21135468046870801</v>
      </c>
      <c r="AF1999">
        <v>0</v>
      </c>
      <c r="AG1999">
        <v>0</v>
      </c>
      <c r="AH1999">
        <v>0</v>
      </c>
      <c r="AI1999">
        <v>0</v>
      </c>
      <c r="AJ1999">
        <v>0</v>
      </c>
      <c r="AK1999">
        <v>0</v>
      </c>
      <c r="AL1999" t="s">
        <v>35</v>
      </c>
    </row>
    <row r="2000" spans="1:38" hidden="1" x14ac:dyDescent="0.2">
      <c r="A2000">
        <v>6749</v>
      </c>
      <c r="B2000">
        <v>63</v>
      </c>
      <c r="C2000" t="str">
        <f>QUOTIENT(Table1[[#This Row],[Age]],10)*10&amp;"-"&amp;(QUOTIENT(Table1[[#This Row],[Age]],10)*10)+9</f>
        <v>60-69</v>
      </c>
      <c r="D2000">
        <v>1</v>
      </c>
      <c r="E2000">
        <v>3</v>
      </c>
      <c r="F2000">
        <v>0</v>
      </c>
      <c r="G2000" s="3">
        <v>32.332152509026002</v>
      </c>
      <c r="H2000" s="3" t="str">
        <f>IF(Table1[[#This Row],[BMI]]&lt;18.5,"Underweight",IF(AND(Table1[[#This Row],[BMI]]&gt;=18.5,Table1[[#This Row],[BMI]]&lt;25),"Normal Weight",IF(AND(Table1[[#This Row],[BMI]]&gt;=25,Table1[[#This Row],[BMI]]&lt;30),"Overweight","Obesity")))</f>
        <v>Obesity</v>
      </c>
      <c r="I2000">
        <v>0</v>
      </c>
      <c r="J2000">
        <v>18.133869250490299</v>
      </c>
      <c r="K2000">
        <v>9.5046783006916407</v>
      </c>
      <c r="L2000">
        <v>0.91615880143164197</v>
      </c>
      <c r="M2000">
        <v>4.5647075180319003</v>
      </c>
      <c r="N2000">
        <v>0</v>
      </c>
      <c r="O2000">
        <v>0</v>
      </c>
      <c r="P2000">
        <v>1</v>
      </c>
      <c r="Q2000">
        <v>1</v>
      </c>
      <c r="R2000">
        <v>1</v>
      </c>
      <c r="S2000">
        <v>0</v>
      </c>
      <c r="T2000">
        <v>140</v>
      </c>
      <c r="U2000">
        <v>62</v>
      </c>
      <c r="V2000">
        <v>199.69649096040999</v>
      </c>
      <c r="W2000">
        <v>198.21052345903601</v>
      </c>
      <c r="X2000">
        <v>22.846377183282002</v>
      </c>
      <c r="Y2000">
        <v>55.097029909567702</v>
      </c>
      <c r="Z2000">
        <v>25.716161146334699</v>
      </c>
      <c r="AA2000" t="str">
        <f>IF(Table1[[#This Row],[MMSE]]&lt;10, "Severe", IF(AND(Table1[[#This Row],[MMSE]]&gt;10,Table1[[#This Row],[MMSE]]&lt;21),"Moderate",IF(AND(Table1[[#This Row],[MMSE]]&gt;=21,Table1[[#This Row],[MMSE]]&lt;25),"Mild","Normal")))</f>
        <v>Normal</v>
      </c>
      <c r="AB2000">
        <v>6.4982235259562096</v>
      </c>
      <c r="AC2000">
        <v>0</v>
      </c>
      <c r="AD2000">
        <v>0</v>
      </c>
      <c r="AE2000">
        <v>1.08987851831909</v>
      </c>
      <c r="AF2000">
        <v>0</v>
      </c>
      <c r="AG2000">
        <v>0</v>
      </c>
      <c r="AH2000">
        <v>0</v>
      </c>
      <c r="AI2000">
        <v>0</v>
      </c>
      <c r="AJ2000">
        <v>0</v>
      </c>
      <c r="AK2000">
        <v>0</v>
      </c>
      <c r="AL2000" t="s">
        <v>35</v>
      </c>
    </row>
    <row r="2001" spans="1:38" hidden="1" x14ac:dyDescent="0.2">
      <c r="A2001">
        <v>6750</v>
      </c>
      <c r="B2001">
        <v>83</v>
      </c>
      <c r="C2001" t="str">
        <f>QUOTIENT(Table1[[#This Row],[Age]],10)*10&amp;"-"&amp;(QUOTIENT(Table1[[#This Row],[Age]],10)*10)+9</f>
        <v>80-89</v>
      </c>
      <c r="D2001">
        <v>1</v>
      </c>
      <c r="E2001">
        <v>1</v>
      </c>
      <c r="F2001">
        <v>2</v>
      </c>
      <c r="G2001" s="3">
        <v>39.774145833909401</v>
      </c>
      <c r="H2001" s="3" t="str">
        <f>IF(Table1[[#This Row],[BMI]]&lt;18.5,"Underweight",IF(AND(Table1[[#This Row],[BMI]]&gt;=18.5,Table1[[#This Row],[BMI]]&lt;25),"Normal Weight",IF(AND(Table1[[#This Row],[BMI]]&gt;=25,Table1[[#This Row],[BMI]]&lt;30),"Overweight","Obesity")))</f>
        <v>Obesity</v>
      </c>
      <c r="I2001">
        <v>1</v>
      </c>
      <c r="J2001">
        <v>11.9803499206895</v>
      </c>
      <c r="K2001">
        <v>9.3191720939175404</v>
      </c>
      <c r="L2001">
        <v>4.6427624390336</v>
      </c>
      <c r="M2001">
        <v>6.2096359196217898</v>
      </c>
      <c r="N2001">
        <v>0</v>
      </c>
      <c r="O2001">
        <v>0</v>
      </c>
      <c r="P2001">
        <v>0</v>
      </c>
      <c r="Q2001">
        <v>0</v>
      </c>
      <c r="R2001">
        <v>0</v>
      </c>
      <c r="S2001">
        <v>0</v>
      </c>
      <c r="T2001">
        <v>156</v>
      </c>
      <c r="U2001">
        <v>96</v>
      </c>
      <c r="V2001">
        <v>229.86692047695101</v>
      </c>
      <c r="W2001">
        <v>182.38847244234401</v>
      </c>
      <c r="X2001">
        <v>93.883736138888295</v>
      </c>
      <c r="Y2001">
        <v>209.469050052379</v>
      </c>
      <c r="Z2001">
        <v>28.349639546082599</v>
      </c>
      <c r="AA2001" t="str">
        <f>IF(Table1[[#This Row],[MMSE]]&lt;10, "Severe", IF(AND(Table1[[#This Row],[MMSE]]&gt;10,Table1[[#This Row],[MMSE]]&lt;21),"Moderate",IF(AND(Table1[[#This Row],[MMSE]]&gt;=21,Table1[[#This Row],[MMSE]]&lt;25),"Mild","Normal")))</f>
        <v>Normal</v>
      </c>
      <c r="AB2001">
        <v>8.7128748232625206</v>
      </c>
      <c r="AC2001">
        <v>1</v>
      </c>
      <c r="AD2001">
        <v>0</v>
      </c>
      <c r="AE2001">
        <v>9.2890865559404503</v>
      </c>
      <c r="AF2001">
        <v>0</v>
      </c>
      <c r="AG2001">
        <v>0</v>
      </c>
      <c r="AH2001">
        <v>0</v>
      </c>
      <c r="AI2001">
        <v>0</v>
      </c>
      <c r="AJ2001">
        <v>1</v>
      </c>
      <c r="AK2001">
        <v>0</v>
      </c>
      <c r="AL2001" t="s">
        <v>35</v>
      </c>
    </row>
    <row r="2002" spans="1:38" hidden="1" x14ac:dyDescent="0.2">
      <c r="A2002">
        <v>6751</v>
      </c>
      <c r="B2002">
        <v>90</v>
      </c>
      <c r="C2002" t="str">
        <f>QUOTIENT(Table1[[#This Row],[Age]],10)*10&amp;"-"&amp;(QUOTIENT(Table1[[#This Row],[Age]],10)*10)+9</f>
        <v>90-99</v>
      </c>
      <c r="D2002">
        <v>0</v>
      </c>
      <c r="E2002">
        <v>2</v>
      </c>
      <c r="F2002">
        <v>1</v>
      </c>
      <c r="G2002" s="3">
        <v>22.161589931154602</v>
      </c>
      <c r="H2002" s="3" t="str">
        <f>IF(Table1[[#This Row],[BMI]]&lt;18.5,"Underweight",IF(AND(Table1[[#This Row],[BMI]]&gt;=18.5,Table1[[#This Row],[BMI]]&lt;25),"Normal Weight",IF(AND(Table1[[#This Row],[BMI]]&gt;=25,Table1[[#This Row],[BMI]]&lt;30),"Overweight","Obesity")))</f>
        <v>Normal Weight</v>
      </c>
      <c r="I2002">
        <v>0</v>
      </c>
      <c r="J2002">
        <v>11.494339339999099</v>
      </c>
      <c r="K2002">
        <v>8.3051494631293696</v>
      </c>
      <c r="L2002">
        <v>2.3030034670395998</v>
      </c>
      <c r="M2002">
        <v>7.8622299008309904</v>
      </c>
      <c r="N2002">
        <v>0</v>
      </c>
      <c r="O2002">
        <v>0</v>
      </c>
      <c r="P2002">
        <v>0</v>
      </c>
      <c r="Q2002">
        <v>0</v>
      </c>
      <c r="R2002">
        <v>1</v>
      </c>
      <c r="S2002">
        <v>1</v>
      </c>
      <c r="T2002">
        <v>134</v>
      </c>
      <c r="U2002">
        <v>99</v>
      </c>
      <c r="V2002">
        <v>156.966829224398</v>
      </c>
      <c r="W2002">
        <v>57.5492285276041</v>
      </c>
      <c r="X2002">
        <v>46.489509055072197</v>
      </c>
      <c r="Y2002">
        <v>351.13328744041399</v>
      </c>
      <c r="Z2002">
        <v>6.0505437088293199</v>
      </c>
      <c r="AA2002" t="str">
        <f>IF(Table1[[#This Row],[MMSE]]&lt;10, "Severe", IF(AND(Table1[[#This Row],[MMSE]]&gt;10,Table1[[#This Row],[MMSE]]&lt;21),"Moderate",IF(AND(Table1[[#This Row],[MMSE]]&gt;=21,Table1[[#This Row],[MMSE]]&lt;25),"Mild","Normal")))</f>
        <v>Severe</v>
      </c>
      <c r="AB2002">
        <v>7.5821913491529598</v>
      </c>
      <c r="AC2002">
        <v>0</v>
      </c>
      <c r="AD2002">
        <v>0</v>
      </c>
      <c r="AE2002">
        <v>3.3079324981723999</v>
      </c>
      <c r="AF2002">
        <v>0</v>
      </c>
      <c r="AG2002">
        <v>1</v>
      </c>
      <c r="AH2002">
        <v>0</v>
      </c>
      <c r="AI2002">
        <v>0</v>
      </c>
      <c r="AJ2002">
        <v>1</v>
      </c>
      <c r="AK2002">
        <v>1</v>
      </c>
      <c r="AL2002" t="s">
        <v>35</v>
      </c>
    </row>
    <row r="2003" spans="1:38" hidden="1" x14ac:dyDescent="0.2">
      <c r="A2003">
        <v>6752</v>
      </c>
      <c r="B2003">
        <v>65</v>
      </c>
      <c r="C2003" t="str">
        <f>QUOTIENT(Table1[[#This Row],[Age]],10)*10&amp;"-"&amp;(QUOTIENT(Table1[[#This Row],[Age]],10)*10)+9</f>
        <v>60-69</v>
      </c>
      <c r="D2003">
        <v>0</v>
      </c>
      <c r="E2003">
        <v>1</v>
      </c>
      <c r="F2003">
        <v>1</v>
      </c>
      <c r="G2003" s="3">
        <v>30.588889313519498</v>
      </c>
      <c r="H2003" s="3" t="str">
        <f>IF(Table1[[#This Row],[BMI]]&lt;18.5,"Underweight",IF(AND(Table1[[#This Row],[BMI]]&gt;=18.5,Table1[[#This Row],[BMI]]&lt;25),"Normal Weight",IF(AND(Table1[[#This Row],[BMI]]&gt;=25,Table1[[#This Row],[BMI]]&lt;30),"Overweight","Obesity")))</f>
        <v>Obesity</v>
      </c>
      <c r="I2003">
        <v>1</v>
      </c>
      <c r="J2003">
        <v>14.005588372572401</v>
      </c>
      <c r="K2003">
        <v>0.18255469597555499</v>
      </c>
      <c r="L2003">
        <v>7.5800541371500501</v>
      </c>
      <c r="M2003">
        <v>4.3120293093274196</v>
      </c>
      <c r="N2003">
        <v>0</v>
      </c>
      <c r="O2003">
        <v>0</v>
      </c>
      <c r="P2003">
        <v>0</v>
      </c>
      <c r="Q2003">
        <v>1</v>
      </c>
      <c r="R2003">
        <v>0</v>
      </c>
      <c r="S2003">
        <v>0</v>
      </c>
      <c r="T2003">
        <v>106</v>
      </c>
      <c r="U2003">
        <v>95</v>
      </c>
      <c r="V2003">
        <v>248.751649158985</v>
      </c>
      <c r="W2003">
        <v>165.785703106846</v>
      </c>
      <c r="X2003">
        <v>98.038301188941503</v>
      </c>
      <c r="Y2003">
        <v>384.74618294305498</v>
      </c>
      <c r="Z2003">
        <v>23.6265099791841</v>
      </c>
      <c r="AA2003" t="str">
        <f>IF(Table1[[#This Row],[MMSE]]&lt;10, "Severe", IF(AND(Table1[[#This Row],[MMSE]]&gt;10,Table1[[#This Row],[MMSE]]&lt;21),"Moderate",IF(AND(Table1[[#This Row],[MMSE]]&gt;=21,Table1[[#This Row],[MMSE]]&lt;25),"Mild","Normal")))</f>
        <v>Mild</v>
      </c>
      <c r="AB2003">
        <v>6.6522122764327802</v>
      </c>
      <c r="AC2003">
        <v>0</v>
      </c>
      <c r="AD2003">
        <v>1</v>
      </c>
      <c r="AE2003">
        <v>5.1482852196891802</v>
      </c>
      <c r="AF2003">
        <v>0</v>
      </c>
      <c r="AG2003">
        <v>0</v>
      </c>
      <c r="AH2003">
        <v>0</v>
      </c>
      <c r="AI2003">
        <v>0</v>
      </c>
      <c r="AJ2003">
        <v>1</v>
      </c>
      <c r="AK2003">
        <v>1</v>
      </c>
      <c r="AL2003" t="s">
        <v>35</v>
      </c>
    </row>
    <row r="2004" spans="1:38" x14ac:dyDescent="0.2">
      <c r="A2004">
        <v>6753</v>
      </c>
      <c r="B2004">
        <v>64</v>
      </c>
      <c r="C2004" t="str">
        <f>QUOTIENT(Table1[[#This Row],[Age]],10)*10&amp;"-"&amp;(QUOTIENT(Table1[[#This Row],[Age]],10)*10)+9</f>
        <v>60-69</v>
      </c>
      <c r="D2004">
        <v>0</v>
      </c>
      <c r="E2004">
        <v>1</v>
      </c>
      <c r="F2004">
        <v>3</v>
      </c>
      <c r="G2004" s="3">
        <v>21.933938414309001</v>
      </c>
      <c r="H2004" s="3" t="str">
        <f>IF(Table1[[#This Row],[BMI]]&lt;18.5,"Underweight",IF(AND(Table1[[#This Row],[BMI]]&gt;=18.5,Table1[[#This Row],[BMI]]&lt;25),"Normal Weight",IF(AND(Table1[[#This Row],[BMI]]&gt;=25,Table1[[#This Row],[BMI]]&lt;30),"Overweight","Obesity")))</f>
        <v>Normal Weight</v>
      </c>
      <c r="I2004">
        <v>0</v>
      </c>
      <c r="J2004">
        <v>8.3828840573888908</v>
      </c>
      <c r="K2004">
        <v>3.3098470593162501</v>
      </c>
      <c r="L2004">
        <v>9.4688945739771793</v>
      </c>
      <c r="M2004">
        <v>6.5202427610194098</v>
      </c>
      <c r="N2004">
        <v>0</v>
      </c>
      <c r="O2004">
        <v>0</v>
      </c>
      <c r="P2004">
        <v>1</v>
      </c>
      <c r="Q2004">
        <v>1</v>
      </c>
      <c r="R2004">
        <v>0</v>
      </c>
      <c r="S2004">
        <v>1</v>
      </c>
      <c r="T2004">
        <v>161</v>
      </c>
      <c r="U2004">
        <v>79</v>
      </c>
      <c r="V2004">
        <v>272.85405147098999</v>
      </c>
      <c r="W2004">
        <v>146.33426809785499</v>
      </c>
      <c r="X2004">
        <v>90.689808903215393</v>
      </c>
      <c r="Y2004">
        <v>331.69234202121999</v>
      </c>
      <c r="Z2004">
        <v>13.2737019194394</v>
      </c>
      <c r="AA2004" t="str">
        <f>IF(Table1[[#This Row],[MMSE]]&lt;10, "Severe", IF(AND(Table1[[#This Row],[MMSE]]&gt;10,Table1[[#This Row],[MMSE]]&lt;21),"Moderate",IF(AND(Table1[[#This Row],[MMSE]]&gt;=21,Table1[[#This Row],[MMSE]]&lt;25),"Mild","Normal")))</f>
        <v>Moderate</v>
      </c>
      <c r="AB2004">
        <v>1.8635053499595</v>
      </c>
      <c r="AC2004">
        <v>0</v>
      </c>
      <c r="AD2004">
        <v>0</v>
      </c>
      <c r="AE2004">
        <v>8.5456830173880096</v>
      </c>
      <c r="AF2004">
        <v>0</v>
      </c>
      <c r="AG2004">
        <v>0</v>
      </c>
      <c r="AH2004">
        <v>0</v>
      </c>
      <c r="AI2004">
        <v>1</v>
      </c>
      <c r="AJ2004">
        <v>0</v>
      </c>
      <c r="AK2004">
        <v>1</v>
      </c>
      <c r="AL2004" t="s">
        <v>35</v>
      </c>
    </row>
    <row r="2005" spans="1:38" hidden="1" x14ac:dyDescent="0.2">
      <c r="A2005">
        <v>6754</v>
      </c>
      <c r="B2005">
        <v>73</v>
      </c>
      <c r="C2005" t="str">
        <f>QUOTIENT(Table1[[#This Row],[Age]],10)*10&amp;"-"&amp;(QUOTIENT(Table1[[#This Row],[Age]],10)*10)+9</f>
        <v>70-79</v>
      </c>
      <c r="D2005">
        <v>0</v>
      </c>
      <c r="E2005">
        <v>0</v>
      </c>
      <c r="F2005">
        <v>0</v>
      </c>
      <c r="G2005" s="3">
        <v>19.810323684074199</v>
      </c>
      <c r="H2005" s="3" t="str">
        <f>IF(Table1[[#This Row],[BMI]]&lt;18.5,"Underweight",IF(AND(Table1[[#This Row],[BMI]]&gt;=18.5,Table1[[#This Row],[BMI]]&lt;25),"Normal Weight",IF(AND(Table1[[#This Row],[BMI]]&gt;=25,Table1[[#This Row],[BMI]]&lt;30),"Overweight","Obesity")))</f>
        <v>Normal Weight</v>
      </c>
      <c r="I2005">
        <v>0</v>
      </c>
      <c r="J2005">
        <v>8.9362578998111601</v>
      </c>
      <c r="K2005">
        <v>8.7679116551111402</v>
      </c>
      <c r="L2005">
        <v>0.36087048297512497</v>
      </c>
      <c r="M2005">
        <v>4.5271601604196698</v>
      </c>
      <c r="N2005">
        <v>0</v>
      </c>
      <c r="O2005">
        <v>0</v>
      </c>
      <c r="P2005">
        <v>0</v>
      </c>
      <c r="Q2005">
        <v>0</v>
      </c>
      <c r="R2005">
        <v>0</v>
      </c>
      <c r="S2005">
        <v>0</v>
      </c>
      <c r="T2005">
        <v>136</v>
      </c>
      <c r="U2005">
        <v>88</v>
      </c>
      <c r="V2005">
        <v>283.26998660840201</v>
      </c>
      <c r="W2005">
        <v>165.413126892072</v>
      </c>
      <c r="X2005">
        <v>24.893502373331899</v>
      </c>
      <c r="Y2005">
        <v>52.339053894285499</v>
      </c>
      <c r="Z2005">
        <v>2.3184658519225301</v>
      </c>
      <c r="AA2005" t="str">
        <f>IF(Table1[[#This Row],[MMSE]]&lt;10, "Severe", IF(AND(Table1[[#This Row],[MMSE]]&gt;10,Table1[[#This Row],[MMSE]]&lt;21),"Moderate",IF(AND(Table1[[#This Row],[MMSE]]&gt;=21,Table1[[#This Row],[MMSE]]&lt;25),"Mild","Normal")))</f>
        <v>Severe</v>
      </c>
      <c r="AB2005">
        <v>1.0136893380818901</v>
      </c>
      <c r="AC2005">
        <v>0</v>
      </c>
      <c r="AD2005">
        <v>1</v>
      </c>
      <c r="AE2005">
        <v>5.02111271000485</v>
      </c>
      <c r="AF2005">
        <v>1</v>
      </c>
      <c r="AG2005">
        <v>0</v>
      </c>
      <c r="AH2005">
        <v>0</v>
      </c>
      <c r="AI2005">
        <v>0</v>
      </c>
      <c r="AJ2005">
        <v>0</v>
      </c>
      <c r="AK2005">
        <v>1</v>
      </c>
      <c r="AL2005" t="s">
        <v>35</v>
      </c>
    </row>
    <row r="2006" spans="1:38" hidden="1" x14ac:dyDescent="0.2">
      <c r="A2006">
        <v>6755</v>
      </c>
      <c r="B2006">
        <v>72</v>
      </c>
      <c r="C2006" t="str">
        <f>QUOTIENT(Table1[[#This Row],[Age]],10)*10&amp;"-"&amp;(QUOTIENT(Table1[[#This Row],[Age]],10)*10)+9</f>
        <v>70-79</v>
      </c>
      <c r="D2006">
        <v>1</v>
      </c>
      <c r="E2006">
        <v>0</v>
      </c>
      <c r="F2006">
        <v>3</v>
      </c>
      <c r="G2006" s="3">
        <v>33.831052435581597</v>
      </c>
      <c r="H2006" s="3" t="str">
        <f>IF(Table1[[#This Row],[BMI]]&lt;18.5,"Underweight",IF(AND(Table1[[#This Row],[BMI]]&gt;=18.5,Table1[[#This Row],[BMI]]&lt;25),"Normal Weight",IF(AND(Table1[[#This Row],[BMI]]&gt;=25,Table1[[#This Row],[BMI]]&lt;30),"Overweight","Obesity")))</f>
        <v>Obesity</v>
      </c>
      <c r="I2006">
        <v>1</v>
      </c>
      <c r="J2006">
        <v>12.2558301300724</v>
      </c>
      <c r="K2006">
        <v>0.85509194784209597</v>
      </c>
      <c r="L2006">
        <v>5.4588609494704796</v>
      </c>
      <c r="M2006">
        <v>4.6494001868438097</v>
      </c>
      <c r="N2006">
        <v>0</v>
      </c>
      <c r="O2006">
        <v>0</v>
      </c>
      <c r="P2006">
        <v>0</v>
      </c>
      <c r="Q2006">
        <v>0</v>
      </c>
      <c r="R2006">
        <v>0</v>
      </c>
      <c r="S2006">
        <v>0</v>
      </c>
      <c r="T2006">
        <v>135</v>
      </c>
      <c r="U2006">
        <v>68</v>
      </c>
      <c r="V2006">
        <v>211.259366028345</v>
      </c>
      <c r="W2006">
        <v>67.844706553465201</v>
      </c>
      <c r="X2006">
        <v>62.875179877201298</v>
      </c>
      <c r="Y2006">
        <v>86.645282845015899</v>
      </c>
      <c r="Z2006">
        <v>5.4058279931695399</v>
      </c>
      <c r="AA2006" t="str">
        <f>IF(Table1[[#This Row],[MMSE]]&lt;10, "Severe", IF(AND(Table1[[#This Row],[MMSE]]&gt;10,Table1[[#This Row],[MMSE]]&lt;21),"Moderate",IF(AND(Table1[[#This Row],[MMSE]]&gt;=21,Table1[[#This Row],[MMSE]]&lt;25),"Mild","Normal")))</f>
        <v>Severe</v>
      </c>
      <c r="AB2006">
        <v>1.81226791782404</v>
      </c>
      <c r="AC2006">
        <v>0</v>
      </c>
      <c r="AD2006">
        <v>1</v>
      </c>
      <c r="AE2006">
        <v>9.1143138597177895</v>
      </c>
      <c r="AF2006">
        <v>0</v>
      </c>
      <c r="AG2006">
        <v>0</v>
      </c>
      <c r="AH2006">
        <v>0</v>
      </c>
      <c r="AI2006">
        <v>0</v>
      </c>
      <c r="AJ2006">
        <v>0</v>
      </c>
      <c r="AK2006">
        <v>1</v>
      </c>
      <c r="AL2006" t="s">
        <v>35</v>
      </c>
    </row>
    <row r="2007" spans="1:38" x14ac:dyDescent="0.2">
      <c r="A2007">
        <v>6756</v>
      </c>
      <c r="B2007">
        <v>73</v>
      </c>
      <c r="C2007" t="str">
        <f>QUOTIENT(Table1[[#This Row],[Age]],10)*10&amp;"-"&amp;(QUOTIENT(Table1[[#This Row],[Age]],10)*10)+9</f>
        <v>70-79</v>
      </c>
      <c r="D2007">
        <v>1</v>
      </c>
      <c r="E2007">
        <v>1</v>
      </c>
      <c r="F2007">
        <v>3</v>
      </c>
      <c r="G2007" s="3">
        <v>25.604010624256201</v>
      </c>
      <c r="H2007" s="3" t="str">
        <f>IF(Table1[[#This Row],[BMI]]&lt;18.5,"Underweight",IF(AND(Table1[[#This Row],[BMI]]&gt;=18.5,Table1[[#This Row],[BMI]]&lt;25),"Normal Weight",IF(AND(Table1[[#This Row],[BMI]]&gt;=25,Table1[[#This Row],[BMI]]&lt;30),"Overweight","Obesity")))</f>
        <v>Overweight</v>
      </c>
      <c r="I2007">
        <v>1</v>
      </c>
      <c r="J2007">
        <v>4.2707790904662799</v>
      </c>
      <c r="K2007">
        <v>8.1139525173385891</v>
      </c>
      <c r="L2007">
        <v>2.3411389327932501</v>
      </c>
      <c r="M2007">
        <v>9.6917010912421198</v>
      </c>
      <c r="N2007">
        <v>1</v>
      </c>
      <c r="O2007">
        <v>0</v>
      </c>
      <c r="P2007">
        <v>0</v>
      </c>
      <c r="Q2007">
        <v>0</v>
      </c>
      <c r="R2007">
        <v>0</v>
      </c>
      <c r="S2007">
        <v>1</v>
      </c>
      <c r="T2007">
        <v>101</v>
      </c>
      <c r="U2007">
        <v>100</v>
      </c>
      <c r="V2007">
        <v>247.69988655938201</v>
      </c>
      <c r="W2007">
        <v>155.707990213268</v>
      </c>
      <c r="X2007">
        <v>21.961919681377701</v>
      </c>
      <c r="Y2007">
        <v>78.267646599757001</v>
      </c>
      <c r="Z2007">
        <v>17.239001155014599</v>
      </c>
      <c r="AA2007" t="str">
        <f>IF(Table1[[#This Row],[MMSE]]&lt;10, "Severe", IF(AND(Table1[[#This Row],[MMSE]]&gt;10,Table1[[#This Row],[MMSE]]&lt;21),"Moderate",IF(AND(Table1[[#This Row],[MMSE]]&gt;=21,Table1[[#This Row],[MMSE]]&lt;25),"Mild","Normal")))</f>
        <v>Moderate</v>
      </c>
      <c r="AB2007">
        <v>8.1467368718600799</v>
      </c>
      <c r="AC2007">
        <v>0</v>
      </c>
      <c r="AD2007">
        <v>0</v>
      </c>
      <c r="AE2007">
        <v>9.1160386991222406</v>
      </c>
      <c r="AF2007">
        <v>0</v>
      </c>
      <c r="AG2007">
        <v>0</v>
      </c>
      <c r="AH2007">
        <v>1</v>
      </c>
      <c r="AI2007">
        <v>0</v>
      </c>
      <c r="AJ2007">
        <v>1</v>
      </c>
      <c r="AK2007">
        <v>0</v>
      </c>
      <c r="AL2007" t="s">
        <v>35</v>
      </c>
    </row>
    <row r="2008" spans="1:38" hidden="1" x14ac:dyDescent="0.2">
      <c r="A2008">
        <v>6757</v>
      </c>
      <c r="B2008">
        <v>60</v>
      </c>
      <c r="C2008" t="str">
        <f>QUOTIENT(Table1[[#This Row],[Age]],10)*10&amp;"-"&amp;(QUOTIENT(Table1[[#This Row],[Age]],10)*10)+9</f>
        <v>60-69</v>
      </c>
      <c r="D2008">
        <v>0</v>
      </c>
      <c r="E2008">
        <v>0</v>
      </c>
      <c r="F2008">
        <v>1</v>
      </c>
      <c r="G2008" s="3">
        <v>19.915841197804301</v>
      </c>
      <c r="H2008" s="3" t="str">
        <f>IF(Table1[[#This Row],[BMI]]&lt;18.5,"Underweight",IF(AND(Table1[[#This Row],[BMI]]&gt;=18.5,Table1[[#This Row],[BMI]]&lt;25),"Normal Weight",IF(AND(Table1[[#This Row],[BMI]]&gt;=25,Table1[[#This Row],[BMI]]&lt;30),"Overweight","Obesity")))</f>
        <v>Normal Weight</v>
      </c>
      <c r="I2008">
        <v>1</v>
      </c>
      <c r="J2008">
        <v>6.3775787403982003</v>
      </c>
      <c r="K2008">
        <v>4.6081310098682096</v>
      </c>
      <c r="L2008">
        <v>7.4313102000831499</v>
      </c>
      <c r="M2008">
        <v>9.7125050331846996</v>
      </c>
      <c r="N2008">
        <v>0</v>
      </c>
      <c r="O2008">
        <v>0</v>
      </c>
      <c r="P2008">
        <v>0</v>
      </c>
      <c r="Q2008">
        <v>0</v>
      </c>
      <c r="R2008">
        <v>0</v>
      </c>
      <c r="S2008">
        <v>0</v>
      </c>
      <c r="T2008">
        <v>129</v>
      </c>
      <c r="U2008">
        <v>65</v>
      </c>
      <c r="V2008">
        <v>161.160528259823</v>
      </c>
      <c r="W2008">
        <v>170.20237278153601</v>
      </c>
      <c r="X2008">
        <v>47.5950372306907</v>
      </c>
      <c r="Y2008">
        <v>267.38025765747898</v>
      </c>
      <c r="Z2008">
        <v>26.331224518408</v>
      </c>
      <c r="AA2008" t="str">
        <f>IF(Table1[[#This Row],[MMSE]]&lt;10, "Severe", IF(AND(Table1[[#This Row],[MMSE]]&gt;10,Table1[[#This Row],[MMSE]]&lt;21),"Moderate",IF(AND(Table1[[#This Row],[MMSE]]&gt;=21,Table1[[#This Row],[MMSE]]&lt;25),"Mild","Normal")))</f>
        <v>Normal</v>
      </c>
      <c r="AB2008">
        <v>2.0053415038443898</v>
      </c>
      <c r="AC2008">
        <v>1</v>
      </c>
      <c r="AD2008">
        <v>0</v>
      </c>
      <c r="AE2008">
        <v>0.29052247671815501</v>
      </c>
      <c r="AF2008">
        <v>0</v>
      </c>
      <c r="AG2008">
        <v>0</v>
      </c>
      <c r="AH2008">
        <v>0</v>
      </c>
      <c r="AI2008">
        <v>0</v>
      </c>
      <c r="AJ2008">
        <v>0</v>
      </c>
      <c r="AK2008">
        <v>1</v>
      </c>
      <c r="AL2008" t="s">
        <v>35</v>
      </c>
    </row>
    <row r="2009" spans="1:38" hidden="1" x14ac:dyDescent="0.2">
      <c r="A2009">
        <v>6758</v>
      </c>
      <c r="B2009">
        <v>60</v>
      </c>
      <c r="C2009" t="str">
        <f>QUOTIENT(Table1[[#This Row],[Age]],10)*10&amp;"-"&amp;(QUOTIENT(Table1[[#This Row],[Age]],10)*10)+9</f>
        <v>60-69</v>
      </c>
      <c r="D2009">
        <v>1</v>
      </c>
      <c r="E2009">
        <v>0</v>
      </c>
      <c r="F2009">
        <v>1</v>
      </c>
      <c r="G2009" s="3">
        <v>38.214531776630501</v>
      </c>
      <c r="H2009" s="3" t="str">
        <f>IF(Table1[[#This Row],[BMI]]&lt;18.5,"Underweight",IF(AND(Table1[[#This Row],[BMI]]&gt;=18.5,Table1[[#This Row],[BMI]]&lt;25),"Normal Weight",IF(AND(Table1[[#This Row],[BMI]]&gt;=25,Table1[[#This Row],[BMI]]&lt;30),"Overweight","Obesity")))</f>
        <v>Obesity</v>
      </c>
      <c r="I2009">
        <v>1</v>
      </c>
      <c r="J2009">
        <v>8.7571227593232592</v>
      </c>
      <c r="K2009">
        <v>5.7146102786032396</v>
      </c>
      <c r="L2009">
        <v>9.8240535425667908</v>
      </c>
      <c r="M2009">
        <v>6.2798478471118901</v>
      </c>
      <c r="N2009">
        <v>0</v>
      </c>
      <c r="O2009">
        <v>1</v>
      </c>
      <c r="P2009">
        <v>0</v>
      </c>
      <c r="Q2009">
        <v>0</v>
      </c>
      <c r="R2009">
        <v>0</v>
      </c>
      <c r="S2009">
        <v>0</v>
      </c>
      <c r="T2009">
        <v>116</v>
      </c>
      <c r="U2009">
        <v>67</v>
      </c>
      <c r="V2009">
        <v>190.081444379304</v>
      </c>
      <c r="W2009">
        <v>88.847594421016097</v>
      </c>
      <c r="X2009">
        <v>42.314630794388798</v>
      </c>
      <c r="Y2009">
        <v>265.50742964952002</v>
      </c>
      <c r="Z2009">
        <v>29.399385459359401</v>
      </c>
      <c r="AA2009" t="str">
        <f>IF(Table1[[#This Row],[MMSE]]&lt;10, "Severe", IF(AND(Table1[[#This Row],[MMSE]]&gt;10,Table1[[#This Row],[MMSE]]&lt;21),"Moderate",IF(AND(Table1[[#This Row],[MMSE]]&gt;=21,Table1[[#This Row],[MMSE]]&lt;25),"Mild","Normal")))</f>
        <v>Normal</v>
      </c>
      <c r="AB2009">
        <v>3.1118626740036501</v>
      </c>
      <c r="AC2009">
        <v>0</v>
      </c>
      <c r="AD2009">
        <v>0</v>
      </c>
      <c r="AE2009">
        <v>8.3643422900097804</v>
      </c>
      <c r="AF2009">
        <v>0</v>
      </c>
      <c r="AG2009">
        <v>0</v>
      </c>
      <c r="AH2009">
        <v>1</v>
      </c>
      <c r="AI2009">
        <v>1</v>
      </c>
      <c r="AJ2009">
        <v>1</v>
      </c>
      <c r="AK2009">
        <v>1</v>
      </c>
      <c r="AL2009" t="s">
        <v>35</v>
      </c>
    </row>
    <row r="2010" spans="1:38" hidden="1" x14ac:dyDescent="0.2">
      <c r="A2010">
        <v>6759</v>
      </c>
      <c r="B2010">
        <v>74</v>
      </c>
      <c r="C2010" t="str">
        <f>QUOTIENT(Table1[[#This Row],[Age]],10)*10&amp;"-"&amp;(QUOTIENT(Table1[[#This Row],[Age]],10)*10)+9</f>
        <v>70-79</v>
      </c>
      <c r="D2010">
        <v>1</v>
      </c>
      <c r="E2010">
        <v>0</v>
      </c>
      <c r="F2010">
        <v>1</v>
      </c>
      <c r="G2010" s="3">
        <v>32.651524521335404</v>
      </c>
      <c r="H2010" s="3" t="str">
        <f>IF(Table1[[#This Row],[BMI]]&lt;18.5,"Underweight",IF(AND(Table1[[#This Row],[BMI]]&gt;=18.5,Table1[[#This Row],[BMI]]&lt;25),"Normal Weight",IF(AND(Table1[[#This Row],[BMI]]&gt;=25,Table1[[#This Row],[BMI]]&lt;30),"Overweight","Obesity")))</f>
        <v>Obesity</v>
      </c>
      <c r="I2010">
        <v>0</v>
      </c>
      <c r="J2010">
        <v>8.6918901916379294</v>
      </c>
      <c r="K2010">
        <v>9.5192316695181702</v>
      </c>
      <c r="L2010">
        <v>4.1252442904265001</v>
      </c>
      <c r="M2010">
        <v>8.57245500434869</v>
      </c>
      <c r="N2010">
        <v>1</v>
      </c>
      <c r="O2010">
        <v>0</v>
      </c>
      <c r="P2010">
        <v>0</v>
      </c>
      <c r="Q2010">
        <v>1</v>
      </c>
      <c r="R2010">
        <v>0</v>
      </c>
      <c r="S2010">
        <v>0</v>
      </c>
      <c r="T2010">
        <v>130</v>
      </c>
      <c r="U2010">
        <v>101</v>
      </c>
      <c r="V2010">
        <v>208.561534685791</v>
      </c>
      <c r="W2010">
        <v>81.976077280815304</v>
      </c>
      <c r="X2010">
        <v>81.531805765298103</v>
      </c>
      <c r="Y2010">
        <v>299.24023461821201</v>
      </c>
      <c r="Z2010">
        <v>21.5915869616259</v>
      </c>
      <c r="AA2010" t="str">
        <f>IF(Table1[[#This Row],[MMSE]]&lt;10, "Severe", IF(AND(Table1[[#This Row],[MMSE]]&gt;10,Table1[[#This Row],[MMSE]]&lt;21),"Moderate",IF(AND(Table1[[#This Row],[MMSE]]&gt;=21,Table1[[#This Row],[MMSE]]&lt;25),"Mild","Normal")))</f>
        <v>Mild</v>
      </c>
      <c r="AB2010">
        <v>9.1532628014873598</v>
      </c>
      <c r="AC2010">
        <v>1</v>
      </c>
      <c r="AD2010">
        <v>1</v>
      </c>
      <c r="AE2010">
        <v>9.2382922991144802</v>
      </c>
      <c r="AF2010">
        <v>0</v>
      </c>
      <c r="AG2010">
        <v>0</v>
      </c>
      <c r="AH2010">
        <v>0</v>
      </c>
      <c r="AI2010">
        <v>1</v>
      </c>
      <c r="AJ2010">
        <v>1</v>
      </c>
      <c r="AK2010">
        <v>1</v>
      </c>
      <c r="AL2010" t="s">
        <v>35</v>
      </c>
    </row>
    <row r="2011" spans="1:38" x14ac:dyDescent="0.2">
      <c r="A2011">
        <v>6760</v>
      </c>
      <c r="B2011">
        <v>83</v>
      </c>
      <c r="C2011" t="str">
        <f>QUOTIENT(Table1[[#This Row],[Age]],10)*10&amp;"-"&amp;(QUOTIENT(Table1[[#This Row],[Age]],10)*10)+9</f>
        <v>80-89</v>
      </c>
      <c r="D2011">
        <v>0</v>
      </c>
      <c r="E2011">
        <v>0</v>
      </c>
      <c r="F2011">
        <v>1</v>
      </c>
      <c r="G2011" s="3">
        <v>32.965631159089</v>
      </c>
      <c r="H2011" s="3" t="str">
        <f>IF(Table1[[#This Row],[BMI]]&lt;18.5,"Underweight",IF(AND(Table1[[#This Row],[BMI]]&gt;=18.5,Table1[[#This Row],[BMI]]&lt;25),"Normal Weight",IF(AND(Table1[[#This Row],[BMI]]&gt;=25,Table1[[#This Row],[BMI]]&lt;30),"Overweight","Obesity")))</f>
        <v>Obesity</v>
      </c>
      <c r="I2011">
        <v>0</v>
      </c>
      <c r="J2011">
        <v>16.598730527226898</v>
      </c>
      <c r="K2011">
        <v>6.1309112128026699</v>
      </c>
      <c r="L2011">
        <v>8.6289270030455807</v>
      </c>
      <c r="M2011">
        <v>9.7495711572166801</v>
      </c>
      <c r="N2011">
        <v>0</v>
      </c>
      <c r="O2011">
        <v>0</v>
      </c>
      <c r="P2011">
        <v>0</v>
      </c>
      <c r="Q2011">
        <v>0</v>
      </c>
      <c r="R2011">
        <v>0</v>
      </c>
      <c r="S2011">
        <v>0</v>
      </c>
      <c r="T2011">
        <v>156</v>
      </c>
      <c r="U2011">
        <v>82</v>
      </c>
      <c r="V2011">
        <v>281.401160003499</v>
      </c>
      <c r="W2011">
        <v>122.824287140292</v>
      </c>
      <c r="X2011">
        <v>38.663923380426198</v>
      </c>
      <c r="Y2011">
        <v>348.93385450610702</v>
      </c>
      <c r="Z2011">
        <v>15.738119896758</v>
      </c>
      <c r="AA2011" t="str">
        <f>IF(Table1[[#This Row],[MMSE]]&lt;10, "Severe", IF(AND(Table1[[#This Row],[MMSE]]&gt;10,Table1[[#This Row],[MMSE]]&lt;21),"Moderate",IF(AND(Table1[[#This Row],[MMSE]]&gt;=21,Table1[[#This Row],[MMSE]]&lt;25),"Mild","Normal")))</f>
        <v>Moderate</v>
      </c>
      <c r="AB2011">
        <v>4.6971697282329403</v>
      </c>
      <c r="AC2011">
        <v>0</v>
      </c>
      <c r="AD2011">
        <v>0</v>
      </c>
      <c r="AE2011">
        <v>8.8664818693817704</v>
      </c>
      <c r="AF2011">
        <v>0</v>
      </c>
      <c r="AG2011">
        <v>0</v>
      </c>
      <c r="AH2011">
        <v>0</v>
      </c>
      <c r="AI2011">
        <v>0</v>
      </c>
      <c r="AJ2011">
        <v>1</v>
      </c>
      <c r="AK2011">
        <v>1</v>
      </c>
      <c r="AL2011" t="s">
        <v>35</v>
      </c>
    </row>
    <row r="2012" spans="1:38" hidden="1" x14ac:dyDescent="0.2">
      <c r="A2012">
        <v>6761</v>
      </c>
      <c r="B2012">
        <v>71</v>
      </c>
      <c r="C2012" t="str">
        <f>QUOTIENT(Table1[[#This Row],[Age]],10)*10&amp;"-"&amp;(QUOTIENT(Table1[[#This Row],[Age]],10)*10)+9</f>
        <v>70-79</v>
      </c>
      <c r="D2012">
        <v>1</v>
      </c>
      <c r="E2012">
        <v>1</v>
      </c>
      <c r="F2012">
        <v>1</v>
      </c>
      <c r="G2012" s="3">
        <v>26.814193413317</v>
      </c>
      <c r="H2012" s="3" t="str">
        <f>IF(Table1[[#This Row],[BMI]]&lt;18.5,"Underweight",IF(AND(Table1[[#This Row],[BMI]]&gt;=18.5,Table1[[#This Row],[BMI]]&lt;25),"Normal Weight",IF(AND(Table1[[#This Row],[BMI]]&gt;=25,Table1[[#This Row],[BMI]]&lt;30),"Overweight","Obesity")))</f>
        <v>Overweight</v>
      </c>
      <c r="I2012">
        <v>0</v>
      </c>
      <c r="J2012">
        <v>19.071071120829799</v>
      </c>
      <c r="K2012">
        <v>5.1925935666285401</v>
      </c>
      <c r="L2012">
        <v>1.07527840860667</v>
      </c>
      <c r="M2012">
        <v>4.4600363122059603</v>
      </c>
      <c r="N2012">
        <v>0</v>
      </c>
      <c r="O2012">
        <v>0</v>
      </c>
      <c r="P2012">
        <v>0</v>
      </c>
      <c r="Q2012">
        <v>0</v>
      </c>
      <c r="R2012">
        <v>0</v>
      </c>
      <c r="S2012">
        <v>0</v>
      </c>
      <c r="T2012">
        <v>117</v>
      </c>
      <c r="U2012">
        <v>80</v>
      </c>
      <c r="V2012">
        <v>299.638145940718</v>
      </c>
      <c r="W2012">
        <v>91.769673781718097</v>
      </c>
      <c r="X2012">
        <v>25.4041552495191</v>
      </c>
      <c r="Y2012">
        <v>143.09956985200699</v>
      </c>
      <c r="Z2012">
        <v>9.6112774115354505</v>
      </c>
      <c r="AA2012" t="str">
        <f>IF(Table1[[#This Row],[MMSE]]&lt;10, "Severe", IF(AND(Table1[[#This Row],[MMSE]]&gt;10,Table1[[#This Row],[MMSE]]&lt;21),"Moderate",IF(AND(Table1[[#This Row],[MMSE]]&gt;=21,Table1[[#This Row],[MMSE]]&lt;25),"Mild","Normal")))</f>
        <v>Severe</v>
      </c>
      <c r="AB2012">
        <v>3.58937255281672</v>
      </c>
      <c r="AC2012">
        <v>0</v>
      </c>
      <c r="AD2012">
        <v>1</v>
      </c>
      <c r="AE2012">
        <v>9.0486105972180209</v>
      </c>
      <c r="AF2012">
        <v>1</v>
      </c>
      <c r="AG2012">
        <v>0</v>
      </c>
      <c r="AH2012">
        <v>0</v>
      </c>
      <c r="AI2012">
        <v>0</v>
      </c>
      <c r="AJ2012">
        <v>0</v>
      </c>
      <c r="AK2012">
        <v>1</v>
      </c>
      <c r="AL2012" t="s">
        <v>35</v>
      </c>
    </row>
    <row r="2013" spans="1:38" hidden="1" x14ac:dyDescent="0.2">
      <c r="A2013">
        <v>6762</v>
      </c>
      <c r="B2013">
        <v>73</v>
      </c>
      <c r="C2013" t="str">
        <f>QUOTIENT(Table1[[#This Row],[Age]],10)*10&amp;"-"&amp;(QUOTIENT(Table1[[#This Row],[Age]],10)*10)+9</f>
        <v>70-79</v>
      </c>
      <c r="D2013">
        <v>0</v>
      </c>
      <c r="E2013">
        <v>0</v>
      </c>
      <c r="F2013">
        <v>2</v>
      </c>
      <c r="G2013" s="3">
        <v>38.9476438134948</v>
      </c>
      <c r="H2013" s="3" t="str">
        <f>IF(Table1[[#This Row],[BMI]]&lt;18.5,"Underweight",IF(AND(Table1[[#This Row],[BMI]]&gt;=18.5,Table1[[#This Row],[BMI]]&lt;25),"Normal Weight",IF(AND(Table1[[#This Row],[BMI]]&gt;=25,Table1[[#This Row],[BMI]]&lt;30),"Overweight","Obesity")))</f>
        <v>Obesity</v>
      </c>
      <c r="I2013">
        <v>0</v>
      </c>
      <c r="J2013">
        <v>18.504010173099999</v>
      </c>
      <c r="K2013">
        <v>7.4646920430357904</v>
      </c>
      <c r="L2013">
        <v>1.12663374903285</v>
      </c>
      <c r="M2013">
        <v>5.85877040018807</v>
      </c>
      <c r="N2013">
        <v>0</v>
      </c>
      <c r="O2013">
        <v>0</v>
      </c>
      <c r="P2013">
        <v>0</v>
      </c>
      <c r="Q2013">
        <v>0</v>
      </c>
      <c r="R2013">
        <v>0</v>
      </c>
      <c r="S2013">
        <v>1</v>
      </c>
      <c r="T2013">
        <v>122</v>
      </c>
      <c r="U2013">
        <v>75</v>
      </c>
      <c r="V2013">
        <v>263.96625250032798</v>
      </c>
      <c r="W2013">
        <v>153.38858566168801</v>
      </c>
      <c r="X2013">
        <v>92.925067767898796</v>
      </c>
      <c r="Y2013">
        <v>209.63406427096601</v>
      </c>
      <c r="Z2013">
        <v>4.4814603990612198</v>
      </c>
      <c r="AA2013" t="str">
        <f>IF(Table1[[#This Row],[MMSE]]&lt;10, "Severe", IF(AND(Table1[[#This Row],[MMSE]]&gt;10,Table1[[#This Row],[MMSE]]&lt;21),"Moderate",IF(AND(Table1[[#This Row],[MMSE]]&gt;=21,Table1[[#This Row],[MMSE]]&lt;25),"Mild","Normal")))</f>
        <v>Severe</v>
      </c>
      <c r="AB2013">
        <v>7.3343178345602604</v>
      </c>
      <c r="AC2013">
        <v>0</v>
      </c>
      <c r="AD2013">
        <v>0</v>
      </c>
      <c r="AE2013">
        <v>8.4224977155537406</v>
      </c>
      <c r="AF2013">
        <v>1</v>
      </c>
      <c r="AG2013">
        <v>0</v>
      </c>
      <c r="AH2013">
        <v>0</v>
      </c>
      <c r="AI2013">
        <v>1</v>
      </c>
      <c r="AJ2013">
        <v>0</v>
      </c>
      <c r="AK2013">
        <v>1</v>
      </c>
      <c r="AL2013" t="s">
        <v>35</v>
      </c>
    </row>
    <row r="2014" spans="1:38" x14ac:dyDescent="0.2">
      <c r="A2014">
        <v>6763</v>
      </c>
      <c r="B2014">
        <v>63</v>
      </c>
      <c r="C2014" t="str">
        <f>QUOTIENT(Table1[[#This Row],[Age]],10)*10&amp;"-"&amp;(QUOTIENT(Table1[[#This Row],[Age]],10)*10)+9</f>
        <v>60-69</v>
      </c>
      <c r="D2014">
        <v>0</v>
      </c>
      <c r="E2014">
        <v>0</v>
      </c>
      <c r="F2014">
        <v>1</v>
      </c>
      <c r="G2014" s="3">
        <v>17.7689196116749</v>
      </c>
      <c r="H2014" s="3" t="str">
        <f>IF(Table1[[#This Row],[BMI]]&lt;18.5,"Underweight",IF(AND(Table1[[#This Row],[BMI]]&gt;=18.5,Table1[[#This Row],[BMI]]&lt;25),"Normal Weight",IF(AND(Table1[[#This Row],[BMI]]&gt;=25,Table1[[#This Row],[BMI]]&lt;30),"Overweight","Obesity")))</f>
        <v>Underweight</v>
      </c>
      <c r="I2014">
        <v>0</v>
      </c>
      <c r="J2014">
        <v>9.0982224607064293</v>
      </c>
      <c r="K2014">
        <v>2.5768629350269801</v>
      </c>
      <c r="L2014">
        <v>5.31994681474053</v>
      </c>
      <c r="M2014">
        <v>5.7980276146256902</v>
      </c>
      <c r="N2014">
        <v>0</v>
      </c>
      <c r="O2014">
        <v>0</v>
      </c>
      <c r="P2014">
        <v>0</v>
      </c>
      <c r="Q2014">
        <v>0</v>
      </c>
      <c r="R2014">
        <v>0</v>
      </c>
      <c r="S2014">
        <v>0</v>
      </c>
      <c r="T2014">
        <v>96</v>
      </c>
      <c r="U2014">
        <v>94</v>
      </c>
      <c r="V2014">
        <v>176.02567534530999</v>
      </c>
      <c r="W2014">
        <v>93.222678664622705</v>
      </c>
      <c r="X2014">
        <v>76.907201531506701</v>
      </c>
      <c r="Y2014">
        <v>339.49061593032201</v>
      </c>
      <c r="Z2014">
        <v>12.3498245425556</v>
      </c>
      <c r="AA2014" t="str">
        <f>IF(Table1[[#This Row],[MMSE]]&lt;10, "Severe", IF(AND(Table1[[#This Row],[MMSE]]&gt;10,Table1[[#This Row],[MMSE]]&lt;21),"Moderate",IF(AND(Table1[[#This Row],[MMSE]]&gt;=21,Table1[[#This Row],[MMSE]]&lt;25),"Mild","Normal")))</f>
        <v>Moderate</v>
      </c>
      <c r="AB2014">
        <v>7.4607472943288897</v>
      </c>
      <c r="AC2014">
        <v>0</v>
      </c>
      <c r="AD2014">
        <v>0</v>
      </c>
      <c r="AE2014">
        <v>8.45510941830692</v>
      </c>
      <c r="AF2014">
        <v>0</v>
      </c>
      <c r="AG2014">
        <v>0</v>
      </c>
      <c r="AH2014">
        <v>0</v>
      </c>
      <c r="AI2014">
        <v>0</v>
      </c>
      <c r="AJ2014">
        <v>0</v>
      </c>
      <c r="AK2014">
        <v>1</v>
      </c>
      <c r="AL2014" t="s">
        <v>35</v>
      </c>
    </row>
    <row r="2015" spans="1:38" x14ac:dyDescent="0.2">
      <c r="A2015">
        <v>6764</v>
      </c>
      <c r="B2015">
        <v>69</v>
      </c>
      <c r="C2015" t="str">
        <f>QUOTIENT(Table1[[#This Row],[Age]],10)*10&amp;"-"&amp;(QUOTIENT(Table1[[#This Row],[Age]],10)*10)+9</f>
        <v>60-69</v>
      </c>
      <c r="D2015">
        <v>1</v>
      </c>
      <c r="E2015">
        <v>0</v>
      </c>
      <c r="F2015">
        <v>2</v>
      </c>
      <c r="G2015" s="3">
        <v>27.4898757642374</v>
      </c>
      <c r="H2015" s="3" t="str">
        <f>IF(Table1[[#This Row],[BMI]]&lt;18.5,"Underweight",IF(AND(Table1[[#This Row],[BMI]]&gt;=18.5,Table1[[#This Row],[BMI]]&lt;25),"Normal Weight",IF(AND(Table1[[#This Row],[BMI]]&gt;=25,Table1[[#This Row],[BMI]]&lt;30),"Overweight","Obesity")))</f>
        <v>Overweight</v>
      </c>
      <c r="I2015">
        <v>0</v>
      </c>
      <c r="J2015">
        <v>8.5608884929308608</v>
      </c>
      <c r="K2015">
        <v>0.49245443001743</v>
      </c>
      <c r="L2015">
        <v>8.1599918555534998</v>
      </c>
      <c r="M2015">
        <v>9.9853073312085598</v>
      </c>
      <c r="N2015">
        <v>1</v>
      </c>
      <c r="O2015">
        <v>1</v>
      </c>
      <c r="P2015">
        <v>0</v>
      </c>
      <c r="Q2015">
        <v>0</v>
      </c>
      <c r="R2015">
        <v>0</v>
      </c>
      <c r="S2015">
        <v>0</v>
      </c>
      <c r="T2015">
        <v>112</v>
      </c>
      <c r="U2015">
        <v>100</v>
      </c>
      <c r="V2015">
        <v>252.713081393024</v>
      </c>
      <c r="W2015">
        <v>125.71943618636401</v>
      </c>
      <c r="X2015">
        <v>51.240252607824303</v>
      </c>
      <c r="Y2015">
        <v>343.83410474873398</v>
      </c>
      <c r="Z2015">
        <v>18.2746847553036</v>
      </c>
      <c r="AA2015" t="str">
        <f>IF(Table1[[#This Row],[MMSE]]&lt;10, "Severe", IF(AND(Table1[[#This Row],[MMSE]]&gt;10,Table1[[#This Row],[MMSE]]&lt;21),"Moderate",IF(AND(Table1[[#This Row],[MMSE]]&gt;=21,Table1[[#This Row],[MMSE]]&lt;25),"Mild","Normal")))</f>
        <v>Moderate</v>
      </c>
      <c r="AB2015">
        <v>1.95814945038178</v>
      </c>
      <c r="AC2015">
        <v>0</v>
      </c>
      <c r="AD2015">
        <v>0</v>
      </c>
      <c r="AE2015">
        <v>3.2956092506127899</v>
      </c>
      <c r="AF2015">
        <v>0</v>
      </c>
      <c r="AG2015">
        <v>0</v>
      </c>
      <c r="AH2015">
        <v>0</v>
      </c>
      <c r="AI2015">
        <v>0</v>
      </c>
      <c r="AJ2015">
        <v>1</v>
      </c>
      <c r="AK2015">
        <v>1</v>
      </c>
      <c r="AL2015" t="s">
        <v>35</v>
      </c>
    </row>
    <row r="2016" spans="1:38" x14ac:dyDescent="0.2">
      <c r="A2016">
        <v>6765</v>
      </c>
      <c r="B2016">
        <v>87</v>
      </c>
      <c r="C2016" t="str">
        <f>QUOTIENT(Table1[[#This Row],[Age]],10)*10&amp;"-"&amp;(QUOTIENT(Table1[[#This Row],[Age]],10)*10)+9</f>
        <v>80-89</v>
      </c>
      <c r="D2016">
        <v>1</v>
      </c>
      <c r="E2016">
        <v>0</v>
      </c>
      <c r="F2016">
        <v>1</v>
      </c>
      <c r="G2016" s="3">
        <v>36.983208008038602</v>
      </c>
      <c r="H2016" s="3" t="str">
        <f>IF(Table1[[#This Row],[BMI]]&lt;18.5,"Underweight",IF(AND(Table1[[#This Row],[BMI]]&gt;=18.5,Table1[[#This Row],[BMI]]&lt;25),"Normal Weight",IF(AND(Table1[[#This Row],[BMI]]&gt;=25,Table1[[#This Row],[BMI]]&lt;30),"Overweight","Obesity")))</f>
        <v>Obesity</v>
      </c>
      <c r="I2016">
        <v>0</v>
      </c>
      <c r="J2016">
        <v>16.784286706723201</v>
      </c>
      <c r="K2016">
        <v>8.6014665296528694</v>
      </c>
      <c r="L2016">
        <v>6.0247364608326004</v>
      </c>
      <c r="M2016">
        <v>5.40963663118597</v>
      </c>
      <c r="N2016">
        <v>0</v>
      </c>
      <c r="O2016">
        <v>0</v>
      </c>
      <c r="P2016">
        <v>1</v>
      </c>
      <c r="Q2016">
        <v>0</v>
      </c>
      <c r="R2016">
        <v>0</v>
      </c>
      <c r="S2016">
        <v>0</v>
      </c>
      <c r="T2016">
        <v>94</v>
      </c>
      <c r="U2016">
        <v>81</v>
      </c>
      <c r="V2016">
        <v>291.84442087648</v>
      </c>
      <c r="W2016">
        <v>114.99788503834</v>
      </c>
      <c r="X2016">
        <v>87.446654925711101</v>
      </c>
      <c r="Y2016">
        <v>215.26604087982599</v>
      </c>
      <c r="Z2016">
        <v>12.233391130861399</v>
      </c>
      <c r="AA2016" t="str">
        <f>IF(Table1[[#This Row],[MMSE]]&lt;10, "Severe", IF(AND(Table1[[#This Row],[MMSE]]&gt;10,Table1[[#This Row],[MMSE]]&lt;21),"Moderate",IF(AND(Table1[[#This Row],[MMSE]]&gt;=21,Table1[[#This Row],[MMSE]]&lt;25),"Mild","Normal")))</f>
        <v>Moderate</v>
      </c>
      <c r="AB2016">
        <v>9.2574438821048002</v>
      </c>
      <c r="AC2016">
        <v>0</v>
      </c>
      <c r="AD2016">
        <v>0</v>
      </c>
      <c r="AE2016">
        <v>5.4658713916843604</v>
      </c>
      <c r="AF2016">
        <v>0</v>
      </c>
      <c r="AG2016">
        <v>1</v>
      </c>
      <c r="AH2016">
        <v>0</v>
      </c>
      <c r="AI2016">
        <v>0</v>
      </c>
      <c r="AJ2016">
        <v>0</v>
      </c>
      <c r="AK2016">
        <v>0</v>
      </c>
      <c r="AL2016" t="s">
        <v>35</v>
      </c>
    </row>
    <row r="2017" spans="1:38" x14ac:dyDescent="0.2">
      <c r="A2017">
        <v>6766</v>
      </c>
      <c r="B2017">
        <v>66</v>
      </c>
      <c r="C2017" t="str">
        <f>QUOTIENT(Table1[[#This Row],[Age]],10)*10&amp;"-"&amp;(QUOTIENT(Table1[[#This Row],[Age]],10)*10)+9</f>
        <v>60-69</v>
      </c>
      <c r="D2017">
        <v>0</v>
      </c>
      <c r="E2017">
        <v>2</v>
      </c>
      <c r="F2017">
        <v>1</v>
      </c>
      <c r="G2017" s="3">
        <v>24.4207700848592</v>
      </c>
      <c r="H2017" s="3" t="str">
        <f>IF(Table1[[#This Row],[BMI]]&lt;18.5,"Underweight",IF(AND(Table1[[#This Row],[BMI]]&gt;=18.5,Table1[[#This Row],[BMI]]&lt;25),"Normal Weight",IF(AND(Table1[[#This Row],[BMI]]&gt;=25,Table1[[#This Row],[BMI]]&lt;30),"Overweight","Obesity")))</f>
        <v>Normal Weight</v>
      </c>
      <c r="I2017">
        <v>0</v>
      </c>
      <c r="J2017">
        <v>6.5364976048770602</v>
      </c>
      <c r="K2017">
        <v>2.3737563116747902</v>
      </c>
      <c r="L2017">
        <v>6.6595641298049397</v>
      </c>
      <c r="M2017">
        <v>9.1603549650141094</v>
      </c>
      <c r="N2017">
        <v>0</v>
      </c>
      <c r="O2017">
        <v>0</v>
      </c>
      <c r="P2017">
        <v>0</v>
      </c>
      <c r="Q2017">
        <v>0</v>
      </c>
      <c r="R2017">
        <v>0</v>
      </c>
      <c r="S2017">
        <v>0</v>
      </c>
      <c r="T2017">
        <v>97</v>
      </c>
      <c r="U2017">
        <v>87</v>
      </c>
      <c r="V2017">
        <v>185.96129034693001</v>
      </c>
      <c r="W2017">
        <v>107.135039405098</v>
      </c>
      <c r="X2017">
        <v>63.973884779783297</v>
      </c>
      <c r="Y2017">
        <v>288.92365865400501</v>
      </c>
      <c r="Z2017">
        <v>19.198209519682901</v>
      </c>
      <c r="AA2017" t="str">
        <f>IF(Table1[[#This Row],[MMSE]]&lt;10, "Severe", IF(AND(Table1[[#This Row],[MMSE]]&gt;10,Table1[[#This Row],[MMSE]]&lt;21),"Moderate",IF(AND(Table1[[#This Row],[MMSE]]&gt;=21,Table1[[#This Row],[MMSE]]&lt;25),"Mild","Normal")))</f>
        <v>Moderate</v>
      </c>
      <c r="AB2017">
        <v>3.0099282534207599</v>
      </c>
      <c r="AC2017">
        <v>0</v>
      </c>
      <c r="AD2017">
        <v>0</v>
      </c>
      <c r="AE2017">
        <v>3.57646431586842</v>
      </c>
      <c r="AF2017">
        <v>0</v>
      </c>
      <c r="AG2017">
        <v>0</v>
      </c>
      <c r="AH2017">
        <v>0</v>
      </c>
      <c r="AI2017">
        <v>1</v>
      </c>
      <c r="AJ2017">
        <v>0</v>
      </c>
      <c r="AK2017">
        <v>1</v>
      </c>
      <c r="AL2017" t="s">
        <v>35</v>
      </c>
    </row>
    <row r="2018" spans="1:38" hidden="1" x14ac:dyDescent="0.2">
      <c r="A2018">
        <v>6767</v>
      </c>
      <c r="B2018">
        <v>69</v>
      </c>
      <c r="C2018" t="str">
        <f>QUOTIENT(Table1[[#This Row],[Age]],10)*10&amp;"-"&amp;(QUOTIENT(Table1[[#This Row],[Age]],10)*10)+9</f>
        <v>60-69</v>
      </c>
      <c r="D2018">
        <v>1</v>
      </c>
      <c r="E2018">
        <v>0</v>
      </c>
      <c r="F2018">
        <v>2</v>
      </c>
      <c r="G2018" s="3">
        <v>17.376838270593701</v>
      </c>
      <c r="H2018" s="3" t="str">
        <f>IF(Table1[[#This Row],[BMI]]&lt;18.5,"Underweight",IF(AND(Table1[[#This Row],[BMI]]&gt;=18.5,Table1[[#This Row],[BMI]]&lt;25),"Normal Weight",IF(AND(Table1[[#This Row],[BMI]]&gt;=25,Table1[[#This Row],[BMI]]&lt;30),"Overweight","Obesity")))</f>
        <v>Underweight</v>
      </c>
      <c r="I2018">
        <v>0</v>
      </c>
      <c r="J2018">
        <v>10.846024798998601</v>
      </c>
      <c r="K2018">
        <v>0.92640961023705004</v>
      </c>
      <c r="L2018">
        <v>0.16359332660005199</v>
      </c>
      <c r="M2018">
        <v>5.6147189544583096</v>
      </c>
      <c r="N2018">
        <v>1</v>
      </c>
      <c r="O2018">
        <v>1</v>
      </c>
      <c r="P2018">
        <v>0</v>
      </c>
      <c r="Q2018">
        <v>0</v>
      </c>
      <c r="R2018">
        <v>0</v>
      </c>
      <c r="S2018">
        <v>0</v>
      </c>
      <c r="T2018">
        <v>107</v>
      </c>
      <c r="U2018">
        <v>62</v>
      </c>
      <c r="V2018">
        <v>241.011768508312</v>
      </c>
      <c r="W2018">
        <v>127.465742378149</v>
      </c>
      <c r="X2018">
        <v>36.904390622896798</v>
      </c>
      <c r="Y2018">
        <v>190.290400361102</v>
      </c>
      <c r="Z2018">
        <v>25.377032642649599</v>
      </c>
      <c r="AA2018" t="str">
        <f>IF(Table1[[#This Row],[MMSE]]&lt;10, "Severe", IF(AND(Table1[[#This Row],[MMSE]]&gt;10,Table1[[#This Row],[MMSE]]&lt;21),"Moderate",IF(AND(Table1[[#This Row],[MMSE]]&gt;=21,Table1[[#This Row],[MMSE]]&lt;25),"Mild","Normal")))</f>
        <v>Normal</v>
      </c>
      <c r="AB2018">
        <v>2.6347073979983802</v>
      </c>
      <c r="AC2018">
        <v>0</v>
      </c>
      <c r="AD2018">
        <v>0</v>
      </c>
      <c r="AE2018">
        <v>1.55635235008753</v>
      </c>
      <c r="AF2018">
        <v>0</v>
      </c>
      <c r="AG2018">
        <v>0</v>
      </c>
      <c r="AH2018">
        <v>0</v>
      </c>
      <c r="AI2018">
        <v>0</v>
      </c>
      <c r="AJ2018">
        <v>0</v>
      </c>
      <c r="AK2018">
        <v>1</v>
      </c>
      <c r="AL2018" t="s">
        <v>35</v>
      </c>
    </row>
    <row r="2019" spans="1:38" x14ac:dyDescent="0.2">
      <c r="A2019">
        <v>6768</v>
      </c>
      <c r="B2019">
        <v>68</v>
      </c>
      <c r="C2019" t="str">
        <f>QUOTIENT(Table1[[#This Row],[Age]],10)*10&amp;"-"&amp;(QUOTIENT(Table1[[#This Row],[Age]],10)*10)+9</f>
        <v>60-69</v>
      </c>
      <c r="D2019">
        <v>0</v>
      </c>
      <c r="E2019">
        <v>0</v>
      </c>
      <c r="F2019">
        <v>1</v>
      </c>
      <c r="G2019" s="3">
        <v>33.857146784292901</v>
      </c>
      <c r="H2019" s="3" t="str">
        <f>IF(Table1[[#This Row],[BMI]]&lt;18.5,"Underweight",IF(AND(Table1[[#This Row],[BMI]]&gt;=18.5,Table1[[#This Row],[BMI]]&lt;25),"Normal Weight",IF(AND(Table1[[#This Row],[BMI]]&gt;=25,Table1[[#This Row],[BMI]]&lt;30),"Overweight","Obesity")))</f>
        <v>Obesity</v>
      </c>
      <c r="I2019">
        <v>0</v>
      </c>
      <c r="J2019">
        <v>4.7726518468858696</v>
      </c>
      <c r="K2019">
        <v>9.7935628309414096</v>
      </c>
      <c r="L2019">
        <v>1.0866523821259899</v>
      </c>
      <c r="M2019">
        <v>6.6206721094595604</v>
      </c>
      <c r="N2019">
        <v>0</v>
      </c>
      <c r="O2019">
        <v>0</v>
      </c>
      <c r="P2019">
        <v>0</v>
      </c>
      <c r="Q2019">
        <v>0</v>
      </c>
      <c r="R2019">
        <v>0</v>
      </c>
      <c r="S2019">
        <v>1</v>
      </c>
      <c r="T2019">
        <v>175</v>
      </c>
      <c r="U2019">
        <v>119</v>
      </c>
      <c r="V2019">
        <v>294.19656763209701</v>
      </c>
      <c r="W2019">
        <v>103.930229670765</v>
      </c>
      <c r="X2019">
        <v>32.617648459099698</v>
      </c>
      <c r="Y2019">
        <v>229.93319736128799</v>
      </c>
      <c r="Z2019">
        <v>19.216978731464501</v>
      </c>
      <c r="AA2019" t="str">
        <f>IF(Table1[[#This Row],[MMSE]]&lt;10, "Severe", IF(AND(Table1[[#This Row],[MMSE]]&gt;10,Table1[[#This Row],[MMSE]]&lt;21),"Moderate",IF(AND(Table1[[#This Row],[MMSE]]&gt;=21,Table1[[#This Row],[MMSE]]&lt;25),"Mild","Normal")))</f>
        <v>Moderate</v>
      </c>
      <c r="AB2019">
        <v>4.2920913840575796</v>
      </c>
      <c r="AC2019">
        <v>1</v>
      </c>
      <c r="AD2019">
        <v>0</v>
      </c>
      <c r="AE2019">
        <v>8.5780975198756195</v>
      </c>
      <c r="AF2019">
        <v>0</v>
      </c>
      <c r="AG2019">
        <v>0</v>
      </c>
      <c r="AH2019">
        <v>0</v>
      </c>
      <c r="AI2019">
        <v>0</v>
      </c>
      <c r="AJ2019">
        <v>0</v>
      </c>
      <c r="AK2019">
        <v>1</v>
      </c>
      <c r="AL2019" t="s">
        <v>35</v>
      </c>
    </row>
    <row r="2020" spans="1:38" hidden="1" x14ac:dyDescent="0.2">
      <c r="A2020">
        <v>6769</v>
      </c>
      <c r="B2020">
        <v>79</v>
      </c>
      <c r="C2020" t="str">
        <f>QUOTIENT(Table1[[#This Row],[Age]],10)*10&amp;"-"&amp;(QUOTIENT(Table1[[#This Row],[Age]],10)*10)+9</f>
        <v>70-79</v>
      </c>
      <c r="D2020">
        <v>0</v>
      </c>
      <c r="E2020">
        <v>3</v>
      </c>
      <c r="F2020">
        <v>2</v>
      </c>
      <c r="G2020" s="3">
        <v>17.665164488773598</v>
      </c>
      <c r="H2020" s="3" t="str">
        <f>IF(Table1[[#This Row],[BMI]]&lt;18.5,"Underweight",IF(AND(Table1[[#This Row],[BMI]]&gt;=18.5,Table1[[#This Row],[BMI]]&lt;25),"Normal Weight",IF(AND(Table1[[#This Row],[BMI]]&gt;=25,Table1[[#This Row],[BMI]]&lt;30),"Overweight","Obesity")))</f>
        <v>Underweight</v>
      </c>
      <c r="I2020">
        <v>0</v>
      </c>
      <c r="J2020">
        <v>17.7748142310239</v>
      </c>
      <c r="K2020">
        <v>5.6573308527806097</v>
      </c>
      <c r="L2020">
        <v>9.7378146795115992</v>
      </c>
      <c r="M2020">
        <v>4.3231880585823301</v>
      </c>
      <c r="N2020">
        <v>0</v>
      </c>
      <c r="O2020">
        <v>0</v>
      </c>
      <c r="P2020">
        <v>0</v>
      </c>
      <c r="Q2020">
        <v>0</v>
      </c>
      <c r="R2020">
        <v>0</v>
      </c>
      <c r="S2020">
        <v>1</v>
      </c>
      <c r="T2020">
        <v>107</v>
      </c>
      <c r="U2020">
        <v>87</v>
      </c>
      <c r="V2020">
        <v>254.42584299390001</v>
      </c>
      <c r="W2020">
        <v>170.651553533358</v>
      </c>
      <c r="X2020">
        <v>72.624582059653605</v>
      </c>
      <c r="Y2020">
        <v>302.80448235260297</v>
      </c>
      <c r="Z2020">
        <v>25.6612506448771</v>
      </c>
      <c r="AA2020" t="str">
        <f>IF(Table1[[#This Row],[MMSE]]&lt;10, "Severe", IF(AND(Table1[[#This Row],[MMSE]]&gt;10,Table1[[#This Row],[MMSE]]&lt;21),"Moderate",IF(AND(Table1[[#This Row],[MMSE]]&gt;=21,Table1[[#This Row],[MMSE]]&lt;25),"Mild","Normal")))</f>
        <v>Normal</v>
      </c>
      <c r="AB2020">
        <v>8.5162870258136198</v>
      </c>
      <c r="AC2020">
        <v>0</v>
      </c>
      <c r="AD2020">
        <v>0</v>
      </c>
      <c r="AE2020">
        <v>5.9266789225938199</v>
      </c>
      <c r="AF2020">
        <v>0</v>
      </c>
      <c r="AG2020">
        <v>0</v>
      </c>
      <c r="AH2020">
        <v>0</v>
      </c>
      <c r="AI2020">
        <v>0</v>
      </c>
      <c r="AJ2020">
        <v>0</v>
      </c>
      <c r="AK2020">
        <v>0</v>
      </c>
      <c r="AL2020" t="s">
        <v>35</v>
      </c>
    </row>
    <row r="2021" spans="1:38" hidden="1" x14ac:dyDescent="0.2">
      <c r="A2021">
        <v>6770</v>
      </c>
      <c r="B2021">
        <v>70</v>
      </c>
      <c r="C2021" t="str">
        <f>QUOTIENT(Table1[[#This Row],[Age]],10)*10&amp;"-"&amp;(QUOTIENT(Table1[[#This Row],[Age]],10)*10)+9</f>
        <v>70-79</v>
      </c>
      <c r="D2021">
        <v>0</v>
      </c>
      <c r="E2021">
        <v>1</v>
      </c>
      <c r="F2021">
        <v>2</v>
      </c>
      <c r="G2021" s="3">
        <v>20.354777133022701</v>
      </c>
      <c r="H2021" s="3" t="str">
        <f>IF(Table1[[#This Row],[BMI]]&lt;18.5,"Underweight",IF(AND(Table1[[#This Row],[BMI]]&gt;=18.5,Table1[[#This Row],[BMI]]&lt;25),"Normal Weight",IF(AND(Table1[[#This Row],[BMI]]&gt;=25,Table1[[#This Row],[BMI]]&lt;30),"Overweight","Obesity")))</f>
        <v>Normal Weight</v>
      </c>
      <c r="I2021">
        <v>0</v>
      </c>
      <c r="J2021">
        <v>5.8897151833969996</v>
      </c>
      <c r="K2021">
        <v>7.0359788068392097</v>
      </c>
      <c r="L2021">
        <v>2.9526378946492899</v>
      </c>
      <c r="M2021">
        <v>4.4446320881015096</v>
      </c>
      <c r="N2021">
        <v>0</v>
      </c>
      <c r="O2021">
        <v>0</v>
      </c>
      <c r="P2021">
        <v>0</v>
      </c>
      <c r="Q2021">
        <v>0</v>
      </c>
      <c r="R2021">
        <v>1</v>
      </c>
      <c r="S2021">
        <v>0</v>
      </c>
      <c r="T2021">
        <v>112</v>
      </c>
      <c r="U2021">
        <v>82</v>
      </c>
      <c r="V2021">
        <v>238.11525789443101</v>
      </c>
      <c r="W2021">
        <v>87.034216285925297</v>
      </c>
      <c r="X2021">
        <v>54.925771176056898</v>
      </c>
      <c r="Y2021">
        <v>75.740203958907699</v>
      </c>
      <c r="Z2021">
        <v>8.4590468725689298</v>
      </c>
      <c r="AA2021" t="str">
        <f>IF(Table1[[#This Row],[MMSE]]&lt;10, "Severe", IF(AND(Table1[[#This Row],[MMSE]]&gt;10,Table1[[#This Row],[MMSE]]&lt;21),"Moderate",IF(AND(Table1[[#This Row],[MMSE]]&gt;=21,Table1[[#This Row],[MMSE]]&lt;25),"Mild","Normal")))</f>
        <v>Severe</v>
      </c>
      <c r="AB2021">
        <v>6.1610925190819703</v>
      </c>
      <c r="AC2021">
        <v>0</v>
      </c>
      <c r="AD2021">
        <v>0</v>
      </c>
      <c r="AE2021">
        <v>0.25382560957531802</v>
      </c>
      <c r="AF2021">
        <v>0</v>
      </c>
      <c r="AG2021">
        <v>0</v>
      </c>
      <c r="AH2021">
        <v>0</v>
      </c>
      <c r="AI2021">
        <v>0</v>
      </c>
      <c r="AJ2021">
        <v>0</v>
      </c>
      <c r="AK2021">
        <v>1</v>
      </c>
      <c r="AL2021" t="s">
        <v>35</v>
      </c>
    </row>
    <row r="2022" spans="1:38" hidden="1" x14ac:dyDescent="0.2">
      <c r="A2022">
        <v>6771</v>
      </c>
      <c r="B2022">
        <v>62</v>
      </c>
      <c r="C2022" t="str">
        <f>QUOTIENT(Table1[[#This Row],[Age]],10)*10&amp;"-"&amp;(QUOTIENT(Table1[[#This Row],[Age]],10)*10)+9</f>
        <v>60-69</v>
      </c>
      <c r="D2022">
        <v>1</v>
      </c>
      <c r="E2022">
        <v>0</v>
      </c>
      <c r="F2022">
        <v>2</v>
      </c>
      <c r="G2022" s="3">
        <v>37.157629243881601</v>
      </c>
      <c r="H2022" s="3" t="str">
        <f>IF(Table1[[#This Row],[BMI]]&lt;18.5,"Underweight",IF(AND(Table1[[#This Row],[BMI]]&gt;=18.5,Table1[[#This Row],[BMI]]&lt;25),"Normal Weight",IF(AND(Table1[[#This Row],[BMI]]&gt;=25,Table1[[#This Row],[BMI]]&lt;30),"Overweight","Obesity")))</f>
        <v>Obesity</v>
      </c>
      <c r="I2022">
        <v>1</v>
      </c>
      <c r="J2022">
        <v>14.580471653342901</v>
      </c>
      <c r="K2022">
        <v>7.6354739588156901</v>
      </c>
      <c r="L2022">
        <v>0.501964565700874</v>
      </c>
      <c r="M2022">
        <v>9.2121804189224701</v>
      </c>
      <c r="N2022">
        <v>0</v>
      </c>
      <c r="O2022">
        <v>0</v>
      </c>
      <c r="P2022">
        <v>0</v>
      </c>
      <c r="Q2022">
        <v>1</v>
      </c>
      <c r="R2022">
        <v>0</v>
      </c>
      <c r="S2022">
        <v>1</v>
      </c>
      <c r="T2022">
        <v>111</v>
      </c>
      <c r="U2022">
        <v>84</v>
      </c>
      <c r="V2022">
        <v>232.61303458706499</v>
      </c>
      <c r="W2022">
        <v>177.04739785932699</v>
      </c>
      <c r="X2022">
        <v>74.228513987035797</v>
      </c>
      <c r="Y2022">
        <v>238.954079621375</v>
      </c>
      <c r="Z2022">
        <v>26.312278092660801</v>
      </c>
      <c r="AA2022" t="str">
        <f>IF(Table1[[#This Row],[MMSE]]&lt;10, "Severe", IF(AND(Table1[[#This Row],[MMSE]]&gt;10,Table1[[#This Row],[MMSE]]&lt;21),"Moderate",IF(AND(Table1[[#This Row],[MMSE]]&gt;=21,Table1[[#This Row],[MMSE]]&lt;25),"Mild","Normal")))</f>
        <v>Normal</v>
      </c>
      <c r="AB2022">
        <v>1.4884710657077</v>
      </c>
      <c r="AC2022">
        <v>0</v>
      </c>
      <c r="AD2022">
        <v>0</v>
      </c>
      <c r="AE2022">
        <v>7.0416752430323601</v>
      </c>
      <c r="AF2022">
        <v>0</v>
      </c>
      <c r="AG2022">
        <v>0</v>
      </c>
      <c r="AH2022">
        <v>0</v>
      </c>
      <c r="AI2022">
        <v>0</v>
      </c>
      <c r="AJ2022">
        <v>0</v>
      </c>
      <c r="AK2022">
        <v>0</v>
      </c>
      <c r="AL2022" t="s">
        <v>35</v>
      </c>
    </row>
    <row r="2023" spans="1:38" hidden="1" x14ac:dyDescent="0.2">
      <c r="A2023">
        <v>6772</v>
      </c>
      <c r="B2023">
        <v>65</v>
      </c>
      <c r="C2023" t="str">
        <f>QUOTIENT(Table1[[#This Row],[Age]],10)*10&amp;"-"&amp;(QUOTIENT(Table1[[#This Row],[Age]],10)*10)+9</f>
        <v>60-69</v>
      </c>
      <c r="D2023">
        <v>0</v>
      </c>
      <c r="E2023">
        <v>3</v>
      </c>
      <c r="F2023">
        <v>3</v>
      </c>
      <c r="G2023" s="3">
        <v>16.538438614579398</v>
      </c>
      <c r="H2023" s="3" t="str">
        <f>IF(Table1[[#This Row],[BMI]]&lt;18.5,"Underweight",IF(AND(Table1[[#This Row],[BMI]]&gt;=18.5,Table1[[#This Row],[BMI]]&lt;25),"Normal Weight",IF(AND(Table1[[#This Row],[BMI]]&gt;=25,Table1[[#This Row],[BMI]]&lt;30),"Overweight","Obesity")))</f>
        <v>Underweight</v>
      </c>
      <c r="I2023">
        <v>0</v>
      </c>
      <c r="J2023">
        <v>2.4018538535310601</v>
      </c>
      <c r="K2023">
        <v>2.2461559745816598E-2</v>
      </c>
      <c r="L2023">
        <v>1.79052542958054</v>
      </c>
      <c r="M2023">
        <v>4.5440168615688501</v>
      </c>
      <c r="N2023">
        <v>0</v>
      </c>
      <c r="O2023">
        <v>0</v>
      </c>
      <c r="P2023">
        <v>0</v>
      </c>
      <c r="Q2023">
        <v>1</v>
      </c>
      <c r="R2023">
        <v>0</v>
      </c>
      <c r="S2023">
        <v>1</v>
      </c>
      <c r="T2023">
        <v>106</v>
      </c>
      <c r="U2023">
        <v>68</v>
      </c>
      <c r="V2023">
        <v>226.68420169053499</v>
      </c>
      <c r="W2023">
        <v>180.68136367462199</v>
      </c>
      <c r="X2023">
        <v>28.931430413585101</v>
      </c>
      <c r="Y2023">
        <v>254.230771429491</v>
      </c>
      <c r="Z2023">
        <v>2.1639751460599599</v>
      </c>
      <c r="AA2023" t="str">
        <f>IF(Table1[[#This Row],[MMSE]]&lt;10, "Severe", IF(AND(Table1[[#This Row],[MMSE]]&gt;10,Table1[[#This Row],[MMSE]]&lt;21),"Moderate",IF(AND(Table1[[#This Row],[MMSE]]&gt;=21,Table1[[#This Row],[MMSE]]&lt;25),"Mild","Normal")))</f>
        <v>Severe</v>
      </c>
      <c r="AB2023">
        <v>8.1500080505932004</v>
      </c>
      <c r="AC2023">
        <v>0</v>
      </c>
      <c r="AD2023">
        <v>0</v>
      </c>
      <c r="AE2023">
        <v>7.3315069233198402</v>
      </c>
      <c r="AF2023">
        <v>1</v>
      </c>
      <c r="AG2023">
        <v>0</v>
      </c>
      <c r="AH2023">
        <v>0</v>
      </c>
      <c r="AI2023">
        <v>0</v>
      </c>
      <c r="AJ2023">
        <v>0</v>
      </c>
      <c r="AK2023">
        <v>1</v>
      </c>
      <c r="AL2023" t="s">
        <v>35</v>
      </c>
    </row>
    <row r="2024" spans="1:38" x14ac:dyDescent="0.2">
      <c r="A2024">
        <v>6773</v>
      </c>
      <c r="B2024">
        <v>61</v>
      </c>
      <c r="C2024" t="str">
        <f>QUOTIENT(Table1[[#This Row],[Age]],10)*10&amp;"-"&amp;(QUOTIENT(Table1[[#This Row],[Age]],10)*10)+9</f>
        <v>60-69</v>
      </c>
      <c r="D2024">
        <v>0</v>
      </c>
      <c r="E2024">
        <v>0</v>
      </c>
      <c r="F2024">
        <v>2</v>
      </c>
      <c r="G2024" s="3">
        <v>18.652299238676601</v>
      </c>
      <c r="H2024" s="3" t="str">
        <f>IF(Table1[[#This Row],[BMI]]&lt;18.5,"Underweight",IF(AND(Table1[[#This Row],[BMI]]&gt;=18.5,Table1[[#This Row],[BMI]]&lt;25),"Normal Weight",IF(AND(Table1[[#This Row],[BMI]]&gt;=25,Table1[[#This Row],[BMI]]&lt;30),"Overweight","Obesity")))</f>
        <v>Normal Weight</v>
      </c>
      <c r="I2024">
        <v>0</v>
      </c>
      <c r="J2024">
        <v>5.7048784948821396</v>
      </c>
      <c r="K2024">
        <v>5.16035090248175</v>
      </c>
      <c r="L2024">
        <v>0.265378484737608</v>
      </c>
      <c r="M2024">
        <v>5.1375062173496504</v>
      </c>
      <c r="N2024">
        <v>0</v>
      </c>
      <c r="O2024">
        <v>0</v>
      </c>
      <c r="P2024">
        <v>0</v>
      </c>
      <c r="Q2024">
        <v>0</v>
      </c>
      <c r="R2024">
        <v>0</v>
      </c>
      <c r="S2024">
        <v>1</v>
      </c>
      <c r="T2024">
        <v>109</v>
      </c>
      <c r="U2024">
        <v>80</v>
      </c>
      <c r="V2024">
        <v>248.096424465853</v>
      </c>
      <c r="W2024">
        <v>85.141634627353795</v>
      </c>
      <c r="X2024">
        <v>64.853097466608503</v>
      </c>
      <c r="Y2024">
        <v>373.88471805308899</v>
      </c>
      <c r="Z2024">
        <v>18.379637372887998</v>
      </c>
      <c r="AA2024" t="str">
        <f>IF(Table1[[#This Row],[MMSE]]&lt;10, "Severe", IF(AND(Table1[[#This Row],[MMSE]]&gt;10,Table1[[#This Row],[MMSE]]&lt;21),"Moderate",IF(AND(Table1[[#This Row],[MMSE]]&gt;=21,Table1[[#This Row],[MMSE]]&lt;25),"Mild","Normal")))</f>
        <v>Moderate</v>
      </c>
      <c r="AB2024">
        <v>4.1190092192570198</v>
      </c>
      <c r="AC2024">
        <v>0</v>
      </c>
      <c r="AD2024">
        <v>0</v>
      </c>
      <c r="AE2024">
        <v>9.5891215516892299</v>
      </c>
      <c r="AF2024">
        <v>0</v>
      </c>
      <c r="AG2024">
        <v>0</v>
      </c>
      <c r="AH2024">
        <v>0</v>
      </c>
      <c r="AI2024">
        <v>0</v>
      </c>
      <c r="AJ2024">
        <v>0</v>
      </c>
      <c r="AK2024">
        <v>1</v>
      </c>
      <c r="AL2024" t="s">
        <v>35</v>
      </c>
    </row>
    <row r="2025" spans="1:38" hidden="1" x14ac:dyDescent="0.2">
      <c r="A2025">
        <v>6774</v>
      </c>
      <c r="B2025">
        <v>71</v>
      </c>
      <c r="C2025" t="str">
        <f>QUOTIENT(Table1[[#This Row],[Age]],10)*10&amp;"-"&amp;(QUOTIENT(Table1[[#This Row],[Age]],10)*10)+9</f>
        <v>70-79</v>
      </c>
      <c r="D2025">
        <v>0</v>
      </c>
      <c r="E2025">
        <v>2</v>
      </c>
      <c r="F2025">
        <v>3</v>
      </c>
      <c r="G2025" s="3">
        <v>27.332494585655599</v>
      </c>
      <c r="H2025" s="3" t="str">
        <f>IF(Table1[[#This Row],[BMI]]&lt;18.5,"Underweight",IF(AND(Table1[[#This Row],[BMI]]&gt;=18.5,Table1[[#This Row],[BMI]]&lt;25),"Normal Weight",IF(AND(Table1[[#This Row],[BMI]]&gt;=25,Table1[[#This Row],[BMI]]&lt;30),"Overweight","Obesity")))</f>
        <v>Overweight</v>
      </c>
      <c r="I2025">
        <v>0</v>
      </c>
      <c r="J2025">
        <v>19.6932226223337</v>
      </c>
      <c r="K2025">
        <v>0.198637580710503</v>
      </c>
      <c r="L2025">
        <v>2.4886020117493501</v>
      </c>
      <c r="M2025">
        <v>7.7130248513223396</v>
      </c>
      <c r="N2025">
        <v>1</v>
      </c>
      <c r="O2025">
        <v>0</v>
      </c>
      <c r="P2025">
        <v>1</v>
      </c>
      <c r="Q2025">
        <v>0</v>
      </c>
      <c r="R2025">
        <v>0</v>
      </c>
      <c r="S2025">
        <v>0</v>
      </c>
      <c r="T2025">
        <v>117</v>
      </c>
      <c r="U2025">
        <v>86</v>
      </c>
      <c r="V2025">
        <v>185.20590441035401</v>
      </c>
      <c r="W2025">
        <v>78.646730814783695</v>
      </c>
      <c r="X2025">
        <v>21.834341532262101</v>
      </c>
      <c r="Y2025">
        <v>204.018608710888</v>
      </c>
      <c r="Z2025">
        <v>22.6372558108874</v>
      </c>
      <c r="AA2025" t="str">
        <f>IF(Table1[[#This Row],[MMSE]]&lt;10, "Severe", IF(AND(Table1[[#This Row],[MMSE]]&gt;10,Table1[[#This Row],[MMSE]]&lt;21),"Moderate",IF(AND(Table1[[#This Row],[MMSE]]&gt;=21,Table1[[#This Row],[MMSE]]&lt;25),"Mild","Normal")))</f>
        <v>Mild</v>
      </c>
      <c r="AB2025">
        <v>5.3626297466992501</v>
      </c>
      <c r="AC2025">
        <v>0</v>
      </c>
      <c r="AD2025">
        <v>0</v>
      </c>
      <c r="AE2025">
        <v>9.6139298013292098</v>
      </c>
      <c r="AF2025">
        <v>0</v>
      </c>
      <c r="AG2025">
        <v>1</v>
      </c>
      <c r="AH2025">
        <v>0</v>
      </c>
      <c r="AI2025">
        <v>0</v>
      </c>
      <c r="AJ2025">
        <v>0</v>
      </c>
      <c r="AK2025">
        <v>1</v>
      </c>
      <c r="AL2025" t="s">
        <v>35</v>
      </c>
    </row>
    <row r="2026" spans="1:38" x14ac:dyDescent="0.2">
      <c r="A2026">
        <v>6775</v>
      </c>
      <c r="B2026">
        <v>66</v>
      </c>
      <c r="C2026" t="str">
        <f>QUOTIENT(Table1[[#This Row],[Age]],10)*10&amp;"-"&amp;(QUOTIENT(Table1[[#This Row],[Age]],10)*10)+9</f>
        <v>60-69</v>
      </c>
      <c r="D2026">
        <v>1</v>
      </c>
      <c r="E2026">
        <v>2</v>
      </c>
      <c r="F2026">
        <v>2</v>
      </c>
      <c r="G2026" s="3">
        <v>34.707889502769703</v>
      </c>
      <c r="H2026" s="3" t="str">
        <f>IF(Table1[[#This Row],[BMI]]&lt;18.5,"Underweight",IF(AND(Table1[[#This Row],[BMI]]&gt;=18.5,Table1[[#This Row],[BMI]]&lt;25),"Normal Weight",IF(AND(Table1[[#This Row],[BMI]]&gt;=25,Table1[[#This Row],[BMI]]&lt;30),"Overweight","Obesity")))</f>
        <v>Obesity</v>
      </c>
      <c r="I2026">
        <v>0</v>
      </c>
      <c r="J2026">
        <v>15.7815027312878</v>
      </c>
      <c r="K2026">
        <v>7.7415975373085697</v>
      </c>
      <c r="L2026">
        <v>7.8059419602419</v>
      </c>
      <c r="M2026">
        <v>5.3365670941899799</v>
      </c>
      <c r="N2026">
        <v>1</v>
      </c>
      <c r="O2026">
        <v>0</v>
      </c>
      <c r="P2026">
        <v>0</v>
      </c>
      <c r="Q2026">
        <v>1</v>
      </c>
      <c r="R2026">
        <v>0</v>
      </c>
      <c r="S2026">
        <v>0</v>
      </c>
      <c r="T2026">
        <v>175</v>
      </c>
      <c r="U2026">
        <v>62</v>
      </c>
      <c r="V2026">
        <v>152.70944184437801</v>
      </c>
      <c r="W2026">
        <v>66.162606354282204</v>
      </c>
      <c r="X2026">
        <v>73.037537264279194</v>
      </c>
      <c r="Y2026">
        <v>244.115974851228</v>
      </c>
      <c r="Z2026">
        <v>17.025051018350499</v>
      </c>
      <c r="AA2026" t="str">
        <f>IF(Table1[[#This Row],[MMSE]]&lt;10, "Severe", IF(AND(Table1[[#This Row],[MMSE]]&gt;10,Table1[[#This Row],[MMSE]]&lt;21),"Moderate",IF(AND(Table1[[#This Row],[MMSE]]&gt;=21,Table1[[#This Row],[MMSE]]&lt;25),"Mild","Normal")))</f>
        <v>Moderate</v>
      </c>
      <c r="AB2026">
        <v>8.6065762124817802</v>
      </c>
      <c r="AC2026">
        <v>0</v>
      </c>
      <c r="AD2026">
        <v>0</v>
      </c>
      <c r="AE2026">
        <v>0.27164503797005002</v>
      </c>
      <c r="AF2026">
        <v>0</v>
      </c>
      <c r="AG2026">
        <v>0</v>
      </c>
      <c r="AH2026">
        <v>0</v>
      </c>
      <c r="AI2026">
        <v>0</v>
      </c>
      <c r="AJ2026">
        <v>1</v>
      </c>
      <c r="AK2026">
        <v>1</v>
      </c>
      <c r="AL2026" t="s">
        <v>35</v>
      </c>
    </row>
    <row r="2027" spans="1:38" hidden="1" x14ac:dyDescent="0.2">
      <c r="A2027">
        <v>6776</v>
      </c>
      <c r="B2027">
        <v>74</v>
      </c>
      <c r="C2027" t="str">
        <f>QUOTIENT(Table1[[#This Row],[Age]],10)*10&amp;"-"&amp;(QUOTIENT(Table1[[#This Row],[Age]],10)*10)+9</f>
        <v>70-79</v>
      </c>
      <c r="D2027">
        <v>1</v>
      </c>
      <c r="E2027">
        <v>1</v>
      </c>
      <c r="F2027">
        <v>0</v>
      </c>
      <c r="G2027" s="3">
        <v>19.424997849621299</v>
      </c>
      <c r="H2027" s="3" t="str">
        <f>IF(Table1[[#This Row],[BMI]]&lt;18.5,"Underweight",IF(AND(Table1[[#This Row],[BMI]]&gt;=18.5,Table1[[#This Row],[BMI]]&lt;25),"Normal Weight",IF(AND(Table1[[#This Row],[BMI]]&gt;=25,Table1[[#This Row],[BMI]]&lt;30),"Overweight","Obesity")))</f>
        <v>Normal Weight</v>
      </c>
      <c r="I2027">
        <v>0</v>
      </c>
      <c r="J2027">
        <v>0.17551793760672099</v>
      </c>
      <c r="K2027">
        <v>3.4750707440180699</v>
      </c>
      <c r="L2027">
        <v>2.5444816545372801</v>
      </c>
      <c r="M2027">
        <v>5.1513608138132501</v>
      </c>
      <c r="N2027">
        <v>0</v>
      </c>
      <c r="O2027">
        <v>0</v>
      </c>
      <c r="P2027">
        <v>0</v>
      </c>
      <c r="Q2027">
        <v>0</v>
      </c>
      <c r="R2027">
        <v>1</v>
      </c>
      <c r="S2027">
        <v>0</v>
      </c>
      <c r="T2027">
        <v>105</v>
      </c>
      <c r="U2027">
        <v>63</v>
      </c>
      <c r="V2027">
        <v>215.08189364319301</v>
      </c>
      <c r="W2027">
        <v>167.00811613853401</v>
      </c>
      <c r="X2027">
        <v>43.162186654764</v>
      </c>
      <c r="Y2027">
        <v>347.46689748202198</v>
      </c>
      <c r="Z2027">
        <v>6.3315026280721103</v>
      </c>
      <c r="AA2027" t="str">
        <f>IF(Table1[[#This Row],[MMSE]]&lt;10, "Severe", IF(AND(Table1[[#This Row],[MMSE]]&gt;10,Table1[[#This Row],[MMSE]]&lt;21),"Moderate",IF(AND(Table1[[#This Row],[MMSE]]&gt;=21,Table1[[#This Row],[MMSE]]&lt;25),"Mild","Normal")))</f>
        <v>Severe</v>
      </c>
      <c r="AB2027">
        <v>0.97985970962980096</v>
      </c>
      <c r="AC2027">
        <v>0</v>
      </c>
      <c r="AD2027">
        <v>0</v>
      </c>
      <c r="AE2027">
        <v>7.4769600324976402</v>
      </c>
      <c r="AF2027">
        <v>0</v>
      </c>
      <c r="AG2027">
        <v>1</v>
      </c>
      <c r="AH2027">
        <v>1</v>
      </c>
      <c r="AI2027">
        <v>1</v>
      </c>
      <c r="AJ2027">
        <v>0</v>
      </c>
      <c r="AK2027">
        <v>0</v>
      </c>
      <c r="AL2027" t="s">
        <v>35</v>
      </c>
    </row>
    <row r="2028" spans="1:38" hidden="1" x14ac:dyDescent="0.2">
      <c r="A2028">
        <v>6777</v>
      </c>
      <c r="B2028">
        <v>72</v>
      </c>
      <c r="C2028" t="str">
        <f>QUOTIENT(Table1[[#This Row],[Age]],10)*10&amp;"-"&amp;(QUOTIENT(Table1[[#This Row],[Age]],10)*10)+9</f>
        <v>70-79</v>
      </c>
      <c r="D2028">
        <v>1</v>
      </c>
      <c r="E2028">
        <v>0</v>
      </c>
      <c r="F2028">
        <v>0</v>
      </c>
      <c r="G2028" s="3">
        <v>18.418903872404801</v>
      </c>
      <c r="H2028" s="3" t="str">
        <f>IF(Table1[[#This Row],[BMI]]&lt;18.5,"Underweight",IF(AND(Table1[[#This Row],[BMI]]&gt;=18.5,Table1[[#This Row],[BMI]]&lt;25),"Normal Weight",IF(AND(Table1[[#This Row],[BMI]]&gt;=25,Table1[[#This Row],[BMI]]&lt;30),"Overweight","Obesity")))</f>
        <v>Underweight</v>
      </c>
      <c r="I2028">
        <v>0</v>
      </c>
      <c r="J2028">
        <v>16.5061259903758</v>
      </c>
      <c r="K2028">
        <v>1.7364187284910999</v>
      </c>
      <c r="L2028">
        <v>1.46087436357678</v>
      </c>
      <c r="M2028">
        <v>9.3868808800090893</v>
      </c>
      <c r="N2028">
        <v>1</v>
      </c>
      <c r="O2028">
        <v>0</v>
      </c>
      <c r="P2028">
        <v>0</v>
      </c>
      <c r="Q2028">
        <v>0</v>
      </c>
      <c r="R2028">
        <v>0</v>
      </c>
      <c r="S2028">
        <v>0</v>
      </c>
      <c r="T2028">
        <v>162</v>
      </c>
      <c r="U2028">
        <v>103</v>
      </c>
      <c r="V2028">
        <v>217.07021366528599</v>
      </c>
      <c r="W2028">
        <v>80.727197644757595</v>
      </c>
      <c r="X2028">
        <v>54.135079219898998</v>
      </c>
      <c r="Y2028">
        <v>196.464087372943</v>
      </c>
      <c r="Z2028">
        <v>6.2499767447042798</v>
      </c>
      <c r="AA2028" t="str">
        <f>IF(Table1[[#This Row],[MMSE]]&lt;10, "Severe", IF(AND(Table1[[#This Row],[MMSE]]&gt;10,Table1[[#This Row],[MMSE]]&lt;21),"Moderate",IF(AND(Table1[[#This Row],[MMSE]]&gt;=21,Table1[[#This Row],[MMSE]]&lt;25),"Mild","Normal")))</f>
        <v>Severe</v>
      </c>
      <c r="AB2028">
        <v>6.57774104740583</v>
      </c>
      <c r="AC2028">
        <v>1</v>
      </c>
      <c r="AD2028">
        <v>0</v>
      </c>
      <c r="AE2028">
        <v>1.7608272720437299</v>
      </c>
      <c r="AF2028">
        <v>0</v>
      </c>
      <c r="AG2028">
        <v>0</v>
      </c>
      <c r="AH2028">
        <v>0</v>
      </c>
      <c r="AI2028">
        <v>0</v>
      </c>
      <c r="AJ2028">
        <v>0</v>
      </c>
      <c r="AK2028">
        <v>0</v>
      </c>
      <c r="AL2028" t="s">
        <v>35</v>
      </c>
    </row>
    <row r="2029" spans="1:38" hidden="1" x14ac:dyDescent="0.2">
      <c r="A2029">
        <v>6778</v>
      </c>
      <c r="B2029">
        <v>86</v>
      </c>
      <c r="C2029" t="str">
        <f>QUOTIENT(Table1[[#This Row],[Age]],10)*10&amp;"-"&amp;(QUOTIENT(Table1[[#This Row],[Age]],10)*10)+9</f>
        <v>80-89</v>
      </c>
      <c r="D2029">
        <v>0</v>
      </c>
      <c r="E2029">
        <v>1</v>
      </c>
      <c r="F2029">
        <v>1</v>
      </c>
      <c r="G2029" s="3">
        <v>27.894214237271001</v>
      </c>
      <c r="H2029" s="3" t="str">
        <f>IF(Table1[[#This Row],[BMI]]&lt;18.5,"Underweight",IF(AND(Table1[[#This Row],[BMI]]&gt;=18.5,Table1[[#This Row],[BMI]]&lt;25),"Normal Weight",IF(AND(Table1[[#This Row],[BMI]]&gt;=25,Table1[[#This Row],[BMI]]&lt;30),"Overweight","Obesity")))</f>
        <v>Overweight</v>
      </c>
      <c r="I2029">
        <v>0</v>
      </c>
      <c r="J2029">
        <v>7.9863053924603502</v>
      </c>
      <c r="K2029">
        <v>5.4183546206399402</v>
      </c>
      <c r="L2029">
        <v>8.95368072486926</v>
      </c>
      <c r="M2029">
        <v>7.1156462313984301</v>
      </c>
      <c r="N2029">
        <v>0</v>
      </c>
      <c r="O2029">
        <v>0</v>
      </c>
      <c r="P2029">
        <v>0</v>
      </c>
      <c r="Q2029">
        <v>0</v>
      </c>
      <c r="R2029">
        <v>0</v>
      </c>
      <c r="S2029">
        <v>0</v>
      </c>
      <c r="T2029">
        <v>172</v>
      </c>
      <c r="U2029">
        <v>94</v>
      </c>
      <c r="V2029">
        <v>231.01794856063401</v>
      </c>
      <c r="W2029">
        <v>175.75591953979301</v>
      </c>
      <c r="X2029">
        <v>42.798554251378597</v>
      </c>
      <c r="Y2029">
        <v>381.16617018420197</v>
      </c>
      <c r="Z2029">
        <v>1.7881880736220701</v>
      </c>
      <c r="AA2029" t="str">
        <f>IF(Table1[[#This Row],[MMSE]]&lt;10, "Severe", IF(AND(Table1[[#This Row],[MMSE]]&gt;10,Table1[[#This Row],[MMSE]]&lt;21),"Moderate",IF(AND(Table1[[#This Row],[MMSE]]&gt;=21,Table1[[#This Row],[MMSE]]&lt;25),"Mild","Normal")))</f>
        <v>Severe</v>
      </c>
      <c r="AB2029">
        <v>1.7356599590360899</v>
      </c>
      <c r="AC2029">
        <v>0</v>
      </c>
      <c r="AD2029">
        <v>0</v>
      </c>
      <c r="AE2029">
        <v>4.00133953937305</v>
      </c>
      <c r="AF2029">
        <v>0</v>
      </c>
      <c r="AG2029">
        <v>0</v>
      </c>
      <c r="AH2029">
        <v>0</v>
      </c>
      <c r="AI2029">
        <v>0</v>
      </c>
      <c r="AJ2029">
        <v>0</v>
      </c>
      <c r="AK2029">
        <v>1</v>
      </c>
      <c r="AL2029" t="s">
        <v>35</v>
      </c>
    </row>
    <row r="2030" spans="1:38" hidden="1" x14ac:dyDescent="0.2">
      <c r="A2030">
        <v>6779</v>
      </c>
      <c r="B2030">
        <v>80</v>
      </c>
      <c r="C2030" t="str">
        <f>QUOTIENT(Table1[[#This Row],[Age]],10)*10&amp;"-"&amp;(QUOTIENT(Table1[[#This Row],[Age]],10)*10)+9</f>
        <v>80-89</v>
      </c>
      <c r="D2030">
        <v>1</v>
      </c>
      <c r="E2030">
        <v>1</v>
      </c>
      <c r="F2030">
        <v>1</v>
      </c>
      <c r="G2030" s="3">
        <v>30.457210119822602</v>
      </c>
      <c r="H2030" s="3" t="str">
        <f>IF(Table1[[#This Row],[BMI]]&lt;18.5,"Underweight",IF(AND(Table1[[#This Row],[BMI]]&gt;=18.5,Table1[[#This Row],[BMI]]&lt;25),"Normal Weight",IF(AND(Table1[[#This Row],[BMI]]&gt;=25,Table1[[#This Row],[BMI]]&lt;30),"Overweight","Obesity")))</f>
        <v>Obesity</v>
      </c>
      <c r="I2030">
        <v>0</v>
      </c>
      <c r="J2030">
        <v>6.9289979499807597</v>
      </c>
      <c r="K2030">
        <v>1.37262803270672</v>
      </c>
      <c r="L2030">
        <v>8.5407362415686308</v>
      </c>
      <c r="M2030">
        <v>9.3391833806999394</v>
      </c>
      <c r="N2030">
        <v>1</v>
      </c>
      <c r="O2030">
        <v>0</v>
      </c>
      <c r="P2030">
        <v>1</v>
      </c>
      <c r="Q2030">
        <v>0</v>
      </c>
      <c r="R2030">
        <v>0</v>
      </c>
      <c r="S2030">
        <v>0</v>
      </c>
      <c r="T2030">
        <v>126</v>
      </c>
      <c r="U2030">
        <v>117</v>
      </c>
      <c r="V2030">
        <v>280.22736494847999</v>
      </c>
      <c r="W2030">
        <v>51.412632552713099</v>
      </c>
      <c r="X2030">
        <v>41.696734131738701</v>
      </c>
      <c r="Y2030">
        <v>271.38060469681102</v>
      </c>
      <c r="Z2030">
        <v>24.468856284974599</v>
      </c>
      <c r="AA2030" t="str">
        <f>IF(Table1[[#This Row],[MMSE]]&lt;10, "Severe", IF(AND(Table1[[#This Row],[MMSE]]&gt;10,Table1[[#This Row],[MMSE]]&lt;21),"Moderate",IF(AND(Table1[[#This Row],[MMSE]]&gt;=21,Table1[[#This Row],[MMSE]]&lt;25),"Mild","Normal")))</f>
        <v>Mild</v>
      </c>
      <c r="AB2030">
        <v>2.5765025227004199</v>
      </c>
      <c r="AC2030">
        <v>0</v>
      </c>
      <c r="AD2030">
        <v>0</v>
      </c>
      <c r="AE2030">
        <v>8.4630735041156697</v>
      </c>
      <c r="AF2030">
        <v>0</v>
      </c>
      <c r="AG2030">
        <v>0</v>
      </c>
      <c r="AH2030">
        <v>1</v>
      </c>
      <c r="AI2030">
        <v>0</v>
      </c>
      <c r="AJ2030">
        <v>0</v>
      </c>
      <c r="AK2030">
        <v>0</v>
      </c>
      <c r="AL2030" t="s">
        <v>35</v>
      </c>
    </row>
    <row r="2031" spans="1:38" hidden="1" x14ac:dyDescent="0.2">
      <c r="A2031">
        <v>6780</v>
      </c>
      <c r="B2031">
        <v>76</v>
      </c>
      <c r="C2031" t="str">
        <f>QUOTIENT(Table1[[#This Row],[Age]],10)*10&amp;"-"&amp;(QUOTIENT(Table1[[#This Row],[Age]],10)*10)+9</f>
        <v>70-79</v>
      </c>
      <c r="D2031">
        <v>0</v>
      </c>
      <c r="E2031">
        <v>1</v>
      </c>
      <c r="F2031">
        <v>0</v>
      </c>
      <c r="G2031" s="3">
        <v>27.947226943266401</v>
      </c>
      <c r="H2031" s="3" t="str">
        <f>IF(Table1[[#This Row],[BMI]]&lt;18.5,"Underweight",IF(AND(Table1[[#This Row],[BMI]]&gt;=18.5,Table1[[#This Row],[BMI]]&lt;25),"Normal Weight",IF(AND(Table1[[#This Row],[BMI]]&gt;=25,Table1[[#This Row],[BMI]]&lt;30),"Overweight","Obesity")))</f>
        <v>Overweight</v>
      </c>
      <c r="I2031">
        <v>0</v>
      </c>
      <c r="J2031">
        <v>7.3008531476988399</v>
      </c>
      <c r="K2031">
        <v>8.19590515290278</v>
      </c>
      <c r="L2031">
        <v>0.98940584648648999</v>
      </c>
      <c r="M2031">
        <v>6.4979904482476396</v>
      </c>
      <c r="N2031">
        <v>0</v>
      </c>
      <c r="O2031">
        <v>0</v>
      </c>
      <c r="P2031">
        <v>0</v>
      </c>
      <c r="Q2031">
        <v>0</v>
      </c>
      <c r="R2031">
        <v>0</v>
      </c>
      <c r="S2031">
        <v>0</v>
      </c>
      <c r="T2031">
        <v>138</v>
      </c>
      <c r="U2031">
        <v>87</v>
      </c>
      <c r="V2031">
        <v>191.75994706647199</v>
      </c>
      <c r="W2031">
        <v>157.657526759787</v>
      </c>
      <c r="X2031">
        <v>99.064432019699893</v>
      </c>
      <c r="Y2031">
        <v>183.37433416799999</v>
      </c>
      <c r="Z2031">
        <v>1.57346880362437</v>
      </c>
      <c r="AA2031" t="str">
        <f>IF(Table1[[#This Row],[MMSE]]&lt;10, "Severe", IF(AND(Table1[[#This Row],[MMSE]]&gt;10,Table1[[#This Row],[MMSE]]&lt;21),"Moderate",IF(AND(Table1[[#This Row],[MMSE]]&gt;=21,Table1[[#This Row],[MMSE]]&lt;25),"Mild","Normal")))</f>
        <v>Severe</v>
      </c>
      <c r="AB2031">
        <v>9.43733901085551</v>
      </c>
      <c r="AC2031">
        <v>0</v>
      </c>
      <c r="AD2031">
        <v>1</v>
      </c>
      <c r="AE2031">
        <v>6.1185281905583402</v>
      </c>
      <c r="AF2031">
        <v>0</v>
      </c>
      <c r="AG2031">
        <v>0</v>
      </c>
      <c r="AH2031">
        <v>0</v>
      </c>
      <c r="AI2031">
        <v>0</v>
      </c>
      <c r="AJ2031">
        <v>0</v>
      </c>
      <c r="AK2031">
        <v>1</v>
      </c>
      <c r="AL2031" t="s">
        <v>35</v>
      </c>
    </row>
    <row r="2032" spans="1:38" hidden="1" x14ac:dyDescent="0.2">
      <c r="A2032">
        <v>6781</v>
      </c>
      <c r="B2032">
        <v>84</v>
      </c>
      <c r="C2032" t="str">
        <f>QUOTIENT(Table1[[#This Row],[Age]],10)*10&amp;"-"&amp;(QUOTIENT(Table1[[#This Row],[Age]],10)*10)+9</f>
        <v>80-89</v>
      </c>
      <c r="D2032">
        <v>0</v>
      </c>
      <c r="E2032">
        <v>0</v>
      </c>
      <c r="F2032">
        <v>2</v>
      </c>
      <c r="G2032" s="3">
        <v>34.164346669318299</v>
      </c>
      <c r="H2032" s="3" t="str">
        <f>IF(Table1[[#This Row],[BMI]]&lt;18.5,"Underweight",IF(AND(Table1[[#This Row],[BMI]]&gt;=18.5,Table1[[#This Row],[BMI]]&lt;25),"Normal Weight",IF(AND(Table1[[#This Row],[BMI]]&gt;=25,Table1[[#This Row],[BMI]]&lt;30),"Overweight","Obesity")))</f>
        <v>Obesity</v>
      </c>
      <c r="I2032">
        <v>0</v>
      </c>
      <c r="J2032">
        <v>14.236514110344</v>
      </c>
      <c r="K2032">
        <v>5.5840568832504802</v>
      </c>
      <c r="L2032">
        <v>7.1551481763719904</v>
      </c>
      <c r="M2032">
        <v>9.2149914649938705</v>
      </c>
      <c r="N2032">
        <v>0</v>
      </c>
      <c r="O2032">
        <v>0</v>
      </c>
      <c r="P2032">
        <v>0</v>
      </c>
      <c r="Q2032">
        <v>1</v>
      </c>
      <c r="R2032">
        <v>0</v>
      </c>
      <c r="S2032">
        <v>1</v>
      </c>
      <c r="T2032">
        <v>106</v>
      </c>
      <c r="U2032">
        <v>83</v>
      </c>
      <c r="V2032">
        <v>203.290720895357</v>
      </c>
      <c r="W2032">
        <v>132.44822416815501</v>
      </c>
      <c r="X2032">
        <v>55.221852433029099</v>
      </c>
      <c r="Y2032">
        <v>264.30927409263398</v>
      </c>
      <c r="Z2032">
        <v>24.2986033814222</v>
      </c>
      <c r="AA2032" t="str">
        <f>IF(Table1[[#This Row],[MMSE]]&lt;10, "Severe", IF(AND(Table1[[#This Row],[MMSE]]&gt;10,Table1[[#This Row],[MMSE]]&lt;21),"Moderate",IF(AND(Table1[[#This Row],[MMSE]]&gt;=21,Table1[[#This Row],[MMSE]]&lt;25),"Mild","Normal")))</f>
        <v>Mild</v>
      </c>
      <c r="AB2032">
        <v>9.4947378631883996</v>
      </c>
      <c r="AC2032">
        <v>0</v>
      </c>
      <c r="AD2032">
        <v>0</v>
      </c>
      <c r="AE2032">
        <v>9.1459427078935907</v>
      </c>
      <c r="AF2032">
        <v>0</v>
      </c>
      <c r="AG2032">
        <v>1</v>
      </c>
      <c r="AH2032">
        <v>0</v>
      </c>
      <c r="AI2032">
        <v>0</v>
      </c>
      <c r="AJ2032">
        <v>1</v>
      </c>
      <c r="AK2032">
        <v>0</v>
      </c>
      <c r="AL2032" t="s">
        <v>35</v>
      </c>
    </row>
    <row r="2033" spans="1:38" hidden="1" x14ac:dyDescent="0.2">
      <c r="A2033">
        <v>6782</v>
      </c>
      <c r="B2033">
        <v>78</v>
      </c>
      <c r="C2033" t="str">
        <f>QUOTIENT(Table1[[#This Row],[Age]],10)*10&amp;"-"&amp;(QUOTIENT(Table1[[#This Row],[Age]],10)*10)+9</f>
        <v>70-79</v>
      </c>
      <c r="D2033">
        <v>0</v>
      </c>
      <c r="E2033">
        <v>0</v>
      </c>
      <c r="F2033">
        <v>2</v>
      </c>
      <c r="G2033" s="3">
        <v>33.857773590279201</v>
      </c>
      <c r="H2033" s="3" t="str">
        <f>IF(Table1[[#This Row],[BMI]]&lt;18.5,"Underweight",IF(AND(Table1[[#This Row],[BMI]]&gt;=18.5,Table1[[#This Row],[BMI]]&lt;25),"Normal Weight",IF(AND(Table1[[#This Row],[BMI]]&gt;=25,Table1[[#This Row],[BMI]]&lt;30),"Overweight","Obesity")))</f>
        <v>Obesity</v>
      </c>
      <c r="I2033">
        <v>0</v>
      </c>
      <c r="J2033">
        <v>5.8874832937624602</v>
      </c>
      <c r="K2033">
        <v>0.42929054253197102</v>
      </c>
      <c r="L2033">
        <v>2.6233976957784901</v>
      </c>
      <c r="M2033">
        <v>8.0826377836205801</v>
      </c>
      <c r="N2033">
        <v>0</v>
      </c>
      <c r="O2033">
        <v>0</v>
      </c>
      <c r="P2033">
        <v>1</v>
      </c>
      <c r="Q2033">
        <v>0</v>
      </c>
      <c r="R2033">
        <v>0</v>
      </c>
      <c r="S2033">
        <v>0</v>
      </c>
      <c r="T2033">
        <v>99</v>
      </c>
      <c r="U2033">
        <v>73</v>
      </c>
      <c r="V2033">
        <v>285.603750510373</v>
      </c>
      <c r="W2033">
        <v>82.747510596964105</v>
      </c>
      <c r="X2033">
        <v>78.395957648088199</v>
      </c>
      <c r="Y2033">
        <v>160.268144693664</v>
      </c>
      <c r="Z2033">
        <v>9.9879661787488008</v>
      </c>
      <c r="AA2033" t="str">
        <f>IF(Table1[[#This Row],[MMSE]]&lt;10, "Severe", IF(AND(Table1[[#This Row],[MMSE]]&gt;10,Table1[[#This Row],[MMSE]]&lt;21),"Moderate",IF(AND(Table1[[#This Row],[MMSE]]&gt;=21,Table1[[#This Row],[MMSE]]&lt;25),"Mild","Normal")))</f>
        <v>Severe</v>
      </c>
      <c r="AB2033">
        <v>9.0190011679921298</v>
      </c>
      <c r="AC2033">
        <v>1</v>
      </c>
      <c r="AD2033">
        <v>0</v>
      </c>
      <c r="AE2033">
        <v>3.9728694876907902</v>
      </c>
      <c r="AF2033">
        <v>0</v>
      </c>
      <c r="AG2033">
        <v>0</v>
      </c>
      <c r="AH2033">
        <v>1</v>
      </c>
      <c r="AI2033">
        <v>0</v>
      </c>
      <c r="AJ2033">
        <v>1</v>
      </c>
      <c r="AK2033">
        <v>0</v>
      </c>
      <c r="AL2033" t="s">
        <v>35</v>
      </c>
    </row>
    <row r="2034" spans="1:38" x14ac:dyDescent="0.2">
      <c r="A2034">
        <v>6783</v>
      </c>
      <c r="B2034">
        <v>88</v>
      </c>
      <c r="C2034" t="str">
        <f>QUOTIENT(Table1[[#This Row],[Age]],10)*10&amp;"-"&amp;(QUOTIENT(Table1[[#This Row],[Age]],10)*10)+9</f>
        <v>80-89</v>
      </c>
      <c r="D2034">
        <v>1</v>
      </c>
      <c r="E2034">
        <v>1</v>
      </c>
      <c r="F2034">
        <v>2</v>
      </c>
      <c r="G2034" s="3">
        <v>26.489990052117498</v>
      </c>
      <c r="H2034" s="3" t="str">
        <f>IF(Table1[[#This Row],[BMI]]&lt;18.5,"Underweight",IF(AND(Table1[[#This Row],[BMI]]&gt;=18.5,Table1[[#This Row],[BMI]]&lt;25),"Normal Weight",IF(AND(Table1[[#This Row],[BMI]]&gt;=25,Table1[[#This Row],[BMI]]&lt;30),"Overweight","Obesity")))</f>
        <v>Overweight</v>
      </c>
      <c r="I2034">
        <v>0</v>
      </c>
      <c r="J2034">
        <v>18.9686139861935</v>
      </c>
      <c r="K2034">
        <v>5.4228034846531603</v>
      </c>
      <c r="L2034">
        <v>9.5037758596787008</v>
      </c>
      <c r="M2034">
        <v>9.9077000142746297</v>
      </c>
      <c r="N2034">
        <v>0</v>
      </c>
      <c r="O2034">
        <v>0</v>
      </c>
      <c r="P2034">
        <v>0</v>
      </c>
      <c r="Q2034">
        <v>0</v>
      </c>
      <c r="R2034">
        <v>0</v>
      </c>
      <c r="S2034">
        <v>0</v>
      </c>
      <c r="T2034">
        <v>153</v>
      </c>
      <c r="U2034">
        <v>114</v>
      </c>
      <c r="V2034">
        <v>213.37393008673399</v>
      </c>
      <c r="W2034">
        <v>65.433239077640593</v>
      </c>
      <c r="X2034">
        <v>42.8658532888984</v>
      </c>
      <c r="Y2034">
        <v>277.242338760184</v>
      </c>
      <c r="Z2034">
        <v>10.267878999269399</v>
      </c>
      <c r="AA2034" t="str">
        <f>IF(Table1[[#This Row],[MMSE]]&lt;10, "Severe", IF(AND(Table1[[#This Row],[MMSE]]&gt;10,Table1[[#This Row],[MMSE]]&lt;21),"Moderate",IF(AND(Table1[[#This Row],[MMSE]]&gt;=21,Table1[[#This Row],[MMSE]]&lt;25),"Mild","Normal")))</f>
        <v>Moderate</v>
      </c>
      <c r="AB2034">
        <v>7.8560032019884103</v>
      </c>
      <c r="AC2034">
        <v>0</v>
      </c>
      <c r="AD2034">
        <v>1</v>
      </c>
      <c r="AE2034">
        <v>3.1496944710265402</v>
      </c>
      <c r="AF2034">
        <v>0</v>
      </c>
      <c r="AG2034">
        <v>0</v>
      </c>
      <c r="AH2034">
        <v>0</v>
      </c>
      <c r="AI2034">
        <v>0</v>
      </c>
      <c r="AJ2034">
        <v>0</v>
      </c>
      <c r="AK2034">
        <v>0</v>
      </c>
      <c r="AL2034" t="s">
        <v>35</v>
      </c>
    </row>
    <row r="2035" spans="1:38" hidden="1" x14ac:dyDescent="0.2">
      <c r="A2035">
        <v>6784</v>
      </c>
      <c r="B2035">
        <v>83</v>
      </c>
      <c r="C2035" t="str">
        <f>QUOTIENT(Table1[[#This Row],[Age]],10)*10&amp;"-"&amp;(QUOTIENT(Table1[[#This Row],[Age]],10)*10)+9</f>
        <v>80-89</v>
      </c>
      <c r="D2035">
        <v>1</v>
      </c>
      <c r="E2035">
        <v>0</v>
      </c>
      <c r="F2035">
        <v>0</v>
      </c>
      <c r="G2035" s="3">
        <v>30.7785880901322</v>
      </c>
      <c r="H2035" s="3" t="str">
        <f>IF(Table1[[#This Row],[BMI]]&lt;18.5,"Underweight",IF(AND(Table1[[#This Row],[BMI]]&gt;=18.5,Table1[[#This Row],[BMI]]&lt;25),"Normal Weight",IF(AND(Table1[[#This Row],[BMI]]&gt;=25,Table1[[#This Row],[BMI]]&lt;30),"Overweight","Obesity")))</f>
        <v>Obesity</v>
      </c>
      <c r="I2035">
        <v>0</v>
      </c>
      <c r="J2035">
        <v>18.057243136981601</v>
      </c>
      <c r="K2035">
        <v>0.71031508380007702</v>
      </c>
      <c r="L2035">
        <v>5.91185824615222</v>
      </c>
      <c r="M2035">
        <v>5.6290086923649802</v>
      </c>
      <c r="N2035">
        <v>0</v>
      </c>
      <c r="O2035">
        <v>0</v>
      </c>
      <c r="P2035">
        <v>0</v>
      </c>
      <c r="Q2035">
        <v>0</v>
      </c>
      <c r="R2035">
        <v>0</v>
      </c>
      <c r="S2035">
        <v>0</v>
      </c>
      <c r="T2035">
        <v>123</v>
      </c>
      <c r="U2035">
        <v>105</v>
      </c>
      <c r="V2035">
        <v>278.822804162468</v>
      </c>
      <c r="W2035">
        <v>195.354408134068</v>
      </c>
      <c r="X2035">
        <v>27.813341305590701</v>
      </c>
      <c r="Y2035">
        <v>98.027831940389206</v>
      </c>
      <c r="Z2035">
        <v>0.96945510311083305</v>
      </c>
      <c r="AA2035" t="str">
        <f>IF(Table1[[#This Row],[MMSE]]&lt;10, "Severe", IF(AND(Table1[[#This Row],[MMSE]]&gt;10,Table1[[#This Row],[MMSE]]&lt;21),"Moderate",IF(AND(Table1[[#This Row],[MMSE]]&gt;=21,Table1[[#This Row],[MMSE]]&lt;25),"Mild","Normal")))</f>
        <v>Severe</v>
      </c>
      <c r="AB2035">
        <v>2.1533480991910299</v>
      </c>
      <c r="AC2035">
        <v>0</v>
      </c>
      <c r="AD2035">
        <v>0</v>
      </c>
      <c r="AE2035">
        <v>0.95694503779538498</v>
      </c>
      <c r="AF2035">
        <v>0</v>
      </c>
      <c r="AG2035">
        <v>0</v>
      </c>
      <c r="AH2035">
        <v>0</v>
      </c>
      <c r="AI2035">
        <v>0</v>
      </c>
      <c r="AJ2035">
        <v>0</v>
      </c>
      <c r="AK2035">
        <v>1</v>
      </c>
      <c r="AL2035" t="s">
        <v>35</v>
      </c>
    </row>
    <row r="2036" spans="1:38" x14ac:dyDescent="0.2">
      <c r="A2036">
        <v>6785</v>
      </c>
      <c r="B2036">
        <v>61</v>
      </c>
      <c r="C2036" t="str">
        <f>QUOTIENT(Table1[[#This Row],[Age]],10)*10&amp;"-"&amp;(QUOTIENT(Table1[[#This Row],[Age]],10)*10)+9</f>
        <v>60-69</v>
      </c>
      <c r="D2036">
        <v>0</v>
      </c>
      <c r="E2036">
        <v>0</v>
      </c>
      <c r="F2036">
        <v>1</v>
      </c>
      <c r="G2036" s="3">
        <v>22.371415342258</v>
      </c>
      <c r="H2036" s="3" t="str">
        <f>IF(Table1[[#This Row],[BMI]]&lt;18.5,"Underweight",IF(AND(Table1[[#This Row],[BMI]]&gt;=18.5,Table1[[#This Row],[BMI]]&lt;25),"Normal Weight",IF(AND(Table1[[#This Row],[BMI]]&gt;=25,Table1[[#This Row],[BMI]]&lt;30),"Overweight","Obesity")))</f>
        <v>Normal Weight</v>
      </c>
      <c r="I2036">
        <v>1</v>
      </c>
      <c r="J2036">
        <v>19.321010879196201</v>
      </c>
      <c r="K2036">
        <v>8.3988804134135204</v>
      </c>
      <c r="L2036">
        <v>7.1808069126908398</v>
      </c>
      <c r="M2036">
        <v>5.8022406781394702</v>
      </c>
      <c r="N2036">
        <v>0</v>
      </c>
      <c r="O2036">
        <v>0</v>
      </c>
      <c r="P2036">
        <v>0</v>
      </c>
      <c r="Q2036">
        <v>0</v>
      </c>
      <c r="R2036">
        <v>0</v>
      </c>
      <c r="S2036">
        <v>1</v>
      </c>
      <c r="T2036">
        <v>129</v>
      </c>
      <c r="U2036">
        <v>115</v>
      </c>
      <c r="V2036">
        <v>190.078949137915</v>
      </c>
      <c r="W2036">
        <v>156.45458630916201</v>
      </c>
      <c r="X2036">
        <v>54.395886174728403</v>
      </c>
      <c r="Y2036">
        <v>271.014543077506</v>
      </c>
      <c r="Z2036">
        <v>13.993796841371701</v>
      </c>
      <c r="AA2036" t="str">
        <f>IF(Table1[[#This Row],[MMSE]]&lt;10, "Severe", IF(AND(Table1[[#This Row],[MMSE]]&gt;10,Table1[[#This Row],[MMSE]]&lt;21),"Moderate",IF(AND(Table1[[#This Row],[MMSE]]&gt;=21,Table1[[#This Row],[MMSE]]&lt;25),"Mild","Normal")))</f>
        <v>Moderate</v>
      </c>
      <c r="AB2036">
        <v>4.9551226609339896</v>
      </c>
      <c r="AC2036">
        <v>0</v>
      </c>
      <c r="AD2036">
        <v>0</v>
      </c>
      <c r="AE2036">
        <v>5.4705955201906598</v>
      </c>
      <c r="AF2036">
        <v>0</v>
      </c>
      <c r="AG2036">
        <v>0</v>
      </c>
      <c r="AH2036">
        <v>1</v>
      </c>
      <c r="AI2036">
        <v>0</v>
      </c>
      <c r="AJ2036">
        <v>0</v>
      </c>
      <c r="AK2036">
        <v>0</v>
      </c>
      <c r="AL2036" t="s">
        <v>35</v>
      </c>
    </row>
    <row r="2037" spans="1:38" hidden="1" x14ac:dyDescent="0.2">
      <c r="A2037">
        <v>6786</v>
      </c>
      <c r="B2037">
        <v>62</v>
      </c>
      <c r="C2037" t="str">
        <f>QUOTIENT(Table1[[#This Row],[Age]],10)*10&amp;"-"&amp;(QUOTIENT(Table1[[#This Row],[Age]],10)*10)+9</f>
        <v>60-69</v>
      </c>
      <c r="D2037">
        <v>1</v>
      </c>
      <c r="E2037">
        <v>3</v>
      </c>
      <c r="F2037">
        <v>2</v>
      </c>
      <c r="G2037" s="3">
        <v>22.7598502954278</v>
      </c>
      <c r="H2037" s="3" t="str">
        <f>IF(Table1[[#This Row],[BMI]]&lt;18.5,"Underweight",IF(AND(Table1[[#This Row],[BMI]]&gt;=18.5,Table1[[#This Row],[BMI]]&lt;25),"Normal Weight",IF(AND(Table1[[#This Row],[BMI]]&gt;=25,Table1[[#This Row],[BMI]]&lt;30),"Overweight","Obesity")))</f>
        <v>Normal Weight</v>
      </c>
      <c r="I2037">
        <v>1</v>
      </c>
      <c r="J2037">
        <v>8.0039705460684392</v>
      </c>
      <c r="K2037">
        <v>9.5643885519371903</v>
      </c>
      <c r="L2037">
        <v>9.8990236539347194</v>
      </c>
      <c r="M2037">
        <v>4.6637107638153203</v>
      </c>
      <c r="N2037">
        <v>0</v>
      </c>
      <c r="O2037">
        <v>0</v>
      </c>
      <c r="P2037">
        <v>0</v>
      </c>
      <c r="Q2037">
        <v>0</v>
      </c>
      <c r="R2037">
        <v>0</v>
      </c>
      <c r="S2037">
        <v>0</v>
      </c>
      <c r="T2037">
        <v>154</v>
      </c>
      <c r="U2037">
        <v>92</v>
      </c>
      <c r="V2037">
        <v>211.94759255784601</v>
      </c>
      <c r="W2037">
        <v>186.24426358779499</v>
      </c>
      <c r="X2037">
        <v>76.731112114500405</v>
      </c>
      <c r="Y2037">
        <v>380.69842822830401</v>
      </c>
      <c r="Z2037">
        <v>21.0968189256585</v>
      </c>
      <c r="AA2037" t="str">
        <f>IF(Table1[[#This Row],[MMSE]]&lt;10, "Severe", IF(AND(Table1[[#This Row],[MMSE]]&gt;10,Table1[[#This Row],[MMSE]]&lt;21),"Moderate",IF(AND(Table1[[#This Row],[MMSE]]&gt;=21,Table1[[#This Row],[MMSE]]&lt;25),"Mild","Normal")))</f>
        <v>Mild</v>
      </c>
      <c r="AB2037">
        <v>3.9701654828428699</v>
      </c>
      <c r="AC2037">
        <v>1</v>
      </c>
      <c r="AD2037">
        <v>0</v>
      </c>
      <c r="AE2037">
        <v>6.09416546374392</v>
      </c>
      <c r="AF2037">
        <v>0</v>
      </c>
      <c r="AG2037">
        <v>1</v>
      </c>
      <c r="AH2037">
        <v>1</v>
      </c>
      <c r="AI2037">
        <v>0</v>
      </c>
      <c r="AJ2037">
        <v>0</v>
      </c>
      <c r="AK2037">
        <v>1</v>
      </c>
      <c r="AL2037" t="s">
        <v>35</v>
      </c>
    </row>
    <row r="2038" spans="1:38" x14ac:dyDescent="0.2">
      <c r="A2038">
        <v>6787</v>
      </c>
      <c r="B2038">
        <v>79</v>
      </c>
      <c r="C2038" t="str">
        <f>QUOTIENT(Table1[[#This Row],[Age]],10)*10&amp;"-"&amp;(QUOTIENT(Table1[[#This Row],[Age]],10)*10)+9</f>
        <v>70-79</v>
      </c>
      <c r="D2038">
        <v>0</v>
      </c>
      <c r="E2038">
        <v>0</v>
      </c>
      <c r="F2038">
        <v>0</v>
      </c>
      <c r="G2038" s="3">
        <v>29.2724233946428</v>
      </c>
      <c r="H2038" s="3" t="str">
        <f>IF(Table1[[#This Row],[BMI]]&lt;18.5,"Underweight",IF(AND(Table1[[#This Row],[BMI]]&gt;=18.5,Table1[[#This Row],[BMI]]&lt;25),"Normal Weight",IF(AND(Table1[[#This Row],[BMI]]&gt;=25,Table1[[#This Row],[BMI]]&lt;30),"Overweight","Obesity")))</f>
        <v>Overweight</v>
      </c>
      <c r="I2038">
        <v>1</v>
      </c>
      <c r="J2038">
        <v>3.5903569671033</v>
      </c>
      <c r="K2038">
        <v>5.0999767078389597</v>
      </c>
      <c r="L2038">
        <v>0.50990636383768195</v>
      </c>
      <c r="M2038">
        <v>5.74353842458709</v>
      </c>
      <c r="N2038">
        <v>1</v>
      </c>
      <c r="O2038">
        <v>0</v>
      </c>
      <c r="P2038">
        <v>0</v>
      </c>
      <c r="Q2038">
        <v>0</v>
      </c>
      <c r="R2038">
        <v>0</v>
      </c>
      <c r="S2038">
        <v>0</v>
      </c>
      <c r="T2038">
        <v>112</v>
      </c>
      <c r="U2038">
        <v>64</v>
      </c>
      <c r="V2038">
        <v>241.06306636578199</v>
      </c>
      <c r="W2038">
        <v>196.615805098538</v>
      </c>
      <c r="X2038">
        <v>33.671652655411698</v>
      </c>
      <c r="Y2038">
        <v>278.83975333269399</v>
      </c>
      <c r="Z2038">
        <v>20.364160163454699</v>
      </c>
      <c r="AA2038" t="str">
        <f>IF(Table1[[#This Row],[MMSE]]&lt;10, "Severe", IF(AND(Table1[[#This Row],[MMSE]]&gt;10,Table1[[#This Row],[MMSE]]&lt;21),"Moderate",IF(AND(Table1[[#This Row],[MMSE]]&gt;=21,Table1[[#This Row],[MMSE]]&lt;25),"Mild","Normal")))</f>
        <v>Moderate</v>
      </c>
      <c r="AB2038">
        <v>5.5353702403765901</v>
      </c>
      <c r="AC2038">
        <v>0</v>
      </c>
      <c r="AD2038">
        <v>0</v>
      </c>
      <c r="AE2038">
        <v>1.1820783264418</v>
      </c>
      <c r="AF2038">
        <v>0</v>
      </c>
      <c r="AG2038">
        <v>0</v>
      </c>
      <c r="AH2038">
        <v>0</v>
      </c>
      <c r="AI2038">
        <v>0</v>
      </c>
      <c r="AJ2038">
        <v>0</v>
      </c>
      <c r="AK2038">
        <v>1</v>
      </c>
      <c r="AL2038" t="s">
        <v>35</v>
      </c>
    </row>
    <row r="2039" spans="1:38" hidden="1" x14ac:dyDescent="0.2">
      <c r="A2039">
        <v>6788</v>
      </c>
      <c r="B2039">
        <v>76</v>
      </c>
      <c r="C2039" t="str">
        <f>QUOTIENT(Table1[[#This Row],[Age]],10)*10&amp;"-"&amp;(QUOTIENT(Table1[[#This Row],[Age]],10)*10)+9</f>
        <v>70-79</v>
      </c>
      <c r="D2039">
        <v>0</v>
      </c>
      <c r="E2039">
        <v>0</v>
      </c>
      <c r="F2039">
        <v>0</v>
      </c>
      <c r="G2039" s="3">
        <v>35.5255514434145</v>
      </c>
      <c r="H2039" s="3" t="str">
        <f>IF(Table1[[#This Row],[BMI]]&lt;18.5,"Underweight",IF(AND(Table1[[#This Row],[BMI]]&gt;=18.5,Table1[[#This Row],[BMI]]&lt;25),"Normal Weight",IF(AND(Table1[[#This Row],[BMI]]&gt;=25,Table1[[#This Row],[BMI]]&lt;30),"Overweight","Obesity")))</f>
        <v>Obesity</v>
      </c>
      <c r="I2039">
        <v>0</v>
      </c>
      <c r="J2039">
        <v>0.324393640253477</v>
      </c>
      <c r="K2039">
        <v>2.9029602530729801</v>
      </c>
      <c r="L2039">
        <v>9.9710912896141402</v>
      </c>
      <c r="M2039">
        <v>4.5919999394319504</v>
      </c>
      <c r="N2039">
        <v>0</v>
      </c>
      <c r="O2039">
        <v>1</v>
      </c>
      <c r="P2039">
        <v>0</v>
      </c>
      <c r="Q2039">
        <v>0</v>
      </c>
      <c r="R2039">
        <v>0</v>
      </c>
      <c r="S2039">
        <v>0</v>
      </c>
      <c r="T2039">
        <v>160</v>
      </c>
      <c r="U2039">
        <v>76</v>
      </c>
      <c r="V2039">
        <v>275.16834000280897</v>
      </c>
      <c r="W2039">
        <v>95.620827800798907</v>
      </c>
      <c r="X2039">
        <v>24.422556873325799</v>
      </c>
      <c r="Y2039">
        <v>136.59974950913599</v>
      </c>
      <c r="Z2039">
        <v>27.347752720175102</v>
      </c>
      <c r="AA2039" t="str">
        <f>IF(Table1[[#This Row],[MMSE]]&lt;10, "Severe", IF(AND(Table1[[#This Row],[MMSE]]&gt;10,Table1[[#This Row],[MMSE]]&lt;21),"Moderate",IF(AND(Table1[[#This Row],[MMSE]]&gt;=21,Table1[[#This Row],[MMSE]]&lt;25),"Mild","Normal")))</f>
        <v>Normal</v>
      </c>
      <c r="AB2039">
        <v>4.7825916818219696</v>
      </c>
      <c r="AC2039">
        <v>0</v>
      </c>
      <c r="AD2039">
        <v>0</v>
      </c>
      <c r="AE2039">
        <v>1.3037695779262299</v>
      </c>
      <c r="AF2039">
        <v>0</v>
      </c>
      <c r="AG2039">
        <v>0</v>
      </c>
      <c r="AH2039">
        <v>0</v>
      </c>
      <c r="AI2039">
        <v>1</v>
      </c>
      <c r="AJ2039">
        <v>1</v>
      </c>
      <c r="AK2039">
        <v>0</v>
      </c>
      <c r="AL2039" t="s">
        <v>35</v>
      </c>
    </row>
    <row r="2040" spans="1:38" x14ac:dyDescent="0.2">
      <c r="A2040">
        <v>6789</v>
      </c>
      <c r="B2040">
        <v>72</v>
      </c>
      <c r="C2040" t="str">
        <f>QUOTIENT(Table1[[#This Row],[Age]],10)*10&amp;"-"&amp;(QUOTIENT(Table1[[#This Row],[Age]],10)*10)+9</f>
        <v>70-79</v>
      </c>
      <c r="D2040">
        <v>0</v>
      </c>
      <c r="E2040">
        <v>0</v>
      </c>
      <c r="F2040">
        <v>3</v>
      </c>
      <c r="G2040" s="3">
        <v>24.748737921965201</v>
      </c>
      <c r="H2040" s="3" t="str">
        <f>IF(Table1[[#This Row],[BMI]]&lt;18.5,"Underweight",IF(AND(Table1[[#This Row],[BMI]]&gt;=18.5,Table1[[#This Row],[BMI]]&lt;25),"Normal Weight",IF(AND(Table1[[#This Row],[BMI]]&gt;=25,Table1[[#This Row],[BMI]]&lt;30),"Overweight","Obesity")))</f>
        <v>Normal Weight</v>
      </c>
      <c r="I2040">
        <v>0</v>
      </c>
      <c r="J2040">
        <v>15.136097896468801</v>
      </c>
      <c r="K2040">
        <v>6.7352037796929896</v>
      </c>
      <c r="L2040">
        <v>2.0161031383405099</v>
      </c>
      <c r="M2040">
        <v>9.13546384909335</v>
      </c>
      <c r="N2040">
        <v>0</v>
      </c>
      <c r="O2040">
        <v>0</v>
      </c>
      <c r="P2040">
        <v>1</v>
      </c>
      <c r="Q2040">
        <v>0</v>
      </c>
      <c r="R2040">
        <v>0</v>
      </c>
      <c r="S2040">
        <v>0</v>
      </c>
      <c r="T2040">
        <v>99</v>
      </c>
      <c r="U2040">
        <v>89</v>
      </c>
      <c r="V2040">
        <v>238.540768522051</v>
      </c>
      <c r="W2040">
        <v>124.83949479978</v>
      </c>
      <c r="X2040">
        <v>85.246976677388105</v>
      </c>
      <c r="Y2040">
        <v>163.17158445549001</v>
      </c>
      <c r="Z2040">
        <v>12.639158712688699</v>
      </c>
      <c r="AA2040" t="str">
        <f>IF(Table1[[#This Row],[MMSE]]&lt;10, "Severe", IF(AND(Table1[[#This Row],[MMSE]]&gt;10,Table1[[#This Row],[MMSE]]&lt;21),"Moderate",IF(AND(Table1[[#This Row],[MMSE]]&gt;=21,Table1[[#This Row],[MMSE]]&lt;25),"Mild","Normal")))</f>
        <v>Moderate</v>
      </c>
      <c r="AB2040">
        <v>0.43795302760235399</v>
      </c>
      <c r="AC2040">
        <v>0</v>
      </c>
      <c r="AD2040">
        <v>0</v>
      </c>
      <c r="AE2040">
        <v>6.5913198101043404</v>
      </c>
      <c r="AF2040">
        <v>0</v>
      </c>
      <c r="AG2040">
        <v>0</v>
      </c>
      <c r="AH2040">
        <v>0</v>
      </c>
      <c r="AI2040">
        <v>0</v>
      </c>
      <c r="AJ2040">
        <v>0</v>
      </c>
      <c r="AK2040">
        <v>0</v>
      </c>
      <c r="AL2040" t="s">
        <v>35</v>
      </c>
    </row>
    <row r="2041" spans="1:38" hidden="1" x14ac:dyDescent="0.2">
      <c r="A2041">
        <v>6790</v>
      </c>
      <c r="B2041">
        <v>62</v>
      </c>
      <c r="C2041" t="str">
        <f>QUOTIENT(Table1[[#This Row],[Age]],10)*10&amp;"-"&amp;(QUOTIENT(Table1[[#This Row],[Age]],10)*10)+9</f>
        <v>60-69</v>
      </c>
      <c r="D2041">
        <v>1</v>
      </c>
      <c r="E2041">
        <v>0</v>
      </c>
      <c r="F2041">
        <v>0</v>
      </c>
      <c r="G2041" s="3">
        <v>16.949009448438499</v>
      </c>
      <c r="H2041" s="3" t="str">
        <f>IF(Table1[[#This Row],[BMI]]&lt;18.5,"Underweight",IF(AND(Table1[[#This Row],[BMI]]&gt;=18.5,Table1[[#This Row],[BMI]]&lt;25),"Normal Weight",IF(AND(Table1[[#This Row],[BMI]]&gt;=25,Table1[[#This Row],[BMI]]&lt;30),"Overweight","Obesity")))</f>
        <v>Underweight</v>
      </c>
      <c r="I2041">
        <v>0</v>
      </c>
      <c r="J2041">
        <v>5.1353539229323601</v>
      </c>
      <c r="K2041">
        <v>2.6175795588914101</v>
      </c>
      <c r="L2041">
        <v>7.5211153092999199</v>
      </c>
      <c r="M2041">
        <v>7.16406574841342</v>
      </c>
      <c r="N2041">
        <v>0</v>
      </c>
      <c r="O2041">
        <v>0</v>
      </c>
      <c r="P2041">
        <v>0</v>
      </c>
      <c r="Q2041">
        <v>0</v>
      </c>
      <c r="R2041">
        <v>0</v>
      </c>
      <c r="S2041">
        <v>0</v>
      </c>
      <c r="T2041">
        <v>125</v>
      </c>
      <c r="U2041">
        <v>103</v>
      </c>
      <c r="V2041">
        <v>215.4143904085</v>
      </c>
      <c r="W2041">
        <v>157.331055067992</v>
      </c>
      <c r="X2041">
        <v>96.826955097068705</v>
      </c>
      <c r="Y2041">
        <v>229.94139717928601</v>
      </c>
      <c r="Z2041">
        <v>29.959424798326602</v>
      </c>
      <c r="AA2041" t="str">
        <f>IF(Table1[[#This Row],[MMSE]]&lt;10, "Severe", IF(AND(Table1[[#This Row],[MMSE]]&gt;10,Table1[[#This Row],[MMSE]]&lt;21),"Moderate",IF(AND(Table1[[#This Row],[MMSE]]&gt;=21,Table1[[#This Row],[MMSE]]&lt;25),"Mild","Normal")))</f>
        <v>Normal</v>
      </c>
      <c r="AB2041">
        <v>6.9369258437451702</v>
      </c>
      <c r="AC2041">
        <v>0</v>
      </c>
      <c r="AD2041">
        <v>0</v>
      </c>
      <c r="AE2041">
        <v>6.3971758082510801</v>
      </c>
      <c r="AF2041">
        <v>0</v>
      </c>
      <c r="AG2041">
        <v>0</v>
      </c>
      <c r="AH2041">
        <v>0</v>
      </c>
      <c r="AI2041">
        <v>0</v>
      </c>
      <c r="AJ2041">
        <v>1</v>
      </c>
      <c r="AK2041">
        <v>1</v>
      </c>
      <c r="AL2041" t="s">
        <v>35</v>
      </c>
    </row>
    <row r="2042" spans="1:38" hidden="1" x14ac:dyDescent="0.2">
      <c r="A2042">
        <v>6791</v>
      </c>
      <c r="B2042">
        <v>88</v>
      </c>
      <c r="C2042" t="str">
        <f>QUOTIENT(Table1[[#This Row],[Age]],10)*10&amp;"-"&amp;(QUOTIENT(Table1[[#This Row],[Age]],10)*10)+9</f>
        <v>80-89</v>
      </c>
      <c r="D2042">
        <v>1</v>
      </c>
      <c r="E2042">
        <v>0</v>
      </c>
      <c r="F2042">
        <v>1</v>
      </c>
      <c r="G2042" s="3">
        <v>28.637613616711199</v>
      </c>
      <c r="H2042" s="3" t="str">
        <f>IF(Table1[[#This Row],[BMI]]&lt;18.5,"Underweight",IF(AND(Table1[[#This Row],[BMI]]&gt;=18.5,Table1[[#This Row],[BMI]]&lt;25),"Normal Weight",IF(AND(Table1[[#This Row],[BMI]]&gt;=25,Table1[[#This Row],[BMI]]&lt;30),"Overweight","Obesity")))</f>
        <v>Overweight</v>
      </c>
      <c r="I2042">
        <v>0</v>
      </c>
      <c r="J2042">
        <v>4.4497228723009297</v>
      </c>
      <c r="K2042">
        <v>4.0161912847370802</v>
      </c>
      <c r="L2042">
        <v>7.7450262908807703</v>
      </c>
      <c r="M2042">
        <v>9.1125674051316494</v>
      </c>
      <c r="N2042">
        <v>0</v>
      </c>
      <c r="O2042">
        <v>0</v>
      </c>
      <c r="P2042">
        <v>1</v>
      </c>
      <c r="Q2042">
        <v>0</v>
      </c>
      <c r="R2042">
        <v>0</v>
      </c>
      <c r="S2042">
        <v>0</v>
      </c>
      <c r="T2042">
        <v>110</v>
      </c>
      <c r="U2042">
        <v>98</v>
      </c>
      <c r="V2042">
        <v>284.30826492480099</v>
      </c>
      <c r="W2042">
        <v>57.993388933702001</v>
      </c>
      <c r="X2042">
        <v>23.010271682040901</v>
      </c>
      <c r="Y2042">
        <v>194.789791946907</v>
      </c>
      <c r="Z2042">
        <v>7.8877767846140303</v>
      </c>
      <c r="AA2042" t="str">
        <f>IF(Table1[[#This Row],[MMSE]]&lt;10, "Severe", IF(AND(Table1[[#This Row],[MMSE]]&gt;10,Table1[[#This Row],[MMSE]]&lt;21),"Moderate",IF(AND(Table1[[#This Row],[MMSE]]&gt;=21,Table1[[#This Row],[MMSE]]&lt;25),"Mild","Normal")))</f>
        <v>Severe</v>
      </c>
      <c r="AB2042">
        <v>6.3425227124018004</v>
      </c>
      <c r="AC2042">
        <v>0</v>
      </c>
      <c r="AD2042">
        <v>0</v>
      </c>
      <c r="AE2042">
        <v>6.56040508934153</v>
      </c>
      <c r="AF2042">
        <v>0</v>
      </c>
      <c r="AG2042">
        <v>0</v>
      </c>
      <c r="AH2042">
        <v>0</v>
      </c>
      <c r="AI2042">
        <v>1</v>
      </c>
      <c r="AJ2042">
        <v>0</v>
      </c>
      <c r="AK2042">
        <v>0</v>
      </c>
      <c r="AL2042" t="s">
        <v>35</v>
      </c>
    </row>
    <row r="2043" spans="1:38" hidden="1" x14ac:dyDescent="0.2">
      <c r="A2043">
        <v>6792</v>
      </c>
      <c r="B2043">
        <v>62</v>
      </c>
      <c r="C2043" t="str">
        <f>QUOTIENT(Table1[[#This Row],[Age]],10)*10&amp;"-"&amp;(QUOTIENT(Table1[[#This Row],[Age]],10)*10)+9</f>
        <v>60-69</v>
      </c>
      <c r="D2043">
        <v>1</v>
      </c>
      <c r="E2043">
        <v>0</v>
      </c>
      <c r="F2043">
        <v>2</v>
      </c>
      <c r="G2043" s="3">
        <v>36.501413744392401</v>
      </c>
      <c r="H2043" s="3" t="str">
        <f>IF(Table1[[#This Row],[BMI]]&lt;18.5,"Underweight",IF(AND(Table1[[#This Row],[BMI]]&gt;=18.5,Table1[[#This Row],[BMI]]&lt;25),"Normal Weight",IF(AND(Table1[[#This Row],[BMI]]&gt;=25,Table1[[#This Row],[BMI]]&lt;30),"Overweight","Obesity")))</f>
        <v>Obesity</v>
      </c>
      <c r="I2043">
        <v>0</v>
      </c>
      <c r="J2043">
        <v>19.3271670829638</v>
      </c>
      <c r="K2043">
        <v>4.5512249086839196</v>
      </c>
      <c r="L2043">
        <v>7.6015050044446602</v>
      </c>
      <c r="M2043">
        <v>7.8694909671086499</v>
      </c>
      <c r="N2043">
        <v>0</v>
      </c>
      <c r="O2043">
        <v>0</v>
      </c>
      <c r="P2043">
        <v>0</v>
      </c>
      <c r="Q2043">
        <v>0</v>
      </c>
      <c r="R2043">
        <v>0</v>
      </c>
      <c r="S2043">
        <v>0</v>
      </c>
      <c r="T2043">
        <v>135</v>
      </c>
      <c r="U2043">
        <v>114</v>
      </c>
      <c r="V2043">
        <v>235.70860415223501</v>
      </c>
      <c r="W2043">
        <v>87.947654648042999</v>
      </c>
      <c r="X2043">
        <v>28.886339097427499</v>
      </c>
      <c r="Y2043">
        <v>284.41461307847698</v>
      </c>
      <c r="Z2043">
        <v>23.215715978349799</v>
      </c>
      <c r="AA2043" t="str">
        <f>IF(Table1[[#This Row],[MMSE]]&lt;10, "Severe", IF(AND(Table1[[#This Row],[MMSE]]&gt;10,Table1[[#This Row],[MMSE]]&lt;21),"Moderate",IF(AND(Table1[[#This Row],[MMSE]]&gt;=21,Table1[[#This Row],[MMSE]]&lt;25),"Mild","Normal")))</f>
        <v>Mild</v>
      </c>
      <c r="AB2043">
        <v>5.7614455741830497</v>
      </c>
      <c r="AC2043">
        <v>1</v>
      </c>
      <c r="AD2043">
        <v>0</v>
      </c>
      <c r="AE2043">
        <v>7.8440660848101604</v>
      </c>
      <c r="AF2043">
        <v>0</v>
      </c>
      <c r="AG2043">
        <v>0</v>
      </c>
      <c r="AH2043">
        <v>0</v>
      </c>
      <c r="AI2043">
        <v>0</v>
      </c>
      <c r="AJ2043">
        <v>0</v>
      </c>
      <c r="AK2043">
        <v>0</v>
      </c>
      <c r="AL2043" t="s">
        <v>35</v>
      </c>
    </row>
    <row r="2044" spans="1:38" x14ac:dyDescent="0.2">
      <c r="A2044">
        <v>6793</v>
      </c>
      <c r="B2044">
        <v>89</v>
      </c>
      <c r="C2044" t="str">
        <f>QUOTIENT(Table1[[#This Row],[Age]],10)*10&amp;"-"&amp;(QUOTIENT(Table1[[#This Row],[Age]],10)*10)+9</f>
        <v>80-89</v>
      </c>
      <c r="D2044">
        <v>0</v>
      </c>
      <c r="E2044">
        <v>2</v>
      </c>
      <c r="F2044">
        <v>1</v>
      </c>
      <c r="G2044" s="3">
        <v>28.492178277566602</v>
      </c>
      <c r="H2044" s="3" t="str">
        <f>IF(Table1[[#This Row],[BMI]]&lt;18.5,"Underweight",IF(AND(Table1[[#This Row],[BMI]]&gt;=18.5,Table1[[#This Row],[BMI]]&lt;25),"Normal Weight",IF(AND(Table1[[#This Row],[BMI]]&gt;=25,Table1[[#This Row],[BMI]]&lt;30),"Overweight","Obesity")))</f>
        <v>Overweight</v>
      </c>
      <c r="I2044">
        <v>0</v>
      </c>
      <c r="J2044">
        <v>17.282384477029499</v>
      </c>
      <c r="K2044">
        <v>1.65993366043825</v>
      </c>
      <c r="L2044">
        <v>3.27874281542725</v>
      </c>
      <c r="M2044">
        <v>4.6454902255230799</v>
      </c>
      <c r="N2044">
        <v>0</v>
      </c>
      <c r="O2044">
        <v>0</v>
      </c>
      <c r="P2044">
        <v>0</v>
      </c>
      <c r="Q2044">
        <v>0</v>
      </c>
      <c r="R2044">
        <v>0</v>
      </c>
      <c r="S2044">
        <v>0</v>
      </c>
      <c r="T2044">
        <v>91</v>
      </c>
      <c r="U2044">
        <v>90</v>
      </c>
      <c r="V2044">
        <v>183.60541053257501</v>
      </c>
      <c r="W2044">
        <v>115.069872194334</v>
      </c>
      <c r="X2044">
        <v>56.001112059440402</v>
      </c>
      <c r="Y2044">
        <v>275.34334404563998</v>
      </c>
      <c r="Z2044">
        <v>19.117944440882201</v>
      </c>
      <c r="AA2044" t="str">
        <f>IF(Table1[[#This Row],[MMSE]]&lt;10, "Severe", IF(AND(Table1[[#This Row],[MMSE]]&gt;10,Table1[[#This Row],[MMSE]]&lt;21),"Moderate",IF(AND(Table1[[#This Row],[MMSE]]&gt;=21,Table1[[#This Row],[MMSE]]&lt;25),"Mild","Normal")))</f>
        <v>Moderate</v>
      </c>
      <c r="AB2044">
        <v>4.7859680484062403</v>
      </c>
      <c r="AC2044">
        <v>1</v>
      </c>
      <c r="AD2044">
        <v>0</v>
      </c>
      <c r="AE2044">
        <v>8.5161059006569708</v>
      </c>
      <c r="AF2044">
        <v>0</v>
      </c>
      <c r="AG2044">
        <v>0</v>
      </c>
      <c r="AH2044">
        <v>0</v>
      </c>
      <c r="AI2044">
        <v>1</v>
      </c>
      <c r="AJ2044">
        <v>0</v>
      </c>
      <c r="AK2044">
        <v>1</v>
      </c>
      <c r="AL2044" t="s">
        <v>35</v>
      </c>
    </row>
    <row r="2045" spans="1:38" hidden="1" x14ac:dyDescent="0.2">
      <c r="A2045">
        <v>6794</v>
      </c>
      <c r="B2045">
        <v>77</v>
      </c>
      <c r="C2045" t="str">
        <f>QUOTIENT(Table1[[#This Row],[Age]],10)*10&amp;"-"&amp;(QUOTIENT(Table1[[#This Row],[Age]],10)*10)+9</f>
        <v>70-79</v>
      </c>
      <c r="D2045">
        <v>1</v>
      </c>
      <c r="E2045">
        <v>0</v>
      </c>
      <c r="F2045">
        <v>2</v>
      </c>
      <c r="G2045" s="3">
        <v>23.651759227135798</v>
      </c>
      <c r="H2045" s="3" t="str">
        <f>IF(Table1[[#This Row],[BMI]]&lt;18.5,"Underweight",IF(AND(Table1[[#This Row],[BMI]]&gt;=18.5,Table1[[#This Row],[BMI]]&lt;25),"Normal Weight",IF(AND(Table1[[#This Row],[BMI]]&gt;=25,Table1[[#This Row],[BMI]]&lt;30),"Overweight","Obesity")))</f>
        <v>Normal Weight</v>
      </c>
      <c r="I2045">
        <v>1</v>
      </c>
      <c r="J2045">
        <v>12.820734787680101</v>
      </c>
      <c r="K2045">
        <v>9.7235383611383597</v>
      </c>
      <c r="L2045">
        <v>3.8174082090133199</v>
      </c>
      <c r="M2045">
        <v>8.31432930545928</v>
      </c>
      <c r="N2045">
        <v>0</v>
      </c>
      <c r="O2045">
        <v>0</v>
      </c>
      <c r="P2045">
        <v>0</v>
      </c>
      <c r="Q2045">
        <v>0</v>
      </c>
      <c r="R2045">
        <v>1</v>
      </c>
      <c r="S2045">
        <v>0</v>
      </c>
      <c r="T2045">
        <v>120</v>
      </c>
      <c r="U2045">
        <v>64</v>
      </c>
      <c r="V2045">
        <v>248.43654011416299</v>
      </c>
      <c r="W2045">
        <v>123.406674514108</v>
      </c>
      <c r="X2045">
        <v>64.651806061818505</v>
      </c>
      <c r="Y2045">
        <v>206.08269134338099</v>
      </c>
      <c r="Z2045">
        <v>23.0293140004006</v>
      </c>
      <c r="AA2045" t="str">
        <f>IF(Table1[[#This Row],[MMSE]]&lt;10, "Severe", IF(AND(Table1[[#This Row],[MMSE]]&gt;10,Table1[[#This Row],[MMSE]]&lt;21),"Moderate",IF(AND(Table1[[#This Row],[MMSE]]&gt;=21,Table1[[#This Row],[MMSE]]&lt;25),"Mild","Normal")))</f>
        <v>Mild</v>
      </c>
      <c r="AB2045">
        <v>3.3097670683250699</v>
      </c>
      <c r="AC2045">
        <v>0</v>
      </c>
      <c r="AD2045">
        <v>0</v>
      </c>
      <c r="AE2045">
        <v>4.4810208925333397</v>
      </c>
      <c r="AF2045">
        <v>0</v>
      </c>
      <c r="AG2045">
        <v>0</v>
      </c>
      <c r="AH2045">
        <v>0</v>
      </c>
      <c r="AI2045">
        <v>0</v>
      </c>
      <c r="AJ2045">
        <v>0</v>
      </c>
      <c r="AK2045">
        <v>0</v>
      </c>
      <c r="AL2045" t="s">
        <v>35</v>
      </c>
    </row>
    <row r="2046" spans="1:38" hidden="1" x14ac:dyDescent="0.2">
      <c r="A2046">
        <v>6795</v>
      </c>
      <c r="B2046">
        <v>66</v>
      </c>
      <c r="C2046" t="str">
        <f>QUOTIENT(Table1[[#This Row],[Age]],10)*10&amp;"-"&amp;(QUOTIENT(Table1[[#This Row],[Age]],10)*10)+9</f>
        <v>60-69</v>
      </c>
      <c r="D2046">
        <v>1</v>
      </c>
      <c r="E2046">
        <v>2</v>
      </c>
      <c r="F2046">
        <v>2</v>
      </c>
      <c r="G2046" s="3">
        <v>20.917321871229099</v>
      </c>
      <c r="H2046" s="3" t="str">
        <f>IF(Table1[[#This Row],[BMI]]&lt;18.5,"Underweight",IF(AND(Table1[[#This Row],[BMI]]&gt;=18.5,Table1[[#This Row],[BMI]]&lt;25),"Normal Weight",IF(AND(Table1[[#This Row],[BMI]]&gt;=25,Table1[[#This Row],[BMI]]&lt;30),"Overweight","Obesity")))</f>
        <v>Normal Weight</v>
      </c>
      <c r="I2046">
        <v>0</v>
      </c>
      <c r="J2046">
        <v>2.0186553511662302</v>
      </c>
      <c r="K2046">
        <v>9.6213955871973802</v>
      </c>
      <c r="L2046">
        <v>5.5961253567600702</v>
      </c>
      <c r="M2046">
        <v>7.64589362771311</v>
      </c>
      <c r="N2046">
        <v>0</v>
      </c>
      <c r="O2046">
        <v>0</v>
      </c>
      <c r="P2046">
        <v>0</v>
      </c>
      <c r="Q2046">
        <v>0</v>
      </c>
      <c r="R2046">
        <v>0</v>
      </c>
      <c r="S2046">
        <v>0</v>
      </c>
      <c r="T2046">
        <v>169</v>
      </c>
      <c r="U2046">
        <v>60</v>
      </c>
      <c r="V2046">
        <v>292.71868671933902</v>
      </c>
      <c r="W2046">
        <v>89.556811219203098</v>
      </c>
      <c r="X2046">
        <v>97.633741027610498</v>
      </c>
      <c r="Y2046">
        <v>374.19680481442799</v>
      </c>
      <c r="Z2046">
        <v>3.6701227526985898</v>
      </c>
      <c r="AA2046" t="str">
        <f>IF(Table1[[#This Row],[MMSE]]&lt;10, "Severe", IF(AND(Table1[[#This Row],[MMSE]]&gt;10,Table1[[#This Row],[MMSE]]&lt;21),"Moderate",IF(AND(Table1[[#This Row],[MMSE]]&gt;=21,Table1[[#This Row],[MMSE]]&lt;25),"Mild","Normal")))</f>
        <v>Severe</v>
      </c>
      <c r="AB2046">
        <v>4.5501498877202398</v>
      </c>
      <c r="AC2046">
        <v>0</v>
      </c>
      <c r="AD2046">
        <v>0</v>
      </c>
      <c r="AE2046">
        <v>0.83551976274596396</v>
      </c>
      <c r="AF2046">
        <v>0</v>
      </c>
      <c r="AG2046">
        <v>1</v>
      </c>
      <c r="AH2046">
        <v>0</v>
      </c>
      <c r="AI2046">
        <v>0</v>
      </c>
      <c r="AJ2046">
        <v>0</v>
      </c>
      <c r="AK2046">
        <v>1</v>
      </c>
      <c r="AL2046" t="s">
        <v>35</v>
      </c>
    </row>
    <row r="2047" spans="1:38" hidden="1" x14ac:dyDescent="0.2">
      <c r="A2047">
        <v>6796</v>
      </c>
      <c r="B2047">
        <v>63</v>
      </c>
      <c r="C2047" t="str">
        <f>QUOTIENT(Table1[[#This Row],[Age]],10)*10&amp;"-"&amp;(QUOTIENT(Table1[[#This Row],[Age]],10)*10)+9</f>
        <v>60-69</v>
      </c>
      <c r="D2047">
        <v>0</v>
      </c>
      <c r="E2047">
        <v>0</v>
      </c>
      <c r="F2047">
        <v>2</v>
      </c>
      <c r="G2047" s="3">
        <v>32.021447822496903</v>
      </c>
      <c r="H2047" s="3" t="str">
        <f>IF(Table1[[#This Row],[BMI]]&lt;18.5,"Underweight",IF(AND(Table1[[#This Row],[BMI]]&gt;=18.5,Table1[[#This Row],[BMI]]&lt;25),"Normal Weight",IF(AND(Table1[[#This Row],[BMI]]&gt;=25,Table1[[#This Row],[BMI]]&lt;30),"Overweight","Obesity")))</f>
        <v>Obesity</v>
      </c>
      <c r="I2047">
        <v>0</v>
      </c>
      <c r="J2047">
        <v>6.9494054430419903</v>
      </c>
      <c r="K2047">
        <v>2.0052753901480198</v>
      </c>
      <c r="L2047">
        <v>5.7149315665307396</v>
      </c>
      <c r="M2047">
        <v>6.3709807083376804</v>
      </c>
      <c r="N2047">
        <v>0</v>
      </c>
      <c r="O2047">
        <v>1</v>
      </c>
      <c r="P2047">
        <v>0</v>
      </c>
      <c r="Q2047">
        <v>0</v>
      </c>
      <c r="R2047">
        <v>0</v>
      </c>
      <c r="S2047">
        <v>0</v>
      </c>
      <c r="T2047">
        <v>93</v>
      </c>
      <c r="U2047">
        <v>90</v>
      </c>
      <c r="V2047">
        <v>221.65289894728099</v>
      </c>
      <c r="W2047">
        <v>171.66587152572399</v>
      </c>
      <c r="X2047">
        <v>55.281384517962302</v>
      </c>
      <c r="Y2047">
        <v>159.185779091245</v>
      </c>
      <c r="Z2047">
        <v>6.1773554903638397</v>
      </c>
      <c r="AA2047" t="str">
        <f>IF(Table1[[#This Row],[MMSE]]&lt;10, "Severe", IF(AND(Table1[[#This Row],[MMSE]]&gt;10,Table1[[#This Row],[MMSE]]&lt;21),"Moderate",IF(AND(Table1[[#This Row],[MMSE]]&gt;=21,Table1[[#This Row],[MMSE]]&lt;25),"Mild","Normal")))</f>
        <v>Severe</v>
      </c>
      <c r="AB2047">
        <v>3.6685705927373899E-2</v>
      </c>
      <c r="AC2047">
        <v>0</v>
      </c>
      <c r="AD2047">
        <v>0</v>
      </c>
      <c r="AE2047">
        <v>2.5700508665024402</v>
      </c>
      <c r="AF2047">
        <v>0</v>
      </c>
      <c r="AG2047">
        <v>1</v>
      </c>
      <c r="AH2047">
        <v>0</v>
      </c>
      <c r="AI2047">
        <v>0</v>
      </c>
      <c r="AJ2047">
        <v>0</v>
      </c>
      <c r="AK2047">
        <v>1</v>
      </c>
      <c r="AL2047" t="s">
        <v>35</v>
      </c>
    </row>
    <row r="2048" spans="1:38" hidden="1" x14ac:dyDescent="0.2">
      <c r="A2048">
        <v>6797</v>
      </c>
      <c r="B2048">
        <v>74</v>
      </c>
      <c r="C2048" t="str">
        <f>QUOTIENT(Table1[[#This Row],[Age]],10)*10&amp;"-"&amp;(QUOTIENT(Table1[[#This Row],[Age]],10)*10)+9</f>
        <v>70-79</v>
      </c>
      <c r="D2048">
        <v>0</v>
      </c>
      <c r="E2048">
        <v>3</v>
      </c>
      <c r="F2048">
        <v>2</v>
      </c>
      <c r="G2048" s="3">
        <v>36.4093666963009</v>
      </c>
      <c r="H2048" s="3" t="str">
        <f>IF(Table1[[#This Row],[BMI]]&lt;18.5,"Underweight",IF(AND(Table1[[#This Row],[BMI]]&gt;=18.5,Table1[[#This Row],[BMI]]&lt;25),"Normal Weight",IF(AND(Table1[[#This Row],[BMI]]&gt;=25,Table1[[#This Row],[BMI]]&lt;30),"Overweight","Obesity")))</f>
        <v>Obesity</v>
      </c>
      <c r="I2048">
        <v>1</v>
      </c>
      <c r="J2048">
        <v>8.2657439976803904</v>
      </c>
      <c r="K2048">
        <v>1.0959192505118101</v>
      </c>
      <c r="L2048">
        <v>0.772678032837399</v>
      </c>
      <c r="M2048">
        <v>4.5154786106377802</v>
      </c>
      <c r="N2048">
        <v>0</v>
      </c>
      <c r="O2048">
        <v>0</v>
      </c>
      <c r="P2048">
        <v>0</v>
      </c>
      <c r="Q2048">
        <v>0</v>
      </c>
      <c r="R2048">
        <v>0</v>
      </c>
      <c r="S2048">
        <v>0</v>
      </c>
      <c r="T2048">
        <v>159</v>
      </c>
      <c r="U2048">
        <v>106</v>
      </c>
      <c r="V2048">
        <v>255.78947378256001</v>
      </c>
      <c r="W2048">
        <v>98.895078048597099</v>
      </c>
      <c r="X2048">
        <v>23.319830464832702</v>
      </c>
      <c r="Y2048">
        <v>304.30097430495903</v>
      </c>
      <c r="Z2048">
        <v>3.0607767568025901</v>
      </c>
      <c r="AA2048" t="str">
        <f>IF(Table1[[#This Row],[MMSE]]&lt;10, "Severe", IF(AND(Table1[[#This Row],[MMSE]]&gt;10,Table1[[#This Row],[MMSE]]&lt;21),"Moderate",IF(AND(Table1[[#This Row],[MMSE]]&gt;=21,Table1[[#This Row],[MMSE]]&lt;25),"Mild","Normal")))</f>
        <v>Severe</v>
      </c>
      <c r="AB2048">
        <v>8.7914904376648</v>
      </c>
      <c r="AC2048">
        <v>0</v>
      </c>
      <c r="AD2048">
        <v>1</v>
      </c>
      <c r="AE2048">
        <v>0.67823259749641396</v>
      </c>
      <c r="AF2048">
        <v>0</v>
      </c>
      <c r="AG2048">
        <v>0</v>
      </c>
      <c r="AH2048">
        <v>0</v>
      </c>
      <c r="AI2048">
        <v>0</v>
      </c>
      <c r="AJ2048">
        <v>1</v>
      </c>
      <c r="AK2048">
        <v>0</v>
      </c>
      <c r="AL2048" t="s">
        <v>35</v>
      </c>
    </row>
    <row r="2049" spans="1:38" hidden="1" x14ac:dyDescent="0.2">
      <c r="A2049">
        <v>6798</v>
      </c>
      <c r="B2049">
        <v>63</v>
      </c>
      <c r="C2049" t="str">
        <f>QUOTIENT(Table1[[#This Row],[Age]],10)*10&amp;"-"&amp;(QUOTIENT(Table1[[#This Row],[Age]],10)*10)+9</f>
        <v>60-69</v>
      </c>
      <c r="D2049">
        <v>1</v>
      </c>
      <c r="E2049">
        <v>0</v>
      </c>
      <c r="F2049">
        <v>2</v>
      </c>
      <c r="G2049" s="3">
        <v>23.334707698416501</v>
      </c>
      <c r="H2049" s="3" t="str">
        <f>IF(Table1[[#This Row],[BMI]]&lt;18.5,"Underweight",IF(AND(Table1[[#This Row],[BMI]]&gt;=18.5,Table1[[#This Row],[BMI]]&lt;25),"Normal Weight",IF(AND(Table1[[#This Row],[BMI]]&gt;=25,Table1[[#This Row],[BMI]]&lt;30),"Overweight","Obesity")))</f>
        <v>Normal Weight</v>
      </c>
      <c r="I2049">
        <v>0</v>
      </c>
      <c r="J2049">
        <v>13.817746353014099</v>
      </c>
      <c r="K2049">
        <v>7.4912423856029697</v>
      </c>
      <c r="L2049">
        <v>6.3330426953778698</v>
      </c>
      <c r="M2049">
        <v>5.4650143068897696</v>
      </c>
      <c r="N2049">
        <v>0</v>
      </c>
      <c r="O2049">
        <v>0</v>
      </c>
      <c r="P2049">
        <v>0</v>
      </c>
      <c r="Q2049">
        <v>1</v>
      </c>
      <c r="R2049">
        <v>0</v>
      </c>
      <c r="S2049">
        <v>0</v>
      </c>
      <c r="T2049">
        <v>124</v>
      </c>
      <c r="U2049">
        <v>116</v>
      </c>
      <c r="V2049">
        <v>227.34891316737099</v>
      </c>
      <c r="W2049">
        <v>103.30534468082401</v>
      </c>
      <c r="X2049">
        <v>40.865953944948203</v>
      </c>
      <c r="Y2049">
        <v>175.347572340043</v>
      </c>
      <c r="Z2049">
        <v>27.763306311222799</v>
      </c>
      <c r="AA2049" t="str">
        <f>IF(Table1[[#This Row],[MMSE]]&lt;10, "Severe", IF(AND(Table1[[#This Row],[MMSE]]&gt;10,Table1[[#This Row],[MMSE]]&lt;21),"Moderate",IF(AND(Table1[[#This Row],[MMSE]]&gt;=21,Table1[[#This Row],[MMSE]]&lt;25),"Mild","Normal")))</f>
        <v>Normal</v>
      </c>
      <c r="AB2049">
        <v>8.8240430467487592</v>
      </c>
      <c r="AC2049">
        <v>0</v>
      </c>
      <c r="AD2049">
        <v>0</v>
      </c>
      <c r="AE2049">
        <v>5.1218911113221397</v>
      </c>
      <c r="AF2049">
        <v>0</v>
      </c>
      <c r="AG2049">
        <v>0</v>
      </c>
      <c r="AH2049">
        <v>1</v>
      </c>
      <c r="AI2049">
        <v>0</v>
      </c>
      <c r="AJ2049">
        <v>0</v>
      </c>
      <c r="AK2049">
        <v>0</v>
      </c>
      <c r="AL2049" t="s">
        <v>35</v>
      </c>
    </row>
    <row r="2050" spans="1:38" x14ac:dyDescent="0.2">
      <c r="A2050">
        <v>6799</v>
      </c>
      <c r="B2050">
        <v>73</v>
      </c>
      <c r="C2050" t="str">
        <f>QUOTIENT(Table1[[#This Row],[Age]],10)*10&amp;"-"&amp;(QUOTIENT(Table1[[#This Row],[Age]],10)*10)+9</f>
        <v>70-79</v>
      </c>
      <c r="D2050">
        <v>1</v>
      </c>
      <c r="E2050">
        <v>0</v>
      </c>
      <c r="F2050">
        <v>3</v>
      </c>
      <c r="G2050" s="3">
        <v>22.766949597113399</v>
      </c>
      <c r="H2050" s="3" t="str">
        <f>IF(Table1[[#This Row],[BMI]]&lt;18.5,"Underweight",IF(AND(Table1[[#This Row],[BMI]]&gt;=18.5,Table1[[#This Row],[BMI]]&lt;25),"Normal Weight",IF(AND(Table1[[#This Row],[BMI]]&gt;=25,Table1[[#This Row],[BMI]]&lt;30),"Overweight","Obesity")))</f>
        <v>Normal Weight</v>
      </c>
      <c r="I2050">
        <v>0</v>
      </c>
      <c r="J2050">
        <v>16.7586473461186</v>
      </c>
      <c r="K2050">
        <v>5.14003361201432</v>
      </c>
      <c r="L2050">
        <v>4.2879180343465801</v>
      </c>
      <c r="M2050">
        <v>8.8195081797631207</v>
      </c>
      <c r="N2050">
        <v>0</v>
      </c>
      <c r="O2050">
        <v>0</v>
      </c>
      <c r="P2050">
        <v>1</v>
      </c>
      <c r="Q2050">
        <v>1</v>
      </c>
      <c r="R2050">
        <v>0</v>
      </c>
      <c r="S2050">
        <v>1</v>
      </c>
      <c r="T2050">
        <v>104</v>
      </c>
      <c r="U2050">
        <v>83</v>
      </c>
      <c r="V2050">
        <v>277.09717842690497</v>
      </c>
      <c r="W2050">
        <v>62.311357360813197</v>
      </c>
      <c r="X2050">
        <v>61.290988850626803</v>
      </c>
      <c r="Y2050">
        <v>110.967195383128</v>
      </c>
      <c r="Z2050">
        <v>16.313210733740799</v>
      </c>
      <c r="AA2050" t="str">
        <f>IF(Table1[[#This Row],[MMSE]]&lt;10, "Severe", IF(AND(Table1[[#This Row],[MMSE]]&gt;10,Table1[[#This Row],[MMSE]]&lt;21),"Moderate",IF(AND(Table1[[#This Row],[MMSE]]&gt;=21,Table1[[#This Row],[MMSE]]&lt;25),"Mild","Normal")))</f>
        <v>Moderate</v>
      </c>
      <c r="AB2050">
        <v>8.8082722726978808</v>
      </c>
      <c r="AC2050">
        <v>0</v>
      </c>
      <c r="AD2050">
        <v>1</v>
      </c>
      <c r="AE2050">
        <v>7.0455537196419202</v>
      </c>
      <c r="AF2050">
        <v>0</v>
      </c>
      <c r="AG2050">
        <v>0</v>
      </c>
      <c r="AH2050">
        <v>0</v>
      </c>
      <c r="AI2050">
        <v>0</v>
      </c>
      <c r="AJ2050">
        <v>0</v>
      </c>
      <c r="AK2050">
        <v>1</v>
      </c>
      <c r="AL2050" t="s">
        <v>35</v>
      </c>
    </row>
    <row r="2051" spans="1:38" x14ac:dyDescent="0.2">
      <c r="A2051">
        <v>6800</v>
      </c>
      <c r="B2051">
        <v>72</v>
      </c>
      <c r="C2051" t="str">
        <f>QUOTIENT(Table1[[#This Row],[Age]],10)*10&amp;"-"&amp;(QUOTIENT(Table1[[#This Row],[Age]],10)*10)+9</f>
        <v>70-79</v>
      </c>
      <c r="D2051">
        <v>0</v>
      </c>
      <c r="E2051">
        <v>0</v>
      </c>
      <c r="F2051">
        <v>1</v>
      </c>
      <c r="G2051" s="3">
        <v>38.515711412513099</v>
      </c>
      <c r="H2051" s="3" t="str">
        <f>IF(Table1[[#This Row],[BMI]]&lt;18.5,"Underweight",IF(AND(Table1[[#This Row],[BMI]]&gt;=18.5,Table1[[#This Row],[BMI]]&lt;25),"Normal Weight",IF(AND(Table1[[#This Row],[BMI]]&gt;=25,Table1[[#This Row],[BMI]]&lt;30),"Overweight","Obesity")))</f>
        <v>Obesity</v>
      </c>
      <c r="I2051">
        <v>1</v>
      </c>
      <c r="J2051">
        <v>12.262302024461899</v>
      </c>
      <c r="K2051">
        <v>8.6797442411687094</v>
      </c>
      <c r="L2051">
        <v>4.0571938442809703</v>
      </c>
      <c r="M2051">
        <v>8.3045895904521991</v>
      </c>
      <c r="N2051">
        <v>0</v>
      </c>
      <c r="O2051">
        <v>1</v>
      </c>
      <c r="P2051">
        <v>0</v>
      </c>
      <c r="Q2051">
        <v>0</v>
      </c>
      <c r="R2051">
        <v>0</v>
      </c>
      <c r="S2051">
        <v>0</v>
      </c>
      <c r="T2051">
        <v>102</v>
      </c>
      <c r="U2051">
        <v>74</v>
      </c>
      <c r="V2051">
        <v>224.06074371803899</v>
      </c>
      <c r="W2051">
        <v>180.543297065563</v>
      </c>
      <c r="X2051">
        <v>92.496310206366104</v>
      </c>
      <c r="Y2051">
        <v>316.46109989739898</v>
      </c>
      <c r="Z2051">
        <v>10.291649300609601</v>
      </c>
      <c r="AA2051" t="str">
        <f>IF(Table1[[#This Row],[MMSE]]&lt;10, "Severe", IF(AND(Table1[[#This Row],[MMSE]]&gt;10,Table1[[#This Row],[MMSE]]&lt;21),"Moderate",IF(AND(Table1[[#This Row],[MMSE]]&gt;=21,Table1[[#This Row],[MMSE]]&lt;25),"Mild","Normal")))</f>
        <v>Moderate</v>
      </c>
      <c r="AB2051">
        <v>4.8768382768949499</v>
      </c>
      <c r="AC2051">
        <v>0</v>
      </c>
      <c r="AD2051">
        <v>0</v>
      </c>
      <c r="AE2051">
        <v>3.8758645587945999</v>
      </c>
      <c r="AF2051">
        <v>0</v>
      </c>
      <c r="AG2051">
        <v>0</v>
      </c>
      <c r="AH2051">
        <v>0</v>
      </c>
      <c r="AI2051">
        <v>0</v>
      </c>
      <c r="AJ2051">
        <v>0</v>
      </c>
      <c r="AK2051">
        <v>1</v>
      </c>
      <c r="AL2051" t="s">
        <v>35</v>
      </c>
    </row>
    <row r="2052" spans="1:38" x14ac:dyDescent="0.2">
      <c r="A2052">
        <v>6801</v>
      </c>
      <c r="B2052">
        <v>62</v>
      </c>
      <c r="C2052" t="str">
        <f>QUOTIENT(Table1[[#This Row],[Age]],10)*10&amp;"-"&amp;(QUOTIENT(Table1[[#This Row],[Age]],10)*10)+9</f>
        <v>60-69</v>
      </c>
      <c r="D2052">
        <v>0</v>
      </c>
      <c r="E2052">
        <v>0</v>
      </c>
      <c r="F2052">
        <v>2</v>
      </c>
      <c r="G2052" s="3">
        <v>24.2473339789425</v>
      </c>
      <c r="H2052" s="3" t="str">
        <f>IF(Table1[[#This Row],[BMI]]&lt;18.5,"Underweight",IF(AND(Table1[[#This Row],[BMI]]&gt;=18.5,Table1[[#This Row],[BMI]]&lt;25),"Normal Weight",IF(AND(Table1[[#This Row],[BMI]]&gt;=25,Table1[[#This Row],[BMI]]&lt;30),"Overweight","Obesity")))</f>
        <v>Normal Weight</v>
      </c>
      <c r="I2052">
        <v>1</v>
      </c>
      <c r="J2052">
        <v>8.1477906233195405</v>
      </c>
      <c r="K2052">
        <v>8.4531905300316801</v>
      </c>
      <c r="L2052">
        <v>8.2650850676626497</v>
      </c>
      <c r="M2052">
        <v>5.8164672331899796</v>
      </c>
      <c r="N2052">
        <v>1</v>
      </c>
      <c r="O2052">
        <v>0</v>
      </c>
      <c r="P2052">
        <v>0</v>
      </c>
      <c r="Q2052">
        <v>0</v>
      </c>
      <c r="R2052">
        <v>1</v>
      </c>
      <c r="S2052">
        <v>0</v>
      </c>
      <c r="T2052">
        <v>126</v>
      </c>
      <c r="U2052">
        <v>107</v>
      </c>
      <c r="V2052">
        <v>197.15618533540601</v>
      </c>
      <c r="W2052">
        <v>178.57939353498901</v>
      </c>
      <c r="X2052">
        <v>93.641094613482196</v>
      </c>
      <c r="Y2052">
        <v>203.953066821558</v>
      </c>
      <c r="Z2052">
        <v>10.2117881364829</v>
      </c>
      <c r="AA2052" t="str">
        <f>IF(Table1[[#This Row],[MMSE]]&lt;10, "Severe", IF(AND(Table1[[#This Row],[MMSE]]&gt;10,Table1[[#This Row],[MMSE]]&lt;21),"Moderate",IF(AND(Table1[[#This Row],[MMSE]]&gt;=21,Table1[[#This Row],[MMSE]]&lt;25),"Mild","Normal")))</f>
        <v>Moderate</v>
      </c>
      <c r="AB2052">
        <v>1.11700758021015</v>
      </c>
      <c r="AC2052">
        <v>0</v>
      </c>
      <c r="AD2052">
        <v>0</v>
      </c>
      <c r="AE2052">
        <v>7.5429437484345598</v>
      </c>
      <c r="AF2052">
        <v>0</v>
      </c>
      <c r="AG2052">
        <v>1</v>
      </c>
      <c r="AH2052">
        <v>0</v>
      </c>
      <c r="AI2052">
        <v>0</v>
      </c>
      <c r="AJ2052">
        <v>0</v>
      </c>
      <c r="AK2052">
        <v>1</v>
      </c>
      <c r="AL2052" t="s">
        <v>35</v>
      </c>
    </row>
    <row r="2053" spans="1:38" hidden="1" x14ac:dyDescent="0.2">
      <c r="A2053">
        <v>6802</v>
      </c>
      <c r="B2053">
        <v>70</v>
      </c>
      <c r="C2053" t="str">
        <f>QUOTIENT(Table1[[#This Row],[Age]],10)*10&amp;"-"&amp;(QUOTIENT(Table1[[#This Row],[Age]],10)*10)+9</f>
        <v>70-79</v>
      </c>
      <c r="D2053">
        <v>0</v>
      </c>
      <c r="E2053">
        <v>0</v>
      </c>
      <c r="F2053">
        <v>1</v>
      </c>
      <c r="G2053" s="3">
        <v>16.5850363919246</v>
      </c>
      <c r="H2053" s="3" t="str">
        <f>IF(Table1[[#This Row],[BMI]]&lt;18.5,"Underweight",IF(AND(Table1[[#This Row],[BMI]]&gt;=18.5,Table1[[#This Row],[BMI]]&lt;25),"Normal Weight",IF(AND(Table1[[#This Row],[BMI]]&gt;=25,Table1[[#This Row],[BMI]]&lt;30),"Overweight","Obesity")))</f>
        <v>Underweight</v>
      </c>
      <c r="I2053">
        <v>0</v>
      </c>
      <c r="J2053">
        <v>3.2066088713224001</v>
      </c>
      <c r="K2053">
        <v>7.4654214235144298</v>
      </c>
      <c r="L2053">
        <v>4.0986992776345197</v>
      </c>
      <c r="M2053">
        <v>5.3646255312915301</v>
      </c>
      <c r="N2053">
        <v>0</v>
      </c>
      <c r="O2053">
        <v>0</v>
      </c>
      <c r="P2053">
        <v>0</v>
      </c>
      <c r="Q2053">
        <v>0</v>
      </c>
      <c r="R2053">
        <v>0</v>
      </c>
      <c r="S2053">
        <v>0</v>
      </c>
      <c r="T2053">
        <v>148</v>
      </c>
      <c r="U2053">
        <v>104</v>
      </c>
      <c r="V2053">
        <v>286.94658521648398</v>
      </c>
      <c r="W2053">
        <v>120.531043008222</v>
      </c>
      <c r="X2053">
        <v>26.2226725181634</v>
      </c>
      <c r="Y2053">
        <v>137.583222434867</v>
      </c>
      <c r="Z2053">
        <v>1.5634073999374101</v>
      </c>
      <c r="AA2053" t="str">
        <f>IF(Table1[[#This Row],[MMSE]]&lt;10, "Severe", IF(AND(Table1[[#This Row],[MMSE]]&gt;10,Table1[[#This Row],[MMSE]]&lt;21),"Moderate",IF(AND(Table1[[#This Row],[MMSE]]&gt;=21,Table1[[#This Row],[MMSE]]&lt;25),"Mild","Normal")))</f>
        <v>Severe</v>
      </c>
      <c r="AB2053">
        <v>8.7481549372954497</v>
      </c>
      <c r="AC2053">
        <v>1</v>
      </c>
      <c r="AD2053">
        <v>0</v>
      </c>
      <c r="AE2053">
        <v>0.849728106254932</v>
      </c>
      <c r="AF2053">
        <v>0</v>
      </c>
      <c r="AG2053">
        <v>0</v>
      </c>
      <c r="AH2053">
        <v>0</v>
      </c>
      <c r="AI2053">
        <v>0</v>
      </c>
      <c r="AJ2053">
        <v>1</v>
      </c>
      <c r="AK2053">
        <v>1</v>
      </c>
      <c r="AL2053" t="s">
        <v>35</v>
      </c>
    </row>
    <row r="2054" spans="1:38" hidden="1" x14ac:dyDescent="0.2">
      <c r="A2054">
        <v>6803</v>
      </c>
      <c r="B2054">
        <v>80</v>
      </c>
      <c r="C2054" t="str">
        <f>QUOTIENT(Table1[[#This Row],[Age]],10)*10&amp;"-"&amp;(QUOTIENT(Table1[[#This Row],[Age]],10)*10)+9</f>
        <v>80-89</v>
      </c>
      <c r="D2054">
        <v>0</v>
      </c>
      <c r="E2054">
        <v>0</v>
      </c>
      <c r="F2054">
        <v>1</v>
      </c>
      <c r="G2054" s="3">
        <v>17.2289727697062</v>
      </c>
      <c r="H2054" s="3" t="str">
        <f>IF(Table1[[#This Row],[BMI]]&lt;18.5,"Underweight",IF(AND(Table1[[#This Row],[BMI]]&gt;=18.5,Table1[[#This Row],[BMI]]&lt;25),"Normal Weight",IF(AND(Table1[[#This Row],[BMI]]&gt;=25,Table1[[#This Row],[BMI]]&lt;30),"Overweight","Obesity")))</f>
        <v>Underweight</v>
      </c>
      <c r="I2054">
        <v>0</v>
      </c>
      <c r="J2054">
        <v>15.6076236688912</v>
      </c>
      <c r="K2054">
        <v>2.60421819745559</v>
      </c>
      <c r="L2054">
        <v>1.99864580646178</v>
      </c>
      <c r="M2054">
        <v>6.9187673724570997</v>
      </c>
      <c r="N2054">
        <v>0</v>
      </c>
      <c r="O2054">
        <v>1</v>
      </c>
      <c r="P2054">
        <v>1</v>
      </c>
      <c r="Q2054">
        <v>0</v>
      </c>
      <c r="R2054">
        <v>1</v>
      </c>
      <c r="S2054">
        <v>0</v>
      </c>
      <c r="T2054">
        <v>96</v>
      </c>
      <c r="U2054">
        <v>86</v>
      </c>
      <c r="V2054">
        <v>208.74947500217101</v>
      </c>
      <c r="W2054">
        <v>131.489411185298</v>
      </c>
      <c r="X2054">
        <v>85.424863878464095</v>
      </c>
      <c r="Y2054">
        <v>124.996927376505</v>
      </c>
      <c r="Z2054">
        <v>0.188761969774599</v>
      </c>
      <c r="AA2054" t="str">
        <f>IF(Table1[[#This Row],[MMSE]]&lt;10, "Severe", IF(AND(Table1[[#This Row],[MMSE]]&gt;10,Table1[[#This Row],[MMSE]]&lt;21),"Moderate",IF(AND(Table1[[#This Row],[MMSE]]&gt;=21,Table1[[#This Row],[MMSE]]&lt;25),"Mild","Normal")))</f>
        <v>Severe</v>
      </c>
      <c r="AB2054">
        <v>0.34764164653143398</v>
      </c>
      <c r="AC2054">
        <v>0</v>
      </c>
      <c r="AD2054">
        <v>0</v>
      </c>
      <c r="AE2054">
        <v>7.6426447959154098</v>
      </c>
      <c r="AF2054">
        <v>0</v>
      </c>
      <c r="AG2054">
        <v>0</v>
      </c>
      <c r="AH2054">
        <v>0</v>
      </c>
      <c r="AI2054">
        <v>0</v>
      </c>
      <c r="AJ2054">
        <v>0</v>
      </c>
      <c r="AK2054">
        <v>0</v>
      </c>
      <c r="AL2054" t="s">
        <v>35</v>
      </c>
    </row>
    <row r="2055" spans="1:38" hidden="1" x14ac:dyDescent="0.2">
      <c r="A2055">
        <v>6804</v>
      </c>
      <c r="B2055">
        <v>89</v>
      </c>
      <c r="C2055" t="str">
        <f>QUOTIENT(Table1[[#This Row],[Age]],10)*10&amp;"-"&amp;(QUOTIENT(Table1[[#This Row],[Age]],10)*10)+9</f>
        <v>80-89</v>
      </c>
      <c r="D2055">
        <v>1</v>
      </c>
      <c r="E2055">
        <v>1</v>
      </c>
      <c r="F2055">
        <v>2</v>
      </c>
      <c r="G2055" s="3">
        <v>39.0312838871521</v>
      </c>
      <c r="H2055" s="3" t="str">
        <f>IF(Table1[[#This Row],[BMI]]&lt;18.5,"Underweight",IF(AND(Table1[[#This Row],[BMI]]&gt;=18.5,Table1[[#This Row],[BMI]]&lt;25),"Normal Weight",IF(AND(Table1[[#This Row],[BMI]]&gt;=25,Table1[[#This Row],[BMI]]&lt;30),"Overweight","Obesity")))</f>
        <v>Obesity</v>
      </c>
      <c r="I2055">
        <v>0</v>
      </c>
      <c r="J2055">
        <v>1.7332020997876201</v>
      </c>
      <c r="K2055">
        <v>0.93496278260158205</v>
      </c>
      <c r="L2055">
        <v>2.5165170621948501</v>
      </c>
      <c r="M2055">
        <v>7.2719492736823597</v>
      </c>
      <c r="N2055">
        <v>0</v>
      </c>
      <c r="O2055">
        <v>0</v>
      </c>
      <c r="P2055">
        <v>0</v>
      </c>
      <c r="Q2055">
        <v>0</v>
      </c>
      <c r="R2055">
        <v>0</v>
      </c>
      <c r="S2055">
        <v>0</v>
      </c>
      <c r="T2055">
        <v>157</v>
      </c>
      <c r="U2055">
        <v>113</v>
      </c>
      <c r="V2055">
        <v>225.23534986219801</v>
      </c>
      <c r="W2055">
        <v>176.65924413846199</v>
      </c>
      <c r="X2055">
        <v>47.533485383843399</v>
      </c>
      <c r="Y2055">
        <v>384.76645652894098</v>
      </c>
      <c r="Z2055">
        <v>3.0441696956550901</v>
      </c>
      <c r="AA2055" t="str">
        <f>IF(Table1[[#This Row],[MMSE]]&lt;10, "Severe", IF(AND(Table1[[#This Row],[MMSE]]&gt;10,Table1[[#This Row],[MMSE]]&lt;21),"Moderate",IF(AND(Table1[[#This Row],[MMSE]]&gt;=21,Table1[[#This Row],[MMSE]]&lt;25),"Mild","Normal")))</f>
        <v>Severe</v>
      </c>
      <c r="AB2055">
        <v>3.5295760843231099</v>
      </c>
      <c r="AC2055">
        <v>0</v>
      </c>
      <c r="AD2055">
        <v>1</v>
      </c>
      <c r="AE2055">
        <v>7.0521288114276999</v>
      </c>
      <c r="AF2055">
        <v>0</v>
      </c>
      <c r="AG2055">
        <v>0</v>
      </c>
      <c r="AH2055">
        <v>0</v>
      </c>
      <c r="AI2055">
        <v>0</v>
      </c>
      <c r="AJ2055">
        <v>0</v>
      </c>
      <c r="AK2055">
        <v>1</v>
      </c>
      <c r="AL2055" t="s">
        <v>35</v>
      </c>
    </row>
    <row r="2056" spans="1:38" hidden="1" x14ac:dyDescent="0.2">
      <c r="A2056">
        <v>6805</v>
      </c>
      <c r="B2056">
        <v>88</v>
      </c>
      <c r="C2056" t="str">
        <f>QUOTIENT(Table1[[#This Row],[Age]],10)*10&amp;"-"&amp;(QUOTIENT(Table1[[#This Row],[Age]],10)*10)+9</f>
        <v>80-89</v>
      </c>
      <c r="D2056">
        <v>1</v>
      </c>
      <c r="E2056">
        <v>0</v>
      </c>
      <c r="F2056">
        <v>1</v>
      </c>
      <c r="G2056" s="3">
        <v>18.3192106521714</v>
      </c>
      <c r="H2056" s="3" t="str">
        <f>IF(Table1[[#This Row],[BMI]]&lt;18.5,"Underweight",IF(AND(Table1[[#This Row],[BMI]]&gt;=18.5,Table1[[#This Row],[BMI]]&lt;25),"Normal Weight",IF(AND(Table1[[#This Row],[BMI]]&gt;=25,Table1[[#This Row],[BMI]]&lt;30),"Overweight","Obesity")))</f>
        <v>Underweight</v>
      </c>
      <c r="I2056">
        <v>0</v>
      </c>
      <c r="J2056">
        <v>8.8236384803460393</v>
      </c>
      <c r="K2056">
        <v>1.7685512178679901</v>
      </c>
      <c r="L2056">
        <v>4.8076542770282096</v>
      </c>
      <c r="M2056">
        <v>8.0509907540079997</v>
      </c>
      <c r="N2056">
        <v>0</v>
      </c>
      <c r="O2056">
        <v>0</v>
      </c>
      <c r="P2056">
        <v>0</v>
      </c>
      <c r="Q2056">
        <v>0</v>
      </c>
      <c r="R2056">
        <v>0</v>
      </c>
      <c r="S2056">
        <v>0</v>
      </c>
      <c r="T2056">
        <v>146</v>
      </c>
      <c r="U2056">
        <v>102</v>
      </c>
      <c r="V2056">
        <v>167.357486391593</v>
      </c>
      <c r="W2056">
        <v>106.33051285925799</v>
      </c>
      <c r="X2056">
        <v>54.300104890856502</v>
      </c>
      <c r="Y2056">
        <v>243.462454959876</v>
      </c>
      <c r="Z2056">
        <v>9.4762679302031394</v>
      </c>
      <c r="AA2056" t="str">
        <f>IF(Table1[[#This Row],[MMSE]]&lt;10, "Severe", IF(AND(Table1[[#This Row],[MMSE]]&gt;10,Table1[[#This Row],[MMSE]]&lt;21),"Moderate",IF(AND(Table1[[#This Row],[MMSE]]&gt;=21,Table1[[#This Row],[MMSE]]&lt;25),"Mild","Normal")))</f>
        <v>Severe</v>
      </c>
      <c r="AB2056">
        <v>7.9389230736938998</v>
      </c>
      <c r="AC2056">
        <v>0</v>
      </c>
      <c r="AD2056">
        <v>0</v>
      </c>
      <c r="AE2056">
        <v>9.3259726989632998</v>
      </c>
      <c r="AF2056">
        <v>0</v>
      </c>
      <c r="AG2056">
        <v>0</v>
      </c>
      <c r="AH2056">
        <v>0</v>
      </c>
      <c r="AI2056">
        <v>0</v>
      </c>
      <c r="AJ2056">
        <v>0</v>
      </c>
      <c r="AK2056">
        <v>0</v>
      </c>
      <c r="AL2056" t="s">
        <v>35</v>
      </c>
    </row>
    <row r="2057" spans="1:38" x14ac:dyDescent="0.2">
      <c r="A2057">
        <v>6806</v>
      </c>
      <c r="B2057">
        <v>85</v>
      </c>
      <c r="C2057" t="str">
        <f>QUOTIENT(Table1[[#This Row],[Age]],10)*10&amp;"-"&amp;(QUOTIENT(Table1[[#This Row],[Age]],10)*10)+9</f>
        <v>80-89</v>
      </c>
      <c r="D2057">
        <v>0</v>
      </c>
      <c r="E2057">
        <v>2</v>
      </c>
      <c r="F2057">
        <v>2</v>
      </c>
      <c r="G2057" s="3">
        <v>15.6860868458184</v>
      </c>
      <c r="H2057" s="3" t="str">
        <f>IF(Table1[[#This Row],[BMI]]&lt;18.5,"Underweight",IF(AND(Table1[[#This Row],[BMI]]&gt;=18.5,Table1[[#This Row],[BMI]]&lt;25),"Normal Weight",IF(AND(Table1[[#This Row],[BMI]]&gt;=25,Table1[[#This Row],[BMI]]&lt;30),"Overweight","Obesity")))</f>
        <v>Underweight</v>
      </c>
      <c r="I2057">
        <v>0</v>
      </c>
      <c r="J2057">
        <v>18.6657078438562</v>
      </c>
      <c r="K2057">
        <v>8.19248604372474</v>
      </c>
      <c r="L2057">
        <v>1.9203671887293901</v>
      </c>
      <c r="M2057">
        <v>9.8917422691285903</v>
      </c>
      <c r="N2057">
        <v>0</v>
      </c>
      <c r="O2057">
        <v>0</v>
      </c>
      <c r="P2057">
        <v>0</v>
      </c>
      <c r="Q2057">
        <v>0</v>
      </c>
      <c r="R2057">
        <v>0</v>
      </c>
      <c r="S2057">
        <v>0</v>
      </c>
      <c r="T2057">
        <v>165</v>
      </c>
      <c r="U2057">
        <v>92</v>
      </c>
      <c r="V2057">
        <v>183.968931183476</v>
      </c>
      <c r="W2057">
        <v>193.113418827841</v>
      </c>
      <c r="X2057">
        <v>22.803930590887699</v>
      </c>
      <c r="Y2057">
        <v>230.18228646326199</v>
      </c>
      <c r="Z2057">
        <v>10.8162856867568</v>
      </c>
      <c r="AA2057" t="str">
        <f>IF(Table1[[#This Row],[MMSE]]&lt;10, "Severe", IF(AND(Table1[[#This Row],[MMSE]]&gt;10,Table1[[#This Row],[MMSE]]&lt;21),"Moderate",IF(AND(Table1[[#This Row],[MMSE]]&gt;=21,Table1[[#This Row],[MMSE]]&lt;25),"Mild","Normal")))</f>
        <v>Moderate</v>
      </c>
      <c r="AB2057">
        <v>3.21404604941619</v>
      </c>
      <c r="AC2057">
        <v>0</v>
      </c>
      <c r="AD2057">
        <v>1</v>
      </c>
      <c r="AE2057">
        <v>5.6822011032539104</v>
      </c>
      <c r="AF2057">
        <v>0</v>
      </c>
      <c r="AG2057">
        <v>0</v>
      </c>
      <c r="AH2057">
        <v>0</v>
      </c>
      <c r="AI2057">
        <v>0</v>
      </c>
      <c r="AJ2057">
        <v>1</v>
      </c>
      <c r="AK2057">
        <v>1</v>
      </c>
      <c r="AL2057" t="s">
        <v>35</v>
      </c>
    </row>
    <row r="2058" spans="1:38" hidden="1" x14ac:dyDescent="0.2">
      <c r="A2058">
        <v>6807</v>
      </c>
      <c r="B2058">
        <v>63</v>
      </c>
      <c r="C2058" t="str">
        <f>QUOTIENT(Table1[[#This Row],[Age]],10)*10&amp;"-"&amp;(QUOTIENT(Table1[[#This Row],[Age]],10)*10)+9</f>
        <v>60-69</v>
      </c>
      <c r="D2058">
        <v>0</v>
      </c>
      <c r="E2058">
        <v>2</v>
      </c>
      <c r="F2058">
        <v>1</v>
      </c>
      <c r="G2058" s="3">
        <v>32.726549725314499</v>
      </c>
      <c r="H2058" s="3" t="str">
        <f>IF(Table1[[#This Row],[BMI]]&lt;18.5,"Underweight",IF(AND(Table1[[#This Row],[BMI]]&gt;=18.5,Table1[[#This Row],[BMI]]&lt;25),"Normal Weight",IF(AND(Table1[[#This Row],[BMI]]&gt;=25,Table1[[#This Row],[BMI]]&lt;30),"Overweight","Obesity")))</f>
        <v>Obesity</v>
      </c>
      <c r="I2058">
        <v>0</v>
      </c>
      <c r="J2058">
        <v>16.971928630868501</v>
      </c>
      <c r="K2058">
        <v>8.5697506269359192</v>
      </c>
      <c r="L2058">
        <v>8.7446187680004002</v>
      </c>
      <c r="M2058">
        <v>9.2272293263311997</v>
      </c>
      <c r="N2058">
        <v>0</v>
      </c>
      <c r="O2058">
        <v>0</v>
      </c>
      <c r="P2058">
        <v>0</v>
      </c>
      <c r="Q2058">
        <v>0</v>
      </c>
      <c r="R2058">
        <v>0</v>
      </c>
      <c r="S2058">
        <v>0</v>
      </c>
      <c r="T2058">
        <v>173</v>
      </c>
      <c r="U2058">
        <v>68</v>
      </c>
      <c r="V2058">
        <v>191.63243522772299</v>
      </c>
      <c r="W2058">
        <v>194.196883854319</v>
      </c>
      <c r="X2058">
        <v>31.927148397859899</v>
      </c>
      <c r="Y2058">
        <v>303.85895685176001</v>
      </c>
      <c r="Z2058">
        <v>0.71848431231651799</v>
      </c>
      <c r="AA2058" t="str">
        <f>IF(Table1[[#This Row],[MMSE]]&lt;10, "Severe", IF(AND(Table1[[#This Row],[MMSE]]&gt;10,Table1[[#This Row],[MMSE]]&lt;21),"Moderate",IF(AND(Table1[[#This Row],[MMSE]]&gt;=21,Table1[[#This Row],[MMSE]]&lt;25),"Mild","Normal")))</f>
        <v>Severe</v>
      </c>
      <c r="AB2058">
        <v>7.5830498549531198</v>
      </c>
      <c r="AC2058">
        <v>0</v>
      </c>
      <c r="AD2058">
        <v>0</v>
      </c>
      <c r="AE2058">
        <v>9.2792724825578201</v>
      </c>
      <c r="AF2058">
        <v>0</v>
      </c>
      <c r="AG2058">
        <v>0</v>
      </c>
      <c r="AH2058">
        <v>1</v>
      </c>
      <c r="AI2058">
        <v>0</v>
      </c>
      <c r="AJ2058">
        <v>0</v>
      </c>
      <c r="AK2058">
        <v>1</v>
      </c>
      <c r="AL2058" t="s">
        <v>35</v>
      </c>
    </row>
    <row r="2059" spans="1:38" hidden="1" x14ac:dyDescent="0.2">
      <c r="A2059">
        <v>6808</v>
      </c>
      <c r="B2059">
        <v>86</v>
      </c>
      <c r="C2059" t="str">
        <f>QUOTIENT(Table1[[#This Row],[Age]],10)*10&amp;"-"&amp;(QUOTIENT(Table1[[#This Row],[Age]],10)*10)+9</f>
        <v>80-89</v>
      </c>
      <c r="D2059">
        <v>0</v>
      </c>
      <c r="E2059">
        <v>2</v>
      </c>
      <c r="F2059">
        <v>3</v>
      </c>
      <c r="G2059" s="3">
        <v>22.062926557667701</v>
      </c>
      <c r="H2059" s="3" t="str">
        <f>IF(Table1[[#This Row],[BMI]]&lt;18.5,"Underweight",IF(AND(Table1[[#This Row],[BMI]]&gt;=18.5,Table1[[#This Row],[BMI]]&lt;25),"Normal Weight",IF(AND(Table1[[#This Row],[BMI]]&gt;=25,Table1[[#This Row],[BMI]]&lt;30),"Overweight","Obesity")))</f>
        <v>Normal Weight</v>
      </c>
      <c r="I2059">
        <v>1</v>
      </c>
      <c r="J2059">
        <v>4.1036016649178499</v>
      </c>
      <c r="K2059">
        <v>6.4871053500934703</v>
      </c>
      <c r="L2059">
        <v>2.1812053994325198</v>
      </c>
      <c r="M2059">
        <v>9.78972087028394</v>
      </c>
      <c r="N2059">
        <v>0</v>
      </c>
      <c r="O2059">
        <v>1</v>
      </c>
      <c r="P2059">
        <v>1</v>
      </c>
      <c r="Q2059">
        <v>0</v>
      </c>
      <c r="R2059">
        <v>0</v>
      </c>
      <c r="S2059">
        <v>0</v>
      </c>
      <c r="T2059">
        <v>127</v>
      </c>
      <c r="U2059">
        <v>63</v>
      </c>
      <c r="V2059">
        <v>216.89333361068299</v>
      </c>
      <c r="W2059">
        <v>162.935629880108</v>
      </c>
      <c r="X2059">
        <v>51.732736546218803</v>
      </c>
      <c r="Y2059">
        <v>70.501602129633</v>
      </c>
      <c r="Z2059">
        <v>26.406258770429599</v>
      </c>
      <c r="AA2059" t="str">
        <f>IF(Table1[[#This Row],[MMSE]]&lt;10, "Severe", IF(AND(Table1[[#This Row],[MMSE]]&gt;10,Table1[[#This Row],[MMSE]]&lt;21),"Moderate",IF(AND(Table1[[#This Row],[MMSE]]&gt;=21,Table1[[#This Row],[MMSE]]&lt;25),"Mild","Normal")))</f>
        <v>Normal</v>
      </c>
      <c r="AB2059">
        <v>9.6330904337684302</v>
      </c>
      <c r="AC2059">
        <v>0</v>
      </c>
      <c r="AD2059">
        <v>0</v>
      </c>
      <c r="AE2059">
        <v>8.6149211838207407</v>
      </c>
      <c r="AF2059">
        <v>1</v>
      </c>
      <c r="AG2059">
        <v>0</v>
      </c>
      <c r="AH2059">
        <v>0</v>
      </c>
      <c r="AI2059">
        <v>0</v>
      </c>
      <c r="AJ2059">
        <v>0</v>
      </c>
      <c r="AK2059">
        <v>0</v>
      </c>
      <c r="AL2059" t="s">
        <v>35</v>
      </c>
    </row>
    <row r="2060" spans="1:38" hidden="1" x14ac:dyDescent="0.2">
      <c r="A2060">
        <v>6809</v>
      </c>
      <c r="B2060">
        <v>71</v>
      </c>
      <c r="C2060" t="str">
        <f>QUOTIENT(Table1[[#This Row],[Age]],10)*10&amp;"-"&amp;(QUOTIENT(Table1[[#This Row],[Age]],10)*10)+9</f>
        <v>70-79</v>
      </c>
      <c r="D2060">
        <v>1</v>
      </c>
      <c r="E2060">
        <v>3</v>
      </c>
      <c r="F2060">
        <v>3</v>
      </c>
      <c r="G2060" s="3">
        <v>27.941579999205501</v>
      </c>
      <c r="H2060" s="3" t="str">
        <f>IF(Table1[[#This Row],[BMI]]&lt;18.5,"Underweight",IF(AND(Table1[[#This Row],[BMI]]&gt;=18.5,Table1[[#This Row],[BMI]]&lt;25),"Normal Weight",IF(AND(Table1[[#This Row],[BMI]]&gt;=25,Table1[[#This Row],[BMI]]&lt;30),"Overweight","Obesity")))</f>
        <v>Overweight</v>
      </c>
      <c r="I2060">
        <v>0</v>
      </c>
      <c r="J2060">
        <v>4.92179263029215</v>
      </c>
      <c r="K2060">
        <v>3.65534585677762</v>
      </c>
      <c r="L2060">
        <v>8.6373885509072501</v>
      </c>
      <c r="M2060">
        <v>9.6025465808361599</v>
      </c>
      <c r="N2060">
        <v>1</v>
      </c>
      <c r="O2060">
        <v>0</v>
      </c>
      <c r="P2060">
        <v>0</v>
      </c>
      <c r="Q2060">
        <v>1</v>
      </c>
      <c r="R2060">
        <v>0</v>
      </c>
      <c r="S2060">
        <v>0</v>
      </c>
      <c r="T2060">
        <v>112</v>
      </c>
      <c r="U2060">
        <v>118</v>
      </c>
      <c r="V2060">
        <v>260.35308728152103</v>
      </c>
      <c r="W2060">
        <v>174.22855536564199</v>
      </c>
      <c r="X2060">
        <v>54.285578450633103</v>
      </c>
      <c r="Y2060">
        <v>136.076496136793</v>
      </c>
      <c r="Z2060">
        <v>0.82216071580398398</v>
      </c>
      <c r="AA2060" t="str">
        <f>IF(Table1[[#This Row],[MMSE]]&lt;10, "Severe", IF(AND(Table1[[#This Row],[MMSE]]&gt;10,Table1[[#This Row],[MMSE]]&lt;21),"Moderate",IF(AND(Table1[[#This Row],[MMSE]]&gt;=21,Table1[[#This Row],[MMSE]]&lt;25),"Mild","Normal")))</f>
        <v>Severe</v>
      </c>
      <c r="AB2060">
        <v>3.2127348158144602</v>
      </c>
      <c r="AC2060">
        <v>0</v>
      </c>
      <c r="AD2060">
        <v>0</v>
      </c>
      <c r="AE2060">
        <v>0.93363579378777195</v>
      </c>
      <c r="AF2060">
        <v>0</v>
      </c>
      <c r="AG2060">
        <v>0</v>
      </c>
      <c r="AH2060">
        <v>1</v>
      </c>
      <c r="AI2060">
        <v>1</v>
      </c>
      <c r="AJ2060">
        <v>1</v>
      </c>
      <c r="AK2060">
        <v>1</v>
      </c>
      <c r="AL2060" t="s">
        <v>35</v>
      </c>
    </row>
    <row r="2061" spans="1:38" hidden="1" x14ac:dyDescent="0.2">
      <c r="A2061">
        <v>6810</v>
      </c>
      <c r="B2061">
        <v>76</v>
      </c>
      <c r="C2061" t="str">
        <f>QUOTIENT(Table1[[#This Row],[Age]],10)*10&amp;"-"&amp;(QUOTIENT(Table1[[#This Row],[Age]],10)*10)+9</f>
        <v>70-79</v>
      </c>
      <c r="D2061">
        <v>0</v>
      </c>
      <c r="E2061">
        <v>1</v>
      </c>
      <c r="F2061">
        <v>1</v>
      </c>
      <c r="G2061" s="3">
        <v>16.320988945862201</v>
      </c>
      <c r="H2061" s="3" t="str">
        <f>IF(Table1[[#This Row],[BMI]]&lt;18.5,"Underweight",IF(AND(Table1[[#This Row],[BMI]]&gt;=18.5,Table1[[#This Row],[BMI]]&lt;25),"Normal Weight",IF(AND(Table1[[#This Row],[BMI]]&gt;=25,Table1[[#This Row],[BMI]]&lt;30),"Overweight","Obesity")))</f>
        <v>Underweight</v>
      </c>
      <c r="I2061">
        <v>0</v>
      </c>
      <c r="J2061">
        <v>15.217416414712099</v>
      </c>
      <c r="K2061">
        <v>6.8246742776217602</v>
      </c>
      <c r="L2061">
        <v>2.6967278307017302</v>
      </c>
      <c r="M2061">
        <v>9.4169891819562395</v>
      </c>
      <c r="N2061">
        <v>0</v>
      </c>
      <c r="O2061">
        <v>0</v>
      </c>
      <c r="P2061">
        <v>1</v>
      </c>
      <c r="Q2061">
        <v>0</v>
      </c>
      <c r="R2061">
        <v>0</v>
      </c>
      <c r="S2061">
        <v>0</v>
      </c>
      <c r="T2061">
        <v>114</v>
      </c>
      <c r="U2061">
        <v>78</v>
      </c>
      <c r="V2061">
        <v>251.03379247065499</v>
      </c>
      <c r="W2061">
        <v>128.900472246151</v>
      </c>
      <c r="X2061">
        <v>80.209555761260106</v>
      </c>
      <c r="Y2061">
        <v>87.190830865647001</v>
      </c>
      <c r="Z2061">
        <v>3.8525106078248799</v>
      </c>
      <c r="AA2061" t="str">
        <f>IF(Table1[[#This Row],[MMSE]]&lt;10, "Severe", IF(AND(Table1[[#This Row],[MMSE]]&gt;10,Table1[[#This Row],[MMSE]]&lt;21),"Moderate",IF(AND(Table1[[#This Row],[MMSE]]&gt;=21,Table1[[#This Row],[MMSE]]&lt;25),"Mild","Normal")))</f>
        <v>Severe</v>
      </c>
      <c r="AB2061">
        <v>3.76365128707396</v>
      </c>
      <c r="AC2061">
        <v>0</v>
      </c>
      <c r="AD2061">
        <v>0</v>
      </c>
      <c r="AE2061">
        <v>4.9011792706536603</v>
      </c>
      <c r="AF2061">
        <v>1</v>
      </c>
      <c r="AG2061">
        <v>0</v>
      </c>
      <c r="AH2061">
        <v>0</v>
      </c>
      <c r="AI2061">
        <v>0</v>
      </c>
      <c r="AJ2061">
        <v>1</v>
      </c>
      <c r="AK2061">
        <v>0</v>
      </c>
      <c r="AL2061" t="s">
        <v>35</v>
      </c>
    </row>
    <row r="2062" spans="1:38" hidden="1" x14ac:dyDescent="0.2">
      <c r="A2062">
        <v>6811</v>
      </c>
      <c r="B2062">
        <v>60</v>
      </c>
      <c r="C2062" t="str">
        <f>QUOTIENT(Table1[[#This Row],[Age]],10)*10&amp;"-"&amp;(QUOTIENT(Table1[[#This Row],[Age]],10)*10)+9</f>
        <v>60-69</v>
      </c>
      <c r="D2062">
        <v>1</v>
      </c>
      <c r="E2062">
        <v>1</v>
      </c>
      <c r="F2062">
        <v>2</v>
      </c>
      <c r="G2062" s="3">
        <v>33.272558187301598</v>
      </c>
      <c r="H2062" s="3" t="str">
        <f>IF(Table1[[#This Row],[BMI]]&lt;18.5,"Underweight",IF(AND(Table1[[#This Row],[BMI]]&gt;=18.5,Table1[[#This Row],[BMI]]&lt;25),"Normal Weight",IF(AND(Table1[[#This Row],[BMI]]&gt;=25,Table1[[#This Row],[BMI]]&lt;30),"Overweight","Obesity")))</f>
        <v>Obesity</v>
      </c>
      <c r="I2062">
        <v>1</v>
      </c>
      <c r="J2062">
        <v>4.4046324569660902</v>
      </c>
      <c r="K2062">
        <v>0.59305284099693301</v>
      </c>
      <c r="L2062">
        <v>1.7806457270918501</v>
      </c>
      <c r="M2062">
        <v>4.15348815151774</v>
      </c>
      <c r="N2062">
        <v>1</v>
      </c>
      <c r="O2062">
        <v>0</v>
      </c>
      <c r="P2062">
        <v>0</v>
      </c>
      <c r="Q2062">
        <v>0</v>
      </c>
      <c r="R2062">
        <v>0</v>
      </c>
      <c r="S2062">
        <v>0</v>
      </c>
      <c r="T2062">
        <v>105</v>
      </c>
      <c r="U2062">
        <v>82</v>
      </c>
      <c r="V2062">
        <v>207.92597159997101</v>
      </c>
      <c r="W2062">
        <v>160.918330485165</v>
      </c>
      <c r="X2062">
        <v>52.6219163515416</v>
      </c>
      <c r="Y2062">
        <v>315.818270707632</v>
      </c>
      <c r="Z2062">
        <v>7.4930693987016896</v>
      </c>
      <c r="AA2062" t="str">
        <f>IF(Table1[[#This Row],[MMSE]]&lt;10, "Severe", IF(AND(Table1[[#This Row],[MMSE]]&gt;10,Table1[[#This Row],[MMSE]]&lt;21),"Moderate",IF(AND(Table1[[#This Row],[MMSE]]&gt;=21,Table1[[#This Row],[MMSE]]&lt;25),"Mild","Normal")))</f>
        <v>Severe</v>
      </c>
      <c r="AB2062">
        <v>4.2280702610801599</v>
      </c>
      <c r="AC2062">
        <v>1</v>
      </c>
      <c r="AD2062">
        <v>0</v>
      </c>
      <c r="AE2062">
        <v>0.50771783924801295</v>
      </c>
      <c r="AF2062">
        <v>0</v>
      </c>
      <c r="AG2062">
        <v>0</v>
      </c>
      <c r="AH2062">
        <v>1</v>
      </c>
      <c r="AI2062">
        <v>0</v>
      </c>
      <c r="AJ2062">
        <v>1</v>
      </c>
      <c r="AK2062">
        <v>1</v>
      </c>
      <c r="AL2062" t="s">
        <v>35</v>
      </c>
    </row>
    <row r="2063" spans="1:38" hidden="1" x14ac:dyDescent="0.2">
      <c r="A2063">
        <v>6812</v>
      </c>
      <c r="B2063">
        <v>68</v>
      </c>
      <c r="C2063" t="str">
        <f>QUOTIENT(Table1[[#This Row],[Age]],10)*10&amp;"-"&amp;(QUOTIENT(Table1[[#This Row],[Age]],10)*10)+9</f>
        <v>60-69</v>
      </c>
      <c r="D2063">
        <v>1</v>
      </c>
      <c r="E2063">
        <v>0</v>
      </c>
      <c r="F2063">
        <v>1</v>
      </c>
      <c r="G2063" s="3">
        <v>25.355315150009702</v>
      </c>
      <c r="H2063" s="3" t="str">
        <f>IF(Table1[[#This Row],[BMI]]&lt;18.5,"Underweight",IF(AND(Table1[[#This Row],[BMI]]&gt;=18.5,Table1[[#This Row],[BMI]]&lt;25),"Normal Weight",IF(AND(Table1[[#This Row],[BMI]]&gt;=25,Table1[[#This Row],[BMI]]&lt;30),"Overweight","Obesity")))</f>
        <v>Overweight</v>
      </c>
      <c r="I2063">
        <v>0</v>
      </c>
      <c r="J2063">
        <v>0.84286233939916799</v>
      </c>
      <c r="K2063">
        <v>5.7698438439538799</v>
      </c>
      <c r="L2063">
        <v>0.38068511247513698</v>
      </c>
      <c r="M2063">
        <v>5.7075213555914699</v>
      </c>
      <c r="N2063">
        <v>0</v>
      </c>
      <c r="O2063">
        <v>0</v>
      </c>
      <c r="P2063">
        <v>0</v>
      </c>
      <c r="Q2063">
        <v>0</v>
      </c>
      <c r="R2063">
        <v>0</v>
      </c>
      <c r="S2063">
        <v>0</v>
      </c>
      <c r="T2063">
        <v>150</v>
      </c>
      <c r="U2063">
        <v>113</v>
      </c>
      <c r="V2063">
        <v>241.48972591436399</v>
      </c>
      <c r="W2063">
        <v>75.036940069016893</v>
      </c>
      <c r="X2063">
        <v>26.225426940568799</v>
      </c>
      <c r="Y2063">
        <v>364.14525678274902</v>
      </c>
      <c r="Z2063">
        <v>5.5053611079828499</v>
      </c>
      <c r="AA2063" t="str">
        <f>IF(Table1[[#This Row],[MMSE]]&lt;10, "Severe", IF(AND(Table1[[#This Row],[MMSE]]&gt;10,Table1[[#This Row],[MMSE]]&lt;21),"Moderate",IF(AND(Table1[[#This Row],[MMSE]]&gt;=21,Table1[[#This Row],[MMSE]]&lt;25),"Mild","Normal")))</f>
        <v>Severe</v>
      </c>
      <c r="AB2063">
        <v>9.9247210897631106</v>
      </c>
      <c r="AC2063">
        <v>0</v>
      </c>
      <c r="AD2063">
        <v>0</v>
      </c>
      <c r="AE2063">
        <v>6.0048008518148297</v>
      </c>
      <c r="AF2063">
        <v>0</v>
      </c>
      <c r="AG2063">
        <v>0</v>
      </c>
      <c r="AH2063">
        <v>0</v>
      </c>
      <c r="AI2063">
        <v>1</v>
      </c>
      <c r="AJ2063">
        <v>0</v>
      </c>
      <c r="AK2063">
        <v>1</v>
      </c>
      <c r="AL2063" t="s">
        <v>35</v>
      </c>
    </row>
    <row r="2064" spans="1:38" hidden="1" x14ac:dyDescent="0.2">
      <c r="A2064">
        <v>6813</v>
      </c>
      <c r="B2064">
        <v>76</v>
      </c>
      <c r="C2064" t="str">
        <f>QUOTIENT(Table1[[#This Row],[Age]],10)*10&amp;"-"&amp;(QUOTIENT(Table1[[#This Row],[Age]],10)*10)+9</f>
        <v>70-79</v>
      </c>
      <c r="D2064">
        <v>1</v>
      </c>
      <c r="E2064">
        <v>3</v>
      </c>
      <c r="F2064">
        <v>2</v>
      </c>
      <c r="G2064" s="3">
        <v>32.569495534392999</v>
      </c>
      <c r="H2064" s="3" t="str">
        <f>IF(Table1[[#This Row],[BMI]]&lt;18.5,"Underweight",IF(AND(Table1[[#This Row],[BMI]]&gt;=18.5,Table1[[#This Row],[BMI]]&lt;25),"Normal Weight",IF(AND(Table1[[#This Row],[BMI]]&gt;=25,Table1[[#This Row],[BMI]]&lt;30),"Overweight","Obesity")))</f>
        <v>Obesity</v>
      </c>
      <c r="I2064">
        <v>0</v>
      </c>
      <c r="J2064">
        <v>7.0334978337073899</v>
      </c>
      <c r="K2064">
        <v>7.6713277967824904</v>
      </c>
      <c r="L2064">
        <v>8.8600209025096106</v>
      </c>
      <c r="M2064">
        <v>9.6600309705792604</v>
      </c>
      <c r="N2064">
        <v>0</v>
      </c>
      <c r="O2064">
        <v>0</v>
      </c>
      <c r="P2064">
        <v>0</v>
      </c>
      <c r="Q2064">
        <v>0</v>
      </c>
      <c r="R2064">
        <v>0</v>
      </c>
      <c r="S2064">
        <v>0</v>
      </c>
      <c r="T2064">
        <v>107</v>
      </c>
      <c r="U2064">
        <v>87</v>
      </c>
      <c r="V2064">
        <v>224.02484799701699</v>
      </c>
      <c r="W2064">
        <v>159.606510735916</v>
      </c>
      <c r="X2064">
        <v>96.245672315120302</v>
      </c>
      <c r="Y2064">
        <v>313.935418664368</v>
      </c>
      <c r="Z2064">
        <v>22.493687648889001</v>
      </c>
      <c r="AA2064" t="str">
        <f>IF(Table1[[#This Row],[MMSE]]&lt;10, "Severe", IF(AND(Table1[[#This Row],[MMSE]]&gt;10,Table1[[#This Row],[MMSE]]&lt;21),"Moderate",IF(AND(Table1[[#This Row],[MMSE]]&gt;=21,Table1[[#This Row],[MMSE]]&lt;25),"Mild","Normal")))</f>
        <v>Mild</v>
      </c>
      <c r="AB2064">
        <v>5.3135288658517696</v>
      </c>
      <c r="AC2064">
        <v>0</v>
      </c>
      <c r="AD2064">
        <v>0</v>
      </c>
      <c r="AE2064">
        <v>8.6912186156514899</v>
      </c>
      <c r="AF2064">
        <v>0</v>
      </c>
      <c r="AG2064">
        <v>0</v>
      </c>
      <c r="AH2064">
        <v>0</v>
      </c>
      <c r="AI2064">
        <v>0</v>
      </c>
      <c r="AJ2064">
        <v>0</v>
      </c>
      <c r="AK2064">
        <v>0</v>
      </c>
      <c r="AL2064" t="s">
        <v>35</v>
      </c>
    </row>
    <row r="2065" spans="1:38" hidden="1" x14ac:dyDescent="0.2">
      <c r="A2065">
        <v>6814</v>
      </c>
      <c r="B2065">
        <v>85</v>
      </c>
      <c r="C2065" t="str">
        <f>QUOTIENT(Table1[[#This Row],[Age]],10)*10&amp;"-"&amp;(QUOTIENT(Table1[[#This Row],[Age]],10)*10)+9</f>
        <v>80-89</v>
      </c>
      <c r="D2065">
        <v>1</v>
      </c>
      <c r="E2065">
        <v>2</v>
      </c>
      <c r="F2065">
        <v>1</v>
      </c>
      <c r="G2065" s="3">
        <v>26.915400996758599</v>
      </c>
      <c r="H2065" s="3" t="str">
        <f>IF(Table1[[#This Row],[BMI]]&lt;18.5,"Underweight",IF(AND(Table1[[#This Row],[BMI]]&gt;=18.5,Table1[[#This Row],[BMI]]&lt;25),"Normal Weight",IF(AND(Table1[[#This Row],[BMI]]&gt;=25,Table1[[#This Row],[BMI]]&lt;30),"Overweight","Obesity")))</f>
        <v>Overweight</v>
      </c>
      <c r="I2065">
        <v>0</v>
      </c>
      <c r="J2065">
        <v>3.9187060854822202</v>
      </c>
      <c r="K2065">
        <v>5.6696456613915602</v>
      </c>
      <c r="L2065">
        <v>0.58730406453022799</v>
      </c>
      <c r="M2065">
        <v>6.6796968310106699</v>
      </c>
      <c r="N2065">
        <v>0</v>
      </c>
      <c r="O2065">
        <v>1</v>
      </c>
      <c r="P2065">
        <v>1</v>
      </c>
      <c r="Q2065">
        <v>0</v>
      </c>
      <c r="R2065">
        <v>0</v>
      </c>
      <c r="S2065">
        <v>0</v>
      </c>
      <c r="T2065">
        <v>177</v>
      </c>
      <c r="U2065">
        <v>76</v>
      </c>
      <c r="V2065">
        <v>214.71693043695299</v>
      </c>
      <c r="W2065">
        <v>129.80342975127999</v>
      </c>
      <c r="X2065">
        <v>98.735572676434202</v>
      </c>
      <c r="Y2065">
        <v>395.48924593170199</v>
      </c>
      <c r="Z2065">
        <v>24.005366834499199</v>
      </c>
      <c r="AA2065" t="str">
        <f>IF(Table1[[#This Row],[MMSE]]&lt;10, "Severe", IF(AND(Table1[[#This Row],[MMSE]]&gt;10,Table1[[#This Row],[MMSE]]&lt;21),"Moderate",IF(AND(Table1[[#This Row],[MMSE]]&gt;=21,Table1[[#This Row],[MMSE]]&lt;25),"Mild","Normal")))</f>
        <v>Mild</v>
      </c>
      <c r="AB2065">
        <v>4.6497511319460099</v>
      </c>
      <c r="AC2065">
        <v>0</v>
      </c>
      <c r="AD2065">
        <v>0</v>
      </c>
      <c r="AE2065">
        <v>8.2282300682773108</v>
      </c>
      <c r="AF2065">
        <v>0</v>
      </c>
      <c r="AG2065">
        <v>0</v>
      </c>
      <c r="AH2065">
        <v>0</v>
      </c>
      <c r="AI2065">
        <v>0</v>
      </c>
      <c r="AJ2065">
        <v>0</v>
      </c>
      <c r="AK2065">
        <v>1</v>
      </c>
      <c r="AL2065" t="s">
        <v>35</v>
      </c>
    </row>
    <row r="2066" spans="1:38" hidden="1" x14ac:dyDescent="0.2">
      <c r="A2066">
        <v>6815</v>
      </c>
      <c r="B2066">
        <v>74</v>
      </c>
      <c r="C2066" t="str">
        <f>QUOTIENT(Table1[[#This Row],[Age]],10)*10&amp;"-"&amp;(QUOTIENT(Table1[[#This Row],[Age]],10)*10)+9</f>
        <v>70-79</v>
      </c>
      <c r="D2066">
        <v>1</v>
      </c>
      <c r="E2066">
        <v>1</v>
      </c>
      <c r="F2066">
        <v>0</v>
      </c>
      <c r="G2066" s="3">
        <v>38.916401025738097</v>
      </c>
      <c r="H2066" s="3" t="str">
        <f>IF(Table1[[#This Row],[BMI]]&lt;18.5,"Underweight",IF(AND(Table1[[#This Row],[BMI]]&gt;=18.5,Table1[[#This Row],[BMI]]&lt;25),"Normal Weight",IF(AND(Table1[[#This Row],[BMI]]&gt;=25,Table1[[#This Row],[BMI]]&lt;30),"Overweight","Obesity")))</f>
        <v>Obesity</v>
      </c>
      <c r="I2066">
        <v>1</v>
      </c>
      <c r="J2066">
        <v>0.92359284486663595</v>
      </c>
      <c r="K2066">
        <v>9.6587939630040101</v>
      </c>
      <c r="L2066">
        <v>9.6067573054601691</v>
      </c>
      <c r="M2066">
        <v>8.3090270732296094</v>
      </c>
      <c r="N2066">
        <v>0</v>
      </c>
      <c r="O2066">
        <v>1</v>
      </c>
      <c r="P2066">
        <v>0</v>
      </c>
      <c r="Q2066">
        <v>1</v>
      </c>
      <c r="R2066">
        <v>0</v>
      </c>
      <c r="S2066">
        <v>0</v>
      </c>
      <c r="T2066">
        <v>133</v>
      </c>
      <c r="U2066">
        <v>68</v>
      </c>
      <c r="V2066">
        <v>176.426489153674</v>
      </c>
      <c r="W2066">
        <v>163.63709936094801</v>
      </c>
      <c r="X2066">
        <v>64.930857774715903</v>
      </c>
      <c r="Y2066">
        <v>280.27714723367802</v>
      </c>
      <c r="Z2066">
        <v>22.782386370149201</v>
      </c>
      <c r="AA2066" t="str">
        <f>IF(Table1[[#This Row],[MMSE]]&lt;10, "Severe", IF(AND(Table1[[#This Row],[MMSE]]&gt;10,Table1[[#This Row],[MMSE]]&lt;21),"Moderate",IF(AND(Table1[[#This Row],[MMSE]]&gt;=21,Table1[[#This Row],[MMSE]]&lt;25),"Mild","Normal")))</f>
        <v>Mild</v>
      </c>
      <c r="AB2066">
        <v>1.2803626230170799</v>
      </c>
      <c r="AC2066">
        <v>0</v>
      </c>
      <c r="AD2066">
        <v>0</v>
      </c>
      <c r="AE2066">
        <v>5.0781127915750899</v>
      </c>
      <c r="AF2066">
        <v>1</v>
      </c>
      <c r="AG2066">
        <v>1</v>
      </c>
      <c r="AH2066">
        <v>1</v>
      </c>
      <c r="AI2066">
        <v>0</v>
      </c>
      <c r="AJ2066">
        <v>1</v>
      </c>
      <c r="AK2066">
        <v>1</v>
      </c>
      <c r="AL2066" t="s">
        <v>35</v>
      </c>
    </row>
    <row r="2067" spans="1:38" hidden="1" x14ac:dyDescent="0.2">
      <c r="A2067">
        <v>6816</v>
      </c>
      <c r="B2067">
        <v>88</v>
      </c>
      <c r="C2067" t="str">
        <f>QUOTIENT(Table1[[#This Row],[Age]],10)*10&amp;"-"&amp;(QUOTIENT(Table1[[#This Row],[Age]],10)*10)+9</f>
        <v>80-89</v>
      </c>
      <c r="D2067">
        <v>0</v>
      </c>
      <c r="E2067">
        <v>1</v>
      </c>
      <c r="F2067">
        <v>0</v>
      </c>
      <c r="G2067" s="3">
        <v>23.749855253411098</v>
      </c>
      <c r="H2067" s="3" t="str">
        <f>IF(Table1[[#This Row],[BMI]]&lt;18.5,"Underweight",IF(AND(Table1[[#This Row],[BMI]]&gt;=18.5,Table1[[#This Row],[BMI]]&lt;25),"Normal Weight",IF(AND(Table1[[#This Row],[BMI]]&gt;=25,Table1[[#This Row],[BMI]]&lt;30),"Overweight","Obesity")))</f>
        <v>Normal Weight</v>
      </c>
      <c r="I2067">
        <v>0</v>
      </c>
      <c r="J2067">
        <v>7.98611998329147</v>
      </c>
      <c r="K2067">
        <v>4.1914770502069496</v>
      </c>
      <c r="L2067">
        <v>1.69924514144867</v>
      </c>
      <c r="M2067">
        <v>4.4653776991453604</v>
      </c>
      <c r="N2067">
        <v>0</v>
      </c>
      <c r="O2067">
        <v>1</v>
      </c>
      <c r="P2067">
        <v>1</v>
      </c>
      <c r="Q2067">
        <v>0</v>
      </c>
      <c r="R2067">
        <v>0</v>
      </c>
      <c r="S2067">
        <v>0</v>
      </c>
      <c r="T2067">
        <v>104</v>
      </c>
      <c r="U2067">
        <v>117</v>
      </c>
      <c r="V2067">
        <v>191.25323209954101</v>
      </c>
      <c r="W2067">
        <v>161.883870014097</v>
      </c>
      <c r="X2067">
        <v>29.406207589293398</v>
      </c>
      <c r="Y2067">
        <v>240.03829126509299</v>
      </c>
      <c r="Z2067">
        <v>22.738996092364602</v>
      </c>
      <c r="AA2067" t="str">
        <f>IF(Table1[[#This Row],[MMSE]]&lt;10, "Severe", IF(AND(Table1[[#This Row],[MMSE]]&gt;10,Table1[[#This Row],[MMSE]]&lt;21),"Moderate",IF(AND(Table1[[#This Row],[MMSE]]&gt;=21,Table1[[#This Row],[MMSE]]&lt;25),"Mild","Normal")))</f>
        <v>Mild</v>
      </c>
      <c r="AB2067">
        <v>8.4366383497761692</v>
      </c>
      <c r="AC2067">
        <v>1</v>
      </c>
      <c r="AD2067">
        <v>0</v>
      </c>
      <c r="AE2067">
        <v>7.8702776693023599</v>
      </c>
      <c r="AF2067">
        <v>1</v>
      </c>
      <c r="AG2067">
        <v>1</v>
      </c>
      <c r="AH2067">
        <v>0</v>
      </c>
      <c r="AI2067">
        <v>0</v>
      </c>
      <c r="AJ2067">
        <v>1</v>
      </c>
      <c r="AK2067">
        <v>1</v>
      </c>
      <c r="AL2067" t="s">
        <v>35</v>
      </c>
    </row>
    <row r="2068" spans="1:38" hidden="1" x14ac:dyDescent="0.2">
      <c r="A2068">
        <v>6817</v>
      </c>
      <c r="B2068">
        <v>61</v>
      </c>
      <c r="C2068" t="str">
        <f>QUOTIENT(Table1[[#This Row],[Age]],10)*10&amp;"-"&amp;(QUOTIENT(Table1[[#This Row],[Age]],10)*10)+9</f>
        <v>60-69</v>
      </c>
      <c r="D2068">
        <v>0</v>
      </c>
      <c r="E2068">
        <v>1</v>
      </c>
      <c r="F2068">
        <v>2</v>
      </c>
      <c r="G2068" s="3">
        <v>39.373576438961599</v>
      </c>
      <c r="H2068" s="3" t="str">
        <f>IF(Table1[[#This Row],[BMI]]&lt;18.5,"Underweight",IF(AND(Table1[[#This Row],[BMI]]&gt;=18.5,Table1[[#This Row],[BMI]]&lt;25),"Normal Weight",IF(AND(Table1[[#This Row],[BMI]]&gt;=25,Table1[[#This Row],[BMI]]&lt;30),"Overweight","Obesity")))</f>
        <v>Obesity</v>
      </c>
      <c r="I2068">
        <v>1</v>
      </c>
      <c r="J2068">
        <v>6.3918398150998303</v>
      </c>
      <c r="K2068">
        <v>4.5441238207727501</v>
      </c>
      <c r="L2068">
        <v>5.5207224578910097</v>
      </c>
      <c r="M2068">
        <v>7.06248414905237</v>
      </c>
      <c r="N2068">
        <v>0</v>
      </c>
      <c r="O2068">
        <v>1</v>
      </c>
      <c r="P2068">
        <v>0</v>
      </c>
      <c r="Q2068">
        <v>0</v>
      </c>
      <c r="R2068">
        <v>0</v>
      </c>
      <c r="S2068">
        <v>0</v>
      </c>
      <c r="T2068">
        <v>107</v>
      </c>
      <c r="U2068">
        <v>80</v>
      </c>
      <c r="V2068">
        <v>249.56008042603401</v>
      </c>
      <c r="W2068">
        <v>113.718102944614</v>
      </c>
      <c r="X2068">
        <v>21.277355243334501</v>
      </c>
      <c r="Y2068">
        <v>251.56307658126099</v>
      </c>
      <c r="Z2068">
        <v>7.6730868251650399</v>
      </c>
      <c r="AA2068" t="str">
        <f>IF(Table1[[#This Row],[MMSE]]&lt;10, "Severe", IF(AND(Table1[[#This Row],[MMSE]]&gt;10,Table1[[#This Row],[MMSE]]&lt;21),"Moderate",IF(AND(Table1[[#This Row],[MMSE]]&gt;=21,Table1[[#This Row],[MMSE]]&lt;25),"Mild","Normal")))</f>
        <v>Severe</v>
      </c>
      <c r="AB2068">
        <v>5.2182985818418999</v>
      </c>
      <c r="AC2068">
        <v>0</v>
      </c>
      <c r="AD2068">
        <v>0</v>
      </c>
      <c r="AE2068">
        <v>5.90963062870477</v>
      </c>
      <c r="AF2068">
        <v>0</v>
      </c>
      <c r="AG2068">
        <v>0</v>
      </c>
      <c r="AH2068">
        <v>0</v>
      </c>
      <c r="AI2068">
        <v>0</v>
      </c>
      <c r="AJ2068">
        <v>1</v>
      </c>
      <c r="AK2068">
        <v>1</v>
      </c>
      <c r="AL2068" t="s">
        <v>35</v>
      </c>
    </row>
    <row r="2069" spans="1:38" hidden="1" x14ac:dyDescent="0.2">
      <c r="A2069">
        <v>6818</v>
      </c>
      <c r="B2069">
        <v>79</v>
      </c>
      <c r="C2069" t="str">
        <f>QUOTIENT(Table1[[#This Row],[Age]],10)*10&amp;"-"&amp;(QUOTIENT(Table1[[#This Row],[Age]],10)*10)+9</f>
        <v>70-79</v>
      </c>
      <c r="D2069">
        <v>0</v>
      </c>
      <c r="E2069">
        <v>0</v>
      </c>
      <c r="F2069">
        <v>1</v>
      </c>
      <c r="G2069" s="3">
        <v>30.6999407624821</v>
      </c>
      <c r="H2069" s="3" t="str">
        <f>IF(Table1[[#This Row],[BMI]]&lt;18.5,"Underweight",IF(AND(Table1[[#This Row],[BMI]]&gt;=18.5,Table1[[#This Row],[BMI]]&lt;25),"Normal Weight",IF(AND(Table1[[#This Row],[BMI]]&gt;=25,Table1[[#This Row],[BMI]]&lt;30),"Overweight","Obesity")))</f>
        <v>Obesity</v>
      </c>
      <c r="I2069">
        <v>1</v>
      </c>
      <c r="J2069">
        <v>8.54399500474665</v>
      </c>
      <c r="K2069">
        <v>2.96862122052719</v>
      </c>
      <c r="L2069">
        <v>3.1650517804192302</v>
      </c>
      <c r="M2069">
        <v>4.3965068281939299</v>
      </c>
      <c r="N2069">
        <v>0</v>
      </c>
      <c r="O2069">
        <v>0</v>
      </c>
      <c r="P2069">
        <v>0</v>
      </c>
      <c r="Q2069">
        <v>0</v>
      </c>
      <c r="R2069">
        <v>0</v>
      </c>
      <c r="S2069">
        <v>0</v>
      </c>
      <c r="T2069">
        <v>111</v>
      </c>
      <c r="U2069">
        <v>106</v>
      </c>
      <c r="V2069">
        <v>224.38448755474701</v>
      </c>
      <c r="W2069">
        <v>62.004123463318997</v>
      </c>
      <c r="X2069">
        <v>43.687724080528199</v>
      </c>
      <c r="Y2069">
        <v>306.14946421715598</v>
      </c>
      <c r="Z2069">
        <v>4.00753779291251</v>
      </c>
      <c r="AA2069" t="str">
        <f>IF(Table1[[#This Row],[MMSE]]&lt;10, "Severe", IF(AND(Table1[[#This Row],[MMSE]]&gt;10,Table1[[#This Row],[MMSE]]&lt;21),"Moderate",IF(AND(Table1[[#This Row],[MMSE]]&gt;=21,Table1[[#This Row],[MMSE]]&lt;25),"Mild","Normal")))</f>
        <v>Severe</v>
      </c>
      <c r="AB2069">
        <v>4.6407804687105498</v>
      </c>
      <c r="AC2069">
        <v>0</v>
      </c>
      <c r="AD2069">
        <v>0</v>
      </c>
      <c r="AE2069">
        <v>7.1519801888652896</v>
      </c>
      <c r="AF2069">
        <v>1</v>
      </c>
      <c r="AG2069">
        <v>0</v>
      </c>
      <c r="AH2069">
        <v>1</v>
      </c>
      <c r="AI2069">
        <v>0</v>
      </c>
      <c r="AJ2069">
        <v>0</v>
      </c>
      <c r="AK2069">
        <v>0</v>
      </c>
      <c r="AL2069" t="s">
        <v>35</v>
      </c>
    </row>
    <row r="2070" spans="1:38" hidden="1" x14ac:dyDescent="0.2">
      <c r="A2070">
        <v>6819</v>
      </c>
      <c r="B2070">
        <v>73</v>
      </c>
      <c r="C2070" t="str">
        <f>QUOTIENT(Table1[[#This Row],[Age]],10)*10&amp;"-"&amp;(QUOTIENT(Table1[[#This Row],[Age]],10)*10)+9</f>
        <v>70-79</v>
      </c>
      <c r="D2070">
        <v>1</v>
      </c>
      <c r="E2070">
        <v>1</v>
      </c>
      <c r="F2070">
        <v>0</v>
      </c>
      <c r="G2070" s="3">
        <v>23.029452639006799</v>
      </c>
      <c r="H2070" s="3" t="str">
        <f>IF(Table1[[#This Row],[BMI]]&lt;18.5,"Underweight",IF(AND(Table1[[#This Row],[BMI]]&gt;=18.5,Table1[[#This Row],[BMI]]&lt;25),"Normal Weight",IF(AND(Table1[[#This Row],[BMI]]&gt;=25,Table1[[#This Row],[BMI]]&lt;30),"Overweight","Obesity")))</f>
        <v>Normal Weight</v>
      </c>
      <c r="I2070">
        <v>0</v>
      </c>
      <c r="J2070">
        <v>4.5917881912315996</v>
      </c>
      <c r="K2070">
        <v>8.3421393400977202</v>
      </c>
      <c r="L2070">
        <v>1.3543257121425201</v>
      </c>
      <c r="M2070">
        <v>9.6912036620251296</v>
      </c>
      <c r="N2070">
        <v>0</v>
      </c>
      <c r="O2070">
        <v>0</v>
      </c>
      <c r="P2070">
        <v>0</v>
      </c>
      <c r="Q2070">
        <v>0</v>
      </c>
      <c r="R2070">
        <v>1</v>
      </c>
      <c r="S2070">
        <v>0</v>
      </c>
      <c r="T2070">
        <v>135</v>
      </c>
      <c r="U2070">
        <v>65</v>
      </c>
      <c r="V2070">
        <v>156.25127409089501</v>
      </c>
      <c r="W2070">
        <v>114.805646524789</v>
      </c>
      <c r="X2070">
        <v>91.546344344094706</v>
      </c>
      <c r="Y2070">
        <v>96.159579769006299</v>
      </c>
      <c r="Z2070">
        <v>9.9606023432664408</v>
      </c>
      <c r="AA2070" t="str">
        <f>IF(Table1[[#This Row],[MMSE]]&lt;10, "Severe", IF(AND(Table1[[#This Row],[MMSE]]&gt;10,Table1[[#This Row],[MMSE]]&lt;21),"Moderate",IF(AND(Table1[[#This Row],[MMSE]]&gt;=21,Table1[[#This Row],[MMSE]]&lt;25),"Mild","Normal")))</f>
        <v>Severe</v>
      </c>
      <c r="AB2070">
        <v>8.7802053210359006</v>
      </c>
      <c r="AC2070">
        <v>0</v>
      </c>
      <c r="AD2070">
        <v>0</v>
      </c>
      <c r="AE2070">
        <v>2.3873979878066902</v>
      </c>
      <c r="AF2070">
        <v>0</v>
      </c>
      <c r="AG2070">
        <v>0</v>
      </c>
      <c r="AH2070">
        <v>0</v>
      </c>
      <c r="AI2070">
        <v>0</v>
      </c>
      <c r="AJ2070">
        <v>1</v>
      </c>
      <c r="AK2070">
        <v>0</v>
      </c>
      <c r="AL2070" t="s">
        <v>35</v>
      </c>
    </row>
    <row r="2071" spans="1:38" hidden="1" x14ac:dyDescent="0.2">
      <c r="A2071">
        <v>6820</v>
      </c>
      <c r="B2071">
        <v>75</v>
      </c>
      <c r="C2071" t="str">
        <f>QUOTIENT(Table1[[#This Row],[Age]],10)*10&amp;"-"&amp;(QUOTIENT(Table1[[#This Row],[Age]],10)*10)+9</f>
        <v>70-79</v>
      </c>
      <c r="D2071">
        <v>1</v>
      </c>
      <c r="E2071">
        <v>0</v>
      </c>
      <c r="F2071">
        <v>2</v>
      </c>
      <c r="G2071" s="3">
        <v>31.272188988545199</v>
      </c>
      <c r="H2071" s="3" t="str">
        <f>IF(Table1[[#This Row],[BMI]]&lt;18.5,"Underweight",IF(AND(Table1[[#This Row],[BMI]]&gt;=18.5,Table1[[#This Row],[BMI]]&lt;25),"Normal Weight",IF(AND(Table1[[#This Row],[BMI]]&gt;=25,Table1[[#This Row],[BMI]]&lt;30),"Overweight","Obesity")))</f>
        <v>Obesity</v>
      </c>
      <c r="I2071">
        <v>0</v>
      </c>
      <c r="J2071">
        <v>16.085792008235501</v>
      </c>
      <c r="K2071">
        <v>1.73187271723568</v>
      </c>
      <c r="L2071">
        <v>2.8002577154873198</v>
      </c>
      <c r="M2071">
        <v>7.5297344065534002</v>
      </c>
      <c r="N2071">
        <v>0</v>
      </c>
      <c r="O2071">
        <v>0</v>
      </c>
      <c r="P2071">
        <v>0</v>
      </c>
      <c r="Q2071">
        <v>0</v>
      </c>
      <c r="R2071">
        <v>1</v>
      </c>
      <c r="S2071">
        <v>0</v>
      </c>
      <c r="T2071">
        <v>108</v>
      </c>
      <c r="U2071">
        <v>75</v>
      </c>
      <c r="V2071">
        <v>210.26925554055401</v>
      </c>
      <c r="W2071">
        <v>162.77433049489201</v>
      </c>
      <c r="X2071">
        <v>45.554196952570599</v>
      </c>
      <c r="Y2071">
        <v>247.53889752578399</v>
      </c>
      <c r="Z2071">
        <v>3.4465941919070602</v>
      </c>
      <c r="AA2071" t="str">
        <f>IF(Table1[[#This Row],[MMSE]]&lt;10, "Severe", IF(AND(Table1[[#This Row],[MMSE]]&gt;10,Table1[[#This Row],[MMSE]]&lt;21),"Moderate",IF(AND(Table1[[#This Row],[MMSE]]&gt;=21,Table1[[#This Row],[MMSE]]&lt;25),"Mild","Normal")))</f>
        <v>Severe</v>
      </c>
      <c r="AB2071">
        <v>7.3936184465520096</v>
      </c>
      <c r="AC2071">
        <v>1</v>
      </c>
      <c r="AD2071">
        <v>0</v>
      </c>
      <c r="AE2071">
        <v>0.84307813912250196</v>
      </c>
      <c r="AF2071">
        <v>0</v>
      </c>
      <c r="AG2071">
        <v>0</v>
      </c>
      <c r="AH2071">
        <v>0</v>
      </c>
      <c r="AI2071">
        <v>0</v>
      </c>
      <c r="AJ2071">
        <v>0</v>
      </c>
      <c r="AK2071">
        <v>0</v>
      </c>
      <c r="AL2071" t="s">
        <v>35</v>
      </c>
    </row>
    <row r="2072" spans="1:38" hidden="1" x14ac:dyDescent="0.2">
      <c r="A2072">
        <v>6821</v>
      </c>
      <c r="B2072">
        <v>72</v>
      </c>
      <c r="C2072" t="str">
        <f>QUOTIENT(Table1[[#This Row],[Age]],10)*10&amp;"-"&amp;(QUOTIENT(Table1[[#This Row],[Age]],10)*10)+9</f>
        <v>70-79</v>
      </c>
      <c r="D2072">
        <v>1</v>
      </c>
      <c r="E2072">
        <v>0</v>
      </c>
      <c r="F2072">
        <v>3</v>
      </c>
      <c r="G2072" s="3">
        <v>15.1727948115676</v>
      </c>
      <c r="H2072" s="3" t="str">
        <f>IF(Table1[[#This Row],[BMI]]&lt;18.5,"Underweight",IF(AND(Table1[[#This Row],[BMI]]&gt;=18.5,Table1[[#This Row],[BMI]]&lt;25),"Normal Weight",IF(AND(Table1[[#This Row],[BMI]]&gt;=25,Table1[[#This Row],[BMI]]&lt;30),"Overweight","Obesity")))</f>
        <v>Underweight</v>
      </c>
      <c r="I2072">
        <v>0</v>
      </c>
      <c r="J2072">
        <v>5.5298103840737998</v>
      </c>
      <c r="K2072">
        <v>4.0001436994541502</v>
      </c>
      <c r="L2072">
        <v>2.0276293460385202</v>
      </c>
      <c r="M2072">
        <v>5.2930738201173204</v>
      </c>
      <c r="N2072">
        <v>0</v>
      </c>
      <c r="O2072">
        <v>1</v>
      </c>
      <c r="P2072">
        <v>0</v>
      </c>
      <c r="Q2072">
        <v>1</v>
      </c>
      <c r="R2072">
        <v>0</v>
      </c>
      <c r="S2072">
        <v>0</v>
      </c>
      <c r="T2072">
        <v>121</v>
      </c>
      <c r="U2072">
        <v>92</v>
      </c>
      <c r="V2072">
        <v>191.84692968785399</v>
      </c>
      <c r="W2072">
        <v>106.09382687268899</v>
      </c>
      <c r="X2072">
        <v>96.698253806040796</v>
      </c>
      <c r="Y2072">
        <v>368.6040316305</v>
      </c>
      <c r="Z2072">
        <v>4.3096699833059402</v>
      </c>
      <c r="AA2072" t="str">
        <f>IF(Table1[[#This Row],[MMSE]]&lt;10, "Severe", IF(AND(Table1[[#This Row],[MMSE]]&gt;10,Table1[[#This Row],[MMSE]]&lt;21),"Moderate",IF(AND(Table1[[#This Row],[MMSE]]&gt;=21,Table1[[#This Row],[MMSE]]&lt;25),"Mild","Normal")))</f>
        <v>Severe</v>
      </c>
      <c r="AB2072">
        <v>6.4041145970556599</v>
      </c>
      <c r="AC2072">
        <v>0</v>
      </c>
      <c r="AD2072">
        <v>0</v>
      </c>
      <c r="AE2072">
        <v>2.7323261443218998</v>
      </c>
      <c r="AF2072">
        <v>0</v>
      </c>
      <c r="AG2072">
        <v>0</v>
      </c>
      <c r="AH2072">
        <v>0</v>
      </c>
      <c r="AI2072">
        <v>0</v>
      </c>
      <c r="AJ2072">
        <v>0</v>
      </c>
      <c r="AK2072">
        <v>0</v>
      </c>
      <c r="AL2072" t="s">
        <v>35</v>
      </c>
    </row>
    <row r="2073" spans="1:38" hidden="1" x14ac:dyDescent="0.2">
      <c r="A2073">
        <v>6822</v>
      </c>
      <c r="B2073">
        <v>78</v>
      </c>
      <c r="C2073" t="str">
        <f>QUOTIENT(Table1[[#This Row],[Age]],10)*10&amp;"-"&amp;(QUOTIENT(Table1[[#This Row],[Age]],10)*10)+9</f>
        <v>70-79</v>
      </c>
      <c r="D2073">
        <v>0</v>
      </c>
      <c r="E2073">
        <v>3</v>
      </c>
      <c r="F2073">
        <v>0</v>
      </c>
      <c r="G2073" s="3">
        <v>36.5177294638912</v>
      </c>
      <c r="H2073" s="3" t="str">
        <f>IF(Table1[[#This Row],[BMI]]&lt;18.5,"Underweight",IF(AND(Table1[[#This Row],[BMI]]&gt;=18.5,Table1[[#This Row],[BMI]]&lt;25),"Normal Weight",IF(AND(Table1[[#This Row],[BMI]]&gt;=25,Table1[[#This Row],[BMI]]&lt;30),"Overweight","Obesity")))</f>
        <v>Obesity</v>
      </c>
      <c r="I2073">
        <v>0</v>
      </c>
      <c r="J2073">
        <v>16.4026791417513</v>
      </c>
      <c r="K2073">
        <v>5.2152823993006496</v>
      </c>
      <c r="L2073">
        <v>1.1249276066206699</v>
      </c>
      <c r="M2073">
        <v>8.3503959079218095</v>
      </c>
      <c r="N2073">
        <v>0</v>
      </c>
      <c r="O2073">
        <v>0</v>
      </c>
      <c r="P2073">
        <v>1</v>
      </c>
      <c r="Q2073">
        <v>0</v>
      </c>
      <c r="R2073">
        <v>0</v>
      </c>
      <c r="S2073">
        <v>0</v>
      </c>
      <c r="T2073">
        <v>107</v>
      </c>
      <c r="U2073">
        <v>81</v>
      </c>
      <c r="V2073">
        <v>195.330952266098</v>
      </c>
      <c r="W2073">
        <v>74.651222291301593</v>
      </c>
      <c r="X2073">
        <v>70.772018994140097</v>
      </c>
      <c r="Y2073">
        <v>380.23194786934101</v>
      </c>
      <c r="Z2073">
        <v>1.3527604084607101</v>
      </c>
      <c r="AA2073" t="str">
        <f>IF(Table1[[#This Row],[MMSE]]&lt;10, "Severe", IF(AND(Table1[[#This Row],[MMSE]]&gt;10,Table1[[#This Row],[MMSE]]&lt;21),"Moderate",IF(AND(Table1[[#This Row],[MMSE]]&gt;=21,Table1[[#This Row],[MMSE]]&lt;25),"Mild","Normal")))</f>
        <v>Severe</v>
      </c>
      <c r="AB2073">
        <v>3.9247147927875101</v>
      </c>
      <c r="AC2073">
        <v>0</v>
      </c>
      <c r="AD2073">
        <v>0</v>
      </c>
      <c r="AE2073">
        <v>8.3631502222881497</v>
      </c>
      <c r="AF2073">
        <v>0</v>
      </c>
      <c r="AG2073">
        <v>0</v>
      </c>
      <c r="AH2073">
        <v>0</v>
      </c>
      <c r="AI2073">
        <v>0</v>
      </c>
      <c r="AJ2073">
        <v>1</v>
      </c>
      <c r="AK2073">
        <v>0</v>
      </c>
      <c r="AL2073" t="s">
        <v>35</v>
      </c>
    </row>
    <row r="2074" spans="1:38" x14ac:dyDescent="0.2">
      <c r="A2074">
        <v>6823</v>
      </c>
      <c r="B2074">
        <v>68</v>
      </c>
      <c r="C2074" t="str">
        <f>QUOTIENT(Table1[[#This Row],[Age]],10)*10&amp;"-"&amp;(QUOTIENT(Table1[[#This Row],[Age]],10)*10)+9</f>
        <v>60-69</v>
      </c>
      <c r="D2074">
        <v>0</v>
      </c>
      <c r="E2074">
        <v>0</v>
      </c>
      <c r="F2074">
        <v>3</v>
      </c>
      <c r="G2074" s="3">
        <v>34.2444921880858</v>
      </c>
      <c r="H2074" s="3" t="str">
        <f>IF(Table1[[#This Row],[BMI]]&lt;18.5,"Underweight",IF(AND(Table1[[#This Row],[BMI]]&gt;=18.5,Table1[[#This Row],[BMI]]&lt;25),"Normal Weight",IF(AND(Table1[[#This Row],[BMI]]&gt;=25,Table1[[#This Row],[BMI]]&lt;30),"Overweight","Obesity")))</f>
        <v>Obesity</v>
      </c>
      <c r="I2074">
        <v>1</v>
      </c>
      <c r="J2074">
        <v>3.4511717931837498</v>
      </c>
      <c r="K2074">
        <v>0.48220962158241998</v>
      </c>
      <c r="L2074">
        <v>4.6161068655608304</v>
      </c>
      <c r="M2074">
        <v>8.0948160100109305</v>
      </c>
      <c r="N2074">
        <v>0</v>
      </c>
      <c r="O2074">
        <v>1</v>
      </c>
      <c r="P2074">
        <v>0</v>
      </c>
      <c r="Q2074">
        <v>0</v>
      </c>
      <c r="R2074">
        <v>0</v>
      </c>
      <c r="S2074">
        <v>0</v>
      </c>
      <c r="T2074">
        <v>165</v>
      </c>
      <c r="U2074">
        <v>94</v>
      </c>
      <c r="V2074">
        <v>261.477258714774</v>
      </c>
      <c r="W2074">
        <v>191.211618342387</v>
      </c>
      <c r="X2074">
        <v>94.960050467956606</v>
      </c>
      <c r="Y2074">
        <v>307.69404772402999</v>
      </c>
      <c r="Z2074">
        <v>20.1713275345917</v>
      </c>
      <c r="AA2074" t="str">
        <f>IF(Table1[[#This Row],[MMSE]]&lt;10, "Severe", IF(AND(Table1[[#This Row],[MMSE]]&gt;10,Table1[[#This Row],[MMSE]]&lt;21),"Moderate",IF(AND(Table1[[#This Row],[MMSE]]&gt;=21,Table1[[#This Row],[MMSE]]&lt;25),"Mild","Normal")))</f>
        <v>Moderate</v>
      </c>
      <c r="AB2074">
        <v>7.8049895015931501</v>
      </c>
      <c r="AC2074">
        <v>0</v>
      </c>
      <c r="AD2074">
        <v>0</v>
      </c>
      <c r="AE2074">
        <v>3.5590744596453103E-2</v>
      </c>
      <c r="AF2074">
        <v>0</v>
      </c>
      <c r="AG2074">
        <v>0</v>
      </c>
      <c r="AH2074">
        <v>0</v>
      </c>
      <c r="AI2074">
        <v>0</v>
      </c>
      <c r="AJ2074">
        <v>0</v>
      </c>
      <c r="AK2074">
        <v>0</v>
      </c>
      <c r="AL2074" t="s">
        <v>35</v>
      </c>
    </row>
    <row r="2075" spans="1:38" hidden="1" x14ac:dyDescent="0.2">
      <c r="A2075">
        <v>6824</v>
      </c>
      <c r="B2075">
        <v>67</v>
      </c>
      <c r="C2075" t="str">
        <f>QUOTIENT(Table1[[#This Row],[Age]],10)*10&amp;"-"&amp;(QUOTIENT(Table1[[#This Row],[Age]],10)*10)+9</f>
        <v>60-69</v>
      </c>
      <c r="D2075">
        <v>1</v>
      </c>
      <c r="E2075">
        <v>1</v>
      </c>
      <c r="F2075">
        <v>1</v>
      </c>
      <c r="G2075" s="3">
        <v>23.4180240179995</v>
      </c>
      <c r="H2075" s="3" t="str">
        <f>IF(Table1[[#This Row],[BMI]]&lt;18.5,"Underweight",IF(AND(Table1[[#This Row],[BMI]]&gt;=18.5,Table1[[#This Row],[BMI]]&lt;25),"Normal Weight",IF(AND(Table1[[#This Row],[BMI]]&gt;=25,Table1[[#This Row],[BMI]]&lt;30),"Overweight","Obesity")))</f>
        <v>Normal Weight</v>
      </c>
      <c r="I2075">
        <v>0</v>
      </c>
      <c r="J2075">
        <v>18.641700165232098</v>
      </c>
      <c r="K2075">
        <v>2.7502627737568499</v>
      </c>
      <c r="L2075">
        <v>6.54623269821034</v>
      </c>
      <c r="M2075">
        <v>9.1172927804415007</v>
      </c>
      <c r="N2075">
        <v>0</v>
      </c>
      <c r="O2075">
        <v>0</v>
      </c>
      <c r="P2075">
        <v>0</v>
      </c>
      <c r="Q2075">
        <v>1</v>
      </c>
      <c r="R2075">
        <v>0</v>
      </c>
      <c r="S2075">
        <v>1</v>
      </c>
      <c r="T2075">
        <v>155</v>
      </c>
      <c r="U2075">
        <v>65</v>
      </c>
      <c r="V2075">
        <v>262.26229814644802</v>
      </c>
      <c r="W2075">
        <v>93.194084577548296</v>
      </c>
      <c r="X2075">
        <v>33.539120091964598</v>
      </c>
      <c r="Y2075">
        <v>56.505168417876</v>
      </c>
      <c r="Z2075">
        <v>26.907353004294201</v>
      </c>
      <c r="AA2075" t="str">
        <f>IF(Table1[[#This Row],[MMSE]]&lt;10, "Severe", IF(AND(Table1[[#This Row],[MMSE]]&gt;10,Table1[[#This Row],[MMSE]]&lt;21),"Moderate",IF(AND(Table1[[#This Row],[MMSE]]&gt;=21,Table1[[#This Row],[MMSE]]&lt;25),"Mild","Normal")))</f>
        <v>Normal</v>
      </c>
      <c r="AB2075">
        <v>9.8963895668345394</v>
      </c>
      <c r="AC2075">
        <v>0</v>
      </c>
      <c r="AD2075">
        <v>0</v>
      </c>
      <c r="AE2075">
        <v>1.2030271740042899</v>
      </c>
      <c r="AF2075">
        <v>0</v>
      </c>
      <c r="AG2075">
        <v>0</v>
      </c>
      <c r="AH2075">
        <v>0</v>
      </c>
      <c r="AI2075">
        <v>0</v>
      </c>
      <c r="AJ2075">
        <v>1</v>
      </c>
      <c r="AK2075">
        <v>1</v>
      </c>
      <c r="AL2075" t="s">
        <v>35</v>
      </c>
    </row>
    <row r="2076" spans="1:38" x14ac:dyDescent="0.2">
      <c r="A2076">
        <v>6825</v>
      </c>
      <c r="B2076">
        <v>77</v>
      </c>
      <c r="C2076" t="str">
        <f>QUOTIENT(Table1[[#This Row],[Age]],10)*10&amp;"-"&amp;(QUOTIENT(Table1[[#This Row],[Age]],10)*10)+9</f>
        <v>70-79</v>
      </c>
      <c r="D2076">
        <v>1</v>
      </c>
      <c r="E2076">
        <v>0</v>
      </c>
      <c r="F2076">
        <v>2</v>
      </c>
      <c r="G2076" s="3">
        <v>21.266637010961301</v>
      </c>
      <c r="H2076" s="3" t="str">
        <f>IF(Table1[[#This Row],[BMI]]&lt;18.5,"Underweight",IF(AND(Table1[[#This Row],[BMI]]&gt;=18.5,Table1[[#This Row],[BMI]]&lt;25),"Normal Weight",IF(AND(Table1[[#This Row],[BMI]]&gt;=25,Table1[[#This Row],[BMI]]&lt;30),"Overweight","Obesity")))</f>
        <v>Normal Weight</v>
      </c>
      <c r="I2076">
        <v>0</v>
      </c>
      <c r="J2076">
        <v>10.539632886441201</v>
      </c>
      <c r="K2076">
        <v>3.6103868296237902</v>
      </c>
      <c r="L2076">
        <v>6.4969933592648301</v>
      </c>
      <c r="M2076">
        <v>6.5198885644779097</v>
      </c>
      <c r="N2076">
        <v>0</v>
      </c>
      <c r="O2076">
        <v>0</v>
      </c>
      <c r="P2076">
        <v>0</v>
      </c>
      <c r="Q2076">
        <v>0</v>
      </c>
      <c r="R2076">
        <v>0</v>
      </c>
      <c r="S2076">
        <v>0</v>
      </c>
      <c r="T2076">
        <v>178</v>
      </c>
      <c r="U2076">
        <v>103</v>
      </c>
      <c r="V2076">
        <v>248.976264044418</v>
      </c>
      <c r="W2076">
        <v>52.132894744145702</v>
      </c>
      <c r="X2076">
        <v>38.537442578620499</v>
      </c>
      <c r="Y2076">
        <v>108.26227515534799</v>
      </c>
      <c r="Z2076">
        <v>10.966899142971499</v>
      </c>
      <c r="AA2076" t="str">
        <f>IF(Table1[[#This Row],[MMSE]]&lt;10, "Severe", IF(AND(Table1[[#This Row],[MMSE]]&gt;10,Table1[[#This Row],[MMSE]]&lt;21),"Moderate",IF(AND(Table1[[#This Row],[MMSE]]&gt;=21,Table1[[#This Row],[MMSE]]&lt;25),"Mild","Normal")))</f>
        <v>Moderate</v>
      </c>
      <c r="AB2076">
        <v>6.04101052879198</v>
      </c>
      <c r="AC2076">
        <v>0</v>
      </c>
      <c r="AD2076">
        <v>0</v>
      </c>
      <c r="AE2076">
        <v>8.0977563364403693</v>
      </c>
      <c r="AF2076">
        <v>0</v>
      </c>
      <c r="AG2076">
        <v>0</v>
      </c>
      <c r="AH2076">
        <v>1</v>
      </c>
      <c r="AI2076">
        <v>0</v>
      </c>
      <c r="AJ2076">
        <v>0</v>
      </c>
      <c r="AK2076">
        <v>1</v>
      </c>
      <c r="AL2076" t="s">
        <v>35</v>
      </c>
    </row>
    <row r="2077" spans="1:38" hidden="1" x14ac:dyDescent="0.2">
      <c r="A2077">
        <v>6826</v>
      </c>
      <c r="B2077">
        <v>68</v>
      </c>
      <c r="C2077" t="str">
        <f>QUOTIENT(Table1[[#This Row],[Age]],10)*10&amp;"-"&amp;(QUOTIENT(Table1[[#This Row],[Age]],10)*10)+9</f>
        <v>60-69</v>
      </c>
      <c r="D2077">
        <v>0</v>
      </c>
      <c r="E2077">
        <v>0</v>
      </c>
      <c r="F2077">
        <v>3</v>
      </c>
      <c r="G2077" s="3">
        <v>17.908258545321601</v>
      </c>
      <c r="H2077" s="3" t="str">
        <f>IF(Table1[[#This Row],[BMI]]&lt;18.5,"Underweight",IF(AND(Table1[[#This Row],[BMI]]&gt;=18.5,Table1[[#This Row],[BMI]]&lt;25),"Normal Weight",IF(AND(Table1[[#This Row],[BMI]]&gt;=25,Table1[[#This Row],[BMI]]&lt;30),"Overweight","Obesity")))</f>
        <v>Underweight</v>
      </c>
      <c r="I2077">
        <v>0</v>
      </c>
      <c r="J2077">
        <v>18.487284152312199</v>
      </c>
      <c r="K2077">
        <v>6.2950958702555697</v>
      </c>
      <c r="L2077">
        <v>6.0747559717367503</v>
      </c>
      <c r="M2077">
        <v>7.9227315003043799</v>
      </c>
      <c r="N2077">
        <v>0</v>
      </c>
      <c r="O2077">
        <v>0</v>
      </c>
      <c r="P2077">
        <v>0</v>
      </c>
      <c r="Q2077">
        <v>0</v>
      </c>
      <c r="R2077">
        <v>0</v>
      </c>
      <c r="S2077">
        <v>1</v>
      </c>
      <c r="T2077">
        <v>126</v>
      </c>
      <c r="U2077">
        <v>72</v>
      </c>
      <c r="V2077">
        <v>249.80240420517299</v>
      </c>
      <c r="W2077">
        <v>176.80873109333001</v>
      </c>
      <c r="X2077">
        <v>51.173528438508299</v>
      </c>
      <c r="Y2077">
        <v>346.859890165141</v>
      </c>
      <c r="Z2077">
        <v>3.78617335009152</v>
      </c>
      <c r="AA2077" t="str">
        <f>IF(Table1[[#This Row],[MMSE]]&lt;10, "Severe", IF(AND(Table1[[#This Row],[MMSE]]&gt;10,Table1[[#This Row],[MMSE]]&lt;21),"Moderate",IF(AND(Table1[[#This Row],[MMSE]]&gt;=21,Table1[[#This Row],[MMSE]]&lt;25),"Mild","Normal")))</f>
        <v>Severe</v>
      </c>
      <c r="AB2077">
        <v>7.6507507754186701</v>
      </c>
      <c r="AC2077">
        <v>0</v>
      </c>
      <c r="AD2077">
        <v>0</v>
      </c>
      <c r="AE2077">
        <v>9.4531921494593991</v>
      </c>
      <c r="AF2077">
        <v>0</v>
      </c>
      <c r="AG2077">
        <v>0</v>
      </c>
      <c r="AH2077">
        <v>0</v>
      </c>
      <c r="AI2077">
        <v>0</v>
      </c>
      <c r="AJ2077">
        <v>0</v>
      </c>
      <c r="AK2077">
        <v>0</v>
      </c>
      <c r="AL2077" t="s">
        <v>35</v>
      </c>
    </row>
    <row r="2078" spans="1:38" hidden="1" x14ac:dyDescent="0.2">
      <c r="A2078">
        <v>6827</v>
      </c>
      <c r="B2078">
        <v>60</v>
      </c>
      <c r="C2078" t="str">
        <f>QUOTIENT(Table1[[#This Row],[Age]],10)*10&amp;"-"&amp;(QUOTIENT(Table1[[#This Row],[Age]],10)*10)+9</f>
        <v>60-69</v>
      </c>
      <c r="D2078">
        <v>1</v>
      </c>
      <c r="E2078">
        <v>0</v>
      </c>
      <c r="F2078">
        <v>2</v>
      </c>
      <c r="G2078" s="3">
        <v>34.207502240336296</v>
      </c>
      <c r="H2078" s="3" t="str">
        <f>IF(Table1[[#This Row],[BMI]]&lt;18.5,"Underweight",IF(AND(Table1[[#This Row],[BMI]]&gt;=18.5,Table1[[#This Row],[BMI]]&lt;25),"Normal Weight",IF(AND(Table1[[#This Row],[BMI]]&gt;=25,Table1[[#This Row],[BMI]]&lt;30),"Overweight","Obesity")))</f>
        <v>Obesity</v>
      </c>
      <c r="I2078">
        <v>1</v>
      </c>
      <c r="J2078">
        <v>11.258799096672099</v>
      </c>
      <c r="K2078">
        <v>8.5598001723835306</v>
      </c>
      <c r="L2078">
        <v>3.3393071124734401</v>
      </c>
      <c r="M2078">
        <v>6.4082870229312796</v>
      </c>
      <c r="N2078">
        <v>0</v>
      </c>
      <c r="O2078">
        <v>1</v>
      </c>
      <c r="P2078">
        <v>0</v>
      </c>
      <c r="Q2078">
        <v>1</v>
      </c>
      <c r="R2078">
        <v>0</v>
      </c>
      <c r="S2078">
        <v>0</v>
      </c>
      <c r="T2078">
        <v>96</v>
      </c>
      <c r="U2078">
        <v>69</v>
      </c>
      <c r="V2078">
        <v>285.00407675294298</v>
      </c>
      <c r="W2078">
        <v>111.91096599215901</v>
      </c>
      <c r="X2078">
        <v>63.309663589373599</v>
      </c>
      <c r="Y2078">
        <v>273.03963614354001</v>
      </c>
      <c r="Z2078">
        <v>3.6606981335586402</v>
      </c>
      <c r="AA2078" t="str">
        <f>IF(Table1[[#This Row],[MMSE]]&lt;10, "Severe", IF(AND(Table1[[#This Row],[MMSE]]&gt;10,Table1[[#This Row],[MMSE]]&lt;21),"Moderate",IF(AND(Table1[[#This Row],[MMSE]]&gt;=21,Table1[[#This Row],[MMSE]]&lt;25),"Mild","Normal")))</f>
        <v>Severe</v>
      </c>
      <c r="AB2078">
        <v>1.8603039546720199</v>
      </c>
      <c r="AC2078">
        <v>0</v>
      </c>
      <c r="AD2078">
        <v>1</v>
      </c>
      <c r="AE2078">
        <v>5.3193201309096496</v>
      </c>
      <c r="AF2078">
        <v>0</v>
      </c>
      <c r="AG2078">
        <v>0</v>
      </c>
      <c r="AH2078">
        <v>0</v>
      </c>
      <c r="AI2078">
        <v>0</v>
      </c>
      <c r="AJ2078">
        <v>0</v>
      </c>
      <c r="AK2078">
        <v>1</v>
      </c>
      <c r="AL2078" t="s">
        <v>35</v>
      </c>
    </row>
    <row r="2079" spans="1:38" x14ac:dyDescent="0.2">
      <c r="A2079">
        <v>6828</v>
      </c>
      <c r="B2079">
        <v>65</v>
      </c>
      <c r="C2079" t="str">
        <f>QUOTIENT(Table1[[#This Row],[Age]],10)*10&amp;"-"&amp;(QUOTIENT(Table1[[#This Row],[Age]],10)*10)+9</f>
        <v>60-69</v>
      </c>
      <c r="D2079">
        <v>1</v>
      </c>
      <c r="E2079">
        <v>3</v>
      </c>
      <c r="F2079">
        <v>0</v>
      </c>
      <c r="G2079" s="3">
        <v>28.459278063095699</v>
      </c>
      <c r="H2079" s="3" t="str">
        <f>IF(Table1[[#This Row],[BMI]]&lt;18.5,"Underweight",IF(AND(Table1[[#This Row],[BMI]]&gt;=18.5,Table1[[#This Row],[BMI]]&lt;25),"Normal Weight",IF(AND(Table1[[#This Row],[BMI]]&gt;=25,Table1[[#This Row],[BMI]]&lt;30),"Overweight","Obesity")))</f>
        <v>Overweight</v>
      </c>
      <c r="I2079">
        <v>1</v>
      </c>
      <c r="J2079">
        <v>9.8571468125972395</v>
      </c>
      <c r="K2079">
        <v>4.8722658371601</v>
      </c>
      <c r="L2079">
        <v>4.8589567980646002</v>
      </c>
      <c r="M2079">
        <v>6.3093258371015803</v>
      </c>
      <c r="N2079">
        <v>0</v>
      </c>
      <c r="O2079">
        <v>0</v>
      </c>
      <c r="P2079">
        <v>1</v>
      </c>
      <c r="Q2079">
        <v>1</v>
      </c>
      <c r="R2079">
        <v>0</v>
      </c>
      <c r="S2079">
        <v>1</v>
      </c>
      <c r="T2079">
        <v>122</v>
      </c>
      <c r="U2079">
        <v>98</v>
      </c>
      <c r="V2079">
        <v>193.59578516080799</v>
      </c>
      <c r="W2079">
        <v>110.123086830733</v>
      </c>
      <c r="X2079">
        <v>90.772717437029499</v>
      </c>
      <c r="Y2079">
        <v>176.17769559495301</v>
      </c>
      <c r="Z2079">
        <v>13.5240687418836</v>
      </c>
      <c r="AA2079" t="str">
        <f>IF(Table1[[#This Row],[MMSE]]&lt;10, "Severe", IF(AND(Table1[[#This Row],[MMSE]]&gt;10,Table1[[#This Row],[MMSE]]&lt;21),"Moderate",IF(AND(Table1[[#This Row],[MMSE]]&gt;=21,Table1[[#This Row],[MMSE]]&lt;25),"Mild","Normal")))</f>
        <v>Moderate</v>
      </c>
      <c r="AB2079">
        <v>5.1026517589782596</v>
      </c>
      <c r="AC2079">
        <v>0</v>
      </c>
      <c r="AD2079">
        <v>0</v>
      </c>
      <c r="AE2079">
        <v>6.06267941880854</v>
      </c>
      <c r="AF2079">
        <v>0</v>
      </c>
      <c r="AG2079">
        <v>0</v>
      </c>
      <c r="AH2079">
        <v>0</v>
      </c>
      <c r="AI2079">
        <v>0</v>
      </c>
      <c r="AJ2079">
        <v>0</v>
      </c>
      <c r="AK2079">
        <v>1</v>
      </c>
      <c r="AL2079" t="s">
        <v>35</v>
      </c>
    </row>
    <row r="2080" spans="1:38" hidden="1" x14ac:dyDescent="0.2">
      <c r="A2080">
        <v>6829</v>
      </c>
      <c r="B2080">
        <v>90</v>
      </c>
      <c r="C2080" t="str">
        <f>QUOTIENT(Table1[[#This Row],[Age]],10)*10&amp;"-"&amp;(QUOTIENT(Table1[[#This Row],[Age]],10)*10)+9</f>
        <v>90-99</v>
      </c>
      <c r="D2080">
        <v>0</v>
      </c>
      <c r="E2080">
        <v>1</v>
      </c>
      <c r="F2080">
        <v>1</v>
      </c>
      <c r="G2080" s="3">
        <v>35.388434158444703</v>
      </c>
      <c r="H2080" s="3" t="str">
        <f>IF(Table1[[#This Row],[BMI]]&lt;18.5,"Underweight",IF(AND(Table1[[#This Row],[BMI]]&gt;=18.5,Table1[[#This Row],[BMI]]&lt;25),"Normal Weight",IF(AND(Table1[[#This Row],[BMI]]&gt;=25,Table1[[#This Row],[BMI]]&lt;30),"Overweight","Obesity")))</f>
        <v>Obesity</v>
      </c>
      <c r="I2080">
        <v>0</v>
      </c>
      <c r="J2080">
        <v>10.465389616804</v>
      </c>
      <c r="K2080">
        <v>9.3699259159339494</v>
      </c>
      <c r="L2080">
        <v>2.85732129654992</v>
      </c>
      <c r="M2080">
        <v>8.7984583929270492</v>
      </c>
      <c r="N2080">
        <v>0</v>
      </c>
      <c r="O2080">
        <v>0</v>
      </c>
      <c r="P2080">
        <v>1</v>
      </c>
      <c r="Q2080">
        <v>0</v>
      </c>
      <c r="R2080">
        <v>0</v>
      </c>
      <c r="S2080">
        <v>0</v>
      </c>
      <c r="T2080">
        <v>126</v>
      </c>
      <c r="U2080">
        <v>110</v>
      </c>
      <c r="V2080">
        <v>277.71033652308603</v>
      </c>
      <c r="W2080">
        <v>107.232926644236</v>
      </c>
      <c r="X2080">
        <v>49.474273949244903</v>
      </c>
      <c r="Y2080">
        <v>339.00375198804898</v>
      </c>
      <c r="Z2080">
        <v>3.64457007496783</v>
      </c>
      <c r="AA2080" t="str">
        <f>IF(Table1[[#This Row],[MMSE]]&lt;10, "Severe", IF(AND(Table1[[#This Row],[MMSE]]&gt;10,Table1[[#This Row],[MMSE]]&lt;21),"Moderate",IF(AND(Table1[[#This Row],[MMSE]]&gt;=21,Table1[[#This Row],[MMSE]]&lt;25),"Mild","Normal")))</f>
        <v>Severe</v>
      </c>
      <c r="AB2080">
        <v>5.7467790843786197</v>
      </c>
      <c r="AC2080">
        <v>0</v>
      </c>
      <c r="AD2080">
        <v>0</v>
      </c>
      <c r="AE2080">
        <v>8.2934819716824304</v>
      </c>
      <c r="AF2080">
        <v>0</v>
      </c>
      <c r="AG2080">
        <v>0</v>
      </c>
      <c r="AH2080">
        <v>0</v>
      </c>
      <c r="AI2080">
        <v>0</v>
      </c>
      <c r="AJ2080">
        <v>0</v>
      </c>
      <c r="AK2080">
        <v>0</v>
      </c>
      <c r="AL2080" t="s">
        <v>35</v>
      </c>
    </row>
    <row r="2081" spans="1:38" hidden="1" x14ac:dyDescent="0.2">
      <c r="A2081">
        <v>6830</v>
      </c>
      <c r="B2081">
        <v>76</v>
      </c>
      <c r="C2081" t="str">
        <f>QUOTIENT(Table1[[#This Row],[Age]],10)*10&amp;"-"&amp;(QUOTIENT(Table1[[#This Row],[Age]],10)*10)+9</f>
        <v>70-79</v>
      </c>
      <c r="D2081">
        <v>0</v>
      </c>
      <c r="E2081">
        <v>0</v>
      </c>
      <c r="F2081">
        <v>3</v>
      </c>
      <c r="G2081" s="3">
        <v>23.038013477127201</v>
      </c>
      <c r="H2081" s="3" t="str">
        <f>IF(Table1[[#This Row],[BMI]]&lt;18.5,"Underweight",IF(AND(Table1[[#This Row],[BMI]]&gt;=18.5,Table1[[#This Row],[BMI]]&lt;25),"Normal Weight",IF(AND(Table1[[#This Row],[BMI]]&gt;=25,Table1[[#This Row],[BMI]]&lt;30),"Overweight","Obesity")))</f>
        <v>Normal Weight</v>
      </c>
      <c r="I2081">
        <v>0</v>
      </c>
      <c r="J2081">
        <v>11.2575571241234</v>
      </c>
      <c r="K2081">
        <v>2.9191206648643102</v>
      </c>
      <c r="L2081">
        <v>1.3939725096898901</v>
      </c>
      <c r="M2081">
        <v>7.7972709694279798</v>
      </c>
      <c r="N2081">
        <v>0</v>
      </c>
      <c r="O2081">
        <v>0</v>
      </c>
      <c r="P2081">
        <v>0</v>
      </c>
      <c r="Q2081">
        <v>0</v>
      </c>
      <c r="R2081">
        <v>0</v>
      </c>
      <c r="S2081">
        <v>0</v>
      </c>
      <c r="T2081">
        <v>178</v>
      </c>
      <c r="U2081">
        <v>117</v>
      </c>
      <c r="V2081">
        <v>218.01528606017001</v>
      </c>
      <c r="W2081">
        <v>152.810875728724</v>
      </c>
      <c r="X2081">
        <v>88.066738100360794</v>
      </c>
      <c r="Y2081">
        <v>103.23398672876</v>
      </c>
      <c r="Z2081">
        <v>29.833992826478202</v>
      </c>
      <c r="AA2081" t="str">
        <f>IF(Table1[[#This Row],[MMSE]]&lt;10, "Severe", IF(AND(Table1[[#This Row],[MMSE]]&gt;10,Table1[[#This Row],[MMSE]]&lt;21),"Moderate",IF(AND(Table1[[#This Row],[MMSE]]&gt;=21,Table1[[#This Row],[MMSE]]&lt;25),"Mild","Normal")))</f>
        <v>Normal</v>
      </c>
      <c r="AB2081">
        <v>6.6078827753273703</v>
      </c>
      <c r="AC2081">
        <v>0</v>
      </c>
      <c r="AD2081">
        <v>0</v>
      </c>
      <c r="AE2081">
        <v>6.3281262361525004</v>
      </c>
      <c r="AF2081">
        <v>0</v>
      </c>
      <c r="AG2081">
        <v>0</v>
      </c>
      <c r="AH2081">
        <v>0</v>
      </c>
      <c r="AI2081">
        <v>0</v>
      </c>
      <c r="AJ2081">
        <v>0</v>
      </c>
      <c r="AK2081">
        <v>1</v>
      </c>
      <c r="AL2081" t="s">
        <v>35</v>
      </c>
    </row>
    <row r="2082" spans="1:38" hidden="1" x14ac:dyDescent="0.2">
      <c r="A2082">
        <v>6831</v>
      </c>
      <c r="B2082">
        <v>72</v>
      </c>
      <c r="C2082" t="str">
        <f>QUOTIENT(Table1[[#This Row],[Age]],10)*10&amp;"-"&amp;(QUOTIENT(Table1[[#This Row],[Age]],10)*10)+9</f>
        <v>70-79</v>
      </c>
      <c r="D2082">
        <v>0</v>
      </c>
      <c r="E2082">
        <v>0</v>
      </c>
      <c r="F2082">
        <v>2</v>
      </c>
      <c r="G2082" s="3">
        <v>17.598952859697999</v>
      </c>
      <c r="H2082" s="3" t="str">
        <f>IF(Table1[[#This Row],[BMI]]&lt;18.5,"Underweight",IF(AND(Table1[[#This Row],[BMI]]&gt;=18.5,Table1[[#This Row],[BMI]]&lt;25),"Normal Weight",IF(AND(Table1[[#This Row],[BMI]]&gt;=25,Table1[[#This Row],[BMI]]&lt;30),"Overweight","Obesity")))</f>
        <v>Underweight</v>
      </c>
      <c r="I2082">
        <v>0</v>
      </c>
      <c r="J2082">
        <v>3.3248062432131502</v>
      </c>
      <c r="K2082">
        <v>9.0796879940603006</v>
      </c>
      <c r="L2082">
        <v>5.6105187489380999</v>
      </c>
      <c r="M2082">
        <v>7.9942949251337296</v>
      </c>
      <c r="N2082">
        <v>1</v>
      </c>
      <c r="O2082">
        <v>0</v>
      </c>
      <c r="P2082">
        <v>0</v>
      </c>
      <c r="Q2082">
        <v>1</v>
      </c>
      <c r="R2082">
        <v>0</v>
      </c>
      <c r="S2082">
        <v>0</v>
      </c>
      <c r="T2082">
        <v>131</v>
      </c>
      <c r="U2082">
        <v>77</v>
      </c>
      <c r="V2082">
        <v>247.11078145220301</v>
      </c>
      <c r="W2082">
        <v>93.783223270575306</v>
      </c>
      <c r="X2082">
        <v>85.653843217683701</v>
      </c>
      <c r="Y2082">
        <v>88.186679464843195</v>
      </c>
      <c r="Z2082">
        <v>4.7924340140756998</v>
      </c>
      <c r="AA2082" t="str">
        <f>IF(Table1[[#This Row],[MMSE]]&lt;10, "Severe", IF(AND(Table1[[#This Row],[MMSE]]&gt;10,Table1[[#This Row],[MMSE]]&lt;21),"Moderate",IF(AND(Table1[[#This Row],[MMSE]]&gt;=21,Table1[[#This Row],[MMSE]]&lt;25),"Mild","Normal")))</f>
        <v>Severe</v>
      </c>
      <c r="AB2082">
        <v>7.7471677178885097</v>
      </c>
      <c r="AC2082">
        <v>0</v>
      </c>
      <c r="AD2082">
        <v>0</v>
      </c>
      <c r="AE2082">
        <v>3.1708759033290499</v>
      </c>
      <c r="AF2082">
        <v>0</v>
      </c>
      <c r="AG2082">
        <v>0</v>
      </c>
      <c r="AH2082">
        <v>0</v>
      </c>
      <c r="AI2082">
        <v>0</v>
      </c>
      <c r="AJ2082">
        <v>0</v>
      </c>
      <c r="AK2082">
        <v>1</v>
      </c>
      <c r="AL2082" t="s">
        <v>35</v>
      </c>
    </row>
    <row r="2083" spans="1:38" hidden="1" x14ac:dyDescent="0.2">
      <c r="A2083">
        <v>6832</v>
      </c>
      <c r="B2083">
        <v>68</v>
      </c>
      <c r="C2083" t="str">
        <f>QUOTIENT(Table1[[#This Row],[Age]],10)*10&amp;"-"&amp;(QUOTIENT(Table1[[#This Row],[Age]],10)*10)+9</f>
        <v>60-69</v>
      </c>
      <c r="D2083">
        <v>0</v>
      </c>
      <c r="E2083">
        <v>1</v>
      </c>
      <c r="F2083">
        <v>1</v>
      </c>
      <c r="G2083" s="3">
        <v>15.479641117971701</v>
      </c>
      <c r="H2083" s="3" t="str">
        <f>IF(Table1[[#This Row],[BMI]]&lt;18.5,"Underweight",IF(AND(Table1[[#This Row],[BMI]]&gt;=18.5,Table1[[#This Row],[BMI]]&lt;25),"Normal Weight",IF(AND(Table1[[#This Row],[BMI]]&gt;=25,Table1[[#This Row],[BMI]]&lt;30),"Overweight","Obesity")))</f>
        <v>Underweight</v>
      </c>
      <c r="I2083">
        <v>0</v>
      </c>
      <c r="J2083">
        <v>13.7539681334821</v>
      </c>
      <c r="K2083">
        <v>5.7037724208251799</v>
      </c>
      <c r="L2083">
        <v>2.5631040617021399</v>
      </c>
      <c r="M2083">
        <v>5.0278292808452596</v>
      </c>
      <c r="N2083">
        <v>1</v>
      </c>
      <c r="O2083">
        <v>0</v>
      </c>
      <c r="P2083">
        <v>1</v>
      </c>
      <c r="Q2083">
        <v>1</v>
      </c>
      <c r="R2083">
        <v>0</v>
      </c>
      <c r="S2083">
        <v>1</v>
      </c>
      <c r="T2083">
        <v>107</v>
      </c>
      <c r="U2083">
        <v>119</v>
      </c>
      <c r="V2083">
        <v>177.330689754134</v>
      </c>
      <c r="W2083">
        <v>182.30941234417401</v>
      </c>
      <c r="X2083">
        <v>86.538459619138095</v>
      </c>
      <c r="Y2083">
        <v>200.26989620629601</v>
      </c>
      <c r="Z2083">
        <v>1.1129691374180399</v>
      </c>
      <c r="AA2083" t="str">
        <f>IF(Table1[[#This Row],[MMSE]]&lt;10, "Severe", IF(AND(Table1[[#This Row],[MMSE]]&gt;10,Table1[[#This Row],[MMSE]]&lt;21),"Moderate",IF(AND(Table1[[#This Row],[MMSE]]&gt;=21,Table1[[#This Row],[MMSE]]&lt;25),"Mild","Normal")))</f>
        <v>Severe</v>
      </c>
      <c r="AB2083">
        <v>9.1582921797315695</v>
      </c>
      <c r="AC2083">
        <v>0</v>
      </c>
      <c r="AD2083">
        <v>0</v>
      </c>
      <c r="AE2083">
        <v>6.1255501232547296</v>
      </c>
      <c r="AF2083">
        <v>0</v>
      </c>
      <c r="AG2083">
        <v>0</v>
      </c>
      <c r="AH2083">
        <v>0</v>
      </c>
      <c r="AI2083">
        <v>0</v>
      </c>
      <c r="AJ2083">
        <v>0</v>
      </c>
      <c r="AK2083">
        <v>0</v>
      </c>
      <c r="AL2083" t="s">
        <v>35</v>
      </c>
    </row>
    <row r="2084" spans="1:38" hidden="1" x14ac:dyDescent="0.2">
      <c r="A2084">
        <v>6833</v>
      </c>
      <c r="B2084">
        <v>60</v>
      </c>
      <c r="C2084" t="str">
        <f>QUOTIENT(Table1[[#This Row],[Age]],10)*10&amp;"-"&amp;(QUOTIENT(Table1[[#This Row],[Age]],10)*10)+9</f>
        <v>60-69</v>
      </c>
      <c r="D2084">
        <v>1</v>
      </c>
      <c r="E2084">
        <v>0</v>
      </c>
      <c r="F2084">
        <v>1</v>
      </c>
      <c r="G2084" s="3">
        <v>37.089995440514997</v>
      </c>
      <c r="H2084" s="3" t="str">
        <f>IF(Table1[[#This Row],[BMI]]&lt;18.5,"Underweight",IF(AND(Table1[[#This Row],[BMI]]&gt;=18.5,Table1[[#This Row],[BMI]]&lt;25),"Normal Weight",IF(AND(Table1[[#This Row],[BMI]]&gt;=25,Table1[[#This Row],[BMI]]&lt;30),"Overweight","Obesity")))</f>
        <v>Obesity</v>
      </c>
      <c r="I2084">
        <v>0</v>
      </c>
      <c r="J2084">
        <v>6.8793258855255104</v>
      </c>
      <c r="K2084">
        <v>3.6114486912394299</v>
      </c>
      <c r="L2084">
        <v>1.6445695153888201E-2</v>
      </c>
      <c r="M2084">
        <v>6.4786302331892598</v>
      </c>
      <c r="N2084">
        <v>0</v>
      </c>
      <c r="O2084">
        <v>0</v>
      </c>
      <c r="P2084">
        <v>0</v>
      </c>
      <c r="Q2084">
        <v>1</v>
      </c>
      <c r="R2084">
        <v>0</v>
      </c>
      <c r="S2084">
        <v>0</v>
      </c>
      <c r="T2084">
        <v>132</v>
      </c>
      <c r="U2084">
        <v>78</v>
      </c>
      <c r="V2084">
        <v>276.33674132149901</v>
      </c>
      <c r="W2084">
        <v>173.27938583603</v>
      </c>
      <c r="X2084">
        <v>72.547319087626903</v>
      </c>
      <c r="Y2084">
        <v>268.235202864163</v>
      </c>
      <c r="Z2084">
        <v>7.3479832165267398</v>
      </c>
      <c r="AA2084" t="str">
        <f>IF(Table1[[#This Row],[MMSE]]&lt;10, "Severe", IF(AND(Table1[[#This Row],[MMSE]]&gt;10,Table1[[#This Row],[MMSE]]&lt;21),"Moderate",IF(AND(Table1[[#This Row],[MMSE]]&gt;=21,Table1[[#This Row],[MMSE]]&lt;25),"Mild","Normal")))</f>
        <v>Severe</v>
      </c>
      <c r="AB2084">
        <v>4.1601383406105299</v>
      </c>
      <c r="AC2084">
        <v>1</v>
      </c>
      <c r="AD2084">
        <v>0</v>
      </c>
      <c r="AE2084">
        <v>2.2730813891975199</v>
      </c>
      <c r="AF2084">
        <v>0</v>
      </c>
      <c r="AG2084">
        <v>1</v>
      </c>
      <c r="AH2084">
        <v>1</v>
      </c>
      <c r="AI2084">
        <v>0</v>
      </c>
      <c r="AJ2084">
        <v>0</v>
      </c>
      <c r="AK2084">
        <v>0</v>
      </c>
      <c r="AL2084" t="s">
        <v>35</v>
      </c>
    </row>
    <row r="2085" spans="1:38" x14ac:dyDescent="0.2">
      <c r="A2085">
        <v>6834</v>
      </c>
      <c r="B2085">
        <v>66</v>
      </c>
      <c r="C2085" t="str">
        <f>QUOTIENT(Table1[[#This Row],[Age]],10)*10&amp;"-"&amp;(QUOTIENT(Table1[[#This Row],[Age]],10)*10)+9</f>
        <v>60-69</v>
      </c>
      <c r="D2085">
        <v>0</v>
      </c>
      <c r="E2085">
        <v>3</v>
      </c>
      <c r="F2085">
        <v>0</v>
      </c>
      <c r="G2085" s="3">
        <v>21.990349510222</v>
      </c>
      <c r="H2085" s="3" t="str">
        <f>IF(Table1[[#This Row],[BMI]]&lt;18.5,"Underweight",IF(AND(Table1[[#This Row],[BMI]]&gt;=18.5,Table1[[#This Row],[BMI]]&lt;25),"Normal Weight",IF(AND(Table1[[#This Row],[BMI]]&gt;=25,Table1[[#This Row],[BMI]]&lt;30),"Overweight","Obesity")))</f>
        <v>Normal Weight</v>
      </c>
      <c r="I2085">
        <v>0</v>
      </c>
      <c r="J2085">
        <v>12.8205067555546</v>
      </c>
      <c r="K2085">
        <v>5.3506388855814402</v>
      </c>
      <c r="L2085">
        <v>7.14535679180399</v>
      </c>
      <c r="M2085">
        <v>9.3142611894079899</v>
      </c>
      <c r="N2085">
        <v>0</v>
      </c>
      <c r="O2085">
        <v>0</v>
      </c>
      <c r="P2085">
        <v>1</v>
      </c>
      <c r="Q2085">
        <v>0</v>
      </c>
      <c r="R2085">
        <v>0</v>
      </c>
      <c r="S2085">
        <v>1</v>
      </c>
      <c r="T2085">
        <v>120</v>
      </c>
      <c r="U2085">
        <v>102</v>
      </c>
      <c r="V2085">
        <v>214.73996775606901</v>
      </c>
      <c r="W2085">
        <v>194.30292735248901</v>
      </c>
      <c r="X2085">
        <v>73.588411916961704</v>
      </c>
      <c r="Y2085">
        <v>336.86366263960798</v>
      </c>
      <c r="Z2085">
        <v>15.3334872980385</v>
      </c>
      <c r="AA2085" t="str">
        <f>IF(Table1[[#This Row],[MMSE]]&lt;10, "Severe", IF(AND(Table1[[#This Row],[MMSE]]&gt;10,Table1[[#This Row],[MMSE]]&lt;21),"Moderate",IF(AND(Table1[[#This Row],[MMSE]]&gt;=21,Table1[[#This Row],[MMSE]]&lt;25),"Mild","Normal")))</f>
        <v>Moderate</v>
      </c>
      <c r="AB2085">
        <v>8.8268861922361292</v>
      </c>
      <c r="AC2085">
        <v>0</v>
      </c>
      <c r="AD2085">
        <v>0</v>
      </c>
      <c r="AE2085">
        <v>5.2277585175180796</v>
      </c>
      <c r="AF2085">
        <v>1</v>
      </c>
      <c r="AG2085">
        <v>0</v>
      </c>
      <c r="AH2085">
        <v>0</v>
      </c>
      <c r="AI2085">
        <v>0</v>
      </c>
      <c r="AJ2085">
        <v>0</v>
      </c>
      <c r="AK2085">
        <v>0</v>
      </c>
      <c r="AL2085" t="s">
        <v>35</v>
      </c>
    </row>
    <row r="2086" spans="1:38" x14ac:dyDescent="0.2">
      <c r="A2086">
        <v>6835</v>
      </c>
      <c r="B2086">
        <v>73</v>
      </c>
      <c r="C2086" t="str">
        <f>QUOTIENT(Table1[[#This Row],[Age]],10)*10&amp;"-"&amp;(QUOTIENT(Table1[[#This Row],[Age]],10)*10)+9</f>
        <v>70-79</v>
      </c>
      <c r="D2086">
        <v>0</v>
      </c>
      <c r="E2086">
        <v>0</v>
      </c>
      <c r="F2086">
        <v>2</v>
      </c>
      <c r="G2086" s="3">
        <v>25.252241639589801</v>
      </c>
      <c r="H2086" s="3" t="str">
        <f>IF(Table1[[#This Row],[BMI]]&lt;18.5,"Underweight",IF(AND(Table1[[#This Row],[BMI]]&gt;=18.5,Table1[[#This Row],[BMI]]&lt;25),"Normal Weight",IF(AND(Table1[[#This Row],[BMI]]&gt;=25,Table1[[#This Row],[BMI]]&lt;30),"Overweight","Obesity")))</f>
        <v>Overweight</v>
      </c>
      <c r="I2086">
        <v>0</v>
      </c>
      <c r="J2086">
        <v>15.3876689293061</v>
      </c>
      <c r="K2086">
        <v>0.49829369652109301</v>
      </c>
      <c r="L2086">
        <v>4.4273339846835897</v>
      </c>
      <c r="M2086">
        <v>9.2776106962092193</v>
      </c>
      <c r="N2086">
        <v>0</v>
      </c>
      <c r="O2086">
        <v>0</v>
      </c>
      <c r="P2086">
        <v>0</v>
      </c>
      <c r="Q2086">
        <v>0</v>
      </c>
      <c r="R2086">
        <v>0</v>
      </c>
      <c r="S2086">
        <v>0</v>
      </c>
      <c r="T2086">
        <v>94</v>
      </c>
      <c r="U2086">
        <v>74</v>
      </c>
      <c r="V2086">
        <v>287.53002211428702</v>
      </c>
      <c r="W2086">
        <v>148.119032161185</v>
      </c>
      <c r="X2086">
        <v>69.404760406422099</v>
      </c>
      <c r="Y2086">
        <v>120.037975220579</v>
      </c>
      <c r="Z2086">
        <v>15.208340145830199</v>
      </c>
      <c r="AA2086" t="str">
        <f>IF(Table1[[#This Row],[MMSE]]&lt;10, "Severe", IF(AND(Table1[[#This Row],[MMSE]]&gt;10,Table1[[#This Row],[MMSE]]&lt;21),"Moderate",IF(AND(Table1[[#This Row],[MMSE]]&gt;=21,Table1[[#This Row],[MMSE]]&lt;25),"Mild","Normal")))</f>
        <v>Moderate</v>
      </c>
      <c r="AB2086">
        <v>1.7722791335147801</v>
      </c>
      <c r="AC2086">
        <v>0</v>
      </c>
      <c r="AD2086">
        <v>0</v>
      </c>
      <c r="AE2086">
        <v>4.1698574033560503</v>
      </c>
      <c r="AF2086">
        <v>0</v>
      </c>
      <c r="AG2086">
        <v>0</v>
      </c>
      <c r="AH2086">
        <v>0</v>
      </c>
      <c r="AI2086">
        <v>0</v>
      </c>
      <c r="AJ2086">
        <v>0</v>
      </c>
      <c r="AK2086">
        <v>1</v>
      </c>
      <c r="AL2086" t="s">
        <v>35</v>
      </c>
    </row>
    <row r="2087" spans="1:38" x14ac:dyDescent="0.2">
      <c r="A2087">
        <v>6836</v>
      </c>
      <c r="B2087">
        <v>83</v>
      </c>
      <c r="C2087" t="str">
        <f>QUOTIENT(Table1[[#This Row],[Age]],10)*10&amp;"-"&amp;(QUOTIENT(Table1[[#This Row],[Age]],10)*10)+9</f>
        <v>80-89</v>
      </c>
      <c r="D2087">
        <v>1</v>
      </c>
      <c r="E2087">
        <v>3</v>
      </c>
      <c r="F2087">
        <v>0</v>
      </c>
      <c r="G2087" s="3">
        <v>38.873247024623701</v>
      </c>
      <c r="H2087" s="3" t="str">
        <f>IF(Table1[[#This Row],[BMI]]&lt;18.5,"Underweight",IF(AND(Table1[[#This Row],[BMI]]&gt;=18.5,Table1[[#This Row],[BMI]]&lt;25),"Normal Weight",IF(AND(Table1[[#This Row],[BMI]]&gt;=25,Table1[[#This Row],[BMI]]&lt;30),"Overweight","Obesity")))</f>
        <v>Obesity</v>
      </c>
      <c r="I2087">
        <v>1</v>
      </c>
      <c r="J2087">
        <v>11.438405860560801</v>
      </c>
      <c r="K2087">
        <v>1.2728695762018301</v>
      </c>
      <c r="L2087">
        <v>4.5323420405092198</v>
      </c>
      <c r="M2087">
        <v>5.4419527708010698</v>
      </c>
      <c r="N2087">
        <v>0</v>
      </c>
      <c r="O2087">
        <v>0</v>
      </c>
      <c r="P2087">
        <v>0</v>
      </c>
      <c r="Q2087">
        <v>0</v>
      </c>
      <c r="R2087">
        <v>0</v>
      </c>
      <c r="S2087">
        <v>0</v>
      </c>
      <c r="T2087">
        <v>172</v>
      </c>
      <c r="U2087">
        <v>105</v>
      </c>
      <c r="V2087">
        <v>191.60133784174599</v>
      </c>
      <c r="W2087">
        <v>178.775726447539</v>
      </c>
      <c r="X2087">
        <v>34.704695673809198</v>
      </c>
      <c r="Y2087">
        <v>71.698602201386194</v>
      </c>
      <c r="Z2087">
        <v>20.795689146328499</v>
      </c>
      <c r="AA2087" t="str">
        <f>IF(Table1[[#This Row],[MMSE]]&lt;10, "Severe", IF(AND(Table1[[#This Row],[MMSE]]&gt;10,Table1[[#This Row],[MMSE]]&lt;21),"Moderate",IF(AND(Table1[[#This Row],[MMSE]]&gt;=21,Table1[[#This Row],[MMSE]]&lt;25),"Mild","Normal")))</f>
        <v>Moderate</v>
      </c>
      <c r="AB2087">
        <v>0.88151042879397201</v>
      </c>
      <c r="AC2087">
        <v>1</v>
      </c>
      <c r="AD2087">
        <v>0</v>
      </c>
      <c r="AE2087">
        <v>3.82194613702984</v>
      </c>
      <c r="AF2087">
        <v>0</v>
      </c>
      <c r="AG2087">
        <v>0</v>
      </c>
      <c r="AH2087">
        <v>0</v>
      </c>
      <c r="AI2087">
        <v>0</v>
      </c>
      <c r="AJ2087">
        <v>1</v>
      </c>
      <c r="AK2087">
        <v>1</v>
      </c>
      <c r="AL2087" t="s">
        <v>35</v>
      </c>
    </row>
    <row r="2088" spans="1:38" x14ac:dyDescent="0.2">
      <c r="A2088">
        <v>6837</v>
      </c>
      <c r="B2088">
        <v>69</v>
      </c>
      <c r="C2088" t="str">
        <f>QUOTIENT(Table1[[#This Row],[Age]],10)*10&amp;"-"&amp;(QUOTIENT(Table1[[#This Row],[Age]],10)*10)+9</f>
        <v>60-69</v>
      </c>
      <c r="D2088">
        <v>0</v>
      </c>
      <c r="E2088">
        <v>1</v>
      </c>
      <c r="F2088">
        <v>0</v>
      </c>
      <c r="G2088" s="3">
        <v>31.891566953293601</v>
      </c>
      <c r="H2088" s="3" t="str">
        <f>IF(Table1[[#This Row],[BMI]]&lt;18.5,"Underweight",IF(AND(Table1[[#This Row],[BMI]]&gt;=18.5,Table1[[#This Row],[BMI]]&lt;25),"Normal Weight",IF(AND(Table1[[#This Row],[BMI]]&gt;=25,Table1[[#This Row],[BMI]]&lt;30),"Overweight","Obesity")))</f>
        <v>Obesity</v>
      </c>
      <c r="I2088">
        <v>0</v>
      </c>
      <c r="J2088">
        <v>17.0589920111411</v>
      </c>
      <c r="K2088">
        <v>9.7997020887035209</v>
      </c>
      <c r="L2088">
        <v>1.9587306468033601</v>
      </c>
      <c r="M2088">
        <v>7.1176489192967596</v>
      </c>
      <c r="N2088">
        <v>1</v>
      </c>
      <c r="O2088">
        <v>0</v>
      </c>
      <c r="P2088">
        <v>0</v>
      </c>
      <c r="Q2088">
        <v>0</v>
      </c>
      <c r="R2088">
        <v>0</v>
      </c>
      <c r="S2088">
        <v>1</v>
      </c>
      <c r="T2088">
        <v>105</v>
      </c>
      <c r="U2088">
        <v>73</v>
      </c>
      <c r="V2088">
        <v>235.65421222790999</v>
      </c>
      <c r="W2088">
        <v>169.01182948705201</v>
      </c>
      <c r="X2088">
        <v>30.769763347851399</v>
      </c>
      <c r="Y2088">
        <v>324.98544638788201</v>
      </c>
      <c r="Z2088">
        <v>11.3781675779863</v>
      </c>
      <c r="AA2088" t="str">
        <f>IF(Table1[[#This Row],[MMSE]]&lt;10, "Severe", IF(AND(Table1[[#This Row],[MMSE]]&gt;10,Table1[[#This Row],[MMSE]]&lt;21),"Moderate",IF(AND(Table1[[#This Row],[MMSE]]&gt;=21,Table1[[#This Row],[MMSE]]&lt;25),"Mild","Normal")))</f>
        <v>Moderate</v>
      </c>
      <c r="AB2088">
        <v>3.9677626964749999</v>
      </c>
      <c r="AC2088">
        <v>0</v>
      </c>
      <c r="AD2088">
        <v>0</v>
      </c>
      <c r="AE2088">
        <v>0.55307450659850499</v>
      </c>
      <c r="AF2088">
        <v>0</v>
      </c>
      <c r="AG2088">
        <v>0</v>
      </c>
      <c r="AH2088">
        <v>0</v>
      </c>
      <c r="AI2088">
        <v>0</v>
      </c>
      <c r="AJ2088">
        <v>1</v>
      </c>
      <c r="AK2088">
        <v>0</v>
      </c>
      <c r="AL2088" t="s">
        <v>35</v>
      </c>
    </row>
    <row r="2089" spans="1:38" x14ac:dyDescent="0.2">
      <c r="A2089">
        <v>6838</v>
      </c>
      <c r="B2089">
        <v>66</v>
      </c>
      <c r="C2089" t="str">
        <f>QUOTIENT(Table1[[#This Row],[Age]],10)*10&amp;"-"&amp;(QUOTIENT(Table1[[#This Row],[Age]],10)*10)+9</f>
        <v>60-69</v>
      </c>
      <c r="D2089">
        <v>1</v>
      </c>
      <c r="E2089">
        <v>0</v>
      </c>
      <c r="F2089">
        <v>3</v>
      </c>
      <c r="G2089" s="3">
        <v>20.372081826222299</v>
      </c>
      <c r="H2089" s="3" t="str">
        <f>IF(Table1[[#This Row],[BMI]]&lt;18.5,"Underweight",IF(AND(Table1[[#This Row],[BMI]]&gt;=18.5,Table1[[#This Row],[BMI]]&lt;25),"Normal Weight",IF(AND(Table1[[#This Row],[BMI]]&gt;=25,Table1[[#This Row],[BMI]]&lt;30),"Overweight","Obesity")))</f>
        <v>Normal Weight</v>
      </c>
      <c r="I2089">
        <v>0</v>
      </c>
      <c r="J2089">
        <v>14.398938843767199</v>
      </c>
      <c r="K2089">
        <v>2.5842926584324299</v>
      </c>
      <c r="L2089">
        <v>3.5540423609775398</v>
      </c>
      <c r="M2089">
        <v>7.8977372903377896</v>
      </c>
      <c r="N2089">
        <v>1</v>
      </c>
      <c r="O2089">
        <v>0</v>
      </c>
      <c r="P2089">
        <v>0</v>
      </c>
      <c r="Q2089">
        <v>1</v>
      </c>
      <c r="R2089">
        <v>0</v>
      </c>
      <c r="S2089">
        <v>0</v>
      </c>
      <c r="T2089">
        <v>139</v>
      </c>
      <c r="U2089">
        <v>66</v>
      </c>
      <c r="V2089">
        <v>246.36004822961499</v>
      </c>
      <c r="W2089">
        <v>95.512535959819203</v>
      </c>
      <c r="X2089">
        <v>59.584244492413703</v>
      </c>
      <c r="Y2089">
        <v>166.76350264395299</v>
      </c>
      <c r="Z2089">
        <v>11.818590685322199</v>
      </c>
      <c r="AA2089" t="str">
        <f>IF(Table1[[#This Row],[MMSE]]&lt;10, "Severe", IF(AND(Table1[[#This Row],[MMSE]]&gt;10,Table1[[#This Row],[MMSE]]&lt;21),"Moderate",IF(AND(Table1[[#This Row],[MMSE]]&gt;=21,Table1[[#This Row],[MMSE]]&lt;25),"Mild","Normal")))</f>
        <v>Moderate</v>
      </c>
      <c r="AB2089">
        <v>7.1792348112214599</v>
      </c>
      <c r="AC2089">
        <v>1</v>
      </c>
      <c r="AD2089">
        <v>0</v>
      </c>
      <c r="AE2089">
        <v>6.2614039791257596</v>
      </c>
      <c r="AF2089">
        <v>0</v>
      </c>
      <c r="AG2089">
        <v>0</v>
      </c>
      <c r="AH2089">
        <v>0</v>
      </c>
      <c r="AI2089">
        <v>0</v>
      </c>
      <c r="AJ2089">
        <v>0</v>
      </c>
      <c r="AK2089">
        <v>1</v>
      </c>
      <c r="AL2089" t="s">
        <v>35</v>
      </c>
    </row>
    <row r="2090" spans="1:38" x14ac:dyDescent="0.2">
      <c r="A2090">
        <v>6839</v>
      </c>
      <c r="B2090">
        <v>64</v>
      </c>
      <c r="C2090" t="str">
        <f>QUOTIENT(Table1[[#This Row],[Age]],10)*10&amp;"-"&amp;(QUOTIENT(Table1[[#This Row],[Age]],10)*10)+9</f>
        <v>60-69</v>
      </c>
      <c r="D2090">
        <v>1</v>
      </c>
      <c r="E2090">
        <v>0</v>
      </c>
      <c r="F2090">
        <v>2</v>
      </c>
      <c r="G2090" s="3">
        <v>39.218488933777898</v>
      </c>
      <c r="H2090" s="3" t="str">
        <f>IF(Table1[[#This Row],[BMI]]&lt;18.5,"Underweight",IF(AND(Table1[[#This Row],[BMI]]&gt;=18.5,Table1[[#This Row],[BMI]]&lt;25),"Normal Weight",IF(AND(Table1[[#This Row],[BMI]]&gt;=25,Table1[[#This Row],[BMI]]&lt;30),"Overweight","Obesity")))</f>
        <v>Obesity</v>
      </c>
      <c r="I2090">
        <v>1</v>
      </c>
      <c r="J2090">
        <v>0.84455400354529198</v>
      </c>
      <c r="K2090">
        <v>5.4835131386031</v>
      </c>
      <c r="L2090">
        <v>9.0344467838761702</v>
      </c>
      <c r="M2090">
        <v>4.1447688959117999</v>
      </c>
      <c r="N2090">
        <v>0</v>
      </c>
      <c r="O2090">
        <v>0</v>
      </c>
      <c r="P2090">
        <v>1</v>
      </c>
      <c r="Q2090">
        <v>0</v>
      </c>
      <c r="R2090">
        <v>0</v>
      </c>
      <c r="S2090">
        <v>0</v>
      </c>
      <c r="T2090">
        <v>139</v>
      </c>
      <c r="U2090">
        <v>108</v>
      </c>
      <c r="V2090">
        <v>167.896540666276</v>
      </c>
      <c r="W2090">
        <v>96.977207422085002</v>
      </c>
      <c r="X2090">
        <v>93.8831678000588</v>
      </c>
      <c r="Y2090">
        <v>356.29521982908699</v>
      </c>
      <c r="Z2090">
        <v>11.8143480188551</v>
      </c>
      <c r="AA2090" t="str">
        <f>IF(Table1[[#This Row],[MMSE]]&lt;10, "Severe", IF(AND(Table1[[#This Row],[MMSE]]&gt;10,Table1[[#This Row],[MMSE]]&lt;21),"Moderate",IF(AND(Table1[[#This Row],[MMSE]]&gt;=21,Table1[[#This Row],[MMSE]]&lt;25),"Mild","Normal")))</f>
        <v>Moderate</v>
      </c>
      <c r="AB2090">
        <v>9.2956422877282794</v>
      </c>
      <c r="AC2090">
        <v>0</v>
      </c>
      <c r="AD2090">
        <v>1</v>
      </c>
      <c r="AE2090">
        <v>6.6666665559462501</v>
      </c>
      <c r="AF2090">
        <v>0</v>
      </c>
      <c r="AG2090">
        <v>0</v>
      </c>
      <c r="AH2090">
        <v>0</v>
      </c>
      <c r="AI2090">
        <v>0</v>
      </c>
      <c r="AJ2090">
        <v>0</v>
      </c>
      <c r="AK2090">
        <v>1</v>
      </c>
      <c r="AL2090" t="s">
        <v>35</v>
      </c>
    </row>
    <row r="2091" spans="1:38" hidden="1" x14ac:dyDescent="0.2">
      <c r="A2091">
        <v>6840</v>
      </c>
      <c r="B2091">
        <v>62</v>
      </c>
      <c r="C2091" t="str">
        <f>QUOTIENT(Table1[[#This Row],[Age]],10)*10&amp;"-"&amp;(QUOTIENT(Table1[[#This Row],[Age]],10)*10)+9</f>
        <v>60-69</v>
      </c>
      <c r="D2091">
        <v>1</v>
      </c>
      <c r="E2091">
        <v>0</v>
      </c>
      <c r="F2091">
        <v>0</v>
      </c>
      <c r="G2091" s="3">
        <v>25.1780062248917</v>
      </c>
      <c r="H2091" s="3" t="str">
        <f>IF(Table1[[#This Row],[BMI]]&lt;18.5,"Underweight",IF(AND(Table1[[#This Row],[BMI]]&gt;=18.5,Table1[[#This Row],[BMI]]&lt;25),"Normal Weight",IF(AND(Table1[[#This Row],[BMI]]&gt;=25,Table1[[#This Row],[BMI]]&lt;30),"Overweight","Obesity")))</f>
        <v>Overweight</v>
      </c>
      <c r="I2091">
        <v>0</v>
      </c>
      <c r="J2091">
        <v>10.825071350271299</v>
      </c>
      <c r="K2091">
        <v>5.0889339476237803</v>
      </c>
      <c r="L2091">
        <v>5.7284736808969603</v>
      </c>
      <c r="M2091">
        <v>7.5385535468896903</v>
      </c>
      <c r="N2091">
        <v>0</v>
      </c>
      <c r="O2091">
        <v>0</v>
      </c>
      <c r="P2091">
        <v>0</v>
      </c>
      <c r="Q2091">
        <v>0</v>
      </c>
      <c r="R2091">
        <v>0</v>
      </c>
      <c r="S2091">
        <v>0</v>
      </c>
      <c r="T2091">
        <v>142</v>
      </c>
      <c r="U2091">
        <v>75</v>
      </c>
      <c r="V2091">
        <v>175.72410984374699</v>
      </c>
      <c r="W2091">
        <v>106.87505333487699</v>
      </c>
      <c r="X2091">
        <v>89.179477576540506</v>
      </c>
      <c r="Y2091">
        <v>170.28656949447301</v>
      </c>
      <c r="Z2091">
        <v>0.83183049074684401</v>
      </c>
      <c r="AA2091" t="str">
        <f>IF(Table1[[#This Row],[MMSE]]&lt;10, "Severe", IF(AND(Table1[[#This Row],[MMSE]]&gt;10,Table1[[#This Row],[MMSE]]&lt;21),"Moderate",IF(AND(Table1[[#This Row],[MMSE]]&gt;=21,Table1[[#This Row],[MMSE]]&lt;25),"Mild","Normal")))</f>
        <v>Severe</v>
      </c>
      <c r="AB2091">
        <v>7.6816376574944298</v>
      </c>
      <c r="AC2091">
        <v>0</v>
      </c>
      <c r="AD2091">
        <v>0</v>
      </c>
      <c r="AE2091">
        <v>4.46215239911281</v>
      </c>
      <c r="AF2091">
        <v>0</v>
      </c>
      <c r="AG2091">
        <v>0</v>
      </c>
      <c r="AH2091">
        <v>0</v>
      </c>
      <c r="AI2091">
        <v>0</v>
      </c>
      <c r="AJ2091">
        <v>0</v>
      </c>
      <c r="AK2091">
        <v>1</v>
      </c>
      <c r="AL2091" t="s">
        <v>35</v>
      </c>
    </row>
    <row r="2092" spans="1:38" hidden="1" x14ac:dyDescent="0.2">
      <c r="A2092">
        <v>6841</v>
      </c>
      <c r="B2092">
        <v>90</v>
      </c>
      <c r="C2092" t="str">
        <f>QUOTIENT(Table1[[#This Row],[Age]],10)*10&amp;"-"&amp;(QUOTIENT(Table1[[#This Row],[Age]],10)*10)+9</f>
        <v>90-99</v>
      </c>
      <c r="D2092">
        <v>1</v>
      </c>
      <c r="E2092">
        <v>1</v>
      </c>
      <c r="F2092">
        <v>1</v>
      </c>
      <c r="G2092" s="3">
        <v>18.381472642487999</v>
      </c>
      <c r="H2092" s="3" t="str">
        <f>IF(Table1[[#This Row],[BMI]]&lt;18.5,"Underweight",IF(AND(Table1[[#This Row],[BMI]]&gt;=18.5,Table1[[#This Row],[BMI]]&lt;25),"Normal Weight",IF(AND(Table1[[#This Row],[BMI]]&gt;=25,Table1[[#This Row],[BMI]]&lt;30),"Overweight","Obesity")))</f>
        <v>Underweight</v>
      </c>
      <c r="I2092">
        <v>0</v>
      </c>
      <c r="J2092">
        <v>7.1850663266355603</v>
      </c>
      <c r="K2092">
        <v>3.1444287671034199</v>
      </c>
      <c r="L2092">
        <v>4.18019205929488</v>
      </c>
      <c r="M2092">
        <v>7.7834827596260103</v>
      </c>
      <c r="N2092">
        <v>0</v>
      </c>
      <c r="O2092">
        <v>0</v>
      </c>
      <c r="P2092">
        <v>0</v>
      </c>
      <c r="Q2092">
        <v>0</v>
      </c>
      <c r="R2092">
        <v>0</v>
      </c>
      <c r="S2092">
        <v>0</v>
      </c>
      <c r="T2092">
        <v>161</v>
      </c>
      <c r="U2092">
        <v>98</v>
      </c>
      <c r="V2092">
        <v>187.628586456683</v>
      </c>
      <c r="W2092">
        <v>126.327548465753</v>
      </c>
      <c r="X2092">
        <v>53.8710345603048</v>
      </c>
      <c r="Y2092">
        <v>60.869889588645897</v>
      </c>
      <c r="Z2092">
        <v>22.072583587795101</v>
      </c>
      <c r="AA2092" t="str">
        <f>IF(Table1[[#This Row],[MMSE]]&lt;10, "Severe", IF(AND(Table1[[#This Row],[MMSE]]&gt;10,Table1[[#This Row],[MMSE]]&lt;21),"Moderate",IF(AND(Table1[[#This Row],[MMSE]]&gt;=21,Table1[[#This Row],[MMSE]]&lt;25),"Mild","Normal")))</f>
        <v>Mild</v>
      </c>
      <c r="AB2092">
        <v>9.7400923802379307</v>
      </c>
      <c r="AC2092">
        <v>0</v>
      </c>
      <c r="AD2092">
        <v>0</v>
      </c>
      <c r="AE2092">
        <v>3.2654117792995301</v>
      </c>
      <c r="AF2092">
        <v>0</v>
      </c>
      <c r="AG2092">
        <v>1</v>
      </c>
      <c r="AH2092">
        <v>0</v>
      </c>
      <c r="AI2092">
        <v>0</v>
      </c>
      <c r="AJ2092">
        <v>0</v>
      </c>
      <c r="AK2092">
        <v>0</v>
      </c>
      <c r="AL2092" t="s">
        <v>35</v>
      </c>
    </row>
    <row r="2093" spans="1:38" x14ac:dyDescent="0.2">
      <c r="A2093">
        <v>6842</v>
      </c>
      <c r="B2093">
        <v>64</v>
      </c>
      <c r="C2093" t="str">
        <f>QUOTIENT(Table1[[#This Row],[Age]],10)*10&amp;"-"&amp;(QUOTIENT(Table1[[#This Row],[Age]],10)*10)+9</f>
        <v>60-69</v>
      </c>
      <c r="D2093">
        <v>0</v>
      </c>
      <c r="E2093">
        <v>0</v>
      </c>
      <c r="F2093">
        <v>1</v>
      </c>
      <c r="G2093" s="3">
        <v>29.087306489005599</v>
      </c>
      <c r="H2093" s="3" t="str">
        <f>IF(Table1[[#This Row],[BMI]]&lt;18.5,"Underweight",IF(AND(Table1[[#This Row],[BMI]]&gt;=18.5,Table1[[#This Row],[BMI]]&lt;25),"Normal Weight",IF(AND(Table1[[#This Row],[BMI]]&gt;=25,Table1[[#This Row],[BMI]]&lt;30),"Overweight","Obesity")))</f>
        <v>Overweight</v>
      </c>
      <c r="I2093">
        <v>0</v>
      </c>
      <c r="J2093">
        <v>19.7836233615763</v>
      </c>
      <c r="K2093">
        <v>8.8230724632905009</v>
      </c>
      <c r="L2093">
        <v>2.30424151508972</v>
      </c>
      <c r="M2093">
        <v>5.3231511151681099</v>
      </c>
      <c r="N2093">
        <v>0</v>
      </c>
      <c r="O2093">
        <v>0</v>
      </c>
      <c r="P2093">
        <v>0</v>
      </c>
      <c r="Q2093">
        <v>1</v>
      </c>
      <c r="R2093">
        <v>0</v>
      </c>
      <c r="S2093">
        <v>1</v>
      </c>
      <c r="T2093">
        <v>172</v>
      </c>
      <c r="U2093">
        <v>103</v>
      </c>
      <c r="V2093">
        <v>150.19218330501201</v>
      </c>
      <c r="W2093">
        <v>105.857771619256</v>
      </c>
      <c r="X2093">
        <v>79.163699393297406</v>
      </c>
      <c r="Y2093">
        <v>176.92480008536199</v>
      </c>
      <c r="Z2093">
        <v>19.4628682644477</v>
      </c>
      <c r="AA2093" t="str">
        <f>IF(Table1[[#This Row],[MMSE]]&lt;10, "Severe", IF(AND(Table1[[#This Row],[MMSE]]&gt;10,Table1[[#This Row],[MMSE]]&lt;21),"Moderate",IF(AND(Table1[[#This Row],[MMSE]]&gt;=21,Table1[[#This Row],[MMSE]]&lt;25),"Mild","Normal")))</f>
        <v>Moderate</v>
      </c>
      <c r="AB2093">
        <v>7.1605662325535304</v>
      </c>
      <c r="AC2093">
        <v>0</v>
      </c>
      <c r="AD2093">
        <v>1</v>
      </c>
      <c r="AE2093">
        <v>4.5597883454623798</v>
      </c>
      <c r="AF2093">
        <v>0</v>
      </c>
      <c r="AG2093">
        <v>0</v>
      </c>
      <c r="AH2093">
        <v>0</v>
      </c>
      <c r="AI2093">
        <v>0</v>
      </c>
      <c r="AJ2093">
        <v>1</v>
      </c>
      <c r="AK2093">
        <v>0</v>
      </c>
      <c r="AL2093" t="s">
        <v>35</v>
      </c>
    </row>
    <row r="2094" spans="1:38" hidden="1" x14ac:dyDescent="0.2">
      <c r="A2094">
        <v>6843</v>
      </c>
      <c r="B2094">
        <v>79</v>
      </c>
      <c r="C2094" t="str">
        <f>QUOTIENT(Table1[[#This Row],[Age]],10)*10&amp;"-"&amp;(QUOTIENT(Table1[[#This Row],[Age]],10)*10)+9</f>
        <v>70-79</v>
      </c>
      <c r="D2094">
        <v>1</v>
      </c>
      <c r="E2094">
        <v>2</v>
      </c>
      <c r="F2094">
        <v>2</v>
      </c>
      <c r="G2094" s="3">
        <v>17.0674306390097</v>
      </c>
      <c r="H2094" s="3" t="str">
        <f>IF(Table1[[#This Row],[BMI]]&lt;18.5,"Underweight",IF(AND(Table1[[#This Row],[BMI]]&gt;=18.5,Table1[[#This Row],[BMI]]&lt;25),"Normal Weight",IF(AND(Table1[[#This Row],[BMI]]&gt;=25,Table1[[#This Row],[BMI]]&lt;30),"Overweight","Obesity")))</f>
        <v>Underweight</v>
      </c>
      <c r="I2094">
        <v>0</v>
      </c>
      <c r="J2094">
        <v>12.069153107099501</v>
      </c>
      <c r="K2094">
        <v>9.5968950471749199</v>
      </c>
      <c r="L2094">
        <v>5.9502164524340202</v>
      </c>
      <c r="M2094">
        <v>7.2874397351187099</v>
      </c>
      <c r="N2094">
        <v>1</v>
      </c>
      <c r="O2094">
        <v>0</v>
      </c>
      <c r="P2094">
        <v>0</v>
      </c>
      <c r="Q2094">
        <v>0</v>
      </c>
      <c r="R2094">
        <v>0</v>
      </c>
      <c r="S2094">
        <v>0</v>
      </c>
      <c r="T2094">
        <v>91</v>
      </c>
      <c r="U2094">
        <v>95</v>
      </c>
      <c r="V2094">
        <v>186.876600034657</v>
      </c>
      <c r="W2094">
        <v>104.29691498827199</v>
      </c>
      <c r="X2094">
        <v>26.0339519029286</v>
      </c>
      <c r="Y2094">
        <v>173.080329102577</v>
      </c>
      <c r="Z2094">
        <v>0.81542200781222796</v>
      </c>
      <c r="AA2094" t="str">
        <f>IF(Table1[[#This Row],[MMSE]]&lt;10, "Severe", IF(AND(Table1[[#This Row],[MMSE]]&gt;10,Table1[[#This Row],[MMSE]]&lt;21),"Moderate",IF(AND(Table1[[#This Row],[MMSE]]&gt;=21,Table1[[#This Row],[MMSE]]&lt;25),"Mild","Normal")))</f>
        <v>Severe</v>
      </c>
      <c r="AB2094">
        <v>0.137191317482763</v>
      </c>
      <c r="AC2094">
        <v>0</v>
      </c>
      <c r="AD2094">
        <v>0</v>
      </c>
      <c r="AE2094">
        <v>2.1567810318978</v>
      </c>
      <c r="AF2094">
        <v>0</v>
      </c>
      <c r="AG2094">
        <v>0</v>
      </c>
      <c r="AH2094">
        <v>0</v>
      </c>
      <c r="AI2094">
        <v>0</v>
      </c>
      <c r="AJ2094">
        <v>1</v>
      </c>
      <c r="AK2094">
        <v>1</v>
      </c>
      <c r="AL2094" t="s">
        <v>35</v>
      </c>
    </row>
    <row r="2095" spans="1:38" x14ac:dyDescent="0.2">
      <c r="A2095">
        <v>6844</v>
      </c>
      <c r="B2095">
        <v>69</v>
      </c>
      <c r="C2095" t="str">
        <f>QUOTIENT(Table1[[#This Row],[Age]],10)*10&amp;"-"&amp;(QUOTIENT(Table1[[#This Row],[Age]],10)*10)+9</f>
        <v>60-69</v>
      </c>
      <c r="D2095">
        <v>1</v>
      </c>
      <c r="E2095">
        <v>1</v>
      </c>
      <c r="F2095">
        <v>3</v>
      </c>
      <c r="G2095" s="3">
        <v>24.460794247985</v>
      </c>
      <c r="H2095" s="3" t="str">
        <f>IF(Table1[[#This Row],[BMI]]&lt;18.5,"Underweight",IF(AND(Table1[[#This Row],[BMI]]&gt;=18.5,Table1[[#This Row],[BMI]]&lt;25),"Normal Weight",IF(AND(Table1[[#This Row],[BMI]]&gt;=25,Table1[[#This Row],[BMI]]&lt;30),"Overweight","Obesity")))</f>
        <v>Normal Weight</v>
      </c>
      <c r="I2095">
        <v>0</v>
      </c>
      <c r="J2095">
        <v>7.6604940341801004</v>
      </c>
      <c r="K2095">
        <v>4.7333242529524604</v>
      </c>
      <c r="L2095">
        <v>1.9738331965684099</v>
      </c>
      <c r="M2095">
        <v>4.4968173368469202</v>
      </c>
      <c r="N2095">
        <v>0</v>
      </c>
      <c r="O2095">
        <v>0</v>
      </c>
      <c r="P2095">
        <v>0</v>
      </c>
      <c r="Q2095">
        <v>1</v>
      </c>
      <c r="R2095">
        <v>0</v>
      </c>
      <c r="S2095">
        <v>0</v>
      </c>
      <c r="T2095">
        <v>162</v>
      </c>
      <c r="U2095">
        <v>62</v>
      </c>
      <c r="V2095">
        <v>293.80379820368</v>
      </c>
      <c r="W2095">
        <v>121.192542453172</v>
      </c>
      <c r="X2095">
        <v>41.475467474039</v>
      </c>
      <c r="Y2095">
        <v>255.77250383510599</v>
      </c>
      <c r="Z2095">
        <v>16.1985149356567</v>
      </c>
      <c r="AA2095" t="str">
        <f>IF(Table1[[#This Row],[MMSE]]&lt;10, "Severe", IF(AND(Table1[[#This Row],[MMSE]]&gt;10,Table1[[#This Row],[MMSE]]&lt;21),"Moderate",IF(AND(Table1[[#This Row],[MMSE]]&gt;=21,Table1[[#This Row],[MMSE]]&lt;25),"Mild","Normal")))</f>
        <v>Moderate</v>
      </c>
      <c r="AB2095">
        <v>8.5444278426409195</v>
      </c>
      <c r="AC2095">
        <v>0</v>
      </c>
      <c r="AD2095">
        <v>0</v>
      </c>
      <c r="AE2095">
        <v>7.2002019925518898E-2</v>
      </c>
      <c r="AF2095">
        <v>0</v>
      </c>
      <c r="AG2095">
        <v>0</v>
      </c>
      <c r="AH2095">
        <v>0</v>
      </c>
      <c r="AI2095">
        <v>0</v>
      </c>
      <c r="AJ2095">
        <v>0</v>
      </c>
      <c r="AK2095">
        <v>0</v>
      </c>
      <c r="AL2095" t="s">
        <v>35</v>
      </c>
    </row>
    <row r="2096" spans="1:38" x14ac:dyDescent="0.2">
      <c r="A2096">
        <v>6845</v>
      </c>
      <c r="B2096">
        <v>85</v>
      </c>
      <c r="C2096" t="str">
        <f>QUOTIENT(Table1[[#This Row],[Age]],10)*10&amp;"-"&amp;(QUOTIENT(Table1[[#This Row],[Age]],10)*10)+9</f>
        <v>80-89</v>
      </c>
      <c r="D2096">
        <v>0</v>
      </c>
      <c r="E2096">
        <v>0</v>
      </c>
      <c r="F2096">
        <v>0</v>
      </c>
      <c r="G2096" s="3">
        <v>24.385193341800299</v>
      </c>
      <c r="H2096" s="3" t="str">
        <f>IF(Table1[[#This Row],[BMI]]&lt;18.5,"Underweight",IF(AND(Table1[[#This Row],[BMI]]&gt;=18.5,Table1[[#This Row],[BMI]]&lt;25),"Normal Weight",IF(AND(Table1[[#This Row],[BMI]]&gt;=25,Table1[[#This Row],[BMI]]&lt;30),"Overweight","Obesity")))</f>
        <v>Normal Weight</v>
      </c>
      <c r="I2096">
        <v>0</v>
      </c>
      <c r="J2096">
        <v>2.8939884366574198</v>
      </c>
      <c r="K2096">
        <v>3.4902071963721601</v>
      </c>
      <c r="L2096">
        <v>9.3247599533626602</v>
      </c>
      <c r="M2096">
        <v>5.3036700779917503</v>
      </c>
      <c r="N2096">
        <v>0</v>
      </c>
      <c r="O2096">
        <v>0</v>
      </c>
      <c r="P2096">
        <v>0</v>
      </c>
      <c r="Q2096">
        <v>1</v>
      </c>
      <c r="R2096">
        <v>0</v>
      </c>
      <c r="S2096">
        <v>0</v>
      </c>
      <c r="T2096">
        <v>173</v>
      </c>
      <c r="U2096">
        <v>63</v>
      </c>
      <c r="V2096">
        <v>158.166043039595</v>
      </c>
      <c r="W2096">
        <v>57.167602353446597</v>
      </c>
      <c r="X2096">
        <v>31.258193981859399</v>
      </c>
      <c r="Y2096">
        <v>142.45772036256199</v>
      </c>
      <c r="Z2096">
        <v>12.505692544329699</v>
      </c>
      <c r="AA2096" t="str">
        <f>IF(Table1[[#This Row],[MMSE]]&lt;10, "Severe", IF(AND(Table1[[#This Row],[MMSE]]&gt;10,Table1[[#This Row],[MMSE]]&lt;21),"Moderate",IF(AND(Table1[[#This Row],[MMSE]]&gt;=21,Table1[[#This Row],[MMSE]]&lt;25),"Mild","Normal")))</f>
        <v>Moderate</v>
      </c>
      <c r="AB2096">
        <v>9.5553780420718706</v>
      </c>
      <c r="AC2096">
        <v>0</v>
      </c>
      <c r="AD2096">
        <v>0</v>
      </c>
      <c r="AE2096">
        <v>2.8110165964811902</v>
      </c>
      <c r="AF2096">
        <v>0</v>
      </c>
      <c r="AG2096">
        <v>0</v>
      </c>
      <c r="AH2096">
        <v>1</v>
      </c>
      <c r="AI2096">
        <v>0</v>
      </c>
      <c r="AJ2096">
        <v>1</v>
      </c>
      <c r="AK2096">
        <v>0</v>
      </c>
      <c r="AL2096" t="s">
        <v>35</v>
      </c>
    </row>
    <row r="2097" spans="1:38" x14ac:dyDescent="0.2">
      <c r="A2097">
        <v>6846</v>
      </c>
      <c r="B2097">
        <v>90</v>
      </c>
      <c r="C2097" t="str">
        <f>QUOTIENT(Table1[[#This Row],[Age]],10)*10&amp;"-"&amp;(QUOTIENT(Table1[[#This Row],[Age]],10)*10)+9</f>
        <v>90-99</v>
      </c>
      <c r="D2097">
        <v>1</v>
      </c>
      <c r="E2097">
        <v>0</v>
      </c>
      <c r="F2097">
        <v>2</v>
      </c>
      <c r="G2097" s="3">
        <v>33.869777724855297</v>
      </c>
      <c r="H2097" s="3" t="str">
        <f>IF(Table1[[#This Row],[BMI]]&lt;18.5,"Underweight",IF(AND(Table1[[#This Row],[BMI]]&gt;=18.5,Table1[[#This Row],[BMI]]&lt;25),"Normal Weight",IF(AND(Table1[[#This Row],[BMI]]&gt;=25,Table1[[#This Row],[BMI]]&lt;30),"Overweight","Obesity")))</f>
        <v>Obesity</v>
      </c>
      <c r="I2097">
        <v>0</v>
      </c>
      <c r="J2097">
        <v>7.1516512373888999</v>
      </c>
      <c r="K2097">
        <v>7.9730184697030104</v>
      </c>
      <c r="L2097">
        <v>8.4437079470442509</v>
      </c>
      <c r="M2097">
        <v>7.6067490233315</v>
      </c>
      <c r="N2097">
        <v>0</v>
      </c>
      <c r="O2097">
        <v>0</v>
      </c>
      <c r="P2097">
        <v>0</v>
      </c>
      <c r="Q2097">
        <v>1</v>
      </c>
      <c r="R2097">
        <v>0</v>
      </c>
      <c r="S2097">
        <v>0</v>
      </c>
      <c r="T2097">
        <v>164</v>
      </c>
      <c r="U2097">
        <v>70</v>
      </c>
      <c r="V2097">
        <v>186.84491352900301</v>
      </c>
      <c r="W2097">
        <v>140.35755979285801</v>
      </c>
      <c r="X2097">
        <v>43.488886272953799</v>
      </c>
      <c r="Y2097">
        <v>396.18852347531799</v>
      </c>
      <c r="Z2097">
        <v>16.415595760163601</v>
      </c>
      <c r="AA2097" t="str">
        <f>IF(Table1[[#This Row],[MMSE]]&lt;10, "Severe", IF(AND(Table1[[#This Row],[MMSE]]&gt;10,Table1[[#This Row],[MMSE]]&lt;21),"Moderate",IF(AND(Table1[[#This Row],[MMSE]]&gt;=21,Table1[[#This Row],[MMSE]]&lt;25),"Mild","Normal")))</f>
        <v>Moderate</v>
      </c>
      <c r="AB2097">
        <v>4.4956372309248902</v>
      </c>
      <c r="AC2097">
        <v>0</v>
      </c>
      <c r="AD2097">
        <v>0</v>
      </c>
      <c r="AE2097">
        <v>9.1137308369710492</v>
      </c>
      <c r="AF2097">
        <v>0</v>
      </c>
      <c r="AG2097">
        <v>1</v>
      </c>
      <c r="AH2097">
        <v>0</v>
      </c>
      <c r="AI2097">
        <v>0</v>
      </c>
      <c r="AJ2097">
        <v>0</v>
      </c>
      <c r="AK2097">
        <v>0</v>
      </c>
      <c r="AL2097" t="s">
        <v>35</v>
      </c>
    </row>
    <row r="2098" spans="1:38" hidden="1" x14ac:dyDescent="0.2">
      <c r="A2098">
        <v>6847</v>
      </c>
      <c r="B2098">
        <v>64</v>
      </c>
      <c r="C2098" t="str">
        <f>QUOTIENT(Table1[[#This Row],[Age]],10)*10&amp;"-"&amp;(QUOTIENT(Table1[[#This Row],[Age]],10)*10)+9</f>
        <v>60-69</v>
      </c>
      <c r="D2098">
        <v>0</v>
      </c>
      <c r="E2098">
        <v>0</v>
      </c>
      <c r="F2098">
        <v>1</v>
      </c>
      <c r="G2098" s="3">
        <v>15.1969691892638</v>
      </c>
      <c r="H2098" s="3" t="str">
        <f>IF(Table1[[#This Row],[BMI]]&lt;18.5,"Underweight",IF(AND(Table1[[#This Row],[BMI]]&gt;=18.5,Table1[[#This Row],[BMI]]&lt;25),"Normal Weight",IF(AND(Table1[[#This Row],[BMI]]&gt;=25,Table1[[#This Row],[BMI]]&lt;30),"Overweight","Obesity")))</f>
        <v>Underweight</v>
      </c>
      <c r="I2098">
        <v>0</v>
      </c>
      <c r="J2098">
        <v>10.5115643314205</v>
      </c>
      <c r="K2098">
        <v>9.4640287358008397</v>
      </c>
      <c r="L2098">
        <v>9.3605822720283598</v>
      </c>
      <c r="M2098">
        <v>7.2966694057920902</v>
      </c>
      <c r="N2098">
        <v>0</v>
      </c>
      <c r="O2098">
        <v>0</v>
      </c>
      <c r="P2098">
        <v>0</v>
      </c>
      <c r="Q2098">
        <v>0</v>
      </c>
      <c r="R2098">
        <v>0</v>
      </c>
      <c r="S2098">
        <v>0</v>
      </c>
      <c r="T2098">
        <v>171</v>
      </c>
      <c r="U2098">
        <v>84</v>
      </c>
      <c r="V2098">
        <v>286.76184016631402</v>
      </c>
      <c r="W2098">
        <v>80.708040172439695</v>
      </c>
      <c r="X2098">
        <v>65.743676558288897</v>
      </c>
      <c r="Y2098">
        <v>238.30550595555201</v>
      </c>
      <c r="Z2098">
        <v>22.148929870655799</v>
      </c>
      <c r="AA2098" t="str">
        <f>IF(Table1[[#This Row],[MMSE]]&lt;10, "Severe", IF(AND(Table1[[#This Row],[MMSE]]&gt;10,Table1[[#This Row],[MMSE]]&lt;21),"Moderate",IF(AND(Table1[[#This Row],[MMSE]]&gt;=21,Table1[[#This Row],[MMSE]]&lt;25),"Mild","Normal")))</f>
        <v>Mild</v>
      </c>
      <c r="AB2098">
        <v>6.8481960006894598</v>
      </c>
      <c r="AC2098">
        <v>0</v>
      </c>
      <c r="AD2098">
        <v>0</v>
      </c>
      <c r="AE2098">
        <v>8.0180020662059306</v>
      </c>
      <c r="AF2098">
        <v>0</v>
      </c>
      <c r="AG2098">
        <v>0</v>
      </c>
      <c r="AH2098">
        <v>0</v>
      </c>
      <c r="AI2098">
        <v>0</v>
      </c>
      <c r="AJ2098">
        <v>0</v>
      </c>
      <c r="AK2098">
        <v>1</v>
      </c>
      <c r="AL2098" t="s">
        <v>35</v>
      </c>
    </row>
    <row r="2099" spans="1:38" hidden="1" x14ac:dyDescent="0.2">
      <c r="A2099">
        <v>6848</v>
      </c>
      <c r="B2099">
        <v>76</v>
      </c>
      <c r="C2099" t="str">
        <f>QUOTIENT(Table1[[#This Row],[Age]],10)*10&amp;"-"&amp;(QUOTIENT(Table1[[#This Row],[Age]],10)*10)+9</f>
        <v>70-79</v>
      </c>
      <c r="D2099">
        <v>1</v>
      </c>
      <c r="E2099">
        <v>0</v>
      </c>
      <c r="F2099">
        <v>2</v>
      </c>
      <c r="G2099" s="3">
        <v>32.947245208485697</v>
      </c>
      <c r="H2099" s="3" t="str">
        <f>IF(Table1[[#This Row],[BMI]]&lt;18.5,"Underweight",IF(AND(Table1[[#This Row],[BMI]]&gt;=18.5,Table1[[#This Row],[BMI]]&lt;25),"Normal Weight",IF(AND(Table1[[#This Row],[BMI]]&gt;=25,Table1[[#This Row],[BMI]]&lt;30),"Overweight","Obesity")))</f>
        <v>Obesity</v>
      </c>
      <c r="I2099">
        <v>0</v>
      </c>
      <c r="J2099">
        <v>12.298963588849499</v>
      </c>
      <c r="K2099">
        <v>8.1676815534823195</v>
      </c>
      <c r="L2099">
        <v>6.2720325220217701</v>
      </c>
      <c r="M2099">
        <v>6.5164077669000999</v>
      </c>
      <c r="N2099">
        <v>0</v>
      </c>
      <c r="O2099">
        <v>0</v>
      </c>
      <c r="P2099">
        <v>0</v>
      </c>
      <c r="Q2099">
        <v>0</v>
      </c>
      <c r="R2099">
        <v>0</v>
      </c>
      <c r="S2099">
        <v>0</v>
      </c>
      <c r="T2099">
        <v>105</v>
      </c>
      <c r="U2099">
        <v>74</v>
      </c>
      <c r="V2099">
        <v>289.185577291181</v>
      </c>
      <c r="W2099">
        <v>121.90469172644799</v>
      </c>
      <c r="X2099">
        <v>79.324930056515797</v>
      </c>
      <c r="Y2099">
        <v>201.772759503533</v>
      </c>
      <c r="Z2099">
        <v>7.5171999447892901</v>
      </c>
      <c r="AA2099" t="str">
        <f>IF(Table1[[#This Row],[MMSE]]&lt;10, "Severe", IF(AND(Table1[[#This Row],[MMSE]]&gt;10,Table1[[#This Row],[MMSE]]&lt;21),"Moderate",IF(AND(Table1[[#This Row],[MMSE]]&gt;=21,Table1[[#This Row],[MMSE]]&lt;25),"Mild","Normal")))</f>
        <v>Severe</v>
      </c>
      <c r="AB2099">
        <v>0.424205849717952</v>
      </c>
      <c r="AC2099">
        <v>0</v>
      </c>
      <c r="AD2099">
        <v>1</v>
      </c>
      <c r="AE2099">
        <v>5.3438116404294798</v>
      </c>
      <c r="AF2099">
        <v>0</v>
      </c>
      <c r="AG2099">
        <v>0</v>
      </c>
      <c r="AH2099">
        <v>0</v>
      </c>
      <c r="AI2099">
        <v>0</v>
      </c>
      <c r="AJ2099">
        <v>0</v>
      </c>
      <c r="AK2099">
        <v>0</v>
      </c>
      <c r="AL2099" t="s">
        <v>35</v>
      </c>
    </row>
    <row r="2100" spans="1:38" hidden="1" x14ac:dyDescent="0.2">
      <c r="A2100">
        <v>6849</v>
      </c>
      <c r="B2100">
        <v>62</v>
      </c>
      <c r="C2100" t="str">
        <f>QUOTIENT(Table1[[#This Row],[Age]],10)*10&amp;"-"&amp;(QUOTIENT(Table1[[#This Row],[Age]],10)*10)+9</f>
        <v>60-69</v>
      </c>
      <c r="D2100">
        <v>0</v>
      </c>
      <c r="E2100">
        <v>3</v>
      </c>
      <c r="F2100">
        <v>2</v>
      </c>
      <c r="G2100" s="3">
        <v>38.040764406942301</v>
      </c>
      <c r="H2100" s="3" t="str">
        <f>IF(Table1[[#This Row],[BMI]]&lt;18.5,"Underweight",IF(AND(Table1[[#This Row],[BMI]]&gt;=18.5,Table1[[#This Row],[BMI]]&lt;25),"Normal Weight",IF(AND(Table1[[#This Row],[BMI]]&gt;=25,Table1[[#This Row],[BMI]]&lt;30),"Overweight","Obesity")))</f>
        <v>Obesity</v>
      </c>
      <c r="I2100">
        <v>0</v>
      </c>
      <c r="J2100">
        <v>19.062323559244899</v>
      </c>
      <c r="K2100">
        <v>9.4683342152161707</v>
      </c>
      <c r="L2100">
        <v>9.3558699006519603</v>
      </c>
      <c r="M2100">
        <v>7.9720711560154101</v>
      </c>
      <c r="N2100">
        <v>0</v>
      </c>
      <c r="O2100">
        <v>0</v>
      </c>
      <c r="P2100">
        <v>0</v>
      </c>
      <c r="Q2100">
        <v>0</v>
      </c>
      <c r="R2100">
        <v>0</v>
      </c>
      <c r="S2100">
        <v>0</v>
      </c>
      <c r="T2100">
        <v>172</v>
      </c>
      <c r="U2100">
        <v>119</v>
      </c>
      <c r="V2100">
        <v>216.06908343949701</v>
      </c>
      <c r="W2100">
        <v>80.404072127650394</v>
      </c>
      <c r="X2100">
        <v>23.417629779759999</v>
      </c>
      <c r="Y2100">
        <v>193.08132699205399</v>
      </c>
      <c r="Z2100">
        <v>8.2668208901945199</v>
      </c>
      <c r="AA2100" t="str">
        <f>IF(Table1[[#This Row],[MMSE]]&lt;10, "Severe", IF(AND(Table1[[#This Row],[MMSE]]&gt;10,Table1[[#This Row],[MMSE]]&lt;21),"Moderate",IF(AND(Table1[[#This Row],[MMSE]]&gt;=21,Table1[[#This Row],[MMSE]]&lt;25),"Mild","Normal")))</f>
        <v>Severe</v>
      </c>
      <c r="AB2100">
        <v>2.9400861985618998</v>
      </c>
      <c r="AC2100">
        <v>0</v>
      </c>
      <c r="AD2100">
        <v>0</v>
      </c>
      <c r="AE2100">
        <v>1.44455721338051</v>
      </c>
      <c r="AF2100">
        <v>0</v>
      </c>
      <c r="AG2100">
        <v>0</v>
      </c>
      <c r="AH2100">
        <v>0</v>
      </c>
      <c r="AI2100">
        <v>0</v>
      </c>
      <c r="AJ2100">
        <v>0</v>
      </c>
      <c r="AK2100">
        <v>1</v>
      </c>
      <c r="AL2100" t="s">
        <v>35</v>
      </c>
    </row>
    <row r="2101" spans="1:38" hidden="1" x14ac:dyDescent="0.2">
      <c r="A2101">
        <v>6850</v>
      </c>
      <c r="B2101">
        <v>79</v>
      </c>
      <c r="C2101" t="str">
        <f>QUOTIENT(Table1[[#This Row],[Age]],10)*10&amp;"-"&amp;(QUOTIENT(Table1[[#This Row],[Age]],10)*10)+9</f>
        <v>70-79</v>
      </c>
      <c r="D2101">
        <v>1</v>
      </c>
      <c r="E2101">
        <v>3</v>
      </c>
      <c r="F2101">
        <v>3</v>
      </c>
      <c r="G2101" s="3">
        <v>30.9219266209107</v>
      </c>
      <c r="H2101" s="3" t="str">
        <f>IF(Table1[[#This Row],[BMI]]&lt;18.5,"Underweight",IF(AND(Table1[[#This Row],[BMI]]&gt;=18.5,Table1[[#This Row],[BMI]]&lt;25),"Normal Weight",IF(AND(Table1[[#This Row],[BMI]]&gt;=25,Table1[[#This Row],[BMI]]&lt;30),"Overweight","Obesity")))</f>
        <v>Obesity</v>
      </c>
      <c r="I2101">
        <v>1</v>
      </c>
      <c r="J2101">
        <v>17.597033662299101</v>
      </c>
      <c r="K2101">
        <v>1.10919818621494</v>
      </c>
      <c r="L2101">
        <v>5.77659143653824</v>
      </c>
      <c r="M2101">
        <v>5.7979030457776197</v>
      </c>
      <c r="N2101">
        <v>0</v>
      </c>
      <c r="O2101">
        <v>1</v>
      </c>
      <c r="P2101">
        <v>0</v>
      </c>
      <c r="Q2101">
        <v>1</v>
      </c>
      <c r="R2101">
        <v>0</v>
      </c>
      <c r="S2101">
        <v>0</v>
      </c>
      <c r="T2101">
        <v>117</v>
      </c>
      <c r="U2101">
        <v>74</v>
      </c>
      <c r="V2101">
        <v>220.331567463493</v>
      </c>
      <c r="W2101">
        <v>154.75164151213599</v>
      </c>
      <c r="X2101">
        <v>71.193358536287505</v>
      </c>
      <c r="Y2101">
        <v>184.19333570798199</v>
      </c>
      <c r="Z2101">
        <v>5.2382847912676098</v>
      </c>
      <c r="AA2101" t="str">
        <f>IF(Table1[[#This Row],[MMSE]]&lt;10, "Severe", IF(AND(Table1[[#This Row],[MMSE]]&gt;10,Table1[[#This Row],[MMSE]]&lt;21),"Moderate",IF(AND(Table1[[#This Row],[MMSE]]&gt;=21,Table1[[#This Row],[MMSE]]&lt;25),"Mild","Normal")))</f>
        <v>Severe</v>
      </c>
      <c r="AB2101">
        <v>9.99005683847321</v>
      </c>
      <c r="AC2101">
        <v>1</v>
      </c>
      <c r="AD2101">
        <v>0</v>
      </c>
      <c r="AE2101">
        <v>3.0428684584016801</v>
      </c>
      <c r="AF2101">
        <v>1</v>
      </c>
      <c r="AG2101">
        <v>0</v>
      </c>
      <c r="AH2101">
        <v>0</v>
      </c>
      <c r="AI2101">
        <v>0</v>
      </c>
      <c r="AJ2101">
        <v>0</v>
      </c>
      <c r="AK2101">
        <v>0</v>
      </c>
      <c r="AL2101" t="s">
        <v>35</v>
      </c>
    </row>
    <row r="2102" spans="1:38" hidden="1" x14ac:dyDescent="0.2">
      <c r="A2102">
        <v>6851</v>
      </c>
      <c r="B2102">
        <v>67</v>
      </c>
      <c r="C2102" t="str">
        <f>QUOTIENT(Table1[[#This Row],[Age]],10)*10&amp;"-"&amp;(QUOTIENT(Table1[[#This Row],[Age]],10)*10)+9</f>
        <v>60-69</v>
      </c>
      <c r="D2102">
        <v>1</v>
      </c>
      <c r="E2102">
        <v>1</v>
      </c>
      <c r="F2102">
        <v>2</v>
      </c>
      <c r="G2102" s="3">
        <v>34.752944318600797</v>
      </c>
      <c r="H2102" s="3" t="str">
        <f>IF(Table1[[#This Row],[BMI]]&lt;18.5,"Underweight",IF(AND(Table1[[#This Row],[BMI]]&gt;=18.5,Table1[[#This Row],[BMI]]&lt;25),"Normal Weight",IF(AND(Table1[[#This Row],[BMI]]&gt;=25,Table1[[#This Row],[BMI]]&lt;30),"Overweight","Obesity")))</f>
        <v>Obesity</v>
      </c>
      <c r="I2102">
        <v>0</v>
      </c>
      <c r="J2102">
        <v>9.8197720351925799</v>
      </c>
      <c r="K2102">
        <v>1.0984420269881401</v>
      </c>
      <c r="L2102">
        <v>5.5378791962707696</v>
      </c>
      <c r="M2102">
        <v>6.0150942752474199</v>
      </c>
      <c r="N2102">
        <v>0</v>
      </c>
      <c r="O2102">
        <v>0</v>
      </c>
      <c r="P2102">
        <v>0</v>
      </c>
      <c r="Q2102">
        <v>0</v>
      </c>
      <c r="R2102">
        <v>0</v>
      </c>
      <c r="S2102">
        <v>0</v>
      </c>
      <c r="T2102">
        <v>140</v>
      </c>
      <c r="U2102">
        <v>91</v>
      </c>
      <c r="V2102">
        <v>186.745320174895</v>
      </c>
      <c r="W2102">
        <v>191.52722240996499</v>
      </c>
      <c r="X2102">
        <v>78.936112856601497</v>
      </c>
      <c r="Y2102">
        <v>144.721375987252</v>
      </c>
      <c r="Z2102">
        <v>27.7186455673395</v>
      </c>
      <c r="AA2102" t="str">
        <f>IF(Table1[[#This Row],[MMSE]]&lt;10, "Severe", IF(AND(Table1[[#This Row],[MMSE]]&gt;10,Table1[[#This Row],[MMSE]]&lt;21),"Moderate",IF(AND(Table1[[#This Row],[MMSE]]&gt;=21,Table1[[#This Row],[MMSE]]&lt;25),"Mild","Normal")))</f>
        <v>Normal</v>
      </c>
      <c r="AB2102">
        <v>9.6665106818947795</v>
      </c>
      <c r="AC2102">
        <v>1</v>
      </c>
      <c r="AD2102">
        <v>0</v>
      </c>
      <c r="AE2102">
        <v>9.0104161812830803</v>
      </c>
      <c r="AF2102">
        <v>0</v>
      </c>
      <c r="AG2102">
        <v>0</v>
      </c>
      <c r="AH2102">
        <v>0</v>
      </c>
      <c r="AI2102">
        <v>0</v>
      </c>
      <c r="AJ2102">
        <v>0</v>
      </c>
      <c r="AK2102">
        <v>1</v>
      </c>
      <c r="AL2102" t="s">
        <v>35</v>
      </c>
    </row>
    <row r="2103" spans="1:38" hidden="1" x14ac:dyDescent="0.2">
      <c r="A2103">
        <v>6852</v>
      </c>
      <c r="B2103">
        <v>78</v>
      </c>
      <c r="C2103" t="str">
        <f>QUOTIENT(Table1[[#This Row],[Age]],10)*10&amp;"-"&amp;(QUOTIENT(Table1[[#This Row],[Age]],10)*10)+9</f>
        <v>70-79</v>
      </c>
      <c r="D2103">
        <v>1</v>
      </c>
      <c r="E2103">
        <v>0</v>
      </c>
      <c r="F2103">
        <v>2</v>
      </c>
      <c r="G2103" s="3">
        <v>18.224026148619998</v>
      </c>
      <c r="H2103" s="3" t="str">
        <f>IF(Table1[[#This Row],[BMI]]&lt;18.5,"Underweight",IF(AND(Table1[[#This Row],[BMI]]&gt;=18.5,Table1[[#This Row],[BMI]]&lt;25),"Normal Weight",IF(AND(Table1[[#This Row],[BMI]]&gt;=25,Table1[[#This Row],[BMI]]&lt;30),"Overweight","Obesity")))</f>
        <v>Underweight</v>
      </c>
      <c r="I2103">
        <v>1</v>
      </c>
      <c r="J2103">
        <v>8.7806693148739399</v>
      </c>
      <c r="K2103">
        <v>4.3157678080407997</v>
      </c>
      <c r="L2103">
        <v>0.84457058808740604</v>
      </c>
      <c r="M2103">
        <v>8.1531233388800501</v>
      </c>
      <c r="N2103">
        <v>0</v>
      </c>
      <c r="O2103">
        <v>0</v>
      </c>
      <c r="P2103">
        <v>0</v>
      </c>
      <c r="Q2103">
        <v>1</v>
      </c>
      <c r="R2103">
        <v>0</v>
      </c>
      <c r="S2103">
        <v>0</v>
      </c>
      <c r="T2103">
        <v>110</v>
      </c>
      <c r="U2103">
        <v>101</v>
      </c>
      <c r="V2103">
        <v>184.6706290171</v>
      </c>
      <c r="W2103">
        <v>114.257317396164</v>
      </c>
      <c r="X2103">
        <v>81.091308964639197</v>
      </c>
      <c r="Y2103">
        <v>371.13484323389798</v>
      </c>
      <c r="Z2103">
        <v>25.940481796609198</v>
      </c>
      <c r="AA2103" t="str">
        <f>IF(Table1[[#This Row],[MMSE]]&lt;10, "Severe", IF(AND(Table1[[#This Row],[MMSE]]&gt;10,Table1[[#This Row],[MMSE]]&lt;21),"Moderate",IF(AND(Table1[[#This Row],[MMSE]]&gt;=21,Table1[[#This Row],[MMSE]]&lt;25),"Mild","Normal")))</f>
        <v>Normal</v>
      </c>
      <c r="AB2103">
        <v>0.17272894811780101</v>
      </c>
      <c r="AC2103">
        <v>0</v>
      </c>
      <c r="AD2103">
        <v>0</v>
      </c>
      <c r="AE2103">
        <v>0.46120049511481798</v>
      </c>
      <c r="AF2103">
        <v>0</v>
      </c>
      <c r="AG2103">
        <v>1</v>
      </c>
      <c r="AH2103">
        <v>1</v>
      </c>
      <c r="AI2103">
        <v>0</v>
      </c>
      <c r="AJ2103">
        <v>0</v>
      </c>
      <c r="AK2103">
        <v>1</v>
      </c>
      <c r="AL2103" t="s">
        <v>35</v>
      </c>
    </row>
    <row r="2104" spans="1:38" hidden="1" x14ac:dyDescent="0.2">
      <c r="A2104">
        <v>6853</v>
      </c>
      <c r="B2104">
        <v>62</v>
      </c>
      <c r="C2104" t="str">
        <f>QUOTIENT(Table1[[#This Row],[Age]],10)*10&amp;"-"&amp;(QUOTIENT(Table1[[#This Row],[Age]],10)*10)+9</f>
        <v>60-69</v>
      </c>
      <c r="D2104">
        <v>1</v>
      </c>
      <c r="E2104">
        <v>3</v>
      </c>
      <c r="F2104">
        <v>1</v>
      </c>
      <c r="G2104" s="3">
        <v>26.062346624698201</v>
      </c>
      <c r="H2104" s="3" t="str">
        <f>IF(Table1[[#This Row],[BMI]]&lt;18.5,"Underweight",IF(AND(Table1[[#This Row],[BMI]]&gt;=18.5,Table1[[#This Row],[BMI]]&lt;25),"Normal Weight",IF(AND(Table1[[#This Row],[BMI]]&gt;=25,Table1[[#This Row],[BMI]]&lt;30),"Overweight","Obesity")))</f>
        <v>Overweight</v>
      </c>
      <c r="I2104">
        <v>0</v>
      </c>
      <c r="J2104">
        <v>6.1315115245052896</v>
      </c>
      <c r="K2104">
        <v>7.0445461048403804</v>
      </c>
      <c r="L2104">
        <v>1.21813236657381</v>
      </c>
      <c r="M2104">
        <v>4.1803757766981198</v>
      </c>
      <c r="N2104">
        <v>0</v>
      </c>
      <c r="O2104">
        <v>0</v>
      </c>
      <c r="P2104">
        <v>1</v>
      </c>
      <c r="Q2104">
        <v>0</v>
      </c>
      <c r="R2104">
        <v>0</v>
      </c>
      <c r="S2104">
        <v>0</v>
      </c>
      <c r="T2104">
        <v>169</v>
      </c>
      <c r="U2104">
        <v>100</v>
      </c>
      <c r="V2104">
        <v>242.63834171251199</v>
      </c>
      <c r="W2104">
        <v>86.378089698738407</v>
      </c>
      <c r="X2104">
        <v>22.434765210111198</v>
      </c>
      <c r="Y2104">
        <v>271.97775047173099</v>
      </c>
      <c r="Z2104">
        <v>27.002309169042601</v>
      </c>
      <c r="AA2104" t="str">
        <f>IF(Table1[[#This Row],[MMSE]]&lt;10, "Severe", IF(AND(Table1[[#This Row],[MMSE]]&gt;10,Table1[[#This Row],[MMSE]]&lt;21),"Moderate",IF(AND(Table1[[#This Row],[MMSE]]&gt;=21,Table1[[#This Row],[MMSE]]&lt;25),"Mild","Normal")))</f>
        <v>Normal</v>
      </c>
      <c r="AB2104">
        <v>5.1075759465012398</v>
      </c>
      <c r="AC2104">
        <v>0</v>
      </c>
      <c r="AD2104">
        <v>0</v>
      </c>
      <c r="AE2104">
        <v>8.0862961828720508</v>
      </c>
      <c r="AF2104">
        <v>0</v>
      </c>
      <c r="AG2104">
        <v>0</v>
      </c>
      <c r="AH2104">
        <v>0</v>
      </c>
      <c r="AI2104">
        <v>0</v>
      </c>
      <c r="AJ2104">
        <v>0</v>
      </c>
      <c r="AK2104">
        <v>1</v>
      </c>
      <c r="AL2104" t="s">
        <v>35</v>
      </c>
    </row>
    <row r="2105" spans="1:38" hidden="1" x14ac:dyDescent="0.2">
      <c r="A2105">
        <v>6854</v>
      </c>
      <c r="B2105">
        <v>90</v>
      </c>
      <c r="C2105" t="str">
        <f>QUOTIENT(Table1[[#This Row],[Age]],10)*10&amp;"-"&amp;(QUOTIENT(Table1[[#This Row],[Age]],10)*10)+9</f>
        <v>90-99</v>
      </c>
      <c r="D2105">
        <v>1</v>
      </c>
      <c r="E2105">
        <v>0</v>
      </c>
      <c r="F2105">
        <v>1</v>
      </c>
      <c r="G2105" s="3">
        <v>35.132824680897997</v>
      </c>
      <c r="H2105" s="3" t="str">
        <f>IF(Table1[[#This Row],[BMI]]&lt;18.5,"Underweight",IF(AND(Table1[[#This Row],[BMI]]&gt;=18.5,Table1[[#This Row],[BMI]]&lt;25),"Normal Weight",IF(AND(Table1[[#This Row],[BMI]]&gt;=25,Table1[[#This Row],[BMI]]&lt;30),"Overweight","Obesity")))</f>
        <v>Obesity</v>
      </c>
      <c r="I2105">
        <v>1</v>
      </c>
      <c r="J2105">
        <v>10.416973355018101</v>
      </c>
      <c r="K2105">
        <v>4.1207163067966697</v>
      </c>
      <c r="L2105">
        <v>6.0964166114897003</v>
      </c>
      <c r="M2105">
        <v>7.2754277585919196</v>
      </c>
      <c r="N2105">
        <v>1</v>
      </c>
      <c r="O2105">
        <v>0</v>
      </c>
      <c r="P2105">
        <v>0</v>
      </c>
      <c r="Q2105">
        <v>0</v>
      </c>
      <c r="R2105">
        <v>0</v>
      </c>
      <c r="S2105">
        <v>0</v>
      </c>
      <c r="T2105">
        <v>153</v>
      </c>
      <c r="U2105">
        <v>98</v>
      </c>
      <c r="V2105">
        <v>253.541095244422</v>
      </c>
      <c r="W2105">
        <v>118.63826930821401</v>
      </c>
      <c r="X2105">
        <v>70.511388642024997</v>
      </c>
      <c r="Y2105">
        <v>368.72601570131701</v>
      </c>
      <c r="Z2105">
        <v>21.4457392172779</v>
      </c>
      <c r="AA2105" t="str">
        <f>IF(Table1[[#This Row],[MMSE]]&lt;10, "Severe", IF(AND(Table1[[#This Row],[MMSE]]&gt;10,Table1[[#This Row],[MMSE]]&lt;21),"Moderate",IF(AND(Table1[[#This Row],[MMSE]]&gt;=21,Table1[[#This Row],[MMSE]]&lt;25),"Mild","Normal")))</f>
        <v>Mild</v>
      </c>
      <c r="AB2105">
        <v>4.6748165004537698</v>
      </c>
      <c r="AC2105">
        <v>0</v>
      </c>
      <c r="AD2105">
        <v>0</v>
      </c>
      <c r="AE2105">
        <v>1.9719569217441599</v>
      </c>
      <c r="AF2105">
        <v>0</v>
      </c>
      <c r="AG2105">
        <v>0</v>
      </c>
      <c r="AH2105">
        <v>0</v>
      </c>
      <c r="AI2105">
        <v>0</v>
      </c>
      <c r="AJ2105">
        <v>0</v>
      </c>
      <c r="AK2105">
        <v>0</v>
      </c>
      <c r="AL2105" t="s">
        <v>35</v>
      </c>
    </row>
    <row r="2106" spans="1:38" hidden="1" x14ac:dyDescent="0.2">
      <c r="A2106">
        <v>6855</v>
      </c>
      <c r="B2106">
        <v>65</v>
      </c>
      <c r="C2106" t="str">
        <f>QUOTIENT(Table1[[#This Row],[Age]],10)*10&amp;"-"&amp;(QUOTIENT(Table1[[#This Row],[Age]],10)*10)+9</f>
        <v>60-69</v>
      </c>
      <c r="D2106">
        <v>1</v>
      </c>
      <c r="E2106">
        <v>0</v>
      </c>
      <c r="F2106">
        <v>1</v>
      </c>
      <c r="G2106" s="3">
        <v>35.7095484690267</v>
      </c>
      <c r="H2106" s="3" t="str">
        <f>IF(Table1[[#This Row],[BMI]]&lt;18.5,"Underweight",IF(AND(Table1[[#This Row],[BMI]]&gt;=18.5,Table1[[#This Row],[BMI]]&lt;25),"Normal Weight",IF(AND(Table1[[#This Row],[BMI]]&gt;=25,Table1[[#This Row],[BMI]]&lt;30),"Overweight","Obesity")))</f>
        <v>Obesity</v>
      </c>
      <c r="I2106">
        <v>0</v>
      </c>
      <c r="J2106">
        <v>0.12710975629061899</v>
      </c>
      <c r="K2106">
        <v>7.6930438197062498</v>
      </c>
      <c r="L2106">
        <v>4.7864656331219404</v>
      </c>
      <c r="M2106">
        <v>9.5763817801794708</v>
      </c>
      <c r="N2106">
        <v>0</v>
      </c>
      <c r="O2106">
        <v>0</v>
      </c>
      <c r="P2106">
        <v>0</v>
      </c>
      <c r="Q2106">
        <v>0</v>
      </c>
      <c r="R2106">
        <v>0</v>
      </c>
      <c r="S2106">
        <v>0</v>
      </c>
      <c r="T2106">
        <v>113</v>
      </c>
      <c r="U2106">
        <v>71</v>
      </c>
      <c r="V2106">
        <v>186.31771200282699</v>
      </c>
      <c r="W2106">
        <v>113.591738491431</v>
      </c>
      <c r="X2106">
        <v>90.040230637337203</v>
      </c>
      <c r="Y2106">
        <v>114.06448994161801</v>
      </c>
      <c r="Z2106">
        <v>9.7328002434237497</v>
      </c>
      <c r="AA2106" t="str">
        <f>IF(Table1[[#This Row],[MMSE]]&lt;10, "Severe", IF(AND(Table1[[#This Row],[MMSE]]&gt;10,Table1[[#This Row],[MMSE]]&lt;21),"Moderate",IF(AND(Table1[[#This Row],[MMSE]]&gt;=21,Table1[[#This Row],[MMSE]]&lt;25),"Mild","Normal")))</f>
        <v>Severe</v>
      </c>
      <c r="AB2106">
        <v>5.1553919957519803</v>
      </c>
      <c r="AC2106">
        <v>1</v>
      </c>
      <c r="AD2106">
        <v>0</v>
      </c>
      <c r="AE2106">
        <v>1.6001112361462</v>
      </c>
      <c r="AF2106">
        <v>1</v>
      </c>
      <c r="AG2106">
        <v>0</v>
      </c>
      <c r="AH2106">
        <v>0</v>
      </c>
      <c r="AI2106">
        <v>0</v>
      </c>
      <c r="AJ2106">
        <v>0</v>
      </c>
      <c r="AK2106">
        <v>1</v>
      </c>
      <c r="AL2106" t="s">
        <v>35</v>
      </c>
    </row>
    <row r="2107" spans="1:38" hidden="1" x14ac:dyDescent="0.2">
      <c r="A2107">
        <v>6856</v>
      </c>
      <c r="B2107">
        <v>83</v>
      </c>
      <c r="C2107" t="str">
        <f>QUOTIENT(Table1[[#This Row],[Age]],10)*10&amp;"-"&amp;(QUOTIENT(Table1[[#This Row],[Age]],10)*10)+9</f>
        <v>80-89</v>
      </c>
      <c r="D2107">
        <v>0</v>
      </c>
      <c r="E2107">
        <v>3</v>
      </c>
      <c r="F2107">
        <v>2</v>
      </c>
      <c r="G2107" s="3">
        <v>31.095663847894901</v>
      </c>
      <c r="H2107" s="3" t="str">
        <f>IF(Table1[[#This Row],[BMI]]&lt;18.5,"Underweight",IF(AND(Table1[[#This Row],[BMI]]&gt;=18.5,Table1[[#This Row],[BMI]]&lt;25),"Normal Weight",IF(AND(Table1[[#This Row],[BMI]]&gt;=25,Table1[[#This Row],[BMI]]&lt;30),"Overweight","Obesity")))</f>
        <v>Obesity</v>
      </c>
      <c r="I2107">
        <v>0</v>
      </c>
      <c r="J2107">
        <v>7.5422663770118099</v>
      </c>
      <c r="K2107">
        <v>4.5930940809183296</v>
      </c>
      <c r="L2107">
        <v>7.6035040998043097</v>
      </c>
      <c r="M2107">
        <v>9.8664595168775495</v>
      </c>
      <c r="N2107">
        <v>0</v>
      </c>
      <c r="O2107">
        <v>0</v>
      </c>
      <c r="P2107">
        <v>0</v>
      </c>
      <c r="Q2107">
        <v>0</v>
      </c>
      <c r="R2107">
        <v>0</v>
      </c>
      <c r="S2107">
        <v>0</v>
      </c>
      <c r="T2107">
        <v>90</v>
      </c>
      <c r="U2107">
        <v>97</v>
      </c>
      <c r="V2107">
        <v>178.78464072136401</v>
      </c>
      <c r="W2107">
        <v>102.162887613286</v>
      </c>
      <c r="X2107">
        <v>52.682714993086499</v>
      </c>
      <c r="Y2107">
        <v>137.62996230967599</v>
      </c>
      <c r="Z2107">
        <v>25.388361818775198</v>
      </c>
      <c r="AA2107" t="str">
        <f>IF(Table1[[#This Row],[MMSE]]&lt;10, "Severe", IF(AND(Table1[[#This Row],[MMSE]]&gt;10,Table1[[#This Row],[MMSE]]&lt;21),"Moderate",IF(AND(Table1[[#This Row],[MMSE]]&gt;=21,Table1[[#This Row],[MMSE]]&lt;25),"Mild","Normal")))</f>
        <v>Normal</v>
      </c>
      <c r="AB2107">
        <v>7.8295979606690604</v>
      </c>
      <c r="AC2107">
        <v>1</v>
      </c>
      <c r="AD2107">
        <v>0</v>
      </c>
      <c r="AE2107">
        <v>1.0232170466146899</v>
      </c>
      <c r="AF2107">
        <v>0</v>
      </c>
      <c r="AG2107">
        <v>0</v>
      </c>
      <c r="AH2107">
        <v>0</v>
      </c>
      <c r="AI2107">
        <v>0</v>
      </c>
      <c r="AJ2107">
        <v>0</v>
      </c>
      <c r="AK2107">
        <v>0</v>
      </c>
      <c r="AL2107" t="s">
        <v>35</v>
      </c>
    </row>
    <row r="2108" spans="1:38" hidden="1" x14ac:dyDescent="0.2">
      <c r="A2108">
        <v>6857</v>
      </c>
      <c r="B2108">
        <v>70</v>
      </c>
      <c r="C2108" t="str">
        <f>QUOTIENT(Table1[[#This Row],[Age]],10)*10&amp;"-"&amp;(QUOTIENT(Table1[[#This Row],[Age]],10)*10)+9</f>
        <v>70-79</v>
      </c>
      <c r="D2108">
        <v>0</v>
      </c>
      <c r="E2108">
        <v>0</v>
      </c>
      <c r="F2108">
        <v>1</v>
      </c>
      <c r="G2108" s="3">
        <v>15.8036752476456</v>
      </c>
      <c r="H2108" s="3" t="str">
        <f>IF(Table1[[#This Row],[BMI]]&lt;18.5,"Underweight",IF(AND(Table1[[#This Row],[BMI]]&gt;=18.5,Table1[[#This Row],[BMI]]&lt;25),"Normal Weight",IF(AND(Table1[[#This Row],[BMI]]&gt;=25,Table1[[#This Row],[BMI]]&lt;30),"Overweight","Obesity")))</f>
        <v>Underweight</v>
      </c>
      <c r="I2108">
        <v>0</v>
      </c>
      <c r="J2108">
        <v>2.0131895622105</v>
      </c>
      <c r="K2108">
        <v>5.1054837238135304</v>
      </c>
      <c r="L2108">
        <v>3.2104685386865603E-2</v>
      </c>
      <c r="M2108">
        <v>9.4489878245658403</v>
      </c>
      <c r="N2108">
        <v>0</v>
      </c>
      <c r="O2108">
        <v>0</v>
      </c>
      <c r="P2108">
        <v>0</v>
      </c>
      <c r="Q2108">
        <v>0</v>
      </c>
      <c r="R2108">
        <v>0</v>
      </c>
      <c r="S2108">
        <v>0</v>
      </c>
      <c r="T2108">
        <v>153</v>
      </c>
      <c r="U2108">
        <v>100</v>
      </c>
      <c r="V2108">
        <v>173.02675868014799</v>
      </c>
      <c r="W2108">
        <v>137.65864081355099</v>
      </c>
      <c r="X2108">
        <v>43.225061533127203</v>
      </c>
      <c r="Y2108">
        <v>61.306746593839598</v>
      </c>
      <c r="Z2108">
        <v>9.1664397523435408</v>
      </c>
      <c r="AA2108" t="str">
        <f>IF(Table1[[#This Row],[MMSE]]&lt;10, "Severe", IF(AND(Table1[[#This Row],[MMSE]]&gt;10,Table1[[#This Row],[MMSE]]&lt;21),"Moderate",IF(AND(Table1[[#This Row],[MMSE]]&gt;=21,Table1[[#This Row],[MMSE]]&lt;25),"Mild","Normal")))</f>
        <v>Severe</v>
      </c>
      <c r="AB2108">
        <v>7.6053905724113999</v>
      </c>
      <c r="AC2108">
        <v>0</v>
      </c>
      <c r="AD2108">
        <v>0</v>
      </c>
      <c r="AE2108">
        <v>3.3265488515968999</v>
      </c>
      <c r="AF2108">
        <v>0</v>
      </c>
      <c r="AG2108">
        <v>0</v>
      </c>
      <c r="AH2108">
        <v>1</v>
      </c>
      <c r="AI2108">
        <v>0</v>
      </c>
      <c r="AJ2108">
        <v>0</v>
      </c>
      <c r="AK2108">
        <v>1</v>
      </c>
      <c r="AL2108" t="s">
        <v>35</v>
      </c>
    </row>
    <row r="2109" spans="1:38" hidden="1" x14ac:dyDescent="0.2">
      <c r="A2109">
        <v>6858</v>
      </c>
      <c r="B2109">
        <v>88</v>
      </c>
      <c r="C2109" t="str">
        <f>QUOTIENT(Table1[[#This Row],[Age]],10)*10&amp;"-"&amp;(QUOTIENT(Table1[[#This Row],[Age]],10)*10)+9</f>
        <v>80-89</v>
      </c>
      <c r="D2109">
        <v>0</v>
      </c>
      <c r="E2109">
        <v>1</v>
      </c>
      <c r="F2109">
        <v>1</v>
      </c>
      <c r="G2109" s="3">
        <v>39.7741733686318</v>
      </c>
      <c r="H2109" s="3" t="str">
        <f>IF(Table1[[#This Row],[BMI]]&lt;18.5,"Underweight",IF(AND(Table1[[#This Row],[BMI]]&gt;=18.5,Table1[[#This Row],[BMI]]&lt;25),"Normal Weight",IF(AND(Table1[[#This Row],[BMI]]&gt;=25,Table1[[#This Row],[BMI]]&lt;30),"Overweight","Obesity")))</f>
        <v>Obesity</v>
      </c>
      <c r="I2109">
        <v>0</v>
      </c>
      <c r="J2109">
        <v>11.1363024791169</v>
      </c>
      <c r="K2109">
        <v>4.1279062313753503</v>
      </c>
      <c r="L2109">
        <v>4.5681469798219299</v>
      </c>
      <c r="M2109">
        <v>7.90396282254871</v>
      </c>
      <c r="N2109">
        <v>0</v>
      </c>
      <c r="O2109">
        <v>0</v>
      </c>
      <c r="P2109">
        <v>0</v>
      </c>
      <c r="Q2109">
        <v>0</v>
      </c>
      <c r="R2109">
        <v>0</v>
      </c>
      <c r="S2109">
        <v>0</v>
      </c>
      <c r="T2109">
        <v>125</v>
      </c>
      <c r="U2109">
        <v>87</v>
      </c>
      <c r="V2109">
        <v>167.55410770408201</v>
      </c>
      <c r="W2109">
        <v>59.665044659550297</v>
      </c>
      <c r="X2109">
        <v>89.560842654268896</v>
      </c>
      <c r="Y2109">
        <v>123.788649386907</v>
      </c>
      <c r="Z2109">
        <v>27.881403325839401</v>
      </c>
      <c r="AA2109" t="str">
        <f>IF(Table1[[#This Row],[MMSE]]&lt;10, "Severe", IF(AND(Table1[[#This Row],[MMSE]]&gt;10,Table1[[#This Row],[MMSE]]&lt;21),"Moderate",IF(AND(Table1[[#This Row],[MMSE]]&gt;=21,Table1[[#This Row],[MMSE]]&lt;25),"Mild","Normal")))</f>
        <v>Normal</v>
      </c>
      <c r="AB2109">
        <v>0.225386182671722</v>
      </c>
      <c r="AC2109">
        <v>0</v>
      </c>
      <c r="AD2109">
        <v>0</v>
      </c>
      <c r="AE2109">
        <v>3.7699021934991701</v>
      </c>
      <c r="AF2109">
        <v>0</v>
      </c>
      <c r="AG2109">
        <v>1</v>
      </c>
      <c r="AH2109">
        <v>0</v>
      </c>
      <c r="AI2109">
        <v>0</v>
      </c>
      <c r="AJ2109">
        <v>0</v>
      </c>
      <c r="AK2109">
        <v>0</v>
      </c>
      <c r="AL2109" t="s">
        <v>35</v>
      </c>
    </row>
    <row r="2110" spans="1:38" hidden="1" x14ac:dyDescent="0.2">
      <c r="A2110">
        <v>6859</v>
      </c>
      <c r="B2110">
        <v>62</v>
      </c>
      <c r="C2110" t="str">
        <f>QUOTIENT(Table1[[#This Row],[Age]],10)*10&amp;"-"&amp;(QUOTIENT(Table1[[#This Row],[Age]],10)*10)+9</f>
        <v>60-69</v>
      </c>
      <c r="D2110">
        <v>1</v>
      </c>
      <c r="E2110">
        <v>1</v>
      </c>
      <c r="F2110">
        <v>1</v>
      </c>
      <c r="G2110" s="3">
        <v>20.525492370527399</v>
      </c>
      <c r="H2110" s="3" t="str">
        <f>IF(Table1[[#This Row],[BMI]]&lt;18.5,"Underweight",IF(AND(Table1[[#This Row],[BMI]]&gt;=18.5,Table1[[#This Row],[BMI]]&lt;25),"Normal Weight",IF(AND(Table1[[#This Row],[BMI]]&gt;=25,Table1[[#This Row],[BMI]]&lt;30),"Overweight","Obesity")))</f>
        <v>Normal Weight</v>
      </c>
      <c r="I2110">
        <v>0</v>
      </c>
      <c r="J2110">
        <v>1.0961261078923199</v>
      </c>
      <c r="K2110">
        <v>4.0435295701806702</v>
      </c>
      <c r="L2110">
        <v>3.7043563577226402</v>
      </c>
      <c r="M2110">
        <v>9.9998403166814391</v>
      </c>
      <c r="N2110">
        <v>0</v>
      </c>
      <c r="O2110">
        <v>1</v>
      </c>
      <c r="P2110">
        <v>0</v>
      </c>
      <c r="Q2110">
        <v>1</v>
      </c>
      <c r="R2110">
        <v>0</v>
      </c>
      <c r="S2110">
        <v>0</v>
      </c>
      <c r="T2110">
        <v>91</v>
      </c>
      <c r="U2110">
        <v>71</v>
      </c>
      <c r="V2110">
        <v>193.58702074239099</v>
      </c>
      <c r="W2110">
        <v>156.929602651962</v>
      </c>
      <c r="X2110">
        <v>29.414016584407001</v>
      </c>
      <c r="Y2110">
        <v>75.878970143379803</v>
      </c>
      <c r="Z2110">
        <v>0.97473886573228896</v>
      </c>
      <c r="AA2110" t="str">
        <f>IF(Table1[[#This Row],[MMSE]]&lt;10, "Severe", IF(AND(Table1[[#This Row],[MMSE]]&gt;10,Table1[[#This Row],[MMSE]]&lt;21),"Moderate",IF(AND(Table1[[#This Row],[MMSE]]&gt;=21,Table1[[#This Row],[MMSE]]&lt;25),"Mild","Normal")))</f>
        <v>Severe</v>
      </c>
      <c r="AB2110">
        <v>5.0315569977182397</v>
      </c>
      <c r="AC2110">
        <v>0</v>
      </c>
      <c r="AD2110">
        <v>0</v>
      </c>
      <c r="AE2110">
        <v>1.37739606838993</v>
      </c>
      <c r="AF2110">
        <v>0</v>
      </c>
      <c r="AG2110">
        <v>0</v>
      </c>
      <c r="AH2110">
        <v>0</v>
      </c>
      <c r="AI2110">
        <v>0</v>
      </c>
      <c r="AJ2110">
        <v>0</v>
      </c>
      <c r="AK2110">
        <v>0</v>
      </c>
      <c r="AL2110" t="s">
        <v>35</v>
      </c>
    </row>
    <row r="2111" spans="1:38" hidden="1" x14ac:dyDescent="0.2">
      <c r="A2111">
        <v>6860</v>
      </c>
      <c r="B2111">
        <v>68</v>
      </c>
      <c r="C2111" t="str">
        <f>QUOTIENT(Table1[[#This Row],[Age]],10)*10&amp;"-"&amp;(QUOTIENT(Table1[[#This Row],[Age]],10)*10)+9</f>
        <v>60-69</v>
      </c>
      <c r="D2111">
        <v>0</v>
      </c>
      <c r="E2111">
        <v>0</v>
      </c>
      <c r="F2111">
        <v>2</v>
      </c>
      <c r="G2111" s="3">
        <v>39.9341745327281</v>
      </c>
      <c r="H2111" s="3" t="str">
        <f>IF(Table1[[#This Row],[BMI]]&lt;18.5,"Underweight",IF(AND(Table1[[#This Row],[BMI]]&gt;=18.5,Table1[[#This Row],[BMI]]&lt;25),"Normal Weight",IF(AND(Table1[[#This Row],[BMI]]&gt;=25,Table1[[#This Row],[BMI]]&lt;30),"Overweight","Obesity")))</f>
        <v>Obesity</v>
      </c>
      <c r="I2111">
        <v>0</v>
      </c>
      <c r="J2111">
        <v>9.2427340451622193</v>
      </c>
      <c r="K2111">
        <v>0.53276461103306405</v>
      </c>
      <c r="L2111">
        <v>1.08645711480417</v>
      </c>
      <c r="M2111">
        <v>8.8705840742143298</v>
      </c>
      <c r="N2111">
        <v>0</v>
      </c>
      <c r="O2111">
        <v>0</v>
      </c>
      <c r="P2111">
        <v>0</v>
      </c>
      <c r="Q2111">
        <v>0</v>
      </c>
      <c r="R2111">
        <v>0</v>
      </c>
      <c r="S2111">
        <v>0</v>
      </c>
      <c r="T2111">
        <v>170</v>
      </c>
      <c r="U2111">
        <v>70</v>
      </c>
      <c r="V2111">
        <v>239.044031766491</v>
      </c>
      <c r="W2111">
        <v>183.92302027263901</v>
      </c>
      <c r="X2111">
        <v>76.678261649503497</v>
      </c>
      <c r="Y2111">
        <v>188.467287339119</v>
      </c>
      <c r="Z2111">
        <v>0.17494675717070499</v>
      </c>
      <c r="AA2111" t="str">
        <f>IF(Table1[[#This Row],[MMSE]]&lt;10, "Severe", IF(AND(Table1[[#This Row],[MMSE]]&gt;10,Table1[[#This Row],[MMSE]]&lt;21),"Moderate",IF(AND(Table1[[#This Row],[MMSE]]&gt;=21,Table1[[#This Row],[MMSE]]&lt;25),"Mild","Normal")))</f>
        <v>Severe</v>
      </c>
      <c r="AB2111">
        <v>3.2559087121425598</v>
      </c>
      <c r="AC2111">
        <v>0</v>
      </c>
      <c r="AD2111">
        <v>0</v>
      </c>
      <c r="AE2111">
        <v>4.5247963942331202</v>
      </c>
      <c r="AF2111">
        <v>0</v>
      </c>
      <c r="AG2111">
        <v>0</v>
      </c>
      <c r="AH2111">
        <v>1</v>
      </c>
      <c r="AI2111">
        <v>0</v>
      </c>
      <c r="AJ2111">
        <v>0</v>
      </c>
      <c r="AK2111">
        <v>0</v>
      </c>
      <c r="AL2111" t="s">
        <v>35</v>
      </c>
    </row>
    <row r="2112" spans="1:38" x14ac:dyDescent="0.2">
      <c r="A2112">
        <v>6861</v>
      </c>
      <c r="B2112">
        <v>61</v>
      </c>
      <c r="C2112" t="str">
        <f>QUOTIENT(Table1[[#This Row],[Age]],10)*10&amp;"-"&amp;(QUOTIENT(Table1[[#This Row],[Age]],10)*10)+9</f>
        <v>60-69</v>
      </c>
      <c r="D2112">
        <v>1</v>
      </c>
      <c r="E2112">
        <v>0</v>
      </c>
      <c r="F2112">
        <v>0</v>
      </c>
      <c r="G2112" s="3">
        <v>33.529809694656201</v>
      </c>
      <c r="H2112" s="3" t="str">
        <f>IF(Table1[[#This Row],[BMI]]&lt;18.5,"Underweight",IF(AND(Table1[[#This Row],[BMI]]&gt;=18.5,Table1[[#This Row],[BMI]]&lt;25),"Normal Weight",IF(AND(Table1[[#This Row],[BMI]]&gt;=25,Table1[[#This Row],[BMI]]&lt;30),"Overweight","Obesity")))</f>
        <v>Obesity</v>
      </c>
      <c r="I2112">
        <v>1</v>
      </c>
      <c r="J2112">
        <v>0.69165084141303601</v>
      </c>
      <c r="K2112">
        <v>8.4481335227409105</v>
      </c>
      <c r="L2112">
        <v>5.4143840802512404</v>
      </c>
      <c r="M2112">
        <v>4.71767409541118</v>
      </c>
      <c r="N2112">
        <v>1</v>
      </c>
      <c r="O2112">
        <v>1</v>
      </c>
      <c r="P2112">
        <v>0</v>
      </c>
      <c r="Q2112">
        <v>0</v>
      </c>
      <c r="R2112">
        <v>0</v>
      </c>
      <c r="S2112">
        <v>0</v>
      </c>
      <c r="T2112">
        <v>128</v>
      </c>
      <c r="U2112">
        <v>102</v>
      </c>
      <c r="V2112">
        <v>177.373850466932</v>
      </c>
      <c r="W2112">
        <v>194.24813481534599</v>
      </c>
      <c r="X2112">
        <v>24.5856915000745</v>
      </c>
      <c r="Y2112">
        <v>222.39274606965799</v>
      </c>
      <c r="Z2112">
        <v>14.6116584227721</v>
      </c>
      <c r="AA2112" t="str">
        <f>IF(Table1[[#This Row],[MMSE]]&lt;10, "Severe", IF(AND(Table1[[#This Row],[MMSE]]&gt;10,Table1[[#This Row],[MMSE]]&lt;21),"Moderate",IF(AND(Table1[[#This Row],[MMSE]]&gt;=21,Table1[[#This Row],[MMSE]]&lt;25),"Mild","Normal")))</f>
        <v>Moderate</v>
      </c>
      <c r="AB2112">
        <v>0.47842443403413698</v>
      </c>
      <c r="AC2112">
        <v>0</v>
      </c>
      <c r="AD2112">
        <v>0</v>
      </c>
      <c r="AE2112">
        <v>5.7940563781605903</v>
      </c>
      <c r="AF2112">
        <v>0</v>
      </c>
      <c r="AG2112">
        <v>0</v>
      </c>
      <c r="AH2112">
        <v>0</v>
      </c>
      <c r="AI2112">
        <v>0</v>
      </c>
      <c r="AJ2112">
        <v>1</v>
      </c>
      <c r="AK2112">
        <v>0</v>
      </c>
      <c r="AL2112" t="s">
        <v>35</v>
      </c>
    </row>
    <row r="2113" spans="1:38" hidden="1" x14ac:dyDescent="0.2">
      <c r="A2113">
        <v>6862</v>
      </c>
      <c r="B2113">
        <v>65</v>
      </c>
      <c r="C2113" t="str">
        <f>QUOTIENT(Table1[[#This Row],[Age]],10)*10&amp;"-"&amp;(QUOTIENT(Table1[[#This Row],[Age]],10)*10)+9</f>
        <v>60-69</v>
      </c>
      <c r="D2113">
        <v>0</v>
      </c>
      <c r="E2113">
        <v>0</v>
      </c>
      <c r="F2113">
        <v>0</v>
      </c>
      <c r="G2113" s="3">
        <v>30.531515493355698</v>
      </c>
      <c r="H2113" s="3" t="str">
        <f>IF(Table1[[#This Row],[BMI]]&lt;18.5,"Underweight",IF(AND(Table1[[#This Row],[BMI]]&gt;=18.5,Table1[[#This Row],[BMI]]&lt;25),"Normal Weight",IF(AND(Table1[[#This Row],[BMI]]&gt;=25,Table1[[#This Row],[BMI]]&lt;30),"Overweight","Obesity")))</f>
        <v>Obesity</v>
      </c>
      <c r="I2113">
        <v>0</v>
      </c>
      <c r="J2113">
        <v>0.14517940713042901</v>
      </c>
      <c r="K2113">
        <v>0.95854483358313103</v>
      </c>
      <c r="L2113">
        <v>9.8472031449288693</v>
      </c>
      <c r="M2113">
        <v>6.7591289264016696</v>
      </c>
      <c r="N2113">
        <v>0</v>
      </c>
      <c r="O2113">
        <v>0</v>
      </c>
      <c r="P2113">
        <v>0</v>
      </c>
      <c r="Q2113">
        <v>0</v>
      </c>
      <c r="R2113">
        <v>0</v>
      </c>
      <c r="S2113">
        <v>0</v>
      </c>
      <c r="T2113">
        <v>138</v>
      </c>
      <c r="U2113">
        <v>75</v>
      </c>
      <c r="V2113">
        <v>268.08188820455501</v>
      </c>
      <c r="W2113">
        <v>79.229550226340805</v>
      </c>
      <c r="X2113">
        <v>85.627261703249005</v>
      </c>
      <c r="Y2113">
        <v>385.54796355107698</v>
      </c>
      <c r="Z2113">
        <v>2.5080997058391499</v>
      </c>
      <c r="AA2113" t="str">
        <f>IF(Table1[[#This Row],[MMSE]]&lt;10, "Severe", IF(AND(Table1[[#This Row],[MMSE]]&gt;10,Table1[[#This Row],[MMSE]]&lt;21),"Moderate",IF(AND(Table1[[#This Row],[MMSE]]&gt;=21,Table1[[#This Row],[MMSE]]&lt;25),"Mild","Normal")))</f>
        <v>Severe</v>
      </c>
      <c r="AB2113">
        <v>0.30745997693044202</v>
      </c>
      <c r="AC2113">
        <v>0</v>
      </c>
      <c r="AD2113">
        <v>0</v>
      </c>
      <c r="AE2113">
        <v>8.1979950711388998</v>
      </c>
      <c r="AF2113">
        <v>1</v>
      </c>
      <c r="AG2113">
        <v>0</v>
      </c>
      <c r="AH2113">
        <v>0</v>
      </c>
      <c r="AI2113">
        <v>0</v>
      </c>
      <c r="AJ2113">
        <v>0</v>
      </c>
      <c r="AK2113">
        <v>1</v>
      </c>
      <c r="AL2113" t="s">
        <v>35</v>
      </c>
    </row>
    <row r="2114" spans="1:38" hidden="1" x14ac:dyDescent="0.2">
      <c r="A2114">
        <v>6863</v>
      </c>
      <c r="B2114">
        <v>66</v>
      </c>
      <c r="C2114" t="str">
        <f>QUOTIENT(Table1[[#This Row],[Age]],10)*10&amp;"-"&amp;(QUOTIENT(Table1[[#This Row],[Age]],10)*10)+9</f>
        <v>60-69</v>
      </c>
      <c r="D2114">
        <v>1</v>
      </c>
      <c r="E2114">
        <v>1</v>
      </c>
      <c r="F2114">
        <v>2</v>
      </c>
      <c r="G2114" s="3">
        <v>31.213856268487302</v>
      </c>
      <c r="H2114" s="3" t="str">
        <f>IF(Table1[[#This Row],[BMI]]&lt;18.5,"Underweight",IF(AND(Table1[[#This Row],[BMI]]&gt;=18.5,Table1[[#This Row],[BMI]]&lt;25),"Normal Weight",IF(AND(Table1[[#This Row],[BMI]]&gt;=25,Table1[[#This Row],[BMI]]&lt;30),"Overweight","Obesity")))</f>
        <v>Obesity</v>
      </c>
      <c r="I2114">
        <v>0</v>
      </c>
      <c r="J2114">
        <v>13.709142630524999</v>
      </c>
      <c r="K2114">
        <v>4.0699692160958802</v>
      </c>
      <c r="L2114">
        <v>6.1487570990682601</v>
      </c>
      <c r="M2114">
        <v>8.7726147593034298</v>
      </c>
      <c r="N2114">
        <v>0</v>
      </c>
      <c r="O2114">
        <v>0</v>
      </c>
      <c r="P2114">
        <v>0</v>
      </c>
      <c r="Q2114">
        <v>0</v>
      </c>
      <c r="R2114">
        <v>0</v>
      </c>
      <c r="S2114">
        <v>1</v>
      </c>
      <c r="T2114">
        <v>128</v>
      </c>
      <c r="U2114">
        <v>119</v>
      </c>
      <c r="V2114">
        <v>269.32169383477401</v>
      </c>
      <c r="W2114">
        <v>75.790942425195396</v>
      </c>
      <c r="X2114">
        <v>37.883142719866399</v>
      </c>
      <c r="Y2114">
        <v>101.33238593314699</v>
      </c>
      <c r="Z2114">
        <v>9.5343846969774404</v>
      </c>
      <c r="AA2114" t="str">
        <f>IF(Table1[[#This Row],[MMSE]]&lt;10, "Severe", IF(AND(Table1[[#This Row],[MMSE]]&gt;10,Table1[[#This Row],[MMSE]]&lt;21),"Moderate",IF(AND(Table1[[#This Row],[MMSE]]&gt;=21,Table1[[#This Row],[MMSE]]&lt;25),"Mild","Normal")))</f>
        <v>Severe</v>
      </c>
      <c r="AB2114">
        <v>9.01462391845652</v>
      </c>
      <c r="AC2114">
        <v>0</v>
      </c>
      <c r="AD2114">
        <v>0</v>
      </c>
      <c r="AE2114">
        <v>5.7650058584344697</v>
      </c>
      <c r="AF2114">
        <v>1</v>
      </c>
      <c r="AG2114">
        <v>0</v>
      </c>
      <c r="AH2114">
        <v>1</v>
      </c>
      <c r="AI2114">
        <v>0</v>
      </c>
      <c r="AJ2114">
        <v>0</v>
      </c>
      <c r="AK2114">
        <v>0</v>
      </c>
      <c r="AL2114" t="s">
        <v>35</v>
      </c>
    </row>
    <row r="2115" spans="1:38" hidden="1" x14ac:dyDescent="0.2">
      <c r="A2115">
        <v>6864</v>
      </c>
      <c r="B2115">
        <v>60</v>
      </c>
      <c r="C2115" t="str">
        <f>QUOTIENT(Table1[[#This Row],[Age]],10)*10&amp;"-"&amp;(QUOTIENT(Table1[[#This Row],[Age]],10)*10)+9</f>
        <v>60-69</v>
      </c>
      <c r="D2115">
        <v>1</v>
      </c>
      <c r="E2115">
        <v>2</v>
      </c>
      <c r="F2115">
        <v>1</v>
      </c>
      <c r="G2115" s="3">
        <v>22.677545484125599</v>
      </c>
      <c r="H2115" s="3" t="str">
        <f>IF(Table1[[#This Row],[BMI]]&lt;18.5,"Underweight",IF(AND(Table1[[#This Row],[BMI]]&gt;=18.5,Table1[[#This Row],[BMI]]&lt;25),"Normal Weight",IF(AND(Table1[[#This Row],[BMI]]&gt;=25,Table1[[#This Row],[BMI]]&lt;30),"Overweight","Obesity")))</f>
        <v>Normal Weight</v>
      </c>
      <c r="I2115">
        <v>0</v>
      </c>
      <c r="J2115">
        <v>12.121507929401099</v>
      </c>
      <c r="K2115">
        <v>5.70156440820341</v>
      </c>
      <c r="L2115">
        <v>8.2134151448268096</v>
      </c>
      <c r="M2115">
        <v>4.3006102387840004</v>
      </c>
      <c r="N2115">
        <v>0</v>
      </c>
      <c r="O2115">
        <v>1</v>
      </c>
      <c r="P2115">
        <v>0</v>
      </c>
      <c r="Q2115">
        <v>0</v>
      </c>
      <c r="R2115">
        <v>0</v>
      </c>
      <c r="S2115">
        <v>0</v>
      </c>
      <c r="T2115">
        <v>134</v>
      </c>
      <c r="U2115">
        <v>68</v>
      </c>
      <c r="V2115">
        <v>247.36175229372</v>
      </c>
      <c r="W2115">
        <v>50.430083046555701</v>
      </c>
      <c r="X2115">
        <v>26.103451011340301</v>
      </c>
      <c r="Y2115">
        <v>139.71502346562499</v>
      </c>
      <c r="Z2115">
        <v>27.535143918140999</v>
      </c>
      <c r="AA2115" t="str">
        <f>IF(Table1[[#This Row],[MMSE]]&lt;10, "Severe", IF(AND(Table1[[#This Row],[MMSE]]&gt;10,Table1[[#This Row],[MMSE]]&lt;21),"Moderate",IF(AND(Table1[[#This Row],[MMSE]]&gt;=21,Table1[[#This Row],[MMSE]]&lt;25),"Mild","Normal")))</f>
        <v>Normal</v>
      </c>
      <c r="AB2115">
        <v>6.0194066265988404</v>
      </c>
      <c r="AC2115">
        <v>0</v>
      </c>
      <c r="AD2115">
        <v>0</v>
      </c>
      <c r="AE2115">
        <v>4.3543628266407E-3</v>
      </c>
      <c r="AF2115">
        <v>0</v>
      </c>
      <c r="AG2115">
        <v>0</v>
      </c>
      <c r="AH2115">
        <v>1</v>
      </c>
      <c r="AI2115">
        <v>1</v>
      </c>
      <c r="AJ2115">
        <v>0</v>
      </c>
      <c r="AK2115">
        <v>1</v>
      </c>
      <c r="AL2115" t="s">
        <v>35</v>
      </c>
    </row>
    <row r="2116" spans="1:38" hidden="1" x14ac:dyDescent="0.2">
      <c r="A2116">
        <v>6865</v>
      </c>
      <c r="B2116">
        <v>84</v>
      </c>
      <c r="C2116" t="str">
        <f>QUOTIENT(Table1[[#This Row],[Age]],10)*10&amp;"-"&amp;(QUOTIENT(Table1[[#This Row],[Age]],10)*10)+9</f>
        <v>80-89</v>
      </c>
      <c r="D2116">
        <v>0</v>
      </c>
      <c r="E2116">
        <v>0</v>
      </c>
      <c r="F2116">
        <v>2</v>
      </c>
      <c r="G2116" s="3">
        <v>21.0875128486718</v>
      </c>
      <c r="H2116" s="3" t="str">
        <f>IF(Table1[[#This Row],[BMI]]&lt;18.5,"Underweight",IF(AND(Table1[[#This Row],[BMI]]&gt;=18.5,Table1[[#This Row],[BMI]]&lt;25),"Normal Weight",IF(AND(Table1[[#This Row],[BMI]]&gt;=25,Table1[[#This Row],[BMI]]&lt;30),"Overweight","Obesity")))</f>
        <v>Normal Weight</v>
      </c>
      <c r="I2116">
        <v>0</v>
      </c>
      <c r="J2116">
        <v>16.0637583710289</v>
      </c>
      <c r="K2116">
        <v>1.6580274263389201</v>
      </c>
      <c r="L2116">
        <v>7.49604252498579</v>
      </c>
      <c r="M2116">
        <v>4.5655736557394704</v>
      </c>
      <c r="N2116">
        <v>0</v>
      </c>
      <c r="O2116">
        <v>0</v>
      </c>
      <c r="P2116">
        <v>0</v>
      </c>
      <c r="Q2116">
        <v>0</v>
      </c>
      <c r="R2116">
        <v>0</v>
      </c>
      <c r="S2116">
        <v>0</v>
      </c>
      <c r="T2116">
        <v>171</v>
      </c>
      <c r="U2116">
        <v>89</v>
      </c>
      <c r="V2116">
        <v>228.10840675644999</v>
      </c>
      <c r="W2116">
        <v>179.92345861439</v>
      </c>
      <c r="X2116">
        <v>89.063210376982198</v>
      </c>
      <c r="Y2116">
        <v>51.241951015584497</v>
      </c>
      <c r="Z2116">
        <v>26.570402448066901</v>
      </c>
      <c r="AA2116" t="str">
        <f>IF(Table1[[#This Row],[MMSE]]&lt;10, "Severe", IF(AND(Table1[[#This Row],[MMSE]]&gt;10,Table1[[#This Row],[MMSE]]&lt;21),"Moderate",IF(AND(Table1[[#This Row],[MMSE]]&gt;=21,Table1[[#This Row],[MMSE]]&lt;25),"Mild","Normal")))</f>
        <v>Normal</v>
      </c>
      <c r="AB2116">
        <v>9.9263308707814808</v>
      </c>
      <c r="AC2116">
        <v>0</v>
      </c>
      <c r="AD2116">
        <v>0</v>
      </c>
      <c r="AE2116">
        <v>9.9253862092268594</v>
      </c>
      <c r="AF2116">
        <v>0</v>
      </c>
      <c r="AG2116">
        <v>0</v>
      </c>
      <c r="AH2116">
        <v>0</v>
      </c>
      <c r="AI2116">
        <v>0</v>
      </c>
      <c r="AJ2116">
        <v>0</v>
      </c>
      <c r="AK2116">
        <v>1</v>
      </c>
      <c r="AL2116" t="s">
        <v>35</v>
      </c>
    </row>
    <row r="2117" spans="1:38" hidden="1" x14ac:dyDescent="0.2">
      <c r="A2117">
        <v>6866</v>
      </c>
      <c r="B2117">
        <v>73</v>
      </c>
      <c r="C2117" t="str">
        <f>QUOTIENT(Table1[[#This Row],[Age]],10)*10&amp;"-"&amp;(QUOTIENT(Table1[[#This Row],[Age]],10)*10)+9</f>
        <v>70-79</v>
      </c>
      <c r="D2117">
        <v>1</v>
      </c>
      <c r="E2117">
        <v>0</v>
      </c>
      <c r="F2117">
        <v>0</v>
      </c>
      <c r="G2117" s="3">
        <v>39.813073583964403</v>
      </c>
      <c r="H2117" s="3" t="str">
        <f>IF(Table1[[#This Row],[BMI]]&lt;18.5,"Underweight",IF(AND(Table1[[#This Row],[BMI]]&gt;=18.5,Table1[[#This Row],[BMI]]&lt;25),"Normal Weight",IF(AND(Table1[[#This Row],[BMI]]&gt;=25,Table1[[#This Row],[BMI]]&lt;30),"Overweight","Obesity")))</f>
        <v>Obesity</v>
      </c>
      <c r="I2117">
        <v>0</v>
      </c>
      <c r="J2117">
        <v>7.3616197467959896</v>
      </c>
      <c r="K2117">
        <v>8.7280488275814498</v>
      </c>
      <c r="L2117">
        <v>3.94433446793041</v>
      </c>
      <c r="M2117">
        <v>4.1366093098304297</v>
      </c>
      <c r="N2117">
        <v>0</v>
      </c>
      <c r="O2117">
        <v>1</v>
      </c>
      <c r="P2117">
        <v>0</v>
      </c>
      <c r="Q2117">
        <v>0</v>
      </c>
      <c r="R2117">
        <v>0</v>
      </c>
      <c r="S2117">
        <v>0</v>
      </c>
      <c r="T2117">
        <v>127</v>
      </c>
      <c r="U2117">
        <v>63</v>
      </c>
      <c r="V2117">
        <v>282.44165556236197</v>
      </c>
      <c r="W2117">
        <v>74.296318863526295</v>
      </c>
      <c r="X2117">
        <v>87.993025685867494</v>
      </c>
      <c r="Y2117">
        <v>158.254071172023</v>
      </c>
      <c r="Z2117">
        <v>27.841094679649199</v>
      </c>
      <c r="AA2117" t="str">
        <f>IF(Table1[[#This Row],[MMSE]]&lt;10, "Severe", IF(AND(Table1[[#This Row],[MMSE]]&gt;10,Table1[[#This Row],[MMSE]]&lt;21),"Moderate",IF(AND(Table1[[#This Row],[MMSE]]&gt;=21,Table1[[#This Row],[MMSE]]&lt;25),"Mild","Normal")))</f>
        <v>Normal</v>
      </c>
      <c r="AB2117">
        <v>8.8435914870239696</v>
      </c>
      <c r="AC2117">
        <v>1</v>
      </c>
      <c r="AD2117">
        <v>0</v>
      </c>
      <c r="AE2117">
        <v>0.35715117684474901</v>
      </c>
      <c r="AF2117">
        <v>1</v>
      </c>
      <c r="AG2117">
        <v>1</v>
      </c>
      <c r="AH2117">
        <v>0</v>
      </c>
      <c r="AI2117">
        <v>0</v>
      </c>
      <c r="AJ2117">
        <v>0</v>
      </c>
      <c r="AK2117">
        <v>0</v>
      </c>
      <c r="AL2117" t="s">
        <v>35</v>
      </c>
    </row>
    <row r="2118" spans="1:38" hidden="1" x14ac:dyDescent="0.2">
      <c r="A2118">
        <v>6867</v>
      </c>
      <c r="B2118">
        <v>87</v>
      </c>
      <c r="C2118" t="str">
        <f>QUOTIENT(Table1[[#This Row],[Age]],10)*10&amp;"-"&amp;(QUOTIENT(Table1[[#This Row],[Age]],10)*10)+9</f>
        <v>80-89</v>
      </c>
      <c r="D2118">
        <v>1</v>
      </c>
      <c r="E2118">
        <v>0</v>
      </c>
      <c r="F2118">
        <v>1</v>
      </c>
      <c r="G2118" s="3">
        <v>30.4157372777365</v>
      </c>
      <c r="H2118" s="3" t="str">
        <f>IF(Table1[[#This Row],[BMI]]&lt;18.5,"Underweight",IF(AND(Table1[[#This Row],[BMI]]&gt;=18.5,Table1[[#This Row],[BMI]]&lt;25),"Normal Weight",IF(AND(Table1[[#This Row],[BMI]]&gt;=25,Table1[[#This Row],[BMI]]&lt;30),"Overweight","Obesity")))</f>
        <v>Obesity</v>
      </c>
      <c r="I2118">
        <v>0</v>
      </c>
      <c r="J2118">
        <v>6.3170865558214899</v>
      </c>
      <c r="K2118">
        <v>2.3027656500757701</v>
      </c>
      <c r="L2118">
        <v>2.9829297175868001</v>
      </c>
      <c r="M2118">
        <v>4.2493756502758799</v>
      </c>
      <c r="N2118">
        <v>0</v>
      </c>
      <c r="O2118">
        <v>0</v>
      </c>
      <c r="P2118">
        <v>0</v>
      </c>
      <c r="Q2118">
        <v>0</v>
      </c>
      <c r="R2118">
        <v>0</v>
      </c>
      <c r="S2118">
        <v>0</v>
      </c>
      <c r="T2118">
        <v>90</v>
      </c>
      <c r="U2118">
        <v>111</v>
      </c>
      <c r="V2118">
        <v>220.16131311836401</v>
      </c>
      <c r="W2118">
        <v>80.172458144695995</v>
      </c>
      <c r="X2118">
        <v>21.356941791622202</v>
      </c>
      <c r="Y2118">
        <v>366.58072855771002</v>
      </c>
      <c r="Z2118">
        <v>25.741795199167701</v>
      </c>
      <c r="AA2118" t="str">
        <f>IF(Table1[[#This Row],[MMSE]]&lt;10, "Severe", IF(AND(Table1[[#This Row],[MMSE]]&gt;10,Table1[[#This Row],[MMSE]]&lt;21),"Moderate",IF(AND(Table1[[#This Row],[MMSE]]&gt;=21,Table1[[#This Row],[MMSE]]&lt;25),"Mild","Normal")))</f>
        <v>Normal</v>
      </c>
      <c r="AB2118">
        <v>2.3735038227206902</v>
      </c>
      <c r="AC2118">
        <v>0</v>
      </c>
      <c r="AD2118">
        <v>0</v>
      </c>
      <c r="AE2118">
        <v>5.2470407658419802</v>
      </c>
      <c r="AF2118">
        <v>0</v>
      </c>
      <c r="AG2118">
        <v>0</v>
      </c>
      <c r="AH2118">
        <v>1</v>
      </c>
      <c r="AI2118">
        <v>0</v>
      </c>
      <c r="AJ2118">
        <v>0</v>
      </c>
      <c r="AK2118">
        <v>0</v>
      </c>
      <c r="AL2118" t="s">
        <v>35</v>
      </c>
    </row>
    <row r="2119" spans="1:38" x14ac:dyDescent="0.2">
      <c r="A2119">
        <v>6868</v>
      </c>
      <c r="B2119">
        <v>89</v>
      </c>
      <c r="C2119" t="str">
        <f>QUOTIENT(Table1[[#This Row],[Age]],10)*10&amp;"-"&amp;(QUOTIENT(Table1[[#This Row],[Age]],10)*10)+9</f>
        <v>80-89</v>
      </c>
      <c r="D2119">
        <v>1</v>
      </c>
      <c r="E2119">
        <v>1</v>
      </c>
      <c r="F2119">
        <v>1</v>
      </c>
      <c r="G2119" s="3">
        <v>26.490629329755599</v>
      </c>
      <c r="H2119" s="3" t="str">
        <f>IF(Table1[[#This Row],[BMI]]&lt;18.5,"Underweight",IF(AND(Table1[[#This Row],[BMI]]&gt;=18.5,Table1[[#This Row],[BMI]]&lt;25),"Normal Weight",IF(AND(Table1[[#This Row],[BMI]]&gt;=25,Table1[[#This Row],[BMI]]&lt;30),"Overweight","Obesity")))</f>
        <v>Overweight</v>
      </c>
      <c r="I2119">
        <v>0</v>
      </c>
      <c r="J2119">
        <v>19.435249456247799</v>
      </c>
      <c r="K2119">
        <v>3.8502043746011498</v>
      </c>
      <c r="L2119">
        <v>9.5324847495946301</v>
      </c>
      <c r="M2119">
        <v>5.2032254447902497</v>
      </c>
      <c r="N2119">
        <v>1</v>
      </c>
      <c r="O2119">
        <v>0</v>
      </c>
      <c r="P2119">
        <v>0</v>
      </c>
      <c r="Q2119">
        <v>0</v>
      </c>
      <c r="R2119">
        <v>0</v>
      </c>
      <c r="S2119">
        <v>0</v>
      </c>
      <c r="T2119">
        <v>110</v>
      </c>
      <c r="U2119">
        <v>88</v>
      </c>
      <c r="V2119">
        <v>202.735519300204</v>
      </c>
      <c r="W2119">
        <v>137.287010310375</v>
      </c>
      <c r="X2119">
        <v>68.513687545111196</v>
      </c>
      <c r="Y2119">
        <v>79.326018405473803</v>
      </c>
      <c r="Z2119">
        <v>13.380935515909901</v>
      </c>
      <c r="AA2119" t="str">
        <f>IF(Table1[[#This Row],[MMSE]]&lt;10, "Severe", IF(AND(Table1[[#This Row],[MMSE]]&gt;10,Table1[[#This Row],[MMSE]]&lt;21),"Moderate",IF(AND(Table1[[#This Row],[MMSE]]&gt;=21,Table1[[#This Row],[MMSE]]&lt;25),"Mild","Normal")))</f>
        <v>Moderate</v>
      </c>
      <c r="AB2119">
        <v>4.2795829044781</v>
      </c>
      <c r="AC2119">
        <v>1</v>
      </c>
      <c r="AD2119">
        <v>0</v>
      </c>
      <c r="AE2119">
        <v>4.6187629251889604</v>
      </c>
      <c r="AF2119">
        <v>0</v>
      </c>
      <c r="AG2119">
        <v>1</v>
      </c>
      <c r="AH2119">
        <v>0</v>
      </c>
      <c r="AI2119">
        <v>0</v>
      </c>
      <c r="AJ2119">
        <v>0</v>
      </c>
      <c r="AK2119">
        <v>0</v>
      </c>
      <c r="AL2119" t="s">
        <v>35</v>
      </c>
    </row>
    <row r="2120" spans="1:38" hidden="1" x14ac:dyDescent="0.2">
      <c r="A2120">
        <v>6869</v>
      </c>
      <c r="B2120">
        <v>70</v>
      </c>
      <c r="C2120" t="str">
        <f>QUOTIENT(Table1[[#This Row],[Age]],10)*10&amp;"-"&amp;(QUOTIENT(Table1[[#This Row],[Age]],10)*10)+9</f>
        <v>70-79</v>
      </c>
      <c r="D2120">
        <v>0</v>
      </c>
      <c r="E2120">
        <v>0</v>
      </c>
      <c r="F2120">
        <v>1</v>
      </c>
      <c r="G2120" s="3">
        <v>37.079982995305997</v>
      </c>
      <c r="H2120" s="3" t="str">
        <f>IF(Table1[[#This Row],[BMI]]&lt;18.5,"Underweight",IF(AND(Table1[[#This Row],[BMI]]&gt;=18.5,Table1[[#This Row],[BMI]]&lt;25),"Normal Weight",IF(AND(Table1[[#This Row],[BMI]]&gt;=25,Table1[[#This Row],[BMI]]&lt;30),"Overweight","Obesity")))</f>
        <v>Obesity</v>
      </c>
      <c r="I2120">
        <v>1</v>
      </c>
      <c r="J2120">
        <v>12.797561380023</v>
      </c>
      <c r="K2120">
        <v>3.51990164475923</v>
      </c>
      <c r="L2120">
        <v>6.7887930468735496</v>
      </c>
      <c r="M2120">
        <v>5.9207836925386204</v>
      </c>
      <c r="N2120">
        <v>0</v>
      </c>
      <c r="O2120">
        <v>0</v>
      </c>
      <c r="P2120">
        <v>1</v>
      </c>
      <c r="Q2120">
        <v>0</v>
      </c>
      <c r="R2120">
        <v>0</v>
      </c>
      <c r="S2120">
        <v>0</v>
      </c>
      <c r="T2120">
        <v>125</v>
      </c>
      <c r="U2120">
        <v>119</v>
      </c>
      <c r="V2120">
        <v>275.335475026891</v>
      </c>
      <c r="W2120">
        <v>197.68667406097401</v>
      </c>
      <c r="X2120">
        <v>32.265343705958799</v>
      </c>
      <c r="Y2120">
        <v>166.37747351393801</v>
      </c>
      <c r="Z2120">
        <v>4.52017767772998</v>
      </c>
      <c r="AA2120" t="str">
        <f>IF(Table1[[#This Row],[MMSE]]&lt;10, "Severe", IF(AND(Table1[[#This Row],[MMSE]]&gt;10,Table1[[#This Row],[MMSE]]&lt;21),"Moderate",IF(AND(Table1[[#This Row],[MMSE]]&gt;=21,Table1[[#This Row],[MMSE]]&lt;25),"Mild","Normal")))</f>
        <v>Severe</v>
      </c>
      <c r="AB2120">
        <v>3.7484888675372399</v>
      </c>
      <c r="AC2120">
        <v>0</v>
      </c>
      <c r="AD2120">
        <v>0</v>
      </c>
      <c r="AE2120">
        <v>6.6325719353329502</v>
      </c>
      <c r="AF2120">
        <v>0</v>
      </c>
      <c r="AG2120">
        <v>0</v>
      </c>
      <c r="AH2120">
        <v>0</v>
      </c>
      <c r="AI2120">
        <v>0</v>
      </c>
      <c r="AJ2120">
        <v>0</v>
      </c>
      <c r="AK2120">
        <v>0</v>
      </c>
      <c r="AL2120" t="s">
        <v>35</v>
      </c>
    </row>
    <row r="2121" spans="1:38" hidden="1" x14ac:dyDescent="0.2">
      <c r="A2121">
        <v>6870</v>
      </c>
      <c r="B2121">
        <v>70</v>
      </c>
      <c r="C2121" t="str">
        <f>QUOTIENT(Table1[[#This Row],[Age]],10)*10&amp;"-"&amp;(QUOTIENT(Table1[[#This Row],[Age]],10)*10)+9</f>
        <v>70-79</v>
      </c>
      <c r="D2121">
        <v>1</v>
      </c>
      <c r="E2121">
        <v>0</v>
      </c>
      <c r="F2121">
        <v>2</v>
      </c>
      <c r="G2121" s="3">
        <v>30.664356273380299</v>
      </c>
      <c r="H2121" s="3" t="str">
        <f>IF(Table1[[#This Row],[BMI]]&lt;18.5,"Underweight",IF(AND(Table1[[#This Row],[BMI]]&gt;=18.5,Table1[[#This Row],[BMI]]&lt;25),"Normal Weight",IF(AND(Table1[[#This Row],[BMI]]&gt;=25,Table1[[#This Row],[BMI]]&lt;30),"Overweight","Obesity")))</f>
        <v>Obesity</v>
      </c>
      <c r="I2121">
        <v>0</v>
      </c>
      <c r="J2121">
        <v>7.28425408199484</v>
      </c>
      <c r="K2121">
        <v>4.1526699147133304</v>
      </c>
      <c r="L2121">
        <v>9.1119366222779501</v>
      </c>
      <c r="M2121">
        <v>8.4860493483492103</v>
      </c>
      <c r="N2121">
        <v>0</v>
      </c>
      <c r="O2121">
        <v>0</v>
      </c>
      <c r="P2121">
        <v>0</v>
      </c>
      <c r="Q2121">
        <v>0</v>
      </c>
      <c r="R2121">
        <v>0</v>
      </c>
      <c r="S2121">
        <v>0</v>
      </c>
      <c r="T2121">
        <v>164</v>
      </c>
      <c r="U2121">
        <v>115</v>
      </c>
      <c r="V2121">
        <v>229.19919008605399</v>
      </c>
      <c r="W2121">
        <v>98.743050352091302</v>
      </c>
      <c r="X2121">
        <v>25.7677057149814</v>
      </c>
      <c r="Y2121">
        <v>83.528975104085802</v>
      </c>
      <c r="Z2121">
        <v>28.9066517550587</v>
      </c>
      <c r="AA2121" t="str">
        <f>IF(Table1[[#This Row],[MMSE]]&lt;10, "Severe", IF(AND(Table1[[#This Row],[MMSE]]&gt;10,Table1[[#This Row],[MMSE]]&lt;21),"Moderate",IF(AND(Table1[[#This Row],[MMSE]]&gt;=21,Table1[[#This Row],[MMSE]]&lt;25),"Mild","Normal")))</f>
        <v>Normal</v>
      </c>
      <c r="AB2121">
        <v>6.5201061841821604</v>
      </c>
      <c r="AC2121">
        <v>1</v>
      </c>
      <c r="AD2121">
        <v>0</v>
      </c>
      <c r="AE2121">
        <v>8.7059244568062102</v>
      </c>
      <c r="AF2121">
        <v>0</v>
      </c>
      <c r="AG2121">
        <v>0</v>
      </c>
      <c r="AH2121">
        <v>0</v>
      </c>
      <c r="AI2121">
        <v>0</v>
      </c>
      <c r="AJ2121">
        <v>1</v>
      </c>
      <c r="AK2121">
        <v>0</v>
      </c>
      <c r="AL2121" t="s">
        <v>35</v>
      </c>
    </row>
    <row r="2122" spans="1:38" x14ac:dyDescent="0.2">
      <c r="A2122">
        <v>6871</v>
      </c>
      <c r="B2122">
        <v>79</v>
      </c>
      <c r="C2122" t="str">
        <f>QUOTIENT(Table1[[#This Row],[Age]],10)*10&amp;"-"&amp;(QUOTIENT(Table1[[#This Row],[Age]],10)*10)+9</f>
        <v>70-79</v>
      </c>
      <c r="D2122">
        <v>1</v>
      </c>
      <c r="E2122">
        <v>0</v>
      </c>
      <c r="F2122">
        <v>1</v>
      </c>
      <c r="G2122" s="3">
        <v>36.155727750361898</v>
      </c>
      <c r="H2122" s="3" t="str">
        <f>IF(Table1[[#This Row],[BMI]]&lt;18.5,"Underweight",IF(AND(Table1[[#This Row],[BMI]]&gt;=18.5,Table1[[#This Row],[BMI]]&lt;25),"Normal Weight",IF(AND(Table1[[#This Row],[BMI]]&gt;=25,Table1[[#This Row],[BMI]]&lt;30),"Overweight","Obesity")))</f>
        <v>Obesity</v>
      </c>
      <c r="I2122">
        <v>0</v>
      </c>
      <c r="J2122">
        <v>12.812808253736099</v>
      </c>
      <c r="K2122">
        <v>8.7023626702826409</v>
      </c>
      <c r="L2122">
        <v>0.31416718445562097</v>
      </c>
      <c r="M2122">
        <v>6.6536082006205204</v>
      </c>
      <c r="N2122">
        <v>0</v>
      </c>
      <c r="O2122">
        <v>0</v>
      </c>
      <c r="P2122">
        <v>0</v>
      </c>
      <c r="Q2122">
        <v>1</v>
      </c>
      <c r="R2122">
        <v>0</v>
      </c>
      <c r="S2122">
        <v>0</v>
      </c>
      <c r="T2122">
        <v>137</v>
      </c>
      <c r="U2122">
        <v>90</v>
      </c>
      <c r="V2122">
        <v>232.825437078872</v>
      </c>
      <c r="W2122">
        <v>94.132368219134506</v>
      </c>
      <c r="X2122">
        <v>54.923158448663003</v>
      </c>
      <c r="Y2122">
        <v>197.22542717970899</v>
      </c>
      <c r="Z2122">
        <v>15.758025462176001</v>
      </c>
      <c r="AA2122" t="str">
        <f>IF(Table1[[#This Row],[MMSE]]&lt;10, "Severe", IF(AND(Table1[[#This Row],[MMSE]]&gt;10,Table1[[#This Row],[MMSE]]&lt;21),"Moderate",IF(AND(Table1[[#This Row],[MMSE]]&gt;=21,Table1[[#This Row],[MMSE]]&lt;25),"Mild","Normal")))</f>
        <v>Moderate</v>
      </c>
      <c r="AB2122">
        <v>7.39416989986481</v>
      </c>
      <c r="AC2122">
        <v>0</v>
      </c>
      <c r="AD2122">
        <v>0</v>
      </c>
      <c r="AE2122">
        <v>7.5598598060136704</v>
      </c>
      <c r="AF2122">
        <v>0</v>
      </c>
      <c r="AG2122">
        <v>0</v>
      </c>
      <c r="AH2122">
        <v>0</v>
      </c>
      <c r="AI2122">
        <v>0</v>
      </c>
      <c r="AJ2122">
        <v>0</v>
      </c>
      <c r="AK2122">
        <v>1</v>
      </c>
      <c r="AL2122" t="s">
        <v>35</v>
      </c>
    </row>
    <row r="2123" spans="1:38" hidden="1" x14ac:dyDescent="0.2">
      <c r="A2123">
        <v>6872</v>
      </c>
      <c r="B2123">
        <v>61</v>
      </c>
      <c r="C2123" t="str">
        <f>QUOTIENT(Table1[[#This Row],[Age]],10)*10&amp;"-"&amp;(QUOTIENT(Table1[[#This Row],[Age]],10)*10)+9</f>
        <v>60-69</v>
      </c>
      <c r="D2123">
        <v>0</v>
      </c>
      <c r="E2123">
        <v>0</v>
      </c>
      <c r="F2123">
        <v>3</v>
      </c>
      <c r="G2123" s="3">
        <v>25.5322116852821</v>
      </c>
      <c r="H2123" s="3" t="str">
        <f>IF(Table1[[#This Row],[BMI]]&lt;18.5,"Underweight",IF(AND(Table1[[#This Row],[BMI]]&gt;=18.5,Table1[[#This Row],[BMI]]&lt;25),"Normal Weight",IF(AND(Table1[[#This Row],[BMI]]&gt;=25,Table1[[#This Row],[BMI]]&lt;30),"Overweight","Obesity")))</f>
        <v>Overweight</v>
      </c>
      <c r="I2123">
        <v>0</v>
      </c>
      <c r="J2123">
        <v>4.2263433671114896</v>
      </c>
      <c r="K2123">
        <v>2.8009717312273201</v>
      </c>
      <c r="L2123">
        <v>4.2190556390815797</v>
      </c>
      <c r="M2123">
        <v>4.5107455769403204</v>
      </c>
      <c r="N2123">
        <v>0</v>
      </c>
      <c r="O2123">
        <v>0</v>
      </c>
      <c r="P2123">
        <v>1</v>
      </c>
      <c r="Q2123">
        <v>0</v>
      </c>
      <c r="R2123">
        <v>1</v>
      </c>
      <c r="S2123">
        <v>0</v>
      </c>
      <c r="T2123">
        <v>92</v>
      </c>
      <c r="U2123">
        <v>116</v>
      </c>
      <c r="V2123">
        <v>157.721993186643</v>
      </c>
      <c r="W2123">
        <v>166.364884006474</v>
      </c>
      <c r="X2123">
        <v>62.368114832707498</v>
      </c>
      <c r="Y2123">
        <v>51.064226938735104</v>
      </c>
      <c r="Z2123">
        <v>1.3768102280444401</v>
      </c>
      <c r="AA2123" t="str">
        <f>IF(Table1[[#This Row],[MMSE]]&lt;10, "Severe", IF(AND(Table1[[#This Row],[MMSE]]&gt;10,Table1[[#This Row],[MMSE]]&lt;21),"Moderate",IF(AND(Table1[[#This Row],[MMSE]]&gt;=21,Table1[[#This Row],[MMSE]]&lt;25),"Mild","Normal")))</f>
        <v>Severe</v>
      </c>
      <c r="AB2123">
        <v>8.3445469823585992</v>
      </c>
      <c r="AC2123">
        <v>0</v>
      </c>
      <c r="AD2123">
        <v>0</v>
      </c>
      <c r="AE2123">
        <v>2.6983061013678999</v>
      </c>
      <c r="AF2123">
        <v>0</v>
      </c>
      <c r="AG2123">
        <v>0</v>
      </c>
      <c r="AH2123">
        <v>0</v>
      </c>
      <c r="AI2123">
        <v>0</v>
      </c>
      <c r="AJ2123">
        <v>0</v>
      </c>
      <c r="AK2123">
        <v>1</v>
      </c>
      <c r="AL2123" t="s">
        <v>35</v>
      </c>
    </row>
    <row r="2124" spans="1:38" x14ac:dyDescent="0.2">
      <c r="A2124">
        <v>6873</v>
      </c>
      <c r="B2124">
        <v>71</v>
      </c>
      <c r="C2124" t="str">
        <f>QUOTIENT(Table1[[#This Row],[Age]],10)*10&amp;"-"&amp;(QUOTIENT(Table1[[#This Row],[Age]],10)*10)+9</f>
        <v>70-79</v>
      </c>
      <c r="D2124">
        <v>0</v>
      </c>
      <c r="E2124">
        <v>0</v>
      </c>
      <c r="F2124">
        <v>1</v>
      </c>
      <c r="G2124" s="3">
        <v>29.214036922979101</v>
      </c>
      <c r="H2124" s="3" t="str">
        <f>IF(Table1[[#This Row],[BMI]]&lt;18.5,"Underweight",IF(AND(Table1[[#This Row],[BMI]]&gt;=18.5,Table1[[#This Row],[BMI]]&lt;25),"Normal Weight",IF(AND(Table1[[#This Row],[BMI]]&gt;=25,Table1[[#This Row],[BMI]]&lt;30),"Overweight","Obesity")))</f>
        <v>Overweight</v>
      </c>
      <c r="I2124">
        <v>0</v>
      </c>
      <c r="J2124">
        <v>6.3143988076020001</v>
      </c>
      <c r="K2124">
        <v>0.263901870208053</v>
      </c>
      <c r="L2124">
        <v>4.76663412383978</v>
      </c>
      <c r="M2124">
        <v>5.2023376173354601</v>
      </c>
      <c r="N2124">
        <v>0</v>
      </c>
      <c r="O2124">
        <v>0</v>
      </c>
      <c r="P2124">
        <v>0</v>
      </c>
      <c r="Q2124">
        <v>0</v>
      </c>
      <c r="R2124">
        <v>0</v>
      </c>
      <c r="S2124">
        <v>0</v>
      </c>
      <c r="T2124">
        <v>150</v>
      </c>
      <c r="U2124">
        <v>82</v>
      </c>
      <c r="V2124">
        <v>212.578602801388</v>
      </c>
      <c r="W2124">
        <v>144.43385892407301</v>
      </c>
      <c r="X2124">
        <v>87.835592265833</v>
      </c>
      <c r="Y2124">
        <v>133.122756401917</v>
      </c>
      <c r="Z2124">
        <v>13.8366626735701</v>
      </c>
      <c r="AA2124" t="str">
        <f>IF(Table1[[#This Row],[MMSE]]&lt;10, "Severe", IF(AND(Table1[[#This Row],[MMSE]]&gt;10,Table1[[#This Row],[MMSE]]&lt;21),"Moderate",IF(AND(Table1[[#This Row],[MMSE]]&gt;=21,Table1[[#This Row],[MMSE]]&lt;25),"Mild","Normal")))</f>
        <v>Moderate</v>
      </c>
      <c r="AB2124">
        <v>5.2595880465740503</v>
      </c>
      <c r="AC2124">
        <v>0</v>
      </c>
      <c r="AD2124">
        <v>0</v>
      </c>
      <c r="AE2124">
        <v>4.4781262973592701</v>
      </c>
      <c r="AF2124">
        <v>0</v>
      </c>
      <c r="AG2124">
        <v>1</v>
      </c>
      <c r="AH2124">
        <v>0</v>
      </c>
      <c r="AI2124">
        <v>0</v>
      </c>
      <c r="AJ2124">
        <v>0</v>
      </c>
      <c r="AK2124">
        <v>0</v>
      </c>
      <c r="AL2124" t="s">
        <v>35</v>
      </c>
    </row>
    <row r="2125" spans="1:38" x14ac:dyDescent="0.2">
      <c r="A2125">
        <v>6874</v>
      </c>
      <c r="B2125">
        <v>76</v>
      </c>
      <c r="C2125" t="str">
        <f>QUOTIENT(Table1[[#This Row],[Age]],10)*10&amp;"-"&amp;(QUOTIENT(Table1[[#This Row],[Age]],10)*10)+9</f>
        <v>70-79</v>
      </c>
      <c r="D2125">
        <v>1</v>
      </c>
      <c r="E2125">
        <v>0</v>
      </c>
      <c r="F2125">
        <v>0</v>
      </c>
      <c r="G2125" s="3">
        <v>37.918479347596403</v>
      </c>
      <c r="H2125" s="3" t="str">
        <f>IF(Table1[[#This Row],[BMI]]&lt;18.5,"Underweight",IF(AND(Table1[[#This Row],[BMI]]&gt;=18.5,Table1[[#This Row],[BMI]]&lt;25),"Normal Weight",IF(AND(Table1[[#This Row],[BMI]]&gt;=25,Table1[[#This Row],[BMI]]&lt;30),"Overweight","Obesity")))</f>
        <v>Obesity</v>
      </c>
      <c r="I2125">
        <v>1</v>
      </c>
      <c r="J2125">
        <v>5.7348564370255604</v>
      </c>
      <c r="K2125">
        <v>2.5904433859176201</v>
      </c>
      <c r="L2125">
        <v>1.81273170420939</v>
      </c>
      <c r="M2125">
        <v>6.9777818408841599</v>
      </c>
      <c r="N2125">
        <v>1</v>
      </c>
      <c r="O2125">
        <v>0</v>
      </c>
      <c r="P2125">
        <v>0</v>
      </c>
      <c r="Q2125">
        <v>0</v>
      </c>
      <c r="R2125">
        <v>0</v>
      </c>
      <c r="S2125">
        <v>0</v>
      </c>
      <c r="T2125">
        <v>137</v>
      </c>
      <c r="U2125">
        <v>114</v>
      </c>
      <c r="V2125">
        <v>176.29994776153001</v>
      </c>
      <c r="W2125">
        <v>115.397722052587</v>
      </c>
      <c r="X2125">
        <v>33.085204639116498</v>
      </c>
      <c r="Y2125">
        <v>376.49396811256003</v>
      </c>
      <c r="Z2125">
        <v>20.703495088928999</v>
      </c>
      <c r="AA2125" t="str">
        <f>IF(Table1[[#This Row],[MMSE]]&lt;10, "Severe", IF(AND(Table1[[#This Row],[MMSE]]&gt;10,Table1[[#This Row],[MMSE]]&lt;21),"Moderate",IF(AND(Table1[[#This Row],[MMSE]]&gt;=21,Table1[[#This Row],[MMSE]]&lt;25),"Mild","Normal")))</f>
        <v>Moderate</v>
      </c>
      <c r="AB2125">
        <v>8.4747051269832099</v>
      </c>
      <c r="AC2125">
        <v>0</v>
      </c>
      <c r="AD2125">
        <v>0</v>
      </c>
      <c r="AE2125">
        <v>6.5884942945634197</v>
      </c>
      <c r="AF2125">
        <v>0</v>
      </c>
      <c r="AG2125">
        <v>0</v>
      </c>
      <c r="AH2125">
        <v>0</v>
      </c>
      <c r="AI2125">
        <v>0</v>
      </c>
      <c r="AJ2125">
        <v>0</v>
      </c>
      <c r="AK2125">
        <v>0</v>
      </c>
      <c r="AL2125" t="s">
        <v>35</v>
      </c>
    </row>
    <row r="2126" spans="1:38" x14ac:dyDescent="0.2">
      <c r="A2126">
        <v>6875</v>
      </c>
      <c r="B2126">
        <v>70</v>
      </c>
      <c r="C2126" t="str">
        <f>QUOTIENT(Table1[[#This Row],[Age]],10)*10&amp;"-"&amp;(QUOTIENT(Table1[[#This Row],[Age]],10)*10)+9</f>
        <v>70-79</v>
      </c>
      <c r="D2126">
        <v>0</v>
      </c>
      <c r="E2126">
        <v>0</v>
      </c>
      <c r="F2126">
        <v>2</v>
      </c>
      <c r="G2126" s="3">
        <v>29.597784685978201</v>
      </c>
      <c r="H2126" s="3" t="str">
        <f>IF(Table1[[#This Row],[BMI]]&lt;18.5,"Underweight",IF(AND(Table1[[#This Row],[BMI]]&gt;=18.5,Table1[[#This Row],[BMI]]&lt;25),"Normal Weight",IF(AND(Table1[[#This Row],[BMI]]&gt;=25,Table1[[#This Row],[BMI]]&lt;30),"Overweight","Obesity")))</f>
        <v>Overweight</v>
      </c>
      <c r="I2126">
        <v>1</v>
      </c>
      <c r="J2126">
        <v>13.2824678270729</v>
      </c>
      <c r="K2126">
        <v>1.2713960478313899</v>
      </c>
      <c r="L2126">
        <v>8.0653154161189597</v>
      </c>
      <c r="M2126">
        <v>9.2950840461565907</v>
      </c>
      <c r="N2126">
        <v>0</v>
      </c>
      <c r="O2126">
        <v>0</v>
      </c>
      <c r="P2126">
        <v>0</v>
      </c>
      <c r="Q2126">
        <v>0</v>
      </c>
      <c r="R2126">
        <v>0</v>
      </c>
      <c r="S2126">
        <v>0</v>
      </c>
      <c r="T2126">
        <v>156</v>
      </c>
      <c r="U2126">
        <v>109</v>
      </c>
      <c r="V2126">
        <v>178.338630412724</v>
      </c>
      <c r="W2126">
        <v>112.39574695787501</v>
      </c>
      <c r="X2126">
        <v>31.4332064428358</v>
      </c>
      <c r="Y2126">
        <v>115.77586325187799</v>
      </c>
      <c r="Z2126">
        <v>19.0356444339223</v>
      </c>
      <c r="AA2126" t="str">
        <f>IF(Table1[[#This Row],[MMSE]]&lt;10, "Severe", IF(AND(Table1[[#This Row],[MMSE]]&gt;10,Table1[[#This Row],[MMSE]]&lt;21),"Moderate",IF(AND(Table1[[#This Row],[MMSE]]&gt;=21,Table1[[#This Row],[MMSE]]&lt;25),"Mild","Normal")))</f>
        <v>Moderate</v>
      </c>
      <c r="AB2126">
        <v>3.8442009106929098</v>
      </c>
      <c r="AC2126">
        <v>0</v>
      </c>
      <c r="AD2126">
        <v>0</v>
      </c>
      <c r="AE2126">
        <v>7.0707123113780002</v>
      </c>
      <c r="AF2126">
        <v>0</v>
      </c>
      <c r="AG2126">
        <v>0</v>
      </c>
      <c r="AH2126">
        <v>1</v>
      </c>
      <c r="AI2126">
        <v>0</v>
      </c>
      <c r="AJ2126">
        <v>0</v>
      </c>
      <c r="AK2126">
        <v>1</v>
      </c>
      <c r="AL2126" t="s">
        <v>35</v>
      </c>
    </row>
    <row r="2127" spans="1:38" hidden="1" x14ac:dyDescent="0.2">
      <c r="A2127">
        <v>6876</v>
      </c>
      <c r="B2127">
        <v>70</v>
      </c>
      <c r="C2127" t="str">
        <f>QUOTIENT(Table1[[#This Row],[Age]],10)*10&amp;"-"&amp;(QUOTIENT(Table1[[#This Row],[Age]],10)*10)+9</f>
        <v>70-79</v>
      </c>
      <c r="D2127">
        <v>1</v>
      </c>
      <c r="E2127">
        <v>2</v>
      </c>
      <c r="F2127">
        <v>2</v>
      </c>
      <c r="G2127" s="3">
        <v>35.592158355448603</v>
      </c>
      <c r="H2127" s="3" t="str">
        <f>IF(Table1[[#This Row],[BMI]]&lt;18.5,"Underweight",IF(AND(Table1[[#This Row],[BMI]]&gt;=18.5,Table1[[#This Row],[BMI]]&lt;25),"Normal Weight",IF(AND(Table1[[#This Row],[BMI]]&gt;=25,Table1[[#This Row],[BMI]]&lt;30),"Overweight","Obesity")))</f>
        <v>Obesity</v>
      </c>
      <c r="I2127">
        <v>1</v>
      </c>
      <c r="J2127">
        <v>17.1056278218215</v>
      </c>
      <c r="K2127">
        <v>4.5483182387945398</v>
      </c>
      <c r="L2127">
        <v>1.2644893415287299</v>
      </c>
      <c r="M2127">
        <v>8.1978062693781908</v>
      </c>
      <c r="N2127">
        <v>0</v>
      </c>
      <c r="O2127">
        <v>0</v>
      </c>
      <c r="P2127">
        <v>0</v>
      </c>
      <c r="Q2127">
        <v>0</v>
      </c>
      <c r="R2127">
        <v>0</v>
      </c>
      <c r="S2127">
        <v>0</v>
      </c>
      <c r="T2127">
        <v>165</v>
      </c>
      <c r="U2127">
        <v>106</v>
      </c>
      <c r="V2127">
        <v>276.041401795821</v>
      </c>
      <c r="W2127">
        <v>176.46188836559699</v>
      </c>
      <c r="X2127">
        <v>78.302558884185103</v>
      </c>
      <c r="Y2127">
        <v>251.80774917445299</v>
      </c>
      <c r="Z2127">
        <v>2.7630301664915802</v>
      </c>
      <c r="AA2127" t="str">
        <f>IF(Table1[[#This Row],[MMSE]]&lt;10, "Severe", IF(AND(Table1[[#This Row],[MMSE]]&gt;10,Table1[[#This Row],[MMSE]]&lt;21),"Moderate",IF(AND(Table1[[#This Row],[MMSE]]&gt;=21,Table1[[#This Row],[MMSE]]&lt;25),"Mild","Normal")))</f>
        <v>Severe</v>
      </c>
      <c r="AB2127">
        <v>6.5584186359472403</v>
      </c>
      <c r="AC2127">
        <v>1</v>
      </c>
      <c r="AD2127">
        <v>0</v>
      </c>
      <c r="AE2127">
        <v>5.9184825876761904</v>
      </c>
      <c r="AF2127">
        <v>0</v>
      </c>
      <c r="AG2127">
        <v>0</v>
      </c>
      <c r="AH2127">
        <v>0</v>
      </c>
      <c r="AI2127">
        <v>0</v>
      </c>
      <c r="AJ2127">
        <v>1</v>
      </c>
      <c r="AK2127">
        <v>1</v>
      </c>
      <c r="AL2127" t="s">
        <v>35</v>
      </c>
    </row>
    <row r="2128" spans="1:38" x14ac:dyDescent="0.2">
      <c r="A2128">
        <v>6877</v>
      </c>
      <c r="B2128">
        <v>75</v>
      </c>
      <c r="C2128" t="str">
        <f>QUOTIENT(Table1[[#This Row],[Age]],10)*10&amp;"-"&amp;(QUOTIENT(Table1[[#This Row],[Age]],10)*10)+9</f>
        <v>70-79</v>
      </c>
      <c r="D2128">
        <v>1</v>
      </c>
      <c r="E2128">
        <v>1</v>
      </c>
      <c r="F2128">
        <v>1</v>
      </c>
      <c r="G2128" s="3">
        <v>35.832124830169299</v>
      </c>
      <c r="H2128" s="3" t="str">
        <f>IF(Table1[[#This Row],[BMI]]&lt;18.5,"Underweight",IF(AND(Table1[[#This Row],[BMI]]&gt;=18.5,Table1[[#This Row],[BMI]]&lt;25),"Normal Weight",IF(AND(Table1[[#This Row],[BMI]]&gt;=25,Table1[[#This Row],[BMI]]&lt;30),"Overweight","Obesity")))</f>
        <v>Obesity</v>
      </c>
      <c r="I2128">
        <v>0</v>
      </c>
      <c r="J2128">
        <v>13.0366725353018</v>
      </c>
      <c r="K2128">
        <v>2.6049047138650199</v>
      </c>
      <c r="L2128">
        <v>4.2789595562903804</v>
      </c>
      <c r="M2128">
        <v>9.5065766579796396</v>
      </c>
      <c r="N2128">
        <v>0</v>
      </c>
      <c r="O2128">
        <v>0</v>
      </c>
      <c r="P2128">
        <v>0</v>
      </c>
      <c r="Q2128">
        <v>0</v>
      </c>
      <c r="R2128">
        <v>1</v>
      </c>
      <c r="S2128">
        <v>1</v>
      </c>
      <c r="T2128">
        <v>173</v>
      </c>
      <c r="U2128">
        <v>87</v>
      </c>
      <c r="V2128">
        <v>212.01412376256999</v>
      </c>
      <c r="W2128">
        <v>160.94428996494699</v>
      </c>
      <c r="X2128">
        <v>60.510029872173497</v>
      </c>
      <c r="Y2128">
        <v>193.20790325080199</v>
      </c>
      <c r="Z2128">
        <v>10.6443989662093</v>
      </c>
      <c r="AA2128" t="str">
        <f>IF(Table1[[#This Row],[MMSE]]&lt;10, "Severe", IF(AND(Table1[[#This Row],[MMSE]]&gt;10,Table1[[#This Row],[MMSE]]&lt;21),"Moderate",IF(AND(Table1[[#This Row],[MMSE]]&gt;=21,Table1[[#This Row],[MMSE]]&lt;25),"Mild","Normal")))</f>
        <v>Moderate</v>
      </c>
      <c r="AB2128">
        <v>3.35004363830098</v>
      </c>
      <c r="AC2128">
        <v>0</v>
      </c>
      <c r="AD2128">
        <v>1</v>
      </c>
      <c r="AE2128">
        <v>2.1801825080631101</v>
      </c>
      <c r="AF2128">
        <v>0</v>
      </c>
      <c r="AG2128">
        <v>0</v>
      </c>
      <c r="AH2128">
        <v>0</v>
      </c>
      <c r="AI2128">
        <v>0</v>
      </c>
      <c r="AJ2128">
        <v>0</v>
      </c>
      <c r="AK2128">
        <v>1</v>
      </c>
      <c r="AL2128" t="s">
        <v>35</v>
      </c>
    </row>
    <row r="2129" spans="1:38" hidden="1" x14ac:dyDescent="0.2">
      <c r="A2129">
        <v>6878</v>
      </c>
      <c r="B2129">
        <v>89</v>
      </c>
      <c r="C2129" t="str">
        <f>QUOTIENT(Table1[[#This Row],[Age]],10)*10&amp;"-"&amp;(QUOTIENT(Table1[[#This Row],[Age]],10)*10)+9</f>
        <v>80-89</v>
      </c>
      <c r="D2129">
        <v>1</v>
      </c>
      <c r="E2129">
        <v>2</v>
      </c>
      <c r="F2129">
        <v>1</v>
      </c>
      <c r="G2129" s="3">
        <v>35.8060998885231</v>
      </c>
      <c r="H2129" s="3" t="str">
        <f>IF(Table1[[#This Row],[BMI]]&lt;18.5,"Underweight",IF(AND(Table1[[#This Row],[BMI]]&gt;=18.5,Table1[[#This Row],[BMI]]&lt;25),"Normal Weight",IF(AND(Table1[[#This Row],[BMI]]&gt;=25,Table1[[#This Row],[BMI]]&lt;30),"Overweight","Obesity")))</f>
        <v>Obesity</v>
      </c>
      <c r="I2129">
        <v>1</v>
      </c>
      <c r="J2129">
        <v>13.076449600026701</v>
      </c>
      <c r="K2129">
        <v>6.5233437068428604</v>
      </c>
      <c r="L2129">
        <v>8.5913008732178504</v>
      </c>
      <c r="M2129">
        <v>6.0695563400396404</v>
      </c>
      <c r="N2129">
        <v>0</v>
      </c>
      <c r="O2129">
        <v>0</v>
      </c>
      <c r="P2129">
        <v>0</v>
      </c>
      <c r="Q2129">
        <v>0</v>
      </c>
      <c r="R2129">
        <v>0</v>
      </c>
      <c r="S2129">
        <v>0</v>
      </c>
      <c r="T2129">
        <v>164</v>
      </c>
      <c r="U2129">
        <v>109</v>
      </c>
      <c r="V2129">
        <v>272.54649658663402</v>
      </c>
      <c r="W2129">
        <v>157.43772159610899</v>
      </c>
      <c r="X2129">
        <v>80.042108473847307</v>
      </c>
      <c r="Y2129">
        <v>367.31874183256502</v>
      </c>
      <c r="Z2129">
        <v>4.4941655863868704</v>
      </c>
      <c r="AA2129" t="str">
        <f>IF(Table1[[#This Row],[MMSE]]&lt;10, "Severe", IF(AND(Table1[[#This Row],[MMSE]]&gt;10,Table1[[#This Row],[MMSE]]&lt;21),"Moderate",IF(AND(Table1[[#This Row],[MMSE]]&gt;=21,Table1[[#This Row],[MMSE]]&lt;25),"Mild","Normal")))</f>
        <v>Severe</v>
      </c>
      <c r="AB2129">
        <v>1.4119287856617699</v>
      </c>
      <c r="AC2129">
        <v>0</v>
      </c>
      <c r="AD2129">
        <v>0</v>
      </c>
      <c r="AE2129">
        <v>1.4765358311989101</v>
      </c>
      <c r="AF2129">
        <v>0</v>
      </c>
      <c r="AG2129">
        <v>0</v>
      </c>
      <c r="AH2129">
        <v>0</v>
      </c>
      <c r="AI2129">
        <v>0</v>
      </c>
      <c r="AJ2129">
        <v>0</v>
      </c>
      <c r="AK2129">
        <v>0</v>
      </c>
      <c r="AL2129" t="s">
        <v>35</v>
      </c>
    </row>
    <row r="2130" spans="1:38" hidden="1" x14ac:dyDescent="0.2">
      <c r="A2130">
        <v>6879</v>
      </c>
      <c r="B2130">
        <v>61</v>
      </c>
      <c r="C2130" t="str">
        <f>QUOTIENT(Table1[[#This Row],[Age]],10)*10&amp;"-"&amp;(QUOTIENT(Table1[[#This Row],[Age]],10)*10)+9</f>
        <v>60-69</v>
      </c>
      <c r="D2130">
        <v>0</v>
      </c>
      <c r="E2130">
        <v>0</v>
      </c>
      <c r="F2130">
        <v>1</v>
      </c>
      <c r="G2130" s="3">
        <v>39.498185832460699</v>
      </c>
      <c r="H2130" s="3" t="str">
        <f>IF(Table1[[#This Row],[BMI]]&lt;18.5,"Underweight",IF(AND(Table1[[#This Row],[BMI]]&gt;=18.5,Table1[[#This Row],[BMI]]&lt;25),"Normal Weight",IF(AND(Table1[[#This Row],[BMI]]&gt;=25,Table1[[#This Row],[BMI]]&lt;30),"Overweight","Obesity")))</f>
        <v>Obesity</v>
      </c>
      <c r="I2130">
        <v>0</v>
      </c>
      <c r="J2130">
        <v>3.2074780446419999</v>
      </c>
      <c r="K2130">
        <v>3.2976740906620701</v>
      </c>
      <c r="L2130">
        <v>4.3723939460864099</v>
      </c>
      <c r="M2130">
        <v>7.1170362547318202</v>
      </c>
      <c r="N2130">
        <v>0</v>
      </c>
      <c r="O2130">
        <v>0</v>
      </c>
      <c r="P2130">
        <v>0</v>
      </c>
      <c r="Q2130">
        <v>0</v>
      </c>
      <c r="R2130">
        <v>0</v>
      </c>
      <c r="S2130">
        <v>0</v>
      </c>
      <c r="T2130">
        <v>112</v>
      </c>
      <c r="U2130">
        <v>70</v>
      </c>
      <c r="V2130">
        <v>280.803783975827</v>
      </c>
      <c r="W2130">
        <v>62.6583370780561</v>
      </c>
      <c r="X2130">
        <v>71.5911292138627</v>
      </c>
      <c r="Y2130">
        <v>306.97531928403401</v>
      </c>
      <c r="Z2130">
        <v>8.8671025040045599</v>
      </c>
      <c r="AA2130" t="str">
        <f>IF(Table1[[#This Row],[MMSE]]&lt;10, "Severe", IF(AND(Table1[[#This Row],[MMSE]]&gt;10,Table1[[#This Row],[MMSE]]&lt;21),"Moderate",IF(AND(Table1[[#This Row],[MMSE]]&gt;=21,Table1[[#This Row],[MMSE]]&lt;25),"Mild","Normal")))</f>
        <v>Severe</v>
      </c>
      <c r="AB2130">
        <v>5.1740304864533799</v>
      </c>
      <c r="AC2130">
        <v>1</v>
      </c>
      <c r="AD2130">
        <v>0</v>
      </c>
      <c r="AE2130">
        <v>7.9885143604819504</v>
      </c>
      <c r="AF2130">
        <v>0</v>
      </c>
      <c r="AG2130">
        <v>0</v>
      </c>
      <c r="AH2130">
        <v>0</v>
      </c>
      <c r="AI2130">
        <v>0</v>
      </c>
      <c r="AJ2130">
        <v>0</v>
      </c>
      <c r="AK2130">
        <v>0</v>
      </c>
      <c r="AL2130" t="s">
        <v>35</v>
      </c>
    </row>
    <row r="2131" spans="1:38" hidden="1" x14ac:dyDescent="0.2">
      <c r="A2131">
        <v>6880</v>
      </c>
      <c r="B2131">
        <v>75</v>
      </c>
      <c r="C2131" t="str">
        <f>QUOTIENT(Table1[[#This Row],[Age]],10)*10&amp;"-"&amp;(QUOTIENT(Table1[[#This Row],[Age]],10)*10)+9</f>
        <v>70-79</v>
      </c>
      <c r="D2131">
        <v>1</v>
      </c>
      <c r="E2131">
        <v>1</v>
      </c>
      <c r="F2131">
        <v>0</v>
      </c>
      <c r="G2131" s="3">
        <v>36.569773450594703</v>
      </c>
      <c r="H2131" s="3" t="str">
        <f>IF(Table1[[#This Row],[BMI]]&lt;18.5,"Underweight",IF(AND(Table1[[#This Row],[BMI]]&gt;=18.5,Table1[[#This Row],[BMI]]&lt;25),"Normal Weight",IF(AND(Table1[[#This Row],[BMI]]&gt;=25,Table1[[#This Row],[BMI]]&lt;30),"Overweight","Obesity")))</f>
        <v>Obesity</v>
      </c>
      <c r="I2131">
        <v>0</v>
      </c>
      <c r="J2131">
        <v>0.59207789604142502</v>
      </c>
      <c r="K2131">
        <v>5.2892526608302601</v>
      </c>
      <c r="L2131">
        <v>7.5435832759681398</v>
      </c>
      <c r="M2131">
        <v>8.3362315802373299</v>
      </c>
      <c r="N2131">
        <v>0</v>
      </c>
      <c r="O2131">
        <v>0</v>
      </c>
      <c r="P2131">
        <v>0</v>
      </c>
      <c r="Q2131">
        <v>0</v>
      </c>
      <c r="R2131">
        <v>0</v>
      </c>
      <c r="S2131">
        <v>1</v>
      </c>
      <c r="T2131">
        <v>171</v>
      </c>
      <c r="U2131">
        <v>84</v>
      </c>
      <c r="V2131">
        <v>259.958447691956</v>
      </c>
      <c r="W2131">
        <v>54.564477427978403</v>
      </c>
      <c r="X2131">
        <v>23.696451083004</v>
      </c>
      <c r="Y2131">
        <v>277.28202555918898</v>
      </c>
      <c r="Z2131">
        <v>23.8813680652028</v>
      </c>
      <c r="AA2131" t="str">
        <f>IF(Table1[[#This Row],[MMSE]]&lt;10, "Severe", IF(AND(Table1[[#This Row],[MMSE]]&gt;10,Table1[[#This Row],[MMSE]]&lt;21),"Moderate",IF(AND(Table1[[#This Row],[MMSE]]&gt;=21,Table1[[#This Row],[MMSE]]&lt;25),"Mild","Normal")))</f>
        <v>Mild</v>
      </c>
      <c r="AB2131">
        <v>9.0901102427579605</v>
      </c>
      <c r="AC2131">
        <v>1</v>
      </c>
      <c r="AD2131">
        <v>0</v>
      </c>
      <c r="AE2131">
        <v>8.67158443756081</v>
      </c>
      <c r="AF2131">
        <v>1</v>
      </c>
      <c r="AG2131">
        <v>0</v>
      </c>
      <c r="AH2131">
        <v>0</v>
      </c>
      <c r="AI2131">
        <v>0</v>
      </c>
      <c r="AJ2131">
        <v>1</v>
      </c>
      <c r="AK2131">
        <v>0</v>
      </c>
      <c r="AL2131" t="s">
        <v>35</v>
      </c>
    </row>
    <row r="2132" spans="1:38" x14ac:dyDescent="0.2">
      <c r="A2132">
        <v>6881</v>
      </c>
      <c r="B2132">
        <v>81</v>
      </c>
      <c r="C2132" t="str">
        <f>QUOTIENT(Table1[[#This Row],[Age]],10)*10&amp;"-"&amp;(QUOTIENT(Table1[[#This Row],[Age]],10)*10)+9</f>
        <v>80-89</v>
      </c>
      <c r="D2132">
        <v>1</v>
      </c>
      <c r="E2132">
        <v>2</v>
      </c>
      <c r="F2132">
        <v>0</v>
      </c>
      <c r="G2132" s="3">
        <v>22.630944676651001</v>
      </c>
      <c r="H2132" s="3" t="str">
        <f>IF(Table1[[#This Row],[BMI]]&lt;18.5,"Underweight",IF(AND(Table1[[#This Row],[BMI]]&gt;=18.5,Table1[[#This Row],[BMI]]&lt;25),"Normal Weight",IF(AND(Table1[[#This Row],[BMI]]&gt;=25,Table1[[#This Row],[BMI]]&lt;30),"Overweight","Obesity")))</f>
        <v>Normal Weight</v>
      </c>
      <c r="I2132">
        <v>1</v>
      </c>
      <c r="J2132">
        <v>2.3283411046170102</v>
      </c>
      <c r="K2132">
        <v>0.33460526089975401</v>
      </c>
      <c r="L2132">
        <v>4.1036784792509398</v>
      </c>
      <c r="M2132">
        <v>7.8582273301699299</v>
      </c>
      <c r="N2132">
        <v>1</v>
      </c>
      <c r="O2132">
        <v>1</v>
      </c>
      <c r="P2132">
        <v>0</v>
      </c>
      <c r="Q2132">
        <v>0</v>
      </c>
      <c r="R2132">
        <v>0</v>
      </c>
      <c r="S2132">
        <v>0</v>
      </c>
      <c r="T2132">
        <v>140</v>
      </c>
      <c r="U2132">
        <v>85</v>
      </c>
      <c r="V2132">
        <v>186.44868713392</v>
      </c>
      <c r="W2132">
        <v>63.322617429162001</v>
      </c>
      <c r="X2132">
        <v>29.612774769868398</v>
      </c>
      <c r="Y2132">
        <v>310.59359185887399</v>
      </c>
      <c r="Z2132">
        <v>10.5351274554295</v>
      </c>
      <c r="AA2132" t="str">
        <f>IF(Table1[[#This Row],[MMSE]]&lt;10, "Severe", IF(AND(Table1[[#This Row],[MMSE]]&gt;10,Table1[[#This Row],[MMSE]]&lt;21),"Moderate",IF(AND(Table1[[#This Row],[MMSE]]&gt;=21,Table1[[#This Row],[MMSE]]&lt;25),"Mild","Normal")))</f>
        <v>Moderate</v>
      </c>
      <c r="AB2132">
        <v>4.8777071597733404</v>
      </c>
      <c r="AC2132">
        <v>0</v>
      </c>
      <c r="AD2132">
        <v>0</v>
      </c>
      <c r="AE2132">
        <v>5.5378688296329102E-2</v>
      </c>
      <c r="AF2132">
        <v>1</v>
      </c>
      <c r="AG2132">
        <v>0</v>
      </c>
      <c r="AH2132">
        <v>0</v>
      </c>
      <c r="AI2132">
        <v>1</v>
      </c>
      <c r="AJ2132">
        <v>1</v>
      </c>
      <c r="AK2132">
        <v>1</v>
      </c>
      <c r="AL2132" t="s">
        <v>35</v>
      </c>
    </row>
    <row r="2133" spans="1:38" hidden="1" x14ac:dyDescent="0.2">
      <c r="A2133">
        <v>6882</v>
      </c>
      <c r="B2133">
        <v>79</v>
      </c>
      <c r="C2133" t="str">
        <f>QUOTIENT(Table1[[#This Row],[Age]],10)*10&amp;"-"&amp;(QUOTIENT(Table1[[#This Row],[Age]],10)*10)+9</f>
        <v>70-79</v>
      </c>
      <c r="D2133">
        <v>1</v>
      </c>
      <c r="E2133">
        <v>1</v>
      </c>
      <c r="F2133">
        <v>0</v>
      </c>
      <c r="G2133" s="3">
        <v>16.760486750396701</v>
      </c>
      <c r="H2133" s="3" t="str">
        <f>IF(Table1[[#This Row],[BMI]]&lt;18.5,"Underweight",IF(AND(Table1[[#This Row],[BMI]]&gt;=18.5,Table1[[#This Row],[BMI]]&lt;25),"Normal Weight",IF(AND(Table1[[#This Row],[BMI]]&gt;=25,Table1[[#This Row],[BMI]]&lt;30),"Overweight","Obesity")))</f>
        <v>Underweight</v>
      </c>
      <c r="I2133">
        <v>0</v>
      </c>
      <c r="J2133">
        <v>5.0973369995189399</v>
      </c>
      <c r="K2133">
        <v>0.56512161152215401</v>
      </c>
      <c r="L2133">
        <v>7.3679976125583204</v>
      </c>
      <c r="M2133">
        <v>9.5162582664107394</v>
      </c>
      <c r="N2133">
        <v>1</v>
      </c>
      <c r="O2133">
        <v>0</v>
      </c>
      <c r="P2133">
        <v>0</v>
      </c>
      <c r="Q2133">
        <v>0</v>
      </c>
      <c r="R2133">
        <v>0</v>
      </c>
      <c r="S2133">
        <v>0</v>
      </c>
      <c r="T2133">
        <v>124</v>
      </c>
      <c r="U2133">
        <v>72</v>
      </c>
      <c r="V2133">
        <v>274.43292967419097</v>
      </c>
      <c r="W2133">
        <v>152.95342658486399</v>
      </c>
      <c r="X2133">
        <v>26.833466879508101</v>
      </c>
      <c r="Y2133">
        <v>272.00162065703103</v>
      </c>
      <c r="Z2133">
        <v>28.656517580135699</v>
      </c>
      <c r="AA2133" t="str">
        <f>IF(Table1[[#This Row],[MMSE]]&lt;10, "Severe", IF(AND(Table1[[#This Row],[MMSE]]&gt;10,Table1[[#This Row],[MMSE]]&lt;21),"Moderate",IF(AND(Table1[[#This Row],[MMSE]]&gt;=21,Table1[[#This Row],[MMSE]]&lt;25),"Mild","Normal")))</f>
        <v>Normal</v>
      </c>
      <c r="AB2133">
        <v>8.5462304069800705</v>
      </c>
      <c r="AC2133">
        <v>0</v>
      </c>
      <c r="AD2133">
        <v>0</v>
      </c>
      <c r="AE2133">
        <v>7.16133595497939</v>
      </c>
      <c r="AF2133">
        <v>0</v>
      </c>
      <c r="AG2133">
        <v>0</v>
      </c>
      <c r="AH2133">
        <v>1</v>
      </c>
      <c r="AI2133">
        <v>0</v>
      </c>
      <c r="AJ2133">
        <v>0</v>
      </c>
      <c r="AK2133">
        <v>1</v>
      </c>
      <c r="AL2133" t="s">
        <v>35</v>
      </c>
    </row>
    <row r="2134" spans="1:38" hidden="1" x14ac:dyDescent="0.2">
      <c r="A2134">
        <v>6883</v>
      </c>
      <c r="B2134">
        <v>65</v>
      </c>
      <c r="C2134" t="str">
        <f>QUOTIENT(Table1[[#This Row],[Age]],10)*10&amp;"-"&amp;(QUOTIENT(Table1[[#This Row],[Age]],10)*10)+9</f>
        <v>60-69</v>
      </c>
      <c r="D2134">
        <v>1</v>
      </c>
      <c r="E2134">
        <v>0</v>
      </c>
      <c r="F2134">
        <v>1</v>
      </c>
      <c r="G2134" s="3">
        <v>18.517832329791101</v>
      </c>
      <c r="H2134" s="3" t="str">
        <f>IF(Table1[[#This Row],[BMI]]&lt;18.5,"Underweight",IF(AND(Table1[[#This Row],[BMI]]&gt;=18.5,Table1[[#This Row],[BMI]]&lt;25),"Normal Weight",IF(AND(Table1[[#This Row],[BMI]]&gt;=25,Table1[[#This Row],[BMI]]&lt;30),"Overweight","Obesity")))</f>
        <v>Normal Weight</v>
      </c>
      <c r="I2134">
        <v>0</v>
      </c>
      <c r="J2134">
        <v>8.2641280733817695</v>
      </c>
      <c r="K2134">
        <v>5.23506797561841</v>
      </c>
      <c r="L2134">
        <v>8.4566016662452999</v>
      </c>
      <c r="M2134">
        <v>6.6812128693435504</v>
      </c>
      <c r="N2134">
        <v>0</v>
      </c>
      <c r="O2134">
        <v>0</v>
      </c>
      <c r="P2134">
        <v>1</v>
      </c>
      <c r="Q2134">
        <v>0</v>
      </c>
      <c r="R2134">
        <v>0</v>
      </c>
      <c r="S2134">
        <v>0</v>
      </c>
      <c r="T2134">
        <v>94</v>
      </c>
      <c r="U2134">
        <v>117</v>
      </c>
      <c r="V2134">
        <v>281.02686200355902</v>
      </c>
      <c r="W2134">
        <v>83.219328706836905</v>
      </c>
      <c r="X2134">
        <v>95.845046191153898</v>
      </c>
      <c r="Y2134">
        <v>61.028894251189897</v>
      </c>
      <c r="Z2134">
        <v>5.7270751124214501</v>
      </c>
      <c r="AA2134" t="str">
        <f>IF(Table1[[#This Row],[MMSE]]&lt;10, "Severe", IF(AND(Table1[[#This Row],[MMSE]]&gt;10,Table1[[#This Row],[MMSE]]&lt;21),"Moderate",IF(AND(Table1[[#This Row],[MMSE]]&gt;=21,Table1[[#This Row],[MMSE]]&lt;25),"Mild","Normal")))</f>
        <v>Severe</v>
      </c>
      <c r="AB2134">
        <v>2.26980986960552</v>
      </c>
      <c r="AC2134">
        <v>0</v>
      </c>
      <c r="AD2134">
        <v>1</v>
      </c>
      <c r="AE2134">
        <v>9.1069848522301395</v>
      </c>
      <c r="AF2134">
        <v>0</v>
      </c>
      <c r="AG2134">
        <v>0</v>
      </c>
      <c r="AH2134">
        <v>0</v>
      </c>
      <c r="AI2134">
        <v>0</v>
      </c>
      <c r="AJ2134">
        <v>0</v>
      </c>
      <c r="AK2134">
        <v>1</v>
      </c>
      <c r="AL2134" t="s">
        <v>35</v>
      </c>
    </row>
    <row r="2135" spans="1:38" hidden="1" x14ac:dyDescent="0.2">
      <c r="A2135">
        <v>6884</v>
      </c>
      <c r="B2135">
        <v>87</v>
      </c>
      <c r="C2135" t="str">
        <f>QUOTIENT(Table1[[#This Row],[Age]],10)*10&amp;"-"&amp;(QUOTIENT(Table1[[#This Row],[Age]],10)*10)+9</f>
        <v>80-89</v>
      </c>
      <c r="D2135">
        <v>0</v>
      </c>
      <c r="E2135">
        <v>0</v>
      </c>
      <c r="F2135">
        <v>0</v>
      </c>
      <c r="G2135" s="3">
        <v>35.580967147341298</v>
      </c>
      <c r="H2135" s="3" t="str">
        <f>IF(Table1[[#This Row],[BMI]]&lt;18.5,"Underweight",IF(AND(Table1[[#This Row],[BMI]]&gt;=18.5,Table1[[#This Row],[BMI]]&lt;25),"Normal Weight",IF(AND(Table1[[#This Row],[BMI]]&gt;=25,Table1[[#This Row],[BMI]]&lt;30),"Overweight","Obesity")))</f>
        <v>Obesity</v>
      </c>
      <c r="I2135">
        <v>0</v>
      </c>
      <c r="J2135">
        <v>17.115696262279901</v>
      </c>
      <c r="K2135">
        <v>3.7881254559083399</v>
      </c>
      <c r="L2135">
        <v>6.0513380106832502</v>
      </c>
      <c r="M2135">
        <v>9.9893990940385393</v>
      </c>
      <c r="N2135">
        <v>0</v>
      </c>
      <c r="O2135">
        <v>0</v>
      </c>
      <c r="P2135">
        <v>0</v>
      </c>
      <c r="Q2135">
        <v>0</v>
      </c>
      <c r="R2135">
        <v>0</v>
      </c>
      <c r="S2135">
        <v>1</v>
      </c>
      <c r="T2135">
        <v>131</v>
      </c>
      <c r="U2135">
        <v>104</v>
      </c>
      <c r="V2135">
        <v>246.81702389895801</v>
      </c>
      <c r="W2135">
        <v>132.21231626655299</v>
      </c>
      <c r="X2135">
        <v>29.886689799455699</v>
      </c>
      <c r="Y2135">
        <v>293.99106123809298</v>
      </c>
      <c r="Z2135">
        <v>3.92714296608349</v>
      </c>
      <c r="AA2135" t="str">
        <f>IF(Table1[[#This Row],[MMSE]]&lt;10, "Severe", IF(AND(Table1[[#This Row],[MMSE]]&gt;10,Table1[[#This Row],[MMSE]]&lt;21),"Moderate",IF(AND(Table1[[#This Row],[MMSE]]&gt;=21,Table1[[#This Row],[MMSE]]&lt;25),"Mild","Normal")))</f>
        <v>Severe</v>
      </c>
      <c r="AB2135">
        <v>1.5397100984259999</v>
      </c>
      <c r="AC2135">
        <v>1</v>
      </c>
      <c r="AD2135">
        <v>0</v>
      </c>
      <c r="AE2135">
        <v>0.84842390936881795</v>
      </c>
      <c r="AF2135">
        <v>1</v>
      </c>
      <c r="AG2135">
        <v>0</v>
      </c>
      <c r="AH2135">
        <v>0</v>
      </c>
      <c r="AI2135">
        <v>0</v>
      </c>
      <c r="AJ2135">
        <v>0</v>
      </c>
      <c r="AK2135">
        <v>1</v>
      </c>
      <c r="AL2135" t="s">
        <v>35</v>
      </c>
    </row>
    <row r="2136" spans="1:38" hidden="1" x14ac:dyDescent="0.2">
      <c r="A2136">
        <v>6885</v>
      </c>
      <c r="B2136">
        <v>62</v>
      </c>
      <c r="C2136" t="str">
        <f>QUOTIENT(Table1[[#This Row],[Age]],10)*10&amp;"-"&amp;(QUOTIENT(Table1[[#This Row],[Age]],10)*10)+9</f>
        <v>60-69</v>
      </c>
      <c r="D2136">
        <v>1</v>
      </c>
      <c r="E2136">
        <v>0</v>
      </c>
      <c r="F2136">
        <v>1</v>
      </c>
      <c r="G2136" s="3">
        <v>23.918129040090399</v>
      </c>
      <c r="H2136" s="3" t="str">
        <f>IF(Table1[[#This Row],[BMI]]&lt;18.5,"Underweight",IF(AND(Table1[[#This Row],[BMI]]&gt;=18.5,Table1[[#This Row],[BMI]]&lt;25),"Normal Weight",IF(AND(Table1[[#This Row],[BMI]]&gt;=25,Table1[[#This Row],[BMI]]&lt;30),"Overweight","Obesity")))</f>
        <v>Normal Weight</v>
      </c>
      <c r="I2136">
        <v>1</v>
      </c>
      <c r="J2136">
        <v>10.3277277008519</v>
      </c>
      <c r="K2136">
        <v>3.16853865744367</v>
      </c>
      <c r="L2136">
        <v>0.53091743448496298</v>
      </c>
      <c r="M2136">
        <v>5.0110263047799899</v>
      </c>
      <c r="N2136">
        <v>1</v>
      </c>
      <c r="O2136">
        <v>0</v>
      </c>
      <c r="P2136">
        <v>0</v>
      </c>
      <c r="Q2136">
        <v>0</v>
      </c>
      <c r="R2136">
        <v>0</v>
      </c>
      <c r="S2136">
        <v>0</v>
      </c>
      <c r="T2136">
        <v>116</v>
      </c>
      <c r="U2136">
        <v>74</v>
      </c>
      <c r="V2136">
        <v>219.93912329593201</v>
      </c>
      <c r="W2136">
        <v>60.908800285521899</v>
      </c>
      <c r="X2136">
        <v>49.470393986376102</v>
      </c>
      <c r="Y2136">
        <v>193.466771239298</v>
      </c>
      <c r="Z2136">
        <v>1.2922005047552001</v>
      </c>
      <c r="AA2136" t="str">
        <f>IF(Table1[[#This Row],[MMSE]]&lt;10, "Severe", IF(AND(Table1[[#This Row],[MMSE]]&gt;10,Table1[[#This Row],[MMSE]]&lt;21),"Moderate",IF(AND(Table1[[#This Row],[MMSE]]&gt;=21,Table1[[#This Row],[MMSE]]&lt;25),"Mild","Normal")))</f>
        <v>Severe</v>
      </c>
      <c r="AB2136">
        <v>9.2547177911833405</v>
      </c>
      <c r="AC2136">
        <v>1</v>
      </c>
      <c r="AD2136">
        <v>0</v>
      </c>
      <c r="AE2136">
        <v>1.15899581338888</v>
      </c>
      <c r="AF2136">
        <v>0</v>
      </c>
      <c r="AG2136">
        <v>0</v>
      </c>
      <c r="AH2136">
        <v>0</v>
      </c>
      <c r="AI2136">
        <v>1</v>
      </c>
      <c r="AJ2136">
        <v>1</v>
      </c>
      <c r="AK2136">
        <v>0</v>
      </c>
      <c r="AL2136" t="s">
        <v>35</v>
      </c>
    </row>
    <row r="2137" spans="1:38" hidden="1" x14ac:dyDescent="0.2">
      <c r="A2137">
        <v>6886</v>
      </c>
      <c r="B2137">
        <v>60</v>
      </c>
      <c r="C2137" t="str">
        <f>QUOTIENT(Table1[[#This Row],[Age]],10)*10&amp;"-"&amp;(QUOTIENT(Table1[[#This Row],[Age]],10)*10)+9</f>
        <v>60-69</v>
      </c>
      <c r="D2137">
        <v>1</v>
      </c>
      <c r="E2137">
        <v>0</v>
      </c>
      <c r="F2137">
        <v>2</v>
      </c>
      <c r="G2137" s="3">
        <v>15.435244088704399</v>
      </c>
      <c r="H2137" s="3" t="str">
        <f>IF(Table1[[#This Row],[BMI]]&lt;18.5,"Underweight",IF(AND(Table1[[#This Row],[BMI]]&gt;=18.5,Table1[[#This Row],[BMI]]&lt;25),"Normal Weight",IF(AND(Table1[[#This Row],[BMI]]&gt;=25,Table1[[#This Row],[BMI]]&lt;30),"Overweight","Obesity")))</f>
        <v>Underweight</v>
      </c>
      <c r="I2137">
        <v>0</v>
      </c>
      <c r="J2137">
        <v>15.6090399768179</v>
      </c>
      <c r="K2137">
        <v>3.43052672625456</v>
      </c>
      <c r="L2137">
        <v>3.3531139575220998</v>
      </c>
      <c r="M2137">
        <v>8.4127288420767599</v>
      </c>
      <c r="N2137">
        <v>0</v>
      </c>
      <c r="O2137">
        <v>0</v>
      </c>
      <c r="P2137">
        <v>0</v>
      </c>
      <c r="Q2137">
        <v>1</v>
      </c>
      <c r="R2137">
        <v>1</v>
      </c>
      <c r="S2137">
        <v>0</v>
      </c>
      <c r="T2137">
        <v>154</v>
      </c>
      <c r="U2137">
        <v>97</v>
      </c>
      <c r="V2137">
        <v>246.96414799248299</v>
      </c>
      <c r="W2137">
        <v>122.73856120706699</v>
      </c>
      <c r="X2137">
        <v>61.041949140516301</v>
      </c>
      <c r="Y2137">
        <v>308.34071258576301</v>
      </c>
      <c r="Z2137">
        <v>2.57809123928911</v>
      </c>
      <c r="AA2137" t="str">
        <f>IF(Table1[[#This Row],[MMSE]]&lt;10, "Severe", IF(AND(Table1[[#This Row],[MMSE]]&gt;10,Table1[[#This Row],[MMSE]]&lt;21),"Moderate",IF(AND(Table1[[#This Row],[MMSE]]&gt;=21,Table1[[#This Row],[MMSE]]&lt;25),"Mild","Normal")))</f>
        <v>Severe</v>
      </c>
      <c r="AB2137">
        <v>7.9644258578562299</v>
      </c>
      <c r="AC2137">
        <v>1</v>
      </c>
      <c r="AD2137">
        <v>0</v>
      </c>
      <c r="AE2137">
        <v>3.2510691666261899</v>
      </c>
      <c r="AF2137">
        <v>0</v>
      </c>
      <c r="AG2137">
        <v>0</v>
      </c>
      <c r="AH2137">
        <v>1</v>
      </c>
      <c r="AI2137">
        <v>0</v>
      </c>
      <c r="AJ2137">
        <v>0</v>
      </c>
      <c r="AK2137">
        <v>1</v>
      </c>
      <c r="AL2137" t="s">
        <v>35</v>
      </c>
    </row>
    <row r="2138" spans="1:38" hidden="1" x14ac:dyDescent="0.2">
      <c r="A2138">
        <v>6887</v>
      </c>
      <c r="B2138">
        <v>83</v>
      </c>
      <c r="C2138" t="str">
        <f>QUOTIENT(Table1[[#This Row],[Age]],10)*10&amp;"-"&amp;(QUOTIENT(Table1[[#This Row],[Age]],10)*10)+9</f>
        <v>80-89</v>
      </c>
      <c r="D2138">
        <v>1</v>
      </c>
      <c r="E2138">
        <v>2</v>
      </c>
      <c r="F2138">
        <v>2</v>
      </c>
      <c r="G2138" s="3">
        <v>19.006925912293099</v>
      </c>
      <c r="H2138" s="3" t="str">
        <f>IF(Table1[[#This Row],[BMI]]&lt;18.5,"Underweight",IF(AND(Table1[[#This Row],[BMI]]&gt;=18.5,Table1[[#This Row],[BMI]]&lt;25),"Normal Weight",IF(AND(Table1[[#This Row],[BMI]]&gt;=25,Table1[[#This Row],[BMI]]&lt;30),"Overweight","Obesity")))</f>
        <v>Normal Weight</v>
      </c>
      <c r="I2138">
        <v>0</v>
      </c>
      <c r="J2138">
        <v>13.9808340035739</v>
      </c>
      <c r="K2138">
        <v>8.1507266578911093</v>
      </c>
      <c r="L2138">
        <v>8.36982662305814</v>
      </c>
      <c r="M2138">
        <v>4.5739382249336797</v>
      </c>
      <c r="N2138">
        <v>1</v>
      </c>
      <c r="O2138">
        <v>1</v>
      </c>
      <c r="P2138">
        <v>1</v>
      </c>
      <c r="Q2138">
        <v>0</v>
      </c>
      <c r="R2138">
        <v>0</v>
      </c>
      <c r="S2138">
        <v>0</v>
      </c>
      <c r="T2138">
        <v>161</v>
      </c>
      <c r="U2138">
        <v>81</v>
      </c>
      <c r="V2138">
        <v>212.758026914742</v>
      </c>
      <c r="W2138">
        <v>136.89685397375001</v>
      </c>
      <c r="X2138">
        <v>74.041121996438605</v>
      </c>
      <c r="Y2138">
        <v>328.70662213505801</v>
      </c>
      <c r="Z2138">
        <v>27.283567110253401</v>
      </c>
      <c r="AA2138" t="str">
        <f>IF(Table1[[#This Row],[MMSE]]&lt;10, "Severe", IF(AND(Table1[[#This Row],[MMSE]]&gt;10,Table1[[#This Row],[MMSE]]&lt;21),"Moderate",IF(AND(Table1[[#This Row],[MMSE]]&gt;=21,Table1[[#This Row],[MMSE]]&lt;25),"Mild","Normal")))</f>
        <v>Normal</v>
      </c>
      <c r="AB2138">
        <v>1.4923003791962199</v>
      </c>
      <c r="AC2138">
        <v>1</v>
      </c>
      <c r="AD2138">
        <v>1</v>
      </c>
      <c r="AE2138">
        <v>6.6428474414074703</v>
      </c>
      <c r="AF2138">
        <v>1</v>
      </c>
      <c r="AG2138">
        <v>0</v>
      </c>
      <c r="AH2138">
        <v>0</v>
      </c>
      <c r="AI2138">
        <v>1</v>
      </c>
      <c r="AJ2138">
        <v>0</v>
      </c>
      <c r="AK2138">
        <v>1</v>
      </c>
      <c r="AL2138" t="s">
        <v>35</v>
      </c>
    </row>
    <row r="2139" spans="1:38" hidden="1" x14ac:dyDescent="0.2">
      <c r="A2139">
        <v>6888</v>
      </c>
      <c r="B2139">
        <v>86</v>
      </c>
      <c r="C2139" t="str">
        <f>QUOTIENT(Table1[[#This Row],[Age]],10)*10&amp;"-"&amp;(QUOTIENT(Table1[[#This Row],[Age]],10)*10)+9</f>
        <v>80-89</v>
      </c>
      <c r="D2139">
        <v>0</v>
      </c>
      <c r="E2139">
        <v>3</v>
      </c>
      <c r="F2139">
        <v>0</v>
      </c>
      <c r="G2139" s="3">
        <v>24.2260404186781</v>
      </c>
      <c r="H2139" s="3" t="str">
        <f>IF(Table1[[#This Row],[BMI]]&lt;18.5,"Underweight",IF(AND(Table1[[#This Row],[BMI]]&gt;=18.5,Table1[[#This Row],[BMI]]&lt;25),"Normal Weight",IF(AND(Table1[[#This Row],[BMI]]&gt;=25,Table1[[#This Row],[BMI]]&lt;30),"Overweight","Obesity")))</f>
        <v>Normal Weight</v>
      </c>
      <c r="I2139">
        <v>0</v>
      </c>
      <c r="J2139">
        <v>10.890947718912701</v>
      </c>
      <c r="K2139">
        <v>2.93859025293925</v>
      </c>
      <c r="L2139">
        <v>5.5308568267139497</v>
      </c>
      <c r="M2139">
        <v>6.97250612072978</v>
      </c>
      <c r="N2139">
        <v>1</v>
      </c>
      <c r="O2139">
        <v>0</v>
      </c>
      <c r="P2139">
        <v>0</v>
      </c>
      <c r="Q2139">
        <v>0</v>
      </c>
      <c r="R2139">
        <v>0</v>
      </c>
      <c r="S2139">
        <v>0</v>
      </c>
      <c r="T2139">
        <v>142</v>
      </c>
      <c r="U2139">
        <v>107</v>
      </c>
      <c r="V2139">
        <v>239.016542850576</v>
      </c>
      <c r="W2139">
        <v>147.52535232492099</v>
      </c>
      <c r="X2139">
        <v>52.250165064521298</v>
      </c>
      <c r="Y2139">
        <v>306.38460555289299</v>
      </c>
      <c r="Z2139">
        <v>0.75161588878590102</v>
      </c>
      <c r="AA2139" t="str">
        <f>IF(Table1[[#This Row],[MMSE]]&lt;10, "Severe", IF(AND(Table1[[#This Row],[MMSE]]&gt;10,Table1[[#This Row],[MMSE]]&lt;21),"Moderate",IF(AND(Table1[[#This Row],[MMSE]]&gt;=21,Table1[[#This Row],[MMSE]]&lt;25),"Mild","Normal")))</f>
        <v>Severe</v>
      </c>
      <c r="AB2139">
        <v>4.5630972079451304</v>
      </c>
      <c r="AC2139">
        <v>0</v>
      </c>
      <c r="AD2139">
        <v>0</v>
      </c>
      <c r="AE2139">
        <v>9.8707800084244308</v>
      </c>
      <c r="AF2139">
        <v>0</v>
      </c>
      <c r="AG2139">
        <v>0</v>
      </c>
      <c r="AH2139">
        <v>0</v>
      </c>
      <c r="AI2139">
        <v>0</v>
      </c>
      <c r="AJ2139">
        <v>0</v>
      </c>
      <c r="AK2139">
        <v>0</v>
      </c>
      <c r="AL2139" t="s">
        <v>35</v>
      </c>
    </row>
    <row r="2140" spans="1:38" hidden="1" x14ac:dyDescent="0.2">
      <c r="A2140">
        <v>6889</v>
      </c>
      <c r="B2140">
        <v>71</v>
      </c>
      <c r="C2140" t="str">
        <f>QUOTIENT(Table1[[#This Row],[Age]],10)*10&amp;"-"&amp;(QUOTIENT(Table1[[#This Row],[Age]],10)*10)+9</f>
        <v>70-79</v>
      </c>
      <c r="D2140">
        <v>0</v>
      </c>
      <c r="E2140">
        <v>0</v>
      </c>
      <c r="F2140">
        <v>2</v>
      </c>
      <c r="G2140" s="3">
        <v>36.796170395041798</v>
      </c>
      <c r="H2140" s="3" t="str">
        <f>IF(Table1[[#This Row],[BMI]]&lt;18.5,"Underweight",IF(AND(Table1[[#This Row],[BMI]]&gt;=18.5,Table1[[#This Row],[BMI]]&lt;25),"Normal Weight",IF(AND(Table1[[#This Row],[BMI]]&gt;=25,Table1[[#This Row],[BMI]]&lt;30),"Overweight","Obesity")))</f>
        <v>Obesity</v>
      </c>
      <c r="I2140">
        <v>0</v>
      </c>
      <c r="J2140">
        <v>16.142146421328299</v>
      </c>
      <c r="K2140">
        <v>6.8308317481851901</v>
      </c>
      <c r="L2140">
        <v>6.78605001872437</v>
      </c>
      <c r="M2140">
        <v>8.6423613915754007</v>
      </c>
      <c r="N2140">
        <v>0</v>
      </c>
      <c r="O2140">
        <v>0</v>
      </c>
      <c r="P2140">
        <v>0</v>
      </c>
      <c r="Q2140">
        <v>0</v>
      </c>
      <c r="R2140">
        <v>0</v>
      </c>
      <c r="S2140">
        <v>0</v>
      </c>
      <c r="T2140">
        <v>146</v>
      </c>
      <c r="U2140">
        <v>118</v>
      </c>
      <c r="V2140">
        <v>186.42621354417099</v>
      </c>
      <c r="W2140">
        <v>135.80587266207999</v>
      </c>
      <c r="X2140">
        <v>66.505611204609494</v>
      </c>
      <c r="Y2140">
        <v>384.107653166273</v>
      </c>
      <c r="Z2140">
        <v>27.962676135161399</v>
      </c>
      <c r="AA2140" t="str">
        <f>IF(Table1[[#This Row],[MMSE]]&lt;10, "Severe", IF(AND(Table1[[#This Row],[MMSE]]&gt;10,Table1[[#This Row],[MMSE]]&lt;21),"Moderate",IF(AND(Table1[[#This Row],[MMSE]]&gt;=21,Table1[[#This Row],[MMSE]]&lt;25),"Mild","Normal")))</f>
        <v>Normal</v>
      </c>
      <c r="AB2140">
        <v>6.3414215302288399</v>
      </c>
      <c r="AC2140">
        <v>0</v>
      </c>
      <c r="AD2140">
        <v>0</v>
      </c>
      <c r="AE2140">
        <v>2.0025221078992201</v>
      </c>
      <c r="AF2140">
        <v>0</v>
      </c>
      <c r="AG2140">
        <v>0</v>
      </c>
      <c r="AH2140">
        <v>0</v>
      </c>
      <c r="AI2140">
        <v>1</v>
      </c>
      <c r="AJ2140">
        <v>0</v>
      </c>
      <c r="AK2140">
        <v>1</v>
      </c>
      <c r="AL2140" t="s">
        <v>35</v>
      </c>
    </row>
    <row r="2141" spans="1:38" x14ac:dyDescent="0.2">
      <c r="A2141">
        <v>6890</v>
      </c>
      <c r="B2141">
        <v>68</v>
      </c>
      <c r="C2141" t="str">
        <f>QUOTIENT(Table1[[#This Row],[Age]],10)*10&amp;"-"&amp;(QUOTIENT(Table1[[#This Row],[Age]],10)*10)+9</f>
        <v>60-69</v>
      </c>
      <c r="D2141">
        <v>0</v>
      </c>
      <c r="E2141">
        <v>1</v>
      </c>
      <c r="F2141">
        <v>0</v>
      </c>
      <c r="G2141" s="3">
        <v>17.8289652846297</v>
      </c>
      <c r="H2141" s="3" t="str">
        <f>IF(Table1[[#This Row],[BMI]]&lt;18.5,"Underweight",IF(AND(Table1[[#This Row],[BMI]]&gt;=18.5,Table1[[#This Row],[BMI]]&lt;25),"Normal Weight",IF(AND(Table1[[#This Row],[BMI]]&gt;=25,Table1[[#This Row],[BMI]]&lt;30),"Overweight","Obesity")))</f>
        <v>Underweight</v>
      </c>
      <c r="I2141">
        <v>0</v>
      </c>
      <c r="J2141">
        <v>2.9827471401764099</v>
      </c>
      <c r="K2141">
        <v>8.3948256791749891</v>
      </c>
      <c r="L2141">
        <v>0.31752616479011098</v>
      </c>
      <c r="M2141">
        <v>5.7367802332170497</v>
      </c>
      <c r="N2141">
        <v>0</v>
      </c>
      <c r="O2141">
        <v>0</v>
      </c>
      <c r="P2141">
        <v>0</v>
      </c>
      <c r="Q2141">
        <v>1</v>
      </c>
      <c r="R2141">
        <v>1</v>
      </c>
      <c r="S2141">
        <v>0</v>
      </c>
      <c r="T2141">
        <v>102</v>
      </c>
      <c r="U2141">
        <v>61</v>
      </c>
      <c r="V2141">
        <v>236.649401997224</v>
      </c>
      <c r="W2141">
        <v>173.902699066824</v>
      </c>
      <c r="X2141">
        <v>48.917216258505199</v>
      </c>
      <c r="Y2141">
        <v>334.385731004864</v>
      </c>
      <c r="Z2141">
        <v>10.828249971808701</v>
      </c>
      <c r="AA2141" t="str">
        <f>IF(Table1[[#This Row],[MMSE]]&lt;10, "Severe", IF(AND(Table1[[#This Row],[MMSE]]&gt;10,Table1[[#This Row],[MMSE]]&lt;21),"Moderate",IF(AND(Table1[[#This Row],[MMSE]]&gt;=21,Table1[[#This Row],[MMSE]]&lt;25),"Mild","Normal")))</f>
        <v>Moderate</v>
      </c>
      <c r="AB2141">
        <v>9.1041173220774496</v>
      </c>
      <c r="AC2141">
        <v>0</v>
      </c>
      <c r="AD2141">
        <v>0</v>
      </c>
      <c r="AE2141">
        <v>8.8191149234659498</v>
      </c>
      <c r="AF2141">
        <v>0</v>
      </c>
      <c r="AG2141">
        <v>0</v>
      </c>
      <c r="AH2141">
        <v>0</v>
      </c>
      <c r="AI2141">
        <v>1</v>
      </c>
      <c r="AJ2141">
        <v>0</v>
      </c>
      <c r="AK2141">
        <v>0</v>
      </c>
      <c r="AL2141" t="s">
        <v>35</v>
      </c>
    </row>
    <row r="2142" spans="1:38" hidden="1" x14ac:dyDescent="0.2">
      <c r="A2142">
        <v>6891</v>
      </c>
      <c r="B2142">
        <v>89</v>
      </c>
      <c r="C2142" t="str">
        <f>QUOTIENT(Table1[[#This Row],[Age]],10)*10&amp;"-"&amp;(QUOTIENT(Table1[[#This Row],[Age]],10)*10)+9</f>
        <v>80-89</v>
      </c>
      <c r="D2142">
        <v>0</v>
      </c>
      <c r="E2142">
        <v>1</v>
      </c>
      <c r="F2142">
        <v>2</v>
      </c>
      <c r="G2142" s="3">
        <v>34.4224188484894</v>
      </c>
      <c r="H2142" s="3" t="str">
        <f>IF(Table1[[#This Row],[BMI]]&lt;18.5,"Underweight",IF(AND(Table1[[#This Row],[BMI]]&gt;=18.5,Table1[[#This Row],[BMI]]&lt;25),"Normal Weight",IF(AND(Table1[[#This Row],[BMI]]&gt;=25,Table1[[#This Row],[BMI]]&lt;30),"Overweight","Obesity")))</f>
        <v>Obesity</v>
      </c>
      <c r="I2142">
        <v>0</v>
      </c>
      <c r="J2142">
        <v>7.77068745120933</v>
      </c>
      <c r="K2142">
        <v>0.94756712663619602</v>
      </c>
      <c r="L2142">
        <v>5.7321387750886199</v>
      </c>
      <c r="M2142">
        <v>4.9177604160361499</v>
      </c>
      <c r="N2142">
        <v>0</v>
      </c>
      <c r="O2142">
        <v>1</v>
      </c>
      <c r="P2142">
        <v>0</v>
      </c>
      <c r="Q2142">
        <v>0</v>
      </c>
      <c r="R2142">
        <v>0</v>
      </c>
      <c r="S2142">
        <v>1</v>
      </c>
      <c r="T2142">
        <v>142</v>
      </c>
      <c r="U2142">
        <v>78</v>
      </c>
      <c r="V2142">
        <v>227.111228486475</v>
      </c>
      <c r="W2142">
        <v>58.548910403001301</v>
      </c>
      <c r="X2142">
        <v>28.587888910128999</v>
      </c>
      <c r="Y2142">
        <v>187.78933851295599</v>
      </c>
      <c r="Z2142">
        <v>4.92640010853167</v>
      </c>
      <c r="AA2142" t="str">
        <f>IF(Table1[[#This Row],[MMSE]]&lt;10, "Severe", IF(AND(Table1[[#This Row],[MMSE]]&gt;10,Table1[[#This Row],[MMSE]]&lt;21),"Moderate",IF(AND(Table1[[#This Row],[MMSE]]&gt;=21,Table1[[#This Row],[MMSE]]&lt;25),"Mild","Normal")))</f>
        <v>Severe</v>
      </c>
      <c r="AB2142">
        <v>1.6051536300204801</v>
      </c>
      <c r="AC2142">
        <v>0</v>
      </c>
      <c r="AD2142">
        <v>0</v>
      </c>
      <c r="AE2142">
        <v>8.7340819924361792</v>
      </c>
      <c r="AF2142">
        <v>0</v>
      </c>
      <c r="AG2142">
        <v>1</v>
      </c>
      <c r="AH2142">
        <v>0</v>
      </c>
      <c r="AI2142">
        <v>0</v>
      </c>
      <c r="AJ2142">
        <v>0</v>
      </c>
      <c r="AK2142">
        <v>0</v>
      </c>
      <c r="AL2142" t="s">
        <v>35</v>
      </c>
    </row>
    <row r="2143" spans="1:38" x14ac:dyDescent="0.2">
      <c r="A2143">
        <v>6892</v>
      </c>
      <c r="B2143">
        <v>72</v>
      </c>
      <c r="C2143" t="str">
        <f>QUOTIENT(Table1[[#This Row],[Age]],10)*10&amp;"-"&amp;(QUOTIENT(Table1[[#This Row],[Age]],10)*10)+9</f>
        <v>70-79</v>
      </c>
      <c r="D2143">
        <v>0</v>
      </c>
      <c r="E2143">
        <v>0</v>
      </c>
      <c r="F2143">
        <v>2</v>
      </c>
      <c r="G2143" s="3">
        <v>21.600144216652701</v>
      </c>
      <c r="H2143" s="3" t="str">
        <f>IF(Table1[[#This Row],[BMI]]&lt;18.5,"Underweight",IF(AND(Table1[[#This Row],[BMI]]&gt;=18.5,Table1[[#This Row],[BMI]]&lt;25),"Normal Weight",IF(AND(Table1[[#This Row],[BMI]]&gt;=25,Table1[[#This Row],[BMI]]&lt;30),"Overweight","Obesity")))</f>
        <v>Normal Weight</v>
      </c>
      <c r="I2143">
        <v>0</v>
      </c>
      <c r="J2143">
        <v>19.391766102136799</v>
      </c>
      <c r="K2143">
        <v>8.1814689690807292</v>
      </c>
      <c r="L2143">
        <v>6.64019471088411</v>
      </c>
      <c r="M2143">
        <v>7.0880911942676796</v>
      </c>
      <c r="N2143">
        <v>1</v>
      </c>
      <c r="O2143">
        <v>0</v>
      </c>
      <c r="P2143">
        <v>0</v>
      </c>
      <c r="Q2143">
        <v>0</v>
      </c>
      <c r="R2143">
        <v>0</v>
      </c>
      <c r="S2143">
        <v>0</v>
      </c>
      <c r="T2143">
        <v>137</v>
      </c>
      <c r="U2143">
        <v>91</v>
      </c>
      <c r="V2143">
        <v>264.99494085124098</v>
      </c>
      <c r="W2143">
        <v>181.68352091296899</v>
      </c>
      <c r="X2143">
        <v>96.361321877585794</v>
      </c>
      <c r="Y2143">
        <v>347.47961894565401</v>
      </c>
      <c r="Z2143">
        <v>20.013785640464299</v>
      </c>
      <c r="AA2143" t="str">
        <f>IF(Table1[[#This Row],[MMSE]]&lt;10, "Severe", IF(AND(Table1[[#This Row],[MMSE]]&gt;10,Table1[[#This Row],[MMSE]]&lt;21),"Moderate",IF(AND(Table1[[#This Row],[MMSE]]&gt;=21,Table1[[#This Row],[MMSE]]&lt;25),"Mild","Normal")))</f>
        <v>Moderate</v>
      </c>
      <c r="AB2143">
        <v>8.7227390808034109</v>
      </c>
      <c r="AC2143">
        <v>0</v>
      </c>
      <c r="AD2143">
        <v>0</v>
      </c>
      <c r="AE2143">
        <v>9.5707759429980506</v>
      </c>
      <c r="AF2143">
        <v>0</v>
      </c>
      <c r="AG2143">
        <v>0</v>
      </c>
      <c r="AH2143">
        <v>0</v>
      </c>
      <c r="AI2143">
        <v>0</v>
      </c>
      <c r="AJ2143">
        <v>1</v>
      </c>
      <c r="AK2143">
        <v>0</v>
      </c>
      <c r="AL2143" t="s">
        <v>35</v>
      </c>
    </row>
    <row r="2144" spans="1:38" hidden="1" x14ac:dyDescent="0.2">
      <c r="A2144">
        <v>6893</v>
      </c>
      <c r="B2144">
        <v>88</v>
      </c>
      <c r="C2144" t="str">
        <f>QUOTIENT(Table1[[#This Row],[Age]],10)*10&amp;"-"&amp;(QUOTIENT(Table1[[#This Row],[Age]],10)*10)+9</f>
        <v>80-89</v>
      </c>
      <c r="D2144">
        <v>0</v>
      </c>
      <c r="E2144">
        <v>0</v>
      </c>
      <c r="F2144">
        <v>0</v>
      </c>
      <c r="G2144" s="3">
        <v>20.0975996181227</v>
      </c>
      <c r="H2144" s="3" t="str">
        <f>IF(Table1[[#This Row],[BMI]]&lt;18.5,"Underweight",IF(AND(Table1[[#This Row],[BMI]]&gt;=18.5,Table1[[#This Row],[BMI]]&lt;25),"Normal Weight",IF(AND(Table1[[#This Row],[BMI]]&gt;=25,Table1[[#This Row],[BMI]]&lt;30),"Overweight","Obesity")))</f>
        <v>Normal Weight</v>
      </c>
      <c r="I2144">
        <v>0</v>
      </c>
      <c r="J2144">
        <v>4.0894582629682903</v>
      </c>
      <c r="K2144">
        <v>7.3896332398896902</v>
      </c>
      <c r="L2144">
        <v>2.8787378485199202</v>
      </c>
      <c r="M2144">
        <v>6.2716989805610899</v>
      </c>
      <c r="N2144">
        <v>0</v>
      </c>
      <c r="O2144">
        <v>0</v>
      </c>
      <c r="P2144">
        <v>0</v>
      </c>
      <c r="Q2144">
        <v>0</v>
      </c>
      <c r="R2144">
        <v>0</v>
      </c>
      <c r="S2144">
        <v>1</v>
      </c>
      <c r="T2144">
        <v>166</v>
      </c>
      <c r="U2144">
        <v>105</v>
      </c>
      <c r="V2144">
        <v>190.97571241490701</v>
      </c>
      <c r="W2144">
        <v>104.920572788179</v>
      </c>
      <c r="X2144">
        <v>36.593710575063099</v>
      </c>
      <c r="Y2144">
        <v>81.075130042524407</v>
      </c>
      <c r="Z2144">
        <v>25.140902588805801</v>
      </c>
      <c r="AA2144" t="str">
        <f>IF(Table1[[#This Row],[MMSE]]&lt;10, "Severe", IF(AND(Table1[[#This Row],[MMSE]]&gt;10,Table1[[#This Row],[MMSE]]&lt;21),"Moderate",IF(AND(Table1[[#This Row],[MMSE]]&gt;=21,Table1[[#This Row],[MMSE]]&lt;25),"Mild","Normal")))</f>
        <v>Normal</v>
      </c>
      <c r="AB2144">
        <v>7.7292696517140502</v>
      </c>
      <c r="AC2144">
        <v>0</v>
      </c>
      <c r="AD2144">
        <v>0</v>
      </c>
      <c r="AE2144">
        <v>6.1560396324884001</v>
      </c>
      <c r="AF2144">
        <v>0</v>
      </c>
      <c r="AG2144">
        <v>0</v>
      </c>
      <c r="AH2144">
        <v>0</v>
      </c>
      <c r="AI2144">
        <v>1</v>
      </c>
      <c r="AJ2144">
        <v>0</v>
      </c>
      <c r="AK2144">
        <v>1</v>
      </c>
      <c r="AL2144" t="s">
        <v>35</v>
      </c>
    </row>
    <row r="2145" spans="1:38" hidden="1" x14ac:dyDescent="0.2">
      <c r="A2145">
        <v>6894</v>
      </c>
      <c r="B2145">
        <v>66</v>
      </c>
      <c r="C2145" t="str">
        <f>QUOTIENT(Table1[[#This Row],[Age]],10)*10&amp;"-"&amp;(QUOTIENT(Table1[[#This Row],[Age]],10)*10)+9</f>
        <v>60-69</v>
      </c>
      <c r="D2145">
        <v>1</v>
      </c>
      <c r="E2145">
        <v>2</v>
      </c>
      <c r="F2145">
        <v>1</v>
      </c>
      <c r="G2145" s="3">
        <v>32.013805539087599</v>
      </c>
      <c r="H2145" s="3" t="str">
        <f>IF(Table1[[#This Row],[BMI]]&lt;18.5,"Underweight",IF(AND(Table1[[#This Row],[BMI]]&gt;=18.5,Table1[[#This Row],[BMI]]&lt;25),"Normal Weight",IF(AND(Table1[[#This Row],[BMI]]&gt;=25,Table1[[#This Row],[BMI]]&lt;30),"Overweight","Obesity")))</f>
        <v>Obesity</v>
      </c>
      <c r="I2145">
        <v>1</v>
      </c>
      <c r="J2145">
        <v>9.30870649975102</v>
      </c>
      <c r="K2145">
        <v>4.3524019343187099</v>
      </c>
      <c r="L2145">
        <v>5.4323744513972603</v>
      </c>
      <c r="M2145">
        <v>9.6243118553082798</v>
      </c>
      <c r="N2145">
        <v>1</v>
      </c>
      <c r="O2145">
        <v>0</v>
      </c>
      <c r="P2145">
        <v>0</v>
      </c>
      <c r="Q2145">
        <v>0</v>
      </c>
      <c r="R2145">
        <v>0</v>
      </c>
      <c r="S2145">
        <v>1</v>
      </c>
      <c r="T2145">
        <v>101</v>
      </c>
      <c r="U2145">
        <v>99</v>
      </c>
      <c r="V2145">
        <v>233.95410785673201</v>
      </c>
      <c r="W2145">
        <v>57.454170495056601</v>
      </c>
      <c r="X2145">
        <v>67.162674874273904</v>
      </c>
      <c r="Y2145">
        <v>98.688094566836995</v>
      </c>
      <c r="Z2145">
        <v>5.9036889732016498</v>
      </c>
      <c r="AA2145" t="str">
        <f>IF(Table1[[#This Row],[MMSE]]&lt;10, "Severe", IF(AND(Table1[[#This Row],[MMSE]]&gt;10,Table1[[#This Row],[MMSE]]&lt;21),"Moderate",IF(AND(Table1[[#This Row],[MMSE]]&gt;=21,Table1[[#This Row],[MMSE]]&lt;25),"Mild","Normal")))</f>
        <v>Severe</v>
      </c>
      <c r="AB2145">
        <v>1.40582129159685</v>
      </c>
      <c r="AC2145">
        <v>0</v>
      </c>
      <c r="AD2145">
        <v>0</v>
      </c>
      <c r="AE2145">
        <v>4.544537926037</v>
      </c>
      <c r="AF2145">
        <v>0</v>
      </c>
      <c r="AG2145">
        <v>0</v>
      </c>
      <c r="AH2145">
        <v>0</v>
      </c>
      <c r="AI2145">
        <v>1</v>
      </c>
      <c r="AJ2145">
        <v>1</v>
      </c>
      <c r="AK2145">
        <v>1</v>
      </c>
      <c r="AL2145" t="s">
        <v>35</v>
      </c>
    </row>
    <row r="2146" spans="1:38" hidden="1" x14ac:dyDescent="0.2">
      <c r="A2146">
        <v>6895</v>
      </c>
      <c r="B2146">
        <v>61</v>
      </c>
      <c r="C2146" t="str">
        <f>QUOTIENT(Table1[[#This Row],[Age]],10)*10&amp;"-"&amp;(QUOTIENT(Table1[[#This Row],[Age]],10)*10)+9</f>
        <v>60-69</v>
      </c>
      <c r="D2146">
        <v>0</v>
      </c>
      <c r="E2146">
        <v>0</v>
      </c>
      <c r="F2146">
        <v>1</v>
      </c>
      <c r="G2146" s="3">
        <v>39.121756881794198</v>
      </c>
      <c r="H2146" s="3" t="str">
        <f>IF(Table1[[#This Row],[BMI]]&lt;18.5,"Underweight",IF(AND(Table1[[#This Row],[BMI]]&gt;=18.5,Table1[[#This Row],[BMI]]&lt;25),"Normal Weight",IF(AND(Table1[[#This Row],[BMI]]&gt;=25,Table1[[#This Row],[BMI]]&lt;30),"Overweight","Obesity")))</f>
        <v>Obesity</v>
      </c>
      <c r="I2146">
        <v>0</v>
      </c>
      <c r="J2146">
        <v>1.5611257867953501</v>
      </c>
      <c r="K2146">
        <v>4.0499635474450404</v>
      </c>
      <c r="L2146">
        <v>6.5553061778499897</v>
      </c>
      <c r="M2146">
        <v>7.5355402331585104</v>
      </c>
      <c r="N2146">
        <v>0</v>
      </c>
      <c r="O2146">
        <v>0</v>
      </c>
      <c r="P2146">
        <v>0</v>
      </c>
      <c r="Q2146">
        <v>0</v>
      </c>
      <c r="R2146">
        <v>0</v>
      </c>
      <c r="S2146">
        <v>0</v>
      </c>
      <c r="T2146">
        <v>122</v>
      </c>
      <c r="U2146">
        <v>101</v>
      </c>
      <c r="V2146">
        <v>280.47682365155902</v>
      </c>
      <c r="W2146">
        <v>94.8704901815304</v>
      </c>
      <c r="X2146">
        <v>60.943091863918802</v>
      </c>
      <c r="Y2146">
        <v>234.520123434135</v>
      </c>
      <c r="Z2146">
        <v>1.2011897590685401</v>
      </c>
      <c r="AA2146" t="str">
        <f>IF(Table1[[#This Row],[MMSE]]&lt;10, "Severe", IF(AND(Table1[[#This Row],[MMSE]]&gt;10,Table1[[#This Row],[MMSE]]&lt;21),"Moderate",IF(AND(Table1[[#This Row],[MMSE]]&gt;=21,Table1[[#This Row],[MMSE]]&lt;25),"Mild","Normal")))</f>
        <v>Severe</v>
      </c>
      <c r="AB2146">
        <v>0.23866699363355801</v>
      </c>
      <c r="AC2146">
        <v>0</v>
      </c>
      <c r="AD2146">
        <v>0</v>
      </c>
      <c r="AE2146">
        <v>4.4928380298830897</v>
      </c>
      <c r="AF2146">
        <v>1</v>
      </c>
      <c r="AG2146">
        <v>0</v>
      </c>
      <c r="AH2146">
        <v>0</v>
      </c>
      <c r="AI2146">
        <v>0</v>
      </c>
      <c r="AJ2146">
        <v>0</v>
      </c>
      <c r="AK2146">
        <v>1</v>
      </c>
      <c r="AL2146" t="s">
        <v>35</v>
      </c>
    </row>
    <row r="2147" spans="1:38" hidden="1" x14ac:dyDescent="0.2">
      <c r="A2147">
        <v>6896</v>
      </c>
      <c r="B2147">
        <v>75</v>
      </c>
      <c r="C2147" t="str">
        <f>QUOTIENT(Table1[[#This Row],[Age]],10)*10&amp;"-"&amp;(QUOTIENT(Table1[[#This Row],[Age]],10)*10)+9</f>
        <v>70-79</v>
      </c>
      <c r="D2147">
        <v>0</v>
      </c>
      <c r="E2147">
        <v>0</v>
      </c>
      <c r="F2147">
        <v>2</v>
      </c>
      <c r="G2147" s="3">
        <v>17.857902787323098</v>
      </c>
      <c r="H2147" s="3" t="str">
        <f>IF(Table1[[#This Row],[BMI]]&lt;18.5,"Underweight",IF(AND(Table1[[#This Row],[BMI]]&gt;=18.5,Table1[[#This Row],[BMI]]&lt;25),"Normal Weight",IF(AND(Table1[[#This Row],[BMI]]&gt;=25,Table1[[#This Row],[BMI]]&lt;30),"Overweight","Obesity")))</f>
        <v>Underweight</v>
      </c>
      <c r="I2147">
        <v>0</v>
      </c>
      <c r="J2147">
        <v>18.767260655227201</v>
      </c>
      <c r="K2147">
        <v>1.3606670291415399</v>
      </c>
      <c r="L2147">
        <v>2.90466163604719</v>
      </c>
      <c r="M2147">
        <v>8.5552560196502796</v>
      </c>
      <c r="N2147">
        <v>0</v>
      </c>
      <c r="O2147">
        <v>0</v>
      </c>
      <c r="P2147">
        <v>0</v>
      </c>
      <c r="Q2147">
        <v>0</v>
      </c>
      <c r="R2147">
        <v>0</v>
      </c>
      <c r="S2147">
        <v>0</v>
      </c>
      <c r="T2147">
        <v>152</v>
      </c>
      <c r="U2147">
        <v>106</v>
      </c>
      <c r="V2147">
        <v>186.384436151611</v>
      </c>
      <c r="W2147">
        <v>95.410700358132004</v>
      </c>
      <c r="X2147">
        <v>93.6497354072566</v>
      </c>
      <c r="Y2147">
        <v>367.98687668738899</v>
      </c>
      <c r="Z2147">
        <v>6.4580603121811899</v>
      </c>
      <c r="AA2147" t="str">
        <f>IF(Table1[[#This Row],[MMSE]]&lt;10, "Severe", IF(AND(Table1[[#This Row],[MMSE]]&gt;10,Table1[[#This Row],[MMSE]]&lt;21),"Moderate",IF(AND(Table1[[#This Row],[MMSE]]&gt;=21,Table1[[#This Row],[MMSE]]&lt;25),"Mild","Normal")))</f>
        <v>Severe</v>
      </c>
      <c r="AB2147">
        <v>8.68747953370492</v>
      </c>
      <c r="AC2147">
        <v>0</v>
      </c>
      <c r="AD2147">
        <v>1</v>
      </c>
      <c r="AE2147">
        <v>9.2049523478938404</v>
      </c>
      <c r="AF2147">
        <v>0</v>
      </c>
      <c r="AG2147">
        <v>0</v>
      </c>
      <c r="AH2147">
        <v>0</v>
      </c>
      <c r="AI2147">
        <v>0</v>
      </c>
      <c r="AJ2147">
        <v>0</v>
      </c>
      <c r="AK2147">
        <v>1</v>
      </c>
      <c r="AL2147" t="s">
        <v>35</v>
      </c>
    </row>
    <row r="2148" spans="1:38" x14ac:dyDescent="0.2">
      <c r="A2148">
        <v>6897</v>
      </c>
      <c r="B2148">
        <v>77</v>
      </c>
      <c r="C2148" t="str">
        <f>QUOTIENT(Table1[[#This Row],[Age]],10)*10&amp;"-"&amp;(QUOTIENT(Table1[[#This Row],[Age]],10)*10)+9</f>
        <v>70-79</v>
      </c>
      <c r="D2148">
        <v>0</v>
      </c>
      <c r="E2148">
        <v>0</v>
      </c>
      <c r="F2148">
        <v>1</v>
      </c>
      <c r="G2148" s="3">
        <v>15.4764789625377</v>
      </c>
      <c r="H2148" s="3" t="str">
        <f>IF(Table1[[#This Row],[BMI]]&lt;18.5,"Underweight",IF(AND(Table1[[#This Row],[BMI]]&gt;=18.5,Table1[[#This Row],[BMI]]&lt;25),"Normal Weight",IF(AND(Table1[[#This Row],[BMI]]&gt;=25,Table1[[#This Row],[BMI]]&lt;30),"Overweight","Obesity")))</f>
        <v>Underweight</v>
      </c>
      <c r="I2148">
        <v>0</v>
      </c>
      <c r="J2148">
        <v>4.5946701772304497</v>
      </c>
      <c r="K2148">
        <v>9.8860022941541192</v>
      </c>
      <c r="L2148">
        <v>8.1200245491705996</v>
      </c>
      <c r="M2148">
        <v>5.7694635457327896</v>
      </c>
      <c r="N2148">
        <v>0</v>
      </c>
      <c r="O2148">
        <v>0</v>
      </c>
      <c r="P2148">
        <v>0</v>
      </c>
      <c r="Q2148">
        <v>0</v>
      </c>
      <c r="R2148">
        <v>0</v>
      </c>
      <c r="S2148">
        <v>0</v>
      </c>
      <c r="T2148">
        <v>115</v>
      </c>
      <c r="U2148">
        <v>118</v>
      </c>
      <c r="V2148">
        <v>237.024557971614</v>
      </c>
      <c r="W2148">
        <v>156.26729364253299</v>
      </c>
      <c r="X2148">
        <v>99.678208975425804</v>
      </c>
      <c r="Y2148">
        <v>294.80233786683499</v>
      </c>
      <c r="Z2148">
        <v>17.011003099215099</v>
      </c>
      <c r="AA2148" t="str">
        <f>IF(Table1[[#This Row],[MMSE]]&lt;10, "Severe", IF(AND(Table1[[#This Row],[MMSE]]&gt;10,Table1[[#This Row],[MMSE]]&lt;21),"Moderate",IF(AND(Table1[[#This Row],[MMSE]]&gt;=21,Table1[[#This Row],[MMSE]]&lt;25),"Mild","Normal")))</f>
        <v>Moderate</v>
      </c>
      <c r="AB2148">
        <v>1.97213656597123</v>
      </c>
      <c r="AC2148">
        <v>0</v>
      </c>
      <c r="AD2148">
        <v>0</v>
      </c>
      <c r="AE2148">
        <v>5.0363339902118804</v>
      </c>
      <c r="AF2148">
        <v>0</v>
      </c>
      <c r="AG2148">
        <v>0</v>
      </c>
      <c r="AH2148">
        <v>0</v>
      </c>
      <c r="AI2148">
        <v>0</v>
      </c>
      <c r="AJ2148">
        <v>0</v>
      </c>
      <c r="AK2148">
        <v>1</v>
      </c>
      <c r="AL2148" t="s">
        <v>35</v>
      </c>
    </row>
    <row r="2149" spans="1:38" hidden="1" x14ac:dyDescent="0.2">
      <c r="A2149">
        <v>6898</v>
      </c>
      <c r="B2149">
        <v>78</v>
      </c>
      <c r="C2149" t="str">
        <f>QUOTIENT(Table1[[#This Row],[Age]],10)*10&amp;"-"&amp;(QUOTIENT(Table1[[#This Row],[Age]],10)*10)+9</f>
        <v>70-79</v>
      </c>
      <c r="D2149">
        <v>1</v>
      </c>
      <c r="E2149">
        <v>3</v>
      </c>
      <c r="F2149">
        <v>1</v>
      </c>
      <c r="G2149" s="3">
        <v>15.2999112247256</v>
      </c>
      <c r="H2149" s="3" t="str">
        <f>IF(Table1[[#This Row],[BMI]]&lt;18.5,"Underweight",IF(AND(Table1[[#This Row],[BMI]]&gt;=18.5,Table1[[#This Row],[BMI]]&lt;25),"Normal Weight",IF(AND(Table1[[#This Row],[BMI]]&gt;=25,Table1[[#This Row],[BMI]]&lt;30),"Overweight","Obesity")))</f>
        <v>Underweight</v>
      </c>
      <c r="I2149">
        <v>0</v>
      </c>
      <c r="J2149">
        <v>8.6745051789709695</v>
      </c>
      <c r="K2149">
        <v>6.3542817528477196</v>
      </c>
      <c r="L2149">
        <v>1.26342748882568</v>
      </c>
      <c r="M2149">
        <v>8.32287396098328</v>
      </c>
      <c r="N2149">
        <v>0</v>
      </c>
      <c r="O2149">
        <v>1</v>
      </c>
      <c r="P2149">
        <v>0</v>
      </c>
      <c r="Q2149">
        <v>0</v>
      </c>
      <c r="R2149">
        <v>0</v>
      </c>
      <c r="S2149">
        <v>0</v>
      </c>
      <c r="T2149">
        <v>103</v>
      </c>
      <c r="U2149">
        <v>96</v>
      </c>
      <c r="V2149">
        <v>242.197192005782</v>
      </c>
      <c r="W2149">
        <v>52.482960636295701</v>
      </c>
      <c r="X2149">
        <v>81.281111020026898</v>
      </c>
      <c r="Y2149">
        <v>145.25374617827899</v>
      </c>
      <c r="Z2149">
        <v>4.0304908782408804</v>
      </c>
      <c r="AA2149" t="str">
        <f>IF(Table1[[#This Row],[MMSE]]&lt;10, "Severe", IF(AND(Table1[[#This Row],[MMSE]]&gt;10,Table1[[#This Row],[MMSE]]&lt;21),"Moderate",IF(AND(Table1[[#This Row],[MMSE]]&gt;=21,Table1[[#This Row],[MMSE]]&lt;25),"Mild","Normal")))</f>
        <v>Severe</v>
      </c>
      <c r="AB2149">
        <v>5.1738909592282001</v>
      </c>
      <c r="AC2149">
        <v>0</v>
      </c>
      <c r="AD2149">
        <v>0</v>
      </c>
      <c r="AE2149">
        <v>3.7853987136912401</v>
      </c>
      <c r="AF2149">
        <v>0</v>
      </c>
      <c r="AG2149">
        <v>0</v>
      </c>
      <c r="AH2149">
        <v>0</v>
      </c>
      <c r="AI2149">
        <v>0</v>
      </c>
      <c r="AJ2149">
        <v>1</v>
      </c>
      <c r="AK2149">
        <v>1</v>
      </c>
      <c r="AL2149" t="s">
        <v>35</v>
      </c>
    </row>
    <row r="2150" spans="1:38" x14ac:dyDescent="0.2">
      <c r="A2150">
        <v>6899</v>
      </c>
      <c r="B2150">
        <v>72</v>
      </c>
      <c r="C2150" t="str">
        <f>QUOTIENT(Table1[[#This Row],[Age]],10)*10&amp;"-"&amp;(QUOTIENT(Table1[[#This Row],[Age]],10)*10)+9</f>
        <v>70-79</v>
      </c>
      <c r="D2150">
        <v>0</v>
      </c>
      <c r="E2150">
        <v>0</v>
      </c>
      <c r="F2150">
        <v>2</v>
      </c>
      <c r="G2150" s="3">
        <v>33.289738313449803</v>
      </c>
      <c r="H2150" s="3" t="str">
        <f>IF(Table1[[#This Row],[BMI]]&lt;18.5,"Underweight",IF(AND(Table1[[#This Row],[BMI]]&gt;=18.5,Table1[[#This Row],[BMI]]&lt;25),"Normal Weight",IF(AND(Table1[[#This Row],[BMI]]&gt;=25,Table1[[#This Row],[BMI]]&lt;30),"Overweight","Obesity")))</f>
        <v>Obesity</v>
      </c>
      <c r="I2150">
        <v>0</v>
      </c>
      <c r="J2150">
        <v>7.8907031508404897</v>
      </c>
      <c r="K2150">
        <v>6.5709933826049198</v>
      </c>
      <c r="L2150">
        <v>7.9414038836948997</v>
      </c>
      <c r="M2150">
        <v>9.8787105163621103</v>
      </c>
      <c r="N2150">
        <v>0</v>
      </c>
      <c r="O2150">
        <v>0</v>
      </c>
      <c r="P2150">
        <v>0</v>
      </c>
      <c r="Q2150">
        <v>0</v>
      </c>
      <c r="R2150">
        <v>0</v>
      </c>
      <c r="S2150">
        <v>0</v>
      </c>
      <c r="T2150">
        <v>166</v>
      </c>
      <c r="U2150">
        <v>78</v>
      </c>
      <c r="V2150">
        <v>283.39679689221401</v>
      </c>
      <c r="W2150">
        <v>92.200064425220006</v>
      </c>
      <c r="X2150">
        <v>81.920043327598094</v>
      </c>
      <c r="Y2150">
        <v>217.39687253340199</v>
      </c>
      <c r="Z2150">
        <v>11.1147773743001</v>
      </c>
      <c r="AA2150" t="str">
        <f>IF(Table1[[#This Row],[MMSE]]&lt;10, "Severe", IF(AND(Table1[[#This Row],[MMSE]]&gt;10,Table1[[#This Row],[MMSE]]&lt;21),"Moderate",IF(AND(Table1[[#This Row],[MMSE]]&gt;=21,Table1[[#This Row],[MMSE]]&lt;25),"Mild","Normal")))</f>
        <v>Moderate</v>
      </c>
      <c r="AB2150">
        <v>6.3075433100117904</v>
      </c>
      <c r="AC2150">
        <v>0</v>
      </c>
      <c r="AD2150">
        <v>1</v>
      </c>
      <c r="AE2150">
        <v>8.3275630084513104</v>
      </c>
      <c r="AF2150">
        <v>0</v>
      </c>
      <c r="AG2150">
        <v>1</v>
      </c>
      <c r="AH2150">
        <v>0</v>
      </c>
      <c r="AI2150">
        <v>0</v>
      </c>
      <c r="AJ2150">
        <v>1</v>
      </c>
      <c r="AK2150">
        <v>0</v>
      </c>
      <c r="AL2150" t="s">
        <v>35</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Dashboard</vt:lpstr>
      <vt:lpstr>Dashboard (2)</vt:lpstr>
      <vt:lpstr>alzheimers_disease_data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Sreeja Mohanan Nair</cp:lastModifiedBy>
  <dcterms:created xsi:type="dcterms:W3CDTF">2024-09-23T20:52:40Z</dcterms:created>
  <dcterms:modified xsi:type="dcterms:W3CDTF">2024-09-29T21:37:39Z</dcterms:modified>
</cp:coreProperties>
</file>