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6660"/>
  </bookViews>
  <sheets>
    <sheet name="Hoja1" sheetId="1" r:id="rId1"/>
    <sheet name="Hoja2" sheetId="2" r:id="rId2"/>
    <sheet name="Hoja3" sheetId="3" r:id="rId3"/>
  </sheets>
  <definedNames>
    <definedName name="_xlnm.Print_Area" localSheetId="1">Hoja2!$A$1:$G$85</definedName>
  </definedNames>
  <calcPr calcId="144525"/>
</workbook>
</file>

<file path=xl/calcChain.xml><?xml version="1.0" encoding="utf-8"?>
<calcChain xmlns="http://schemas.openxmlformats.org/spreadsheetml/2006/main">
  <c r="E83" i="2" l="1"/>
  <c r="E112" i="1" l="1"/>
  <c r="E105" i="1"/>
  <c r="E103" i="1"/>
  <c r="E25" i="1"/>
  <c r="F131" i="1" l="1"/>
  <c r="F102" i="1"/>
  <c r="F33" i="1"/>
  <c r="E21" i="1" l="1"/>
  <c r="E19" i="1"/>
  <c r="E14" i="1"/>
  <c r="F8" i="1" l="1"/>
  <c r="F136" i="1" s="1"/>
</calcChain>
</file>

<file path=xl/sharedStrings.xml><?xml version="1.0" encoding="utf-8"?>
<sst xmlns="http://schemas.openxmlformats.org/spreadsheetml/2006/main" count="420" uniqueCount="325">
  <si>
    <t>Descripcion</t>
  </si>
  <si>
    <t xml:space="preserve">Valor </t>
  </si>
  <si>
    <t>Total</t>
  </si>
  <si>
    <t>No. Inv.</t>
  </si>
  <si>
    <t>73-12,1-00</t>
  </si>
  <si>
    <t>Cant.</t>
  </si>
  <si>
    <t>Edificio de un nivel ubicado en la calle Tulio Maruzzo, Morales Izabal, sede de la 73av. Cia, Según licitacion 01-2008</t>
  </si>
  <si>
    <t>Edificios</t>
  </si>
  <si>
    <t>73-1221,1-02</t>
  </si>
  <si>
    <t>73-1221,1-26</t>
  </si>
  <si>
    <t>Archivo  Metalico de 4  gavetas color negro</t>
  </si>
  <si>
    <t>73-1221,1-01</t>
  </si>
  <si>
    <t>Escritorio de Melamina de 3 gavetas</t>
  </si>
  <si>
    <t>73-1221,1-06</t>
  </si>
  <si>
    <t>Estanteria 2 diviciones de vidrio (vitrina)</t>
  </si>
  <si>
    <t>73-1221,1-11</t>
  </si>
  <si>
    <t>Telefono Marca Panasonic Mod. KX-TS105LXW serie No.7HCKP330716</t>
  </si>
  <si>
    <t xml:space="preserve">Telefono Marca Panasonic Mod. KX-TS105LXW </t>
  </si>
  <si>
    <t>Costo U.</t>
  </si>
  <si>
    <t>73-1221,9-41</t>
  </si>
  <si>
    <t>73-1221,9-47</t>
  </si>
  <si>
    <t>Amueblado de sala estampado (2sillones grandes y 2 dos pequeños)</t>
  </si>
  <si>
    <t>73-1221,9-43</t>
  </si>
  <si>
    <t>Televisor marca LG modelo RP-20CB25A serie 604RMB8042743</t>
  </si>
  <si>
    <t xml:space="preserve">Televisor marca Hitech modelo TV2121 </t>
  </si>
  <si>
    <t>73-1221,9-48</t>
  </si>
  <si>
    <t>73-1221,9-52</t>
  </si>
  <si>
    <t>Centro de Sala color café con 8 compartimientos</t>
  </si>
  <si>
    <t>73-1221,9-44</t>
  </si>
  <si>
    <t>Microhondas marca Durabrand modelo MM720CKL serie 10100230WM</t>
  </si>
  <si>
    <t>73-1221,9-49</t>
  </si>
  <si>
    <t>Refrigeradora marca Avanti modelo RM1700W serie AB0605002552 color blanco</t>
  </si>
  <si>
    <t>73-1221,2-46</t>
  </si>
  <si>
    <t xml:space="preserve">Pizarrones de Formica </t>
  </si>
  <si>
    <t>73-1221,9-62</t>
  </si>
  <si>
    <t>73-1221,9-42</t>
  </si>
  <si>
    <t>73-1221,9-40</t>
  </si>
  <si>
    <t xml:space="preserve">Camas semi matrimonial </t>
  </si>
  <si>
    <t>BOMBEROS VOLUNTARIOS</t>
  </si>
  <si>
    <t>73av. CIA. MORALES, IZABAL</t>
  </si>
  <si>
    <t>73-1221,1-30</t>
  </si>
  <si>
    <t>Equipo de computacion (incluye monitor LG modelo FALTRAW1943 serie 904NDWCQ087 CPU color Negro</t>
  </si>
  <si>
    <t>Maus marca 3D Scroll modelo LM5035 serie 090201719 teclado serie 09032872 modelo K627 bocinas marca Cap</t>
  </si>
  <si>
    <t>Equipo de computo (incluye monitor Compac modelo presario 1400 seire 542AG07AW394, CPU Intel Inside Pen-</t>
  </si>
  <si>
    <t>tium II marca Compac modelo Desk Pro 5B serie 3872C782 maus marca Xtech modelo IDO010XTK19 serie</t>
  </si>
  <si>
    <t>MX034410MQU88 teclado Xtech serie 20100466007717 modelo IDO0110XTQ19 bocinas marca genius serie 2F08</t>
  </si>
  <si>
    <t>73-1221,1-33</t>
  </si>
  <si>
    <t>73-122,8-81</t>
  </si>
  <si>
    <t>Radio marca Kenwood modelo 18410 con microfono incluido unidad 918</t>
  </si>
  <si>
    <t>73-122,8-113</t>
  </si>
  <si>
    <t>73-122,8-114</t>
  </si>
  <si>
    <t>Amplificador de sirena modelo 3930 serie J.10073186 marca code trees unidad 918</t>
  </si>
  <si>
    <t>Amplificador de sirena marca Zrili modelo 2JB-10014 con microfono incluido unidad 925</t>
  </si>
  <si>
    <t>Herramientas</t>
  </si>
  <si>
    <t>73-1223,7-151</t>
  </si>
  <si>
    <t>3-1223,7-355</t>
  </si>
  <si>
    <t>73-1223,7-208</t>
  </si>
  <si>
    <t>73-1223,7-217</t>
  </si>
  <si>
    <t>73-1223,7-164</t>
  </si>
  <si>
    <t>Llaves de union de 2 1/2</t>
  </si>
  <si>
    <t>73-1223,7-248</t>
  </si>
  <si>
    <t>Llaves de copa de varias medidas</t>
  </si>
  <si>
    <t>Llave de acople 2 1/2</t>
  </si>
  <si>
    <t>73-1223,7-245</t>
  </si>
  <si>
    <t>Llaves exagonal</t>
  </si>
  <si>
    <t>73-1223,7-156</t>
  </si>
  <si>
    <t>Adaptador NHST unidad 485</t>
  </si>
  <si>
    <t>Adaptador de 1 1/2 doble hembra</t>
  </si>
  <si>
    <t>Adaptador de 1 1/2 doble macho</t>
  </si>
  <si>
    <t>Adaptador hembra a macho de 2 1/2</t>
  </si>
  <si>
    <t>Adaptador hembra a macho con llave de control</t>
  </si>
  <si>
    <t>Adaptador hembra a macho de 1 1/2</t>
  </si>
  <si>
    <t>Adaptador doble hembra de 2 1/2</t>
  </si>
  <si>
    <t>73-1223,7-150</t>
  </si>
  <si>
    <t>Hacha plana unidad 485</t>
  </si>
  <si>
    <t>Hacha personal de pico y filo</t>
  </si>
  <si>
    <t>73-1223,7-163</t>
  </si>
  <si>
    <t>Tubo galvanizado punta de acero (chuzo de acero) unidad 637</t>
  </si>
  <si>
    <t>Barreta corta unidad 637</t>
  </si>
  <si>
    <t>Barreta de acero unidad 637</t>
  </si>
  <si>
    <t>73-1223,7-194</t>
  </si>
  <si>
    <t>73-1223,7-158</t>
  </si>
  <si>
    <t>73-1223,7-236</t>
  </si>
  <si>
    <t xml:space="preserve">Llaves de chucho </t>
  </si>
  <si>
    <t>73-1223,7-155</t>
  </si>
  <si>
    <t>73-1223,7-152</t>
  </si>
  <si>
    <t>Garfio de madera unidad 485</t>
  </si>
  <si>
    <t>73-1223,7-157</t>
  </si>
  <si>
    <t>tricket con palanca unidad 925</t>
  </si>
  <si>
    <t>73-1223,7-168</t>
  </si>
  <si>
    <t>Martillo de bola</t>
  </si>
  <si>
    <t xml:space="preserve">Martillo de uña </t>
  </si>
  <si>
    <t>73-1223,7-204</t>
  </si>
  <si>
    <t>Siamesa de 2 1/2</t>
  </si>
  <si>
    <t>73-1223,7-216</t>
  </si>
  <si>
    <t>73-1223,7-190</t>
  </si>
  <si>
    <t>Cadena de Remolque unidad 637</t>
  </si>
  <si>
    <t>73-1223,7-286</t>
  </si>
  <si>
    <t>cadena de tension para quijada de la vida unidad 637</t>
  </si>
  <si>
    <t>73-1223,7-188</t>
  </si>
  <si>
    <t>estuche de herramienta (llave de chucho, 2 jaladores de remolque, llave de cola 12-14, 2 cuñas de metal, llave de chu-</t>
  </si>
  <si>
    <t>estuche de herramienta (llave de chucho, 2 jaladores de remolque, llave de cola , llave de copa 13-16, llave de chu-</t>
  </si>
  <si>
    <t>73-1223,7-231</t>
  </si>
  <si>
    <t>73-1223,7-239</t>
  </si>
  <si>
    <t>Punzon</t>
  </si>
  <si>
    <t>73-1223,7-165</t>
  </si>
  <si>
    <t>Piocha unidad 637</t>
  </si>
  <si>
    <t xml:space="preserve">Piocha </t>
  </si>
  <si>
    <t>73-1223,7-167</t>
  </si>
  <si>
    <t>Almaga de 8lbs unidad 485</t>
  </si>
  <si>
    <t>73-1223,7-159</t>
  </si>
  <si>
    <t>73-122,9-324</t>
  </si>
  <si>
    <t>Modulo de sirena Marca Osak modelo TSK-502 con microfono incluido unidad 637</t>
  </si>
  <si>
    <t>Modulo de sirena modelo C/V-100 CD</t>
  </si>
  <si>
    <t>73-122,9-259</t>
  </si>
  <si>
    <t>Ferula de metal para miembros inferiores unidad 918</t>
  </si>
  <si>
    <t>73-122,9-273</t>
  </si>
  <si>
    <t>Barra Rotativa marca Redangle Flash serie 13666 unidad 637</t>
  </si>
  <si>
    <t>Barra Rotativa marca Code Tress serie 314-996-2800</t>
  </si>
  <si>
    <t>73-122,9-309</t>
  </si>
  <si>
    <t>Burbuja Rotativa</t>
  </si>
  <si>
    <t>73-122,9-252</t>
  </si>
  <si>
    <t>Camilla de lona color verde</t>
  </si>
  <si>
    <t>Camilla de aluminio fija unidad 925</t>
  </si>
  <si>
    <t>73-122,9-359</t>
  </si>
  <si>
    <t>73-122,9-257</t>
  </si>
  <si>
    <t>Juego de luces LTD 0536 unidad 925</t>
  </si>
  <si>
    <t>Juegp de luces marca Code Tress Scalivur pat D0410,40T unidad 918</t>
  </si>
  <si>
    <t>73-122,9-266</t>
  </si>
  <si>
    <t>Camilla de elevacion con rodos unidad 371</t>
  </si>
  <si>
    <t>Camilla de elevacion con rodos unidad 918</t>
  </si>
  <si>
    <t>73-122,9-260</t>
  </si>
  <si>
    <t>Cascos color negro</t>
  </si>
  <si>
    <t>73-122,9-315</t>
  </si>
  <si>
    <t>Caja con 3 maniquis RCP</t>
  </si>
  <si>
    <t>73-122,9-361</t>
  </si>
  <si>
    <t>Ferula de aluminio para miembro inferior unidad 371</t>
  </si>
  <si>
    <t>73-122,9-390</t>
  </si>
  <si>
    <t>Fijador de cabeza con sus respectivas cinchas</t>
  </si>
  <si>
    <t>73-122,9-267</t>
  </si>
  <si>
    <t>Cilindro de Oxigeno DOT 3AA2015</t>
  </si>
  <si>
    <t>Cilindro de Oxigeno portatil DOT3AA2015 unidad 371</t>
  </si>
  <si>
    <t>Cilindro de Oxigeno portatil 2-3AL2015 AS1116032 unidad 925</t>
  </si>
  <si>
    <t>73-122,9-258</t>
  </si>
  <si>
    <t xml:space="preserve">Periguela de metal </t>
  </si>
  <si>
    <t>73-122,9-367</t>
  </si>
  <si>
    <t>Chalecos Salvavidas</t>
  </si>
  <si>
    <t>73-1222,6-300</t>
  </si>
  <si>
    <t>Equipo Contra Incendios</t>
  </si>
  <si>
    <t>73-122,9-516</t>
  </si>
  <si>
    <t>Cilindros de autocontenido</t>
  </si>
  <si>
    <t>73-122,9-319</t>
  </si>
  <si>
    <t>Manometro modelo 230M-154 lot. 61G-970191 unidad 925</t>
  </si>
  <si>
    <t>73-122,9-507</t>
  </si>
  <si>
    <t>Mangueras de 1 1/2 por 75</t>
  </si>
  <si>
    <t>Manguera de 2 1/2 por 50 pies</t>
  </si>
  <si>
    <t>73-122,9-515</t>
  </si>
  <si>
    <t>protector de manguera (esquineros) de 2 1/2</t>
  </si>
  <si>
    <t>73-122,9-525</t>
  </si>
  <si>
    <t>Pascon</t>
  </si>
  <si>
    <t>73-122,9-531</t>
  </si>
  <si>
    <t>Patalones</t>
  </si>
  <si>
    <t>73-122,9-524</t>
  </si>
  <si>
    <t>Casacas</t>
  </si>
  <si>
    <t>73-122,9-530</t>
  </si>
  <si>
    <t>73-122,9-527</t>
  </si>
  <si>
    <t>73-122,9-368</t>
  </si>
  <si>
    <t>Cuerda Dinamica</t>
  </si>
  <si>
    <t>73-122,9-528</t>
  </si>
  <si>
    <t>73-122,9-500</t>
  </si>
  <si>
    <t>73-122,9-526</t>
  </si>
  <si>
    <t>73-122,9-534</t>
  </si>
  <si>
    <t>73-122,9-535</t>
  </si>
  <si>
    <t>73-122,9-536</t>
  </si>
  <si>
    <t>73-122,9-544</t>
  </si>
  <si>
    <t>Ferula Kendrix unidad 918</t>
  </si>
  <si>
    <t>Ferula Kendrix unidad 637</t>
  </si>
  <si>
    <t>Ferula de aluminio</t>
  </si>
  <si>
    <t>73-122,9-541</t>
  </si>
  <si>
    <t>Escalera de extension de aluminio unidad 637</t>
  </si>
  <si>
    <t>73-122,9-522</t>
  </si>
  <si>
    <t>Extintor de bioxido de carbono serie 31544 modelo F2W</t>
  </si>
  <si>
    <t>Extintor de 20 lbs unidad 637</t>
  </si>
  <si>
    <t>73-122,9-350</t>
  </si>
  <si>
    <t>Extintor de 20 lbs tree class</t>
  </si>
  <si>
    <t>Extintor de 10 lbs tree class</t>
  </si>
  <si>
    <t>73-122,9-521</t>
  </si>
  <si>
    <t>Extintor grande 20 lbs tree class unidad 371</t>
  </si>
  <si>
    <t>73-122,9-547</t>
  </si>
  <si>
    <t>Union doble macho de 2 1/2</t>
  </si>
  <si>
    <t>73-122,9-548</t>
  </si>
  <si>
    <t>Union doble hembra de 2 1/2</t>
  </si>
  <si>
    <t>73-122,9-549</t>
  </si>
  <si>
    <t>73-122,9-511</t>
  </si>
  <si>
    <t>Auto contenido o equipo de Eprac (incluye mascaria arnes y cilindro)</t>
  </si>
  <si>
    <t>73-122,9-537</t>
  </si>
  <si>
    <t>Arnes</t>
  </si>
  <si>
    <t>73-122,9-166</t>
  </si>
  <si>
    <t>Cuñas de metal unidad 637</t>
  </si>
  <si>
    <t>73-1224,5-700</t>
  </si>
  <si>
    <t>Vehiculos</t>
  </si>
  <si>
    <t>73-1224,2-800</t>
  </si>
  <si>
    <t>Vehiculo tipo ambulacia marca toyota modelo 2008 chasis JTFJS02PX80012619 motor 2KDH202L unidad 371</t>
  </si>
  <si>
    <t>Vehiculo tipo ambulacia marca toyota modelo 2009 chasis JTFJSO2P790017505 motor 2KD1902820 unidad 918</t>
  </si>
  <si>
    <t>73-1224,2-804</t>
  </si>
  <si>
    <t>Vehiculo tipo pick up marcha Mitsubishi modelo 2009 chasis IMBENKB409D043076 motor 4D56UCBN3521</t>
  </si>
  <si>
    <t>Vehiculo tipo pick up marca Mazda modelo 1999 chasis JM7DFYOWW0140942 motor EEL469690 unidad 544</t>
  </si>
  <si>
    <t>73-1224,2-806</t>
  </si>
  <si>
    <t>Vehiculo tipo camion marca Mercedez Benz modelo 1981 chasis 37602312499549 motor 35201624011 unidad 485</t>
  </si>
  <si>
    <t>73-1224,2-802</t>
  </si>
  <si>
    <t>Vehiculo tipo moto bomba marca Isuzu chasis TLD460323103 motor 168257 modelo 1984 unidad 637</t>
  </si>
  <si>
    <t>Total de Inventario</t>
  </si>
  <si>
    <t>serie 2009051307702 (se solicita la baja del invetario por ser propiedad del Sr. Gustavo Arita esta prestada)</t>
  </si>
  <si>
    <t>Impresora Cannon Pixma IP1900 serie HKXC59230 (proiedad de Gustavo Arita esta prestada)</t>
  </si>
  <si>
    <t>Impresora Cannon Pixma IP2700 serie HPXE45280  (seda de baja por estar en mal estado)</t>
  </si>
  <si>
    <t>Carretas de Mano (seda de baja por deterioro)</t>
  </si>
  <si>
    <t>Garfio de aluminio unidad 485 (seda de baja por destruccion en servicio)</t>
  </si>
  <si>
    <t>Corta frio unidad 637 (seda de baja por extravio en servicio)</t>
  </si>
  <si>
    <t>Corta frio (seda de baja por extravio en servicio)</t>
  </si>
  <si>
    <t xml:space="preserve">Motocicleta marca Suzuki modelo AX100 motor 1F50FNG1C97812 chasis LC6PAGA16B0813899 (se solicita la </t>
  </si>
  <si>
    <t>baja por ser propiedad de Ana Maria Mendez Galindo la cual se encuentra prestada)</t>
  </si>
  <si>
    <t>Bicicleta estacionaria marca Mercurio (se solicita la baja del inventario por ser presta propiedad Donaldo Ayala)</t>
  </si>
  <si>
    <t>Cortadora Marca Hurst serie No. 54A014 (Equipo entregado al Mayor Geovany Cordon seda de baja)</t>
  </si>
  <si>
    <t>Quijada de la vida marca Hurst seri 91J03 (Equipo entregado al Mayor Geovany Cordon seda de baja)</t>
  </si>
  <si>
    <t>Unidad de poder hidraulico (motor compresor) modelo 1149020178018708408 serie 41362 (seda de baja fue entre-</t>
  </si>
  <si>
    <t>Cilindro Hidraulico serie 62W009 con juego de mangueras (gado al Mayor Geovany Cordon)</t>
  </si>
  <si>
    <t>Escritorio de Melamina de 2 gavetas (dar debaja por deterioro extremo)</t>
  </si>
  <si>
    <t>Escritorio de Melamina de 1 gaveta (dar de baja por deterioro extremo)</t>
  </si>
  <si>
    <t>Locker color gris</t>
  </si>
  <si>
    <t>Una estufa de 3 hornillas marca mabe color beig con cilindro de gas (dar de baja por deterioro)</t>
  </si>
  <si>
    <t>Cama Matrimonial</t>
  </si>
  <si>
    <t>B09800 ( dar de baja por estar en Malas Condiciones)</t>
  </si>
  <si>
    <t>Hacha hechiza unidad 637 (se da de baja por extravio en servicio)</t>
  </si>
  <si>
    <t>Adaptador doble macho de 2 1/2 ( se da  debaja por extravio en servicio)</t>
  </si>
  <si>
    <t>Hacha de Pico y filo unidad 637 (se da de baja por extravio en servicio)</t>
  </si>
  <si>
    <t>Hacha plana de pico unidad 485 (se da de baja por extravio en servicio)</t>
  </si>
  <si>
    <t>Barreta de hierro de construccion unidad 637</t>
  </si>
  <si>
    <t>Llave de hidrante unidad 485 se da de baja por inexistencia en inventario fisico</t>
  </si>
  <si>
    <t>Llave de chucho de L unidad 925 se da de baja por inexistencia en inventario fisico</t>
  </si>
  <si>
    <t>Llave de chucho unidad 485 se da de baja por inexistencia en inventario fisico</t>
  </si>
  <si>
    <t>Llaves de chucho en cruz se da de baja por inexistencia en inventario fisico</t>
  </si>
  <si>
    <t>Pala de zarpador unidad 485 se da de baja por inexistencia en inventario fisico</t>
  </si>
  <si>
    <t>tricket de 3 toneladas se da de baja por inexistencia en inventario fisico</t>
  </si>
  <si>
    <t>tricket de 1 tonelada se da de baja por inexistencia en inventario fisico</t>
  </si>
  <si>
    <t>tricket con palanca unidad 371 se da de baja por Mal estado</t>
  </si>
  <si>
    <t>tricket con palanca unidad 918 se da de baja por inexistencia en inventario fisico</t>
  </si>
  <si>
    <t>tricket con palanca se da de baja por inexistencia en inventario fisico</t>
  </si>
  <si>
    <t>Llave Kellitul se da de baja por inexistencia en inventario fisico</t>
  </si>
  <si>
    <t>Cincha de tension unidad 637 se da de baja por inexistencia en inventario fisico</t>
  </si>
  <si>
    <t>tensores de 8" unidad 637 se da de baja por inexistencia en inventario fisico</t>
  </si>
  <si>
    <t>cho en L, llave de cola) unidad 371 se da de baja por inexistencia en inventario fisico</t>
  </si>
  <si>
    <t>chos en L) unidad 918 se da de baja por inexistencia en inventario fisico</t>
  </si>
  <si>
    <t>Segueta unidad 544</t>
  </si>
  <si>
    <t>Barras de acero planas unidad 637 se da de baja por inexistencia en inventario fisico</t>
  </si>
  <si>
    <t>Camilla especial de rescate se da de baja por inexistencia en inventario fisico</t>
  </si>
  <si>
    <t>Juego de luces marca code Tress unidad 978</t>
  </si>
  <si>
    <t>Cilindro de Oxigeno serie TC3AAM154 unidad 918</t>
  </si>
  <si>
    <t>Bomba de Agua marca Rieti modelo ID840 se da de baja por estar en Mal Estado Fundida</t>
  </si>
  <si>
    <t>Manguera de 1 1/2 de acople en espiral se da de baja por inexistencia en inventario fisico</t>
  </si>
  <si>
    <t>Piton de 1" con selector fuera de servicio por Mal Estado</t>
  </si>
  <si>
    <t>Piton de 1 1/2 con selector tipo pistola fuera de servicio por Mal Estado</t>
  </si>
  <si>
    <t>Piton de 2 1/2 tipo basuca unidad 637 fuera de servicio por Mal Estado</t>
  </si>
  <si>
    <t>Piton de 1 1/2 con selector unidad 485 fuera de servicio por Mal Estado</t>
  </si>
  <si>
    <t>Piton con llave de control tipo pistola fuera de servicio por Mal Estado</t>
  </si>
  <si>
    <t>Piton de 1 1/2 con llave de control tipo pistola unidad 485 fuera de servicio por Mal Estado</t>
  </si>
  <si>
    <t>Piton 1 1/2 con selector Fozz Noggle fuera de servicio por Mal Estado</t>
  </si>
  <si>
    <t>Y unidad 485 fuera de servicio por Mal Estado</t>
  </si>
  <si>
    <t>Monitor con Piton de control de  1 1/2 fuera de servicio por Mal Estado</t>
  </si>
  <si>
    <t>Monitor con 4 salidas fuera de servicio por Mal Estado</t>
  </si>
  <si>
    <t>Punta de monitor con 4 salidas fuera de servicio por Mal Estado</t>
  </si>
  <si>
    <t>Reducidor de 2 1/2 a 1 1/2 con llave de control  fuera de servicio por Mal Estado</t>
  </si>
  <si>
    <t>Reducidor de 2 1/2 a 1 1/2  fuera de servicio por Mal Estado</t>
  </si>
  <si>
    <t>Manguera de alta presion unidad 485 se da de baja por inexistencia en inventario fisico</t>
  </si>
  <si>
    <t>Mangueras de 2 1/2 `por 20 se da de baja por inexistencia en inventario fisico</t>
  </si>
  <si>
    <t>Mangueras de 2 1/2 por 10 se da de baja por inexistencia en inventario fisico</t>
  </si>
  <si>
    <t>Mangujera de 2 1/2 pot 10 on rosca se da de baja por inexistencia en inventario fisico</t>
  </si>
  <si>
    <t>Mangueras de 1 1/2 por 10 con rosca se da de baja por inexistencia en inventario fisico</t>
  </si>
  <si>
    <t>Escalera de aluminio de 12 pies se da de baja por inexistencia en inventario fisico</t>
  </si>
  <si>
    <t>Extintor de 15 lbs tree Class</t>
  </si>
  <si>
    <t>(se solicita baja por ser propiedad de Donaldo Ayala Pérez)</t>
  </si>
  <si>
    <t>unidad 925 (se solicita baja por ser propiedad de Donaldo Ayala Pérez)</t>
  </si>
  <si>
    <t>Pares de Botas contra incendio</t>
  </si>
  <si>
    <t xml:space="preserve">Mangueras de 1 1/2 de 50 pies </t>
  </si>
  <si>
    <t>Mobiliario y Equipo</t>
  </si>
  <si>
    <t>Camara marca Canon 10 mega pixeles</t>
  </si>
  <si>
    <t>Camara de Video marca Sony con cargador semi personal</t>
  </si>
  <si>
    <t xml:space="preserve">Modular rojo de 7 entrepaños de madera </t>
  </si>
  <si>
    <t>Equipo de computacion con Monitor LG de  17" modelo FTALTRAW1943 serie 904ndwcq087, CPU color negro</t>
  </si>
  <si>
    <t>prosesador ATOM 330, memoria RAM 1 GB, Teclado modelo K627 serie 09032872, Bocinas marca Genius,</t>
  </si>
  <si>
    <t xml:space="preserve">Maus mini  marca Genius optico USB  </t>
  </si>
  <si>
    <t>Unidad de poder hidraulico portatil (Motor Compresor), WEBER - HYDRAULIK C465R10G  Serie J03</t>
  </si>
  <si>
    <t>Unidad de poder hidraulico (Motor Compresor), marca HONDA C465A51  Serie 0002</t>
  </si>
  <si>
    <t>Quijada de la vida marca WEBER - HYDRAULYK C465R52 Serie 2787</t>
  </si>
  <si>
    <t>Cortadora marca WEBER - HYDRAULIK C465R107 Serie 1145</t>
  </si>
  <si>
    <t>Barras Hidraulicas marca WEBER - HYDRAULYK (peq. C465A56 Serie 722, med. C465R108 Serie 2113</t>
  </si>
  <si>
    <t xml:space="preserve">Arnes de tension </t>
  </si>
  <si>
    <t>Sporte de Hierro</t>
  </si>
  <si>
    <t>Barra de Hacero Hechiza de Pico y Uña</t>
  </si>
  <si>
    <t>Cortadoras de Mano con sierra para metal</t>
  </si>
  <si>
    <t>Equipo de Abulancia</t>
  </si>
  <si>
    <t>Mangueras de succion unidad 637</t>
  </si>
  <si>
    <t>Inexistencias/En mal Estado</t>
  </si>
  <si>
    <r>
      <t>Mangueras de 1 1/2 de 50 pies</t>
    </r>
    <r>
      <rPr>
        <sz val="11"/>
        <rFont val="Garamond"/>
        <family val="1"/>
      </rPr>
      <t xml:space="preserve"> ( se da debaja 4 por estar en mal estado)</t>
    </r>
  </si>
  <si>
    <t>Vehículo tipo microbus marca Toyota Hiace modelo 2016, chasis No. JTFJS02P7G5028391 unidad 1169</t>
  </si>
  <si>
    <t>Unidad de poder hidraulico portatil (Motor Compresor), HOLMATRO</t>
  </si>
  <si>
    <t>Barras Hidraulicas marca HOLMATRO</t>
  </si>
  <si>
    <t>Mangueras de extencion hidraulicas masca HOLMATRO</t>
  </si>
  <si>
    <t>Quijada de la vida marca HOLMATRO 2007 A0 serie 4303015</t>
  </si>
  <si>
    <t>Hidraulico conbinado marca HOLMATRO serie 6786</t>
  </si>
  <si>
    <t>gde. C465A57 Serie 539 cambio por equipo Holmatro dado a nuestra compañia y debaja por ser entregado.</t>
  </si>
  <si>
    <t>INVENTARIO 2017</t>
  </si>
  <si>
    <t>Burros de Poliestireno Industrial</t>
  </si>
  <si>
    <t>Ing. Para Inv.</t>
  </si>
  <si>
    <t>Eductor de Foan de 1 1/2 unidad 485</t>
  </si>
  <si>
    <t>Archivo metalico de 4 gavetas color negro mate</t>
  </si>
  <si>
    <t>Estanteria de metal 4 entrepaños color azul</t>
  </si>
  <si>
    <t>Dispensador Tipo Oasis marca Premiun color beig (deterioro por uso)</t>
  </si>
  <si>
    <t>Radio marca Kenwood modelo TK7050 serie 41200840 con microfono incluido (Radiocabina)</t>
  </si>
  <si>
    <t>Fuente de poder maraca Astron modelo KPS-10A serie 50100054 (Radiocabina)</t>
  </si>
  <si>
    <t>Llave Kellitul (Dañanda por uso)</t>
  </si>
  <si>
    <t>Ribes para golpe tipo almagana unidad 637 (Dar de baja por estar en mal estado)</t>
  </si>
  <si>
    <t xml:space="preserve">Coirta frio de 30" </t>
  </si>
  <si>
    <t>Camilla pegable de aluminio unidad 925 (dar de baja por deterioro por uso)</t>
  </si>
  <si>
    <t>Fijador de cabeza con sus respectivas cinchas color naranja unidad 918</t>
  </si>
  <si>
    <t>Cilindro de Oxigeno 110 serie 89857 SHERWOOD (dar de baja por estar descontinuado)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</si>
</sst>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b/>
      <sz val="11"/>
      <color theme="1"/>
      <name val="Calibri"/>
      <family val="2"/>
      <scheme val="minor"/>
    </font>
    <font>
      <sz val="1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2" fillId="0" borderId="1" xfId="1" applyFont="1" applyBorder="1"/>
    <xf numFmtId="164" fontId="3" fillId="0" borderId="1" xfId="1" applyFont="1" applyBorder="1"/>
    <xf numFmtId="0" fontId="3" fillId="0" borderId="1" xfId="0" applyFont="1" applyBorder="1" applyAlignment="1">
      <alignment horizontal="left"/>
    </xf>
    <xf numFmtId="164" fontId="3" fillId="0" borderId="1" xfId="1" applyFont="1" applyBorder="1" applyAlignment="1">
      <alignment horizontal="right"/>
    </xf>
    <xf numFmtId="164" fontId="2" fillId="0" borderId="1" xfId="0" applyNumberFormat="1" applyFont="1" applyBorder="1"/>
    <xf numFmtId="0" fontId="3" fillId="2" borderId="1" xfId="0" applyFont="1" applyFill="1" applyBorder="1"/>
    <xf numFmtId="164" fontId="3" fillId="2" borderId="1" xfId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164" fontId="2" fillId="0" borderId="1" xfId="1" applyFont="1" applyBorder="1" applyAlignment="1">
      <alignment horizontal="left" vertical="top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164" fontId="3" fillId="0" borderId="1" xfId="1" applyFont="1" applyFill="1" applyBorder="1"/>
    <xf numFmtId="0" fontId="0" fillId="0" borderId="0" xfId="0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1647826</xdr:colOff>
      <xdr:row>0</xdr:row>
      <xdr:rowOff>0</xdr:rowOff>
    </xdr:from>
    <xdr:to>
      <xdr:col>2</xdr:col>
      <xdr:colOff>2343150</xdr:colOff>
      <xdr:row>3</xdr:row>
      <xdr:rowOff>123824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1" y="0"/>
          <a:ext cx="695324" cy="695324"/>
        </a:xfrm>
        <a:prstGeom prst="rect">
          <a:avLst/>
        </a:prstGeom>
      </xdr:spPr>
    </xdr:pic>
    <xdr:clientData/>
  </xdr:twoCellAnchor>
  <xdr:twoCellAnchor>
    <xdr:from>
      <xdr:col>2</xdr:col>
      <xdr:colOff>3457575</xdr:colOff>
      <xdr:row>140</xdr:row>
      <xdr:rowOff>180975</xdr:rowOff>
    </xdr:from>
    <xdr:to>
      <xdr:col>2</xdr:col>
      <xdr:colOff>5711190</xdr:colOff>
      <xdr:row>143</xdr:row>
      <xdr:rowOff>126365</xdr:rowOff>
    </xdr:to>
    <xdr:sp macro="" textlink="">
      <xdr:nvSpPr>
        <xdr:cNvPr id="3" name="6 Cuadro de texto"/>
        <xdr:cNvSpPr txBox="1"/>
      </xdr:nvSpPr>
      <xdr:spPr>
        <a:xfrm>
          <a:off x="4562475" y="26850975"/>
          <a:ext cx="2253615" cy="516890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  <a:tabLst>
              <a:tab pos="4502150" algn="l"/>
            </a:tabLst>
          </a:pPr>
          <a:r>
            <a:rPr lang="es-GT" sz="1200">
              <a:effectLst/>
              <a:latin typeface="Baskerville Old Face"/>
              <a:ea typeface="Times New Roman"/>
              <a:cs typeface="Times New Roman"/>
            </a:rPr>
            <a:t>Julio Enrique Xiloj Acabal</a:t>
          </a:r>
          <a:endParaRPr lang="es-GT" sz="1100">
            <a:effectLst/>
            <a:ea typeface="Times New Roman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  <a:tabLst>
              <a:tab pos="4502150" algn="l"/>
            </a:tabLst>
          </a:pPr>
          <a:r>
            <a:rPr lang="es-GT" sz="1200">
              <a:effectLst/>
              <a:latin typeface="Baskerville Old Face"/>
              <a:ea typeface="Times New Roman"/>
              <a:cs typeface="Times New Roman"/>
            </a:rPr>
            <a:t>               Jefe de Cía.</a:t>
          </a:r>
          <a:endParaRPr lang="es-GT" sz="1100">
            <a:effectLst/>
            <a:ea typeface="Times New Roman"/>
            <a:cs typeface="Times New Roman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es-GT" sz="1100">
              <a:effectLst/>
              <a:ea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409575</xdr:colOff>
      <xdr:row>140</xdr:row>
      <xdr:rowOff>182880</xdr:rowOff>
    </xdr:from>
    <xdr:to>
      <xdr:col>2</xdr:col>
      <xdr:colOff>2663190</xdr:colOff>
      <xdr:row>143</xdr:row>
      <xdr:rowOff>132080</xdr:rowOff>
    </xdr:to>
    <xdr:sp macro="" textlink="">
      <xdr:nvSpPr>
        <xdr:cNvPr id="4" name="7 Cuadro de texto"/>
        <xdr:cNvSpPr txBox="1"/>
      </xdr:nvSpPr>
      <xdr:spPr>
        <a:xfrm>
          <a:off x="1514475" y="26852880"/>
          <a:ext cx="2253615" cy="520700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  <a:tabLst>
              <a:tab pos="4502150" algn="l"/>
            </a:tabLst>
          </a:pPr>
          <a:r>
            <a:rPr lang="es-GT" sz="1200">
              <a:effectLst/>
              <a:latin typeface="Baskerville Old Face"/>
              <a:ea typeface="Times New Roman"/>
              <a:cs typeface="Times New Roman"/>
            </a:rPr>
            <a:t>Gustavo Arita Osorio                                                                                                                                                  Director de Cía.</a:t>
          </a:r>
          <a:endParaRPr lang="es-GT" sz="1100">
            <a:effectLst/>
            <a:ea typeface="Times New Roman"/>
            <a:cs typeface="Times New Roman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es-GT" sz="1100">
              <a:effectLst/>
              <a:ea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547370</xdr:colOff>
      <xdr:row>148</xdr:row>
      <xdr:rowOff>32385</xdr:rowOff>
    </xdr:from>
    <xdr:to>
      <xdr:col>2</xdr:col>
      <xdr:colOff>2902585</xdr:colOff>
      <xdr:row>150</xdr:row>
      <xdr:rowOff>172085</xdr:rowOff>
    </xdr:to>
    <xdr:sp macro="" textlink="">
      <xdr:nvSpPr>
        <xdr:cNvPr id="5" name="1 Cuadro de texto"/>
        <xdr:cNvSpPr txBox="1"/>
      </xdr:nvSpPr>
      <xdr:spPr>
        <a:xfrm>
          <a:off x="1652270" y="28226385"/>
          <a:ext cx="2355215" cy="520700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  <a:tabLst>
              <a:tab pos="4502150" algn="l"/>
            </a:tabLst>
          </a:pPr>
          <a:r>
            <a:rPr lang="es-GT" sz="1200">
              <a:effectLst/>
              <a:latin typeface="Baskerville Old Face"/>
              <a:ea typeface="Times New Roman"/>
              <a:cs typeface="Times New Roman"/>
            </a:rPr>
            <a:t>Mario Alberto de los Santos Juárez </a:t>
          </a:r>
          <a:endParaRPr lang="es-GT" sz="1100">
            <a:effectLst/>
            <a:ea typeface="Times New Roman"/>
            <a:cs typeface="Times New Roman"/>
          </a:endParaRPr>
        </a:p>
        <a:p>
          <a:pPr algn="ctr">
            <a:lnSpc>
              <a:spcPct val="115000"/>
            </a:lnSpc>
            <a:spcAft>
              <a:spcPts val="0"/>
            </a:spcAft>
            <a:tabLst>
              <a:tab pos="4502150" algn="l"/>
            </a:tabLst>
          </a:pPr>
          <a:r>
            <a:rPr lang="es-GT" sz="1200">
              <a:effectLst/>
              <a:latin typeface="Baskerville Old Face"/>
              <a:ea typeface="Times New Roman"/>
              <a:cs typeface="Times New Roman"/>
            </a:rPr>
            <a:t>Secretario de Cía.</a:t>
          </a:r>
          <a:endParaRPr lang="es-GT" sz="1100">
            <a:effectLst/>
            <a:ea typeface="Times New Roman"/>
            <a:cs typeface="Times New Roman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es-GT" sz="1100">
              <a:effectLst/>
              <a:ea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3324860</xdr:colOff>
      <xdr:row>148</xdr:row>
      <xdr:rowOff>27305</xdr:rowOff>
    </xdr:from>
    <xdr:to>
      <xdr:col>2</xdr:col>
      <xdr:colOff>5578475</xdr:colOff>
      <xdr:row>150</xdr:row>
      <xdr:rowOff>163195</xdr:rowOff>
    </xdr:to>
    <xdr:sp macro="" textlink="">
      <xdr:nvSpPr>
        <xdr:cNvPr id="6" name="3 Cuadro de texto"/>
        <xdr:cNvSpPr txBox="1"/>
      </xdr:nvSpPr>
      <xdr:spPr>
        <a:xfrm>
          <a:off x="4429760" y="28221305"/>
          <a:ext cx="2253615" cy="516890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  <a:tabLst>
              <a:tab pos="4502150" algn="l"/>
            </a:tabLst>
          </a:pPr>
          <a:r>
            <a:rPr lang="es-GT" sz="1200">
              <a:effectLst/>
              <a:latin typeface="Baskerville Old Face"/>
              <a:ea typeface="Times New Roman"/>
              <a:cs typeface="Times New Roman"/>
            </a:rPr>
            <a:t>Cesar Arnoldo Ramos Duarte</a:t>
          </a:r>
          <a:endParaRPr lang="es-GT" sz="1100">
            <a:effectLst/>
            <a:ea typeface="Times New Roman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  <a:tabLst>
              <a:tab pos="4502150" algn="l"/>
            </a:tabLst>
          </a:pPr>
          <a:r>
            <a:rPr lang="es-GT" sz="1200">
              <a:effectLst/>
              <a:latin typeface="Baskerville Old Face"/>
              <a:ea typeface="Times New Roman"/>
              <a:cs typeface="Times New Roman"/>
            </a:rPr>
            <a:t>               Tesorero de Cía.</a:t>
          </a:r>
          <a:endParaRPr lang="es-GT" sz="1100">
            <a:effectLst/>
            <a:ea typeface="Times New Roman"/>
            <a:cs typeface="Times New Roman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es-GT" sz="1100">
              <a:effectLst/>
              <a:ea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1066801</xdr:colOff>
      <xdr:row>0</xdr:row>
      <xdr:rowOff>28575</xdr:rowOff>
    </xdr:from>
    <xdr:to>
      <xdr:col>2</xdr:col>
      <xdr:colOff>1762125</xdr:colOff>
      <xdr:row>3</xdr:row>
      <xdr:rowOff>152399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6" y="28575"/>
          <a:ext cx="695324" cy="69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130" workbookViewId="0">
      <selection activeCell="C139" sqref="C139"/>
    </sheetView>
  </sheetViews>
  <sheetFormatPr baseColWidth="10" defaultRowHeight="15" x14ac:dyDescent="0.25"/>
  <cols>
    <col min="1" max="1" width="12" style="2" customWidth="1"/>
    <col min="2" max="2" width="4.5703125" style="18" customWidth="1"/>
    <col min="3" max="3" width="95.5703125" style="2" customWidth="1"/>
    <col min="4" max="4" width="14.42578125" style="2" customWidth="1"/>
    <col min="5" max="5" width="14.28515625" style="2" bestFit="1" customWidth="1"/>
    <col min="6" max="6" width="14.42578125" style="2" customWidth="1"/>
    <col min="7" max="16384" width="11.42578125" style="2"/>
  </cols>
  <sheetData>
    <row r="1" spans="1:6" x14ac:dyDescent="0.25">
      <c r="A1" s="24" t="s">
        <v>38</v>
      </c>
      <c r="B1" s="24"/>
      <c r="C1" s="24"/>
      <c r="D1" s="24"/>
      <c r="E1" s="24"/>
      <c r="F1" s="24"/>
    </row>
    <row r="2" spans="1:6" x14ac:dyDescent="0.25">
      <c r="A2" s="24" t="s">
        <v>39</v>
      </c>
      <c r="B2" s="24"/>
      <c r="C2" s="24"/>
      <c r="D2" s="24"/>
      <c r="E2" s="24"/>
      <c r="F2" s="24"/>
    </row>
    <row r="3" spans="1:6" x14ac:dyDescent="0.25">
      <c r="A3" s="24" t="s">
        <v>310</v>
      </c>
      <c r="B3" s="24"/>
      <c r="C3" s="24"/>
      <c r="D3" s="24"/>
      <c r="E3" s="24"/>
      <c r="F3" s="24"/>
    </row>
    <row r="4" spans="1:6" x14ac:dyDescent="0.25">
      <c r="A4" s="3"/>
      <c r="B4" s="15"/>
      <c r="C4" s="3"/>
      <c r="D4" s="3"/>
      <c r="E4" s="3"/>
      <c r="F4" s="3"/>
    </row>
    <row r="5" spans="1:6" s="1" customFormat="1" x14ac:dyDescent="0.25">
      <c r="A5" s="5" t="s">
        <v>3</v>
      </c>
      <c r="B5" s="5" t="s">
        <v>5</v>
      </c>
      <c r="C5" s="5" t="s">
        <v>0</v>
      </c>
      <c r="D5" s="5" t="s">
        <v>18</v>
      </c>
      <c r="E5" s="5" t="s">
        <v>1</v>
      </c>
      <c r="F5" s="5" t="s">
        <v>2</v>
      </c>
    </row>
    <row r="6" spans="1:6" x14ac:dyDescent="0.25">
      <c r="A6" s="6"/>
      <c r="B6" s="6"/>
      <c r="C6" s="5" t="s">
        <v>7</v>
      </c>
      <c r="D6" s="5"/>
      <c r="E6" s="7"/>
      <c r="F6" s="19">
        <v>1549000</v>
      </c>
    </row>
    <row r="7" spans="1:6" x14ac:dyDescent="0.25">
      <c r="A7" s="6" t="s">
        <v>4</v>
      </c>
      <c r="B7" s="6">
        <v>1</v>
      </c>
      <c r="C7" s="7" t="s">
        <v>6</v>
      </c>
      <c r="D7" s="9">
        <v>1549000</v>
      </c>
      <c r="E7" s="9">
        <v>1549000</v>
      </c>
      <c r="F7" s="9"/>
    </row>
    <row r="8" spans="1:6" x14ac:dyDescent="0.25">
      <c r="A8" s="6"/>
      <c r="B8" s="6"/>
      <c r="C8" s="5" t="s">
        <v>283</v>
      </c>
      <c r="D8" s="5"/>
      <c r="E8" s="7"/>
      <c r="F8" s="8">
        <f>SUM(E9:E25)</f>
        <v>24490</v>
      </c>
    </row>
    <row r="9" spans="1:6" x14ac:dyDescent="0.25">
      <c r="A9" s="6" t="s">
        <v>8</v>
      </c>
      <c r="B9" s="6">
        <v>1</v>
      </c>
      <c r="C9" s="7" t="s">
        <v>10</v>
      </c>
      <c r="D9" s="9">
        <v>200</v>
      </c>
      <c r="E9" s="9">
        <v>200</v>
      </c>
      <c r="F9" s="9"/>
    </row>
    <row r="10" spans="1:6" x14ac:dyDescent="0.25">
      <c r="A10" s="6" t="s">
        <v>9</v>
      </c>
      <c r="B10" s="6">
        <v>1</v>
      </c>
      <c r="C10" s="10" t="s">
        <v>314</v>
      </c>
      <c r="D10" s="11">
        <v>200</v>
      </c>
      <c r="E10" s="9">
        <v>200</v>
      </c>
      <c r="F10" s="9"/>
    </row>
    <row r="11" spans="1:6" x14ac:dyDescent="0.25">
      <c r="A11" s="6" t="s">
        <v>13</v>
      </c>
      <c r="B11" s="6">
        <v>1</v>
      </c>
      <c r="C11" s="7" t="s">
        <v>315</v>
      </c>
      <c r="D11" s="9">
        <v>500</v>
      </c>
      <c r="E11" s="9">
        <v>500</v>
      </c>
      <c r="F11" s="9"/>
    </row>
    <row r="12" spans="1:6" x14ac:dyDescent="0.25">
      <c r="A12" s="6" t="s">
        <v>13</v>
      </c>
      <c r="B12" s="6">
        <v>1</v>
      </c>
      <c r="C12" s="7" t="s">
        <v>14</v>
      </c>
      <c r="D12" s="9">
        <v>300</v>
      </c>
      <c r="E12" s="9">
        <v>300</v>
      </c>
      <c r="F12" s="9"/>
    </row>
    <row r="13" spans="1:6" x14ac:dyDescent="0.25">
      <c r="A13" s="6" t="s">
        <v>15</v>
      </c>
      <c r="B13" s="6">
        <v>1</v>
      </c>
      <c r="C13" s="7" t="s">
        <v>16</v>
      </c>
      <c r="D13" s="9">
        <v>250</v>
      </c>
      <c r="E13" s="9">
        <v>250</v>
      </c>
      <c r="F13" s="9"/>
    </row>
    <row r="14" spans="1:6" x14ac:dyDescent="0.25">
      <c r="A14" s="6" t="s">
        <v>19</v>
      </c>
      <c r="B14" s="6">
        <v>4</v>
      </c>
      <c r="C14" s="7" t="s">
        <v>228</v>
      </c>
      <c r="D14" s="9">
        <v>85</v>
      </c>
      <c r="E14" s="9">
        <f>D14*B14</f>
        <v>340</v>
      </c>
      <c r="F14" s="7"/>
    </row>
    <row r="15" spans="1:6" x14ac:dyDescent="0.25">
      <c r="A15" s="6" t="s">
        <v>20</v>
      </c>
      <c r="B15" s="6">
        <v>1</v>
      </c>
      <c r="C15" s="7" t="s">
        <v>21</v>
      </c>
      <c r="D15" s="9">
        <v>2200</v>
      </c>
      <c r="E15" s="9">
        <v>2200</v>
      </c>
      <c r="F15" s="7"/>
    </row>
    <row r="16" spans="1:6" x14ac:dyDescent="0.25">
      <c r="A16" s="6" t="s">
        <v>22</v>
      </c>
      <c r="B16" s="6">
        <v>1</v>
      </c>
      <c r="C16" s="7" t="s">
        <v>23</v>
      </c>
      <c r="D16" s="9">
        <v>1300</v>
      </c>
      <c r="E16" s="9">
        <v>1300</v>
      </c>
      <c r="F16" s="7"/>
    </row>
    <row r="17" spans="1:6" x14ac:dyDescent="0.25">
      <c r="A17" s="6" t="s">
        <v>22</v>
      </c>
      <c r="B17" s="6">
        <v>1</v>
      </c>
      <c r="C17" s="7" t="s">
        <v>24</v>
      </c>
      <c r="D17" s="9">
        <v>1000</v>
      </c>
      <c r="E17" s="9">
        <v>1000</v>
      </c>
      <c r="F17" s="7"/>
    </row>
    <row r="18" spans="1:6" x14ac:dyDescent="0.25">
      <c r="A18" s="6" t="s">
        <v>28</v>
      </c>
      <c r="B18" s="6">
        <v>1</v>
      </c>
      <c r="C18" s="7" t="s">
        <v>29</v>
      </c>
      <c r="D18" s="9">
        <v>650</v>
      </c>
      <c r="E18" s="9">
        <v>650</v>
      </c>
      <c r="F18" s="7"/>
    </row>
    <row r="19" spans="1:6" x14ac:dyDescent="0.25">
      <c r="A19" s="6" t="s">
        <v>32</v>
      </c>
      <c r="B19" s="6">
        <v>3</v>
      </c>
      <c r="C19" s="7" t="s">
        <v>33</v>
      </c>
      <c r="D19" s="9">
        <v>450</v>
      </c>
      <c r="E19" s="9">
        <f>D19*B19</f>
        <v>1350</v>
      </c>
      <c r="F19" s="7"/>
    </row>
    <row r="20" spans="1:6" x14ac:dyDescent="0.25">
      <c r="A20" s="6" t="s">
        <v>35</v>
      </c>
      <c r="B20" s="6">
        <v>1</v>
      </c>
      <c r="C20" s="7" t="s">
        <v>316</v>
      </c>
      <c r="D20" s="9">
        <v>1200</v>
      </c>
      <c r="E20" s="9">
        <v>1200</v>
      </c>
      <c r="F20" s="7"/>
    </row>
    <row r="21" spans="1:6" x14ac:dyDescent="0.25">
      <c r="A21" s="6" t="s">
        <v>36</v>
      </c>
      <c r="B21" s="6">
        <v>14</v>
      </c>
      <c r="C21" s="7" t="s">
        <v>37</v>
      </c>
      <c r="D21" s="9">
        <v>1000</v>
      </c>
      <c r="E21" s="9">
        <f>D21*B21</f>
        <v>14000</v>
      </c>
      <c r="F21" s="7"/>
    </row>
    <row r="22" spans="1:6" x14ac:dyDescent="0.25">
      <c r="A22" s="6"/>
      <c r="B22" s="6">
        <v>1</v>
      </c>
      <c r="C22" s="7" t="s">
        <v>284</v>
      </c>
      <c r="D22" s="9"/>
      <c r="E22" s="9"/>
      <c r="F22" s="7"/>
    </row>
    <row r="23" spans="1:6" x14ac:dyDescent="0.25">
      <c r="A23" s="6"/>
      <c r="B23" s="6">
        <v>1</v>
      </c>
      <c r="C23" s="7" t="s">
        <v>285</v>
      </c>
      <c r="D23" s="9"/>
      <c r="E23" s="9"/>
      <c r="F23" s="7"/>
    </row>
    <row r="24" spans="1:6" x14ac:dyDescent="0.25">
      <c r="A24" s="6"/>
      <c r="B24" s="6">
        <v>1</v>
      </c>
      <c r="C24" s="7" t="s">
        <v>286</v>
      </c>
      <c r="D24" s="9"/>
      <c r="E24" s="9"/>
      <c r="F24" s="7"/>
    </row>
    <row r="25" spans="1:6" x14ac:dyDescent="0.25">
      <c r="A25" s="6"/>
      <c r="B25" s="6">
        <v>1</v>
      </c>
      <c r="C25" s="7" t="s">
        <v>230</v>
      </c>
      <c r="D25" s="9">
        <v>1000</v>
      </c>
      <c r="E25" s="9">
        <f>D25*B25</f>
        <v>1000</v>
      </c>
      <c r="F25" s="7"/>
    </row>
    <row r="26" spans="1:6" x14ac:dyDescent="0.25">
      <c r="A26" s="6" t="s">
        <v>47</v>
      </c>
      <c r="B26" s="6">
        <v>1</v>
      </c>
      <c r="C26" s="7" t="s">
        <v>48</v>
      </c>
      <c r="D26" s="9">
        <v>800</v>
      </c>
      <c r="E26" s="9">
        <v>800</v>
      </c>
      <c r="F26" s="7"/>
    </row>
    <row r="27" spans="1:6" x14ac:dyDescent="0.25">
      <c r="A27" s="6" t="s">
        <v>47</v>
      </c>
      <c r="B27" s="6">
        <v>1</v>
      </c>
      <c r="C27" s="7" t="s">
        <v>317</v>
      </c>
      <c r="D27" s="9">
        <v>800</v>
      </c>
      <c r="E27" s="9">
        <v>800</v>
      </c>
      <c r="F27" s="7"/>
    </row>
    <row r="28" spans="1:6" x14ac:dyDescent="0.25">
      <c r="A28" s="6" t="s">
        <v>49</v>
      </c>
      <c r="B28" s="6">
        <v>1</v>
      </c>
      <c r="C28" s="7" t="s">
        <v>318</v>
      </c>
      <c r="D28" s="9">
        <v>700</v>
      </c>
      <c r="E28" s="9">
        <v>700</v>
      </c>
      <c r="F28" s="7"/>
    </row>
    <row r="29" spans="1:6" x14ac:dyDescent="0.25">
      <c r="A29" s="6" t="s">
        <v>50</v>
      </c>
      <c r="B29" s="6">
        <v>1</v>
      </c>
      <c r="C29" s="7" t="s">
        <v>51</v>
      </c>
      <c r="D29" s="9">
        <v>1000</v>
      </c>
      <c r="E29" s="9">
        <v>1000</v>
      </c>
      <c r="F29" s="7"/>
    </row>
    <row r="30" spans="1:6" x14ac:dyDescent="0.25">
      <c r="A30" s="6" t="s">
        <v>50</v>
      </c>
      <c r="B30" s="6">
        <v>1</v>
      </c>
      <c r="C30" s="7" t="s">
        <v>52</v>
      </c>
      <c r="D30" s="9">
        <v>1000</v>
      </c>
      <c r="E30" s="9">
        <v>1000</v>
      </c>
      <c r="F30" s="7"/>
    </row>
    <row r="31" spans="1:6" x14ac:dyDescent="0.25">
      <c r="A31" s="6" t="s">
        <v>111</v>
      </c>
      <c r="B31" s="6">
        <v>1</v>
      </c>
      <c r="C31" s="7" t="s">
        <v>112</v>
      </c>
      <c r="D31" s="9">
        <v>2000</v>
      </c>
      <c r="E31" s="9">
        <v>2000</v>
      </c>
      <c r="F31" s="7"/>
    </row>
    <row r="32" spans="1:6" x14ac:dyDescent="0.25">
      <c r="A32" s="6" t="s">
        <v>111</v>
      </c>
      <c r="B32" s="6">
        <v>1</v>
      </c>
      <c r="C32" s="7" t="s">
        <v>113</v>
      </c>
      <c r="D32" s="9">
        <v>2000</v>
      </c>
      <c r="E32" s="9">
        <v>2000</v>
      </c>
      <c r="F32" s="7"/>
    </row>
    <row r="33" spans="1:6" x14ac:dyDescent="0.25">
      <c r="A33" s="6"/>
      <c r="B33" s="6"/>
      <c r="C33" s="5" t="s">
        <v>53</v>
      </c>
      <c r="D33" s="7"/>
      <c r="E33" s="7"/>
      <c r="F33" s="12">
        <f>SUM(E44:E76)</f>
        <v>9005</v>
      </c>
    </row>
    <row r="34" spans="1:6" s="16" customFormat="1" x14ac:dyDescent="0.25">
      <c r="A34" s="10"/>
      <c r="B34" s="6">
        <v>1</v>
      </c>
      <c r="C34" s="26" t="s">
        <v>308</v>
      </c>
      <c r="D34" s="10"/>
      <c r="E34" s="10" t="s">
        <v>312</v>
      </c>
      <c r="F34" s="17"/>
    </row>
    <row r="35" spans="1:6" s="16" customFormat="1" x14ac:dyDescent="0.25">
      <c r="A35" s="10"/>
      <c r="B35" s="6">
        <v>1</v>
      </c>
      <c r="C35" s="26" t="s">
        <v>307</v>
      </c>
      <c r="D35" s="10"/>
      <c r="E35" s="10" t="s">
        <v>312</v>
      </c>
      <c r="F35" s="17"/>
    </row>
    <row r="36" spans="1:6" s="16" customFormat="1" x14ac:dyDescent="0.25">
      <c r="A36" s="10"/>
      <c r="B36" s="6">
        <v>1</v>
      </c>
      <c r="C36" s="26" t="s">
        <v>304</v>
      </c>
      <c r="D36" s="10"/>
      <c r="E36" s="10" t="s">
        <v>312</v>
      </c>
      <c r="F36" s="17"/>
    </row>
    <row r="37" spans="1:6" s="16" customFormat="1" x14ac:dyDescent="0.25">
      <c r="A37" s="10"/>
      <c r="B37" s="6">
        <v>2</v>
      </c>
      <c r="C37" s="26" t="s">
        <v>305</v>
      </c>
      <c r="D37" s="10"/>
      <c r="E37" s="10" t="s">
        <v>312</v>
      </c>
      <c r="F37" s="17"/>
    </row>
    <row r="38" spans="1:6" s="16" customFormat="1" x14ac:dyDescent="0.25">
      <c r="A38" s="10"/>
      <c r="B38" s="6">
        <v>2</v>
      </c>
      <c r="C38" s="26" t="s">
        <v>306</v>
      </c>
      <c r="D38" s="10"/>
      <c r="E38" s="10" t="s">
        <v>312</v>
      </c>
      <c r="F38" s="17"/>
    </row>
    <row r="39" spans="1:6" s="16" customFormat="1" x14ac:dyDescent="0.25">
      <c r="A39" s="10"/>
      <c r="B39" s="6">
        <v>1</v>
      </c>
      <c r="C39" s="10" t="s">
        <v>296</v>
      </c>
      <c r="D39" s="10"/>
      <c r="E39" s="10"/>
      <c r="F39" s="17"/>
    </row>
    <row r="40" spans="1:6" s="16" customFormat="1" x14ac:dyDescent="0.25">
      <c r="A40" s="10"/>
      <c r="B40" s="6">
        <v>1</v>
      </c>
      <c r="C40" s="10" t="s">
        <v>297</v>
      </c>
      <c r="D40" s="10"/>
      <c r="E40" s="10"/>
      <c r="F40" s="17"/>
    </row>
    <row r="41" spans="1:6" s="16" customFormat="1" x14ac:dyDescent="0.25">
      <c r="A41" s="10"/>
      <c r="B41" s="6">
        <v>2</v>
      </c>
      <c r="C41" s="10" t="s">
        <v>298</v>
      </c>
      <c r="D41" s="10"/>
      <c r="E41" s="10"/>
      <c r="F41" s="17"/>
    </row>
    <row r="42" spans="1:6" s="16" customFormat="1" x14ac:dyDescent="0.25">
      <c r="A42" s="10"/>
      <c r="B42" s="6">
        <v>1</v>
      </c>
      <c r="C42" s="10" t="s">
        <v>295</v>
      </c>
      <c r="D42" s="10"/>
      <c r="E42" s="10"/>
      <c r="F42" s="17"/>
    </row>
    <row r="43" spans="1:6" s="16" customFormat="1" x14ac:dyDescent="0.25">
      <c r="A43" s="10"/>
      <c r="B43" s="6">
        <v>2</v>
      </c>
      <c r="C43" s="10" t="s">
        <v>311</v>
      </c>
      <c r="D43" s="10"/>
      <c r="E43" s="10"/>
      <c r="F43" s="17"/>
    </row>
    <row r="44" spans="1:6" x14ac:dyDescent="0.25">
      <c r="A44" s="6" t="s">
        <v>58</v>
      </c>
      <c r="B44" s="6">
        <v>1</v>
      </c>
      <c r="C44" s="7" t="s">
        <v>59</v>
      </c>
      <c r="D44" s="9">
        <v>150</v>
      </c>
      <c r="E44" s="9">
        <v>150</v>
      </c>
      <c r="F44" s="7"/>
    </row>
    <row r="45" spans="1:6" x14ac:dyDescent="0.25">
      <c r="A45" s="6" t="s">
        <v>58</v>
      </c>
      <c r="B45" s="6">
        <v>1</v>
      </c>
      <c r="C45" s="7" t="s">
        <v>62</v>
      </c>
      <c r="D45" s="9">
        <v>150</v>
      </c>
      <c r="E45" s="9">
        <v>150</v>
      </c>
      <c r="F45" s="7"/>
    </row>
    <row r="46" spans="1:6" x14ac:dyDescent="0.25">
      <c r="A46" s="6" t="s">
        <v>65</v>
      </c>
      <c r="B46" s="6">
        <v>1</v>
      </c>
      <c r="C46" s="7" t="s">
        <v>66</v>
      </c>
      <c r="D46" s="9">
        <v>100</v>
      </c>
      <c r="E46" s="9">
        <v>100</v>
      </c>
      <c r="F46" s="7"/>
    </row>
    <row r="47" spans="1:6" x14ac:dyDescent="0.25">
      <c r="A47" s="6" t="s">
        <v>65</v>
      </c>
      <c r="B47" s="6">
        <v>1</v>
      </c>
      <c r="C47" s="7" t="s">
        <v>67</v>
      </c>
      <c r="D47" s="9">
        <v>250</v>
      </c>
      <c r="E47" s="9">
        <v>250</v>
      </c>
      <c r="F47" s="7"/>
    </row>
    <row r="48" spans="1:6" x14ac:dyDescent="0.25">
      <c r="A48" s="6" t="s">
        <v>65</v>
      </c>
      <c r="B48" s="6">
        <v>1</v>
      </c>
      <c r="C48" s="7" t="s">
        <v>68</v>
      </c>
      <c r="D48" s="9">
        <v>250</v>
      </c>
      <c r="E48" s="9">
        <v>250</v>
      </c>
      <c r="F48" s="7"/>
    </row>
    <row r="49" spans="1:6" x14ac:dyDescent="0.25">
      <c r="A49" s="6" t="s">
        <v>65</v>
      </c>
      <c r="B49" s="6">
        <v>12</v>
      </c>
      <c r="C49" s="7" t="s">
        <v>69</v>
      </c>
      <c r="D49" s="9">
        <v>300</v>
      </c>
      <c r="E49" s="9">
        <v>3600</v>
      </c>
      <c r="F49" s="7"/>
    </row>
    <row r="50" spans="1:6" x14ac:dyDescent="0.25">
      <c r="A50" s="6" t="s">
        <v>65</v>
      </c>
      <c r="B50" s="6">
        <v>1</v>
      </c>
      <c r="C50" s="7" t="s">
        <v>71</v>
      </c>
      <c r="D50" s="9">
        <v>225</v>
      </c>
      <c r="E50" s="9">
        <v>225</v>
      </c>
      <c r="F50" s="7"/>
    </row>
    <row r="51" spans="1:6" x14ac:dyDescent="0.25">
      <c r="A51" s="6" t="s">
        <v>65</v>
      </c>
      <c r="B51" s="6">
        <v>1</v>
      </c>
      <c r="C51" s="7" t="s">
        <v>70</v>
      </c>
      <c r="D51" s="9">
        <v>350</v>
      </c>
      <c r="E51" s="9">
        <v>350</v>
      </c>
      <c r="F51" s="7"/>
    </row>
    <row r="52" spans="1:6" x14ac:dyDescent="0.25">
      <c r="A52" s="6" t="s">
        <v>65</v>
      </c>
      <c r="B52" s="6">
        <v>2</v>
      </c>
      <c r="C52" s="7" t="s">
        <v>72</v>
      </c>
      <c r="D52" s="9">
        <v>200</v>
      </c>
      <c r="E52" s="9">
        <v>400</v>
      </c>
      <c r="F52" s="7"/>
    </row>
    <row r="53" spans="1:6" x14ac:dyDescent="0.25">
      <c r="A53" s="6" t="s">
        <v>73</v>
      </c>
      <c r="B53" s="6">
        <v>1</v>
      </c>
      <c r="C53" s="7" t="s">
        <v>74</v>
      </c>
      <c r="D53" s="9">
        <v>95</v>
      </c>
      <c r="E53" s="9">
        <v>95</v>
      </c>
      <c r="F53" s="7"/>
    </row>
    <row r="54" spans="1:6" x14ac:dyDescent="0.25">
      <c r="A54" s="6" t="s">
        <v>73</v>
      </c>
      <c r="B54" s="6">
        <v>1</v>
      </c>
      <c r="C54" s="7" t="s">
        <v>75</v>
      </c>
      <c r="D54" s="9">
        <v>60</v>
      </c>
      <c r="E54" s="9">
        <v>60</v>
      </c>
      <c r="F54" s="7"/>
    </row>
    <row r="55" spans="1:6" x14ac:dyDescent="0.25">
      <c r="A55" s="6" t="s">
        <v>76</v>
      </c>
      <c r="B55" s="6">
        <v>1</v>
      </c>
      <c r="C55" s="7" t="s">
        <v>77</v>
      </c>
      <c r="D55" s="9">
        <v>125</v>
      </c>
      <c r="E55" s="9">
        <v>125</v>
      </c>
      <c r="F55" s="7"/>
    </row>
    <row r="56" spans="1:6" x14ac:dyDescent="0.25">
      <c r="A56" s="6" t="s">
        <v>76</v>
      </c>
      <c r="B56" s="6">
        <v>1</v>
      </c>
      <c r="C56" s="7" t="s">
        <v>78</v>
      </c>
      <c r="D56" s="9">
        <v>65</v>
      </c>
      <c r="E56" s="9">
        <v>65</v>
      </c>
      <c r="F56" s="7"/>
    </row>
    <row r="57" spans="1:6" x14ac:dyDescent="0.25">
      <c r="A57" s="6" t="s">
        <v>76</v>
      </c>
      <c r="B57" s="6">
        <v>1</v>
      </c>
      <c r="C57" s="7" t="s">
        <v>79</v>
      </c>
      <c r="D57" s="9">
        <v>125</v>
      </c>
      <c r="E57" s="9">
        <v>125</v>
      </c>
      <c r="F57" s="7"/>
    </row>
    <row r="58" spans="1:6" x14ac:dyDescent="0.25">
      <c r="A58" s="6" t="s">
        <v>76</v>
      </c>
      <c r="B58" s="6">
        <v>3</v>
      </c>
      <c r="C58" s="7" t="s">
        <v>236</v>
      </c>
      <c r="D58" s="9">
        <v>75</v>
      </c>
      <c r="E58" s="9">
        <v>225</v>
      </c>
      <c r="F58" s="7"/>
    </row>
    <row r="59" spans="1:6" x14ac:dyDescent="0.25">
      <c r="A59" s="6" t="s">
        <v>81</v>
      </c>
      <c r="B59" s="6">
        <v>2</v>
      </c>
      <c r="C59" s="7" t="s">
        <v>83</v>
      </c>
      <c r="D59" s="9">
        <v>100</v>
      </c>
      <c r="E59" s="9">
        <v>200</v>
      </c>
      <c r="F59" s="7"/>
    </row>
    <row r="60" spans="1:6" x14ac:dyDescent="0.25">
      <c r="A60" s="6" t="s">
        <v>85</v>
      </c>
      <c r="B60" s="6">
        <v>1</v>
      </c>
      <c r="C60" s="7" t="s">
        <v>86</v>
      </c>
      <c r="D60" s="9">
        <v>125</v>
      </c>
      <c r="E60" s="9">
        <v>125</v>
      </c>
      <c r="F60" s="7"/>
    </row>
    <row r="61" spans="1:6" x14ac:dyDescent="0.25">
      <c r="A61" s="6" t="s">
        <v>87</v>
      </c>
      <c r="B61" s="6">
        <v>1</v>
      </c>
      <c r="C61" s="7" t="s">
        <v>242</v>
      </c>
      <c r="D61" s="9">
        <v>300</v>
      </c>
      <c r="E61" s="9">
        <v>300</v>
      </c>
      <c r="F61" s="7"/>
    </row>
    <row r="62" spans="1:6" x14ac:dyDescent="0.25">
      <c r="A62" s="6" t="s">
        <v>87</v>
      </c>
      <c r="B62" s="6">
        <v>1</v>
      </c>
      <c r="C62" s="7" t="s">
        <v>243</v>
      </c>
      <c r="D62" s="9">
        <v>300</v>
      </c>
      <c r="E62" s="9">
        <v>300</v>
      </c>
      <c r="F62" s="7"/>
    </row>
    <row r="63" spans="1:6" x14ac:dyDescent="0.25">
      <c r="A63" s="6" t="s">
        <v>87</v>
      </c>
      <c r="B63" s="6">
        <v>1</v>
      </c>
      <c r="C63" s="7" t="s">
        <v>88</v>
      </c>
      <c r="D63" s="9">
        <v>100</v>
      </c>
      <c r="E63" s="9">
        <v>100</v>
      </c>
      <c r="F63" s="7"/>
    </row>
    <row r="64" spans="1:6" x14ac:dyDescent="0.25">
      <c r="A64" s="6" t="s">
        <v>89</v>
      </c>
      <c r="B64" s="6">
        <v>1</v>
      </c>
      <c r="C64" s="7" t="s">
        <v>90</v>
      </c>
      <c r="D64" s="9">
        <v>55</v>
      </c>
      <c r="E64" s="9">
        <v>55</v>
      </c>
      <c r="F64" s="7"/>
    </row>
    <row r="65" spans="1:6" x14ac:dyDescent="0.25">
      <c r="A65" s="6" t="s">
        <v>89</v>
      </c>
      <c r="B65" s="6">
        <v>1</v>
      </c>
      <c r="C65" s="7" t="s">
        <v>91</v>
      </c>
      <c r="D65" s="9">
        <v>55</v>
      </c>
      <c r="E65" s="9">
        <v>55</v>
      </c>
      <c r="F65" s="7"/>
    </row>
    <row r="66" spans="1:6" x14ac:dyDescent="0.25">
      <c r="A66" s="6" t="s">
        <v>92</v>
      </c>
      <c r="B66" s="6">
        <v>1</v>
      </c>
      <c r="C66" s="7" t="s">
        <v>93</v>
      </c>
      <c r="D66" s="9">
        <v>400</v>
      </c>
      <c r="E66" s="9">
        <v>400</v>
      </c>
      <c r="F66" s="7"/>
    </row>
    <row r="67" spans="1:6" x14ac:dyDescent="0.25">
      <c r="A67" s="6" t="s">
        <v>94</v>
      </c>
      <c r="B67" s="6">
        <v>1</v>
      </c>
      <c r="C67" s="7" t="s">
        <v>319</v>
      </c>
      <c r="D67" s="9">
        <v>100</v>
      </c>
      <c r="E67" s="9">
        <v>100</v>
      </c>
      <c r="F67" s="7"/>
    </row>
    <row r="68" spans="1:6" x14ac:dyDescent="0.25">
      <c r="A68" s="6" t="s">
        <v>95</v>
      </c>
      <c r="B68" s="6">
        <v>1</v>
      </c>
      <c r="C68" s="7" t="s">
        <v>96</v>
      </c>
      <c r="D68" s="9">
        <v>75</v>
      </c>
      <c r="E68" s="9">
        <v>75</v>
      </c>
      <c r="F68" s="7"/>
    </row>
    <row r="69" spans="1:6" x14ac:dyDescent="0.25">
      <c r="A69" s="6" t="s">
        <v>97</v>
      </c>
      <c r="B69" s="6">
        <v>1</v>
      </c>
      <c r="C69" s="7" t="s">
        <v>98</v>
      </c>
      <c r="D69" s="9">
        <v>100</v>
      </c>
      <c r="E69" s="9">
        <v>100</v>
      </c>
      <c r="F69" s="7"/>
    </row>
    <row r="70" spans="1:6" x14ac:dyDescent="0.25">
      <c r="A70" s="6" t="s">
        <v>102</v>
      </c>
      <c r="B70" s="6">
        <v>1</v>
      </c>
      <c r="C70" s="7" t="s">
        <v>252</v>
      </c>
      <c r="D70" s="9">
        <v>30</v>
      </c>
      <c r="E70" s="9">
        <v>30</v>
      </c>
      <c r="F70" s="7"/>
    </row>
    <row r="71" spans="1:6" x14ac:dyDescent="0.25">
      <c r="A71" s="6" t="s">
        <v>103</v>
      </c>
      <c r="B71" s="6">
        <v>1</v>
      </c>
      <c r="C71" s="7" t="s">
        <v>104</v>
      </c>
      <c r="D71" s="9">
        <v>45</v>
      </c>
      <c r="E71" s="9">
        <v>45</v>
      </c>
      <c r="F71" s="7"/>
    </row>
    <row r="72" spans="1:6" x14ac:dyDescent="0.25">
      <c r="A72" s="6" t="s">
        <v>105</v>
      </c>
      <c r="B72" s="6">
        <v>1</v>
      </c>
      <c r="C72" s="7" t="s">
        <v>106</v>
      </c>
      <c r="D72" s="9">
        <v>50</v>
      </c>
      <c r="E72" s="9">
        <v>50</v>
      </c>
      <c r="F72" s="7"/>
    </row>
    <row r="73" spans="1:6" x14ac:dyDescent="0.25">
      <c r="A73" s="6" t="s">
        <v>105</v>
      </c>
      <c r="B73" s="6">
        <v>1</v>
      </c>
      <c r="C73" s="7" t="s">
        <v>107</v>
      </c>
      <c r="D73" s="9">
        <v>50</v>
      </c>
      <c r="E73" s="9">
        <v>50</v>
      </c>
      <c r="F73" s="7"/>
    </row>
    <row r="74" spans="1:6" x14ac:dyDescent="0.25">
      <c r="A74" s="6" t="s">
        <v>58</v>
      </c>
      <c r="B74" s="6">
        <v>1</v>
      </c>
      <c r="C74" s="7" t="s">
        <v>109</v>
      </c>
      <c r="D74" s="9">
        <v>150</v>
      </c>
      <c r="E74" s="9">
        <v>150</v>
      </c>
      <c r="F74" s="7"/>
    </row>
    <row r="75" spans="1:6" x14ac:dyDescent="0.25">
      <c r="A75" s="6" t="s">
        <v>58</v>
      </c>
      <c r="B75" s="6">
        <v>4</v>
      </c>
      <c r="C75" s="7" t="s">
        <v>320</v>
      </c>
      <c r="D75" s="9">
        <v>75</v>
      </c>
      <c r="E75" s="9">
        <v>300</v>
      </c>
      <c r="F75" s="7"/>
    </row>
    <row r="76" spans="1:6" x14ac:dyDescent="0.25">
      <c r="A76" s="6" t="s">
        <v>110</v>
      </c>
      <c r="B76" s="6">
        <v>1</v>
      </c>
      <c r="C76" s="7" t="s">
        <v>321</v>
      </c>
      <c r="D76" s="9">
        <v>400</v>
      </c>
      <c r="E76" s="9">
        <v>400</v>
      </c>
      <c r="F76" s="7"/>
    </row>
    <row r="77" spans="1:6" x14ac:dyDescent="0.25">
      <c r="C77" s="4" t="s">
        <v>299</v>
      </c>
    </row>
    <row r="78" spans="1:6" x14ac:dyDescent="0.25">
      <c r="A78" s="6" t="s">
        <v>114</v>
      </c>
      <c r="B78" s="6">
        <v>1</v>
      </c>
      <c r="C78" s="7" t="s">
        <v>115</v>
      </c>
      <c r="D78" s="9">
        <v>150</v>
      </c>
      <c r="E78" s="9">
        <v>150</v>
      </c>
      <c r="F78" s="7"/>
    </row>
    <row r="79" spans="1:6" x14ac:dyDescent="0.25">
      <c r="A79" s="6" t="s">
        <v>116</v>
      </c>
      <c r="B79" s="6">
        <v>1</v>
      </c>
      <c r="C79" s="7" t="s">
        <v>117</v>
      </c>
      <c r="D79" s="9">
        <v>700</v>
      </c>
      <c r="E79" s="9">
        <v>700</v>
      </c>
      <c r="F79" s="7"/>
    </row>
    <row r="80" spans="1:6" x14ac:dyDescent="0.25">
      <c r="A80" s="6" t="s">
        <v>116</v>
      </c>
      <c r="B80" s="6">
        <v>1</v>
      </c>
      <c r="C80" s="7" t="s">
        <v>118</v>
      </c>
      <c r="D80" s="9">
        <v>700</v>
      </c>
      <c r="E80" s="9">
        <v>700</v>
      </c>
      <c r="F80" s="7"/>
    </row>
    <row r="81" spans="1:6" x14ac:dyDescent="0.25">
      <c r="A81" s="6" t="s">
        <v>119</v>
      </c>
      <c r="B81" s="6">
        <v>1</v>
      </c>
      <c r="C81" s="7" t="s">
        <v>120</v>
      </c>
      <c r="D81" s="9">
        <v>200</v>
      </c>
      <c r="E81" s="9">
        <v>200</v>
      </c>
      <c r="F81" s="7"/>
    </row>
    <row r="82" spans="1:6" x14ac:dyDescent="0.25">
      <c r="A82" s="6" t="s">
        <v>121</v>
      </c>
      <c r="B82" s="6">
        <v>1</v>
      </c>
      <c r="C82" s="7" t="s">
        <v>122</v>
      </c>
      <c r="D82" s="9">
        <v>1500</v>
      </c>
      <c r="E82" s="9">
        <v>1500</v>
      </c>
      <c r="F82" s="7"/>
    </row>
    <row r="83" spans="1:6" x14ac:dyDescent="0.25">
      <c r="A83" s="6" t="s">
        <v>121</v>
      </c>
      <c r="B83" s="6">
        <v>1</v>
      </c>
      <c r="C83" s="7" t="s">
        <v>123</v>
      </c>
      <c r="D83" s="9">
        <v>2000</v>
      </c>
      <c r="E83" s="9">
        <v>2000</v>
      </c>
      <c r="F83" s="7"/>
    </row>
    <row r="84" spans="1:6" x14ac:dyDescent="0.25">
      <c r="A84" s="6" t="s">
        <v>125</v>
      </c>
      <c r="B84" s="6">
        <v>1</v>
      </c>
      <c r="C84" s="7" t="s">
        <v>322</v>
      </c>
      <c r="D84" s="9">
        <v>1200</v>
      </c>
      <c r="E84" s="9">
        <v>1200</v>
      </c>
      <c r="F84" s="7"/>
    </row>
    <row r="85" spans="1:6" x14ac:dyDescent="0.25">
      <c r="A85" s="7" t="s">
        <v>119</v>
      </c>
      <c r="B85" s="6">
        <v>1</v>
      </c>
      <c r="C85" s="7" t="s">
        <v>255</v>
      </c>
      <c r="D85" s="9">
        <v>550</v>
      </c>
      <c r="E85" s="9">
        <v>550</v>
      </c>
      <c r="F85" s="7"/>
    </row>
    <row r="86" spans="1:6" x14ac:dyDescent="0.25">
      <c r="A86" s="7" t="s">
        <v>119</v>
      </c>
      <c r="B86" s="6">
        <v>1</v>
      </c>
      <c r="C86" s="7" t="s">
        <v>126</v>
      </c>
      <c r="D86" s="9">
        <v>550</v>
      </c>
      <c r="E86" s="9">
        <v>550</v>
      </c>
      <c r="F86" s="7"/>
    </row>
    <row r="87" spans="1:6" x14ac:dyDescent="0.25">
      <c r="A87" s="7" t="s">
        <v>119</v>
      </c>
      <c r="B87" s="6">
        <v>1</v>
      </c>
      <c r="C87" s="7" t="s">
        <v>127</v>
      </c>
      <c r="D87" s="9">
        <v>550</v>
      </c>
      <c r="E87" s="9">
        <v>550</v>
      </c>
      <c r="F87" s="7"/>
    </row>
    <row r="88" spans="1:6" x14ac:dyDescent="0.25">
      <c r="A88" s="7" t="s">
        <v>128</v>
      </c>
      <c r="B88" s="6">
        <v>1</v>
      </c>
      <c r="C88" s="7" t="s">
        <v>129</v>
      </c>
      <c r="D88" s="9">
        <v>5600</v>
      </c>
      <c r="E88" s="9">
        <v>5600</v>
      </c>
      <c r="F88" s="7"/>
    </row>
    <row r="89" spans="1:6" x14ac:dyDescent="0.25">
      <c r="A89" s="7" t="s">
        <v>128</v>
      </c>
      <c r="B89" s="6">
        <v>1</v>
      </c>
      <c r="C89" s="7" t="s">
        <v>130</v>
      </c>
      <c r="D89" s="9">
        <v>5600</v>
      </c>
      <c r="E89" s="9">
        <v>5600</v>
      </c>
      <c r="F89" s="7"/>
    </row>
    <row r="90" spans="1:6" x14ac:dyDescent="0.25">
      <c r="A90" s="7" t="s">
        <v>131</v>
      </c>
      <c r="B90" s="6">
        <v>6</v>
      </c>
      <c r="C90" s="7" t="s">
        <v>132</v>
      </c>
      <c r="D90" s="9">
        <v>777</v>
      </c>
      <c r="E90" s="9">
        <v>5439</v>
      </c>
      <c r="F90" s="7"/>
    </row>
    <row r="91" spans="1:6" x14ac:dyDescent="0.25">
      <c r="A91" s="7" t="s">
        <v>133</v>
      </c>
      <c r="B91" s="6">
        <v>1</v>
      </c>
      <c r="C91" s="7" t="s">
        <v>134</v>
      </c>
      <c r="D91" s="9">
        <v>2000</v>
      </c>
      <c r="E91" s="9">
        <v>2000</v>
      </c>
      <c r="F91" s="7"/>
    </row>
    <row r="92" spans="1:6" x14ac:dyDescent="0.25">
      <c r="A92" s="7" t="s">
        <v>135</v>
      </c>
      <c r="B92" s="6">
        <v>1</v>
      </c>
      <c r="C92" s="7" t="s">
        <v>136</v>
      </c>
      <c r="D92" s="9">
        <v>200</v>
      </c>
      <c r="E92" s="9">
        <v>200</v>
      </c>
      <c r="F92" s="7"/>
    </row>
    <row r="93" spans="1:6" x14ac:dyDescent="0.25">
      <c r="A93" s="7" t="s">
        <v>137</v>
      </c>
      <c r="B93" s="6">
        <v>1</v>
      </c>
      <c r="C93" s="7" t="s">
        <v>138</v>
      </c>
      <c r="D93" s="9">
        <v>175</v>
      </c>
      <c r="E93" s="9">
        <v>175</v>
      </c>
      <c r="F93" s="7"/>
    </row>
    <row r="94" spans="1:6" x14ac:dyDescent="0.25">
      <c r="A94" s="7" t="s">
        <v>137</v>
      </c>
      <c r="B94" s="6">
        <v>1</v>
      </c>
      <c r="C94" s="7" t="s">
        <v>323</v>
      </c>
      <c r="D94" s="9">
        <v>175</v>
      </c>
      <c r="E94" s="9">
        <v>350</v>
      </c>
      <c r="F94" s="7"/>
    </row>
    <row r="95" spans="1:6" x14ac:dyDescent="0.25">
      <c r="A95" s="7" t="s">
        <v>139</v>
      </c>
      <c r="B95" s="6">
        <v>1</v>
      </c>
      <c r="C95" s="7" t="s">
        <v>140</v>
      </c>
      <c r="D95" s="9">
        <v>500</v>
      </c>
      <c r="E95" s="9">
        <v>500</v>
      </c>
      <c r="F95" s="7"/>
    </row>
    <row r="96" spans="1:6" x14ac:dyDescent="0.25">
      <c r="A96" s="7" t="s">
        <v>139</v>
      </c>
      <c r="B96" s="6">
        <v>1</v>
      </c>
      <c r="C96" s="7" t="s">
        <v>256</v>
      </c>
      <c r="D96" s="9">
        <v>500</v>
      </c>
      <c r="E96" s="9">
        <v>500</v>
      </c>
      <c r="F96" s="7"/>
    </row>
    <row r="97" spans="1:6" x14ac:dyDescent="0.25">
      <c r="A97" s="7" t="s">
        <v>139</v>
      </c>
      <c r="B97" s="6">
        <v>0</v>
      </c>
      <c r="C97" s="7" t="s">
        <v>324</v>
      </c>
      <c r="D97" s="9">
        <v>500</v>
      </c>
      <c r="E97" s="9">
        <v>500</v>
      </c>
      <c r="F97" s="7"/>
    </row>
    <row r="98" spans="1:6" x14ac:dyDescent="0.25">
      <c r="A98" s="7" t="s">
        <v>139</v>
      </c>
      <c r="B98" s="6">
        <v>1</v>
      </c>
      <c r="C98" s="7" t="s">
        <v>141</v>
      </c>
      <c r="D98" s="9">
        <v>300</v>
      </c>
      <c r="E98" s="9">
        <v>300</v>
      </c>
      <c r="F98" s="7"/>
    </row>
    <row r="99" spans="1:6" x14ac:dyDescent="0.25">
      <c r="A99" s="7" t="s">
        <v>139</v>
      </c>
      <c r="B99" s="6">
        <v>1</v>
      </c>
      <c r="C99" s="7" t="s">
        <v>142</v>
      </c>
      <c r="D99" s="9">
        <v>300</v>
      </c>
      <c r="E99" s="9">
        <v>300</v>
      </c>
      <c r="F99" s="7"/>
    </row>
    <row r="100" spans="1:6" x14ac:dyDescent="0.25">
      <c r="A100" s="7" t="s">
        <v>143</v>
      </c>
      <c r="B100" s="6">
        <v>1</v>
      </c>
      <c r="C100" s="7" t="s">
        <v>144</v>
      </c>
      <c r="D100" s="9">
        <v>500</v>
      </c>
      <c r="E100" s="9">
        <v>500</v>
      </c>
      <c r="F100" s="7"/>
    </row>
    <row r="101" spans="1:6" x14ac:dyDescent="0.25">
      <c r="A101" s="7" t="s">
        <v>145</v>
      </c>
      <c r="B101" s="6">
        <v>2</v>
      </c>
      <c r="C101" s="7" t="s">
        <v>146</v>
      </c>
      <c r="D101" s="9">
        <v>100</v>
      </c>
      <c r="E101" s="9">
        <v>200</v>
      </c>
      <c r="F101" s="7"/>
    </row>
    <row r="102" spans="1:6" x14ac:dyDescent="0.25">
      <c r="A102" s="7"/>
      <c r="B102" s="6"/>
      <c r="C102" s="5" t="s">
        <v>148</v>
      </c>
      <c r="D102" s="7"/>
      <c r="E102" s="7"/>
      <c r="F102" s="12">
        <f>SUM(E103:E130)</f>
        <v>187950</v>
      </c>
    </row>
    <row r="103" spans="1:6" x14ac:dyDescent="0.25">
      <c r="A103" s="7" t="s">
        <v>149</v>
      </c>
      <c r="B103" s="6">
        <v>6</v>
      </c>
      <c r="C103" s="7" t="s">
        <v>150</v>
      </c>
      <c r="D103" s="9">
        <v>1000</v>
      </c>
      <c r="E103" s="9">
        <f>B103*D103</f>
        <v>6000</v>
      </c>
      <c r="F103" s="7"/>
    </row>
    <row r="104" spans="1:6" x14ac:dyDescent="0.25">
      <c r="A104" s="7" t="s">
        <v>151</v>
      </c>
      <c r="B104" s="6">
        <v>1</v>
      </c>
      <c r="C104" s="7" t="s">
        <v>152</v>
      </c>
      <c r="D104" s="9">
        <v>250</v>
      </c>
      <c r="E104" s="9">
        <v>250</v>
      </c>
      <c r="F104" s="7"/>
    </row>
    <row r="105" spans="1:6" x14ac:dyDescent="0.25">
      <c r="A105" s="7" t="s">
        <v>153</v>
      </c>
      <c r="B105" s="6">
        <v>4</v>
      </c>
      <c r="C105" s="7" t="s">
        <v>282</v>
      </c>
      <c r="D105" s="9">
        <v>1000</v>
      </c>
      <c r="E105" s="9">
        <f>B105*D105-4000</f>
        <v>0</v>
      </c>
      <c r="F105" s="7"/>
    </row>
    <row r="106" spans="1:6" x14ac:dyDescent="0.25">
      <c r="A106" s="7" t="s">
        <v>153</v>
      </c>
      <c r="B106" s="6">
        <v>4</v>
      </c>
      <c r="C106" s="7" t="s">
        <v>154</v>
      </c>
      <c r="D106" s="9">
        <v>2000</v>
      </c>
      <c r="E106" s="9">
        <v>8000</v>
      </c>
      <c r="F106" s="7"/>
    </row>
    <row r="107" spans="1:6" x14ac:dyDescent="0.25">
      <c r="A107" s="7" t="s">
        <v>153</v>
      </c>
      <c r="B107" s="6">
        <v>1</v>
      </c>
      <c r="C107" s="7" t="s">
        <v>155</v>
      </c>
      <c r="D107" s="9">
        <v>1500</v>
      </c>
      <c r="E107" s="9">
        <v>1500</v>
      </c>
      <c r="F107" s="7"/>
    </row>
    <row r="108" spans="1:6" x14ac:dyDescent="0.25">
      <c r="A108" s="7" t="s">
        <v>156</v>
      </c>
      <c r="B108" s="6">
        <v>2</v>
      </c>
      <c r="C108" s="7" t="s">
        <v>157</v>
      </c>
      <c r="D108" s="9">
        <v>500</v>
      </c>
      <c r="E108" s="9">
        <v>500</v>
      </c>
      <c r="F108" s="7"/>
    </row>
    <row r="109" spans="1:6" x14ac:dyDescent="0.25">
      <c r="A109" s="7" t="s">
        <v>158</v>
      </c>
      <c r="B109" s="6">
        <v>2</v>
      </c>
      <c r="C109" s="7" t="s">
        <v>159</v>
      </c>
      <c r="D109" s="9">
        <v>150</v>
      </c>
      <c r="E109" s="9">
        <v>450</v>
      </c>
      <c r="F109" s="7"/>
    </row>
    <row r="110" spans="1:6" x14ac:dyDescent="0.25">
      <c r="A110" s="7" t="s">
        <v>160</v>
      </c>
      <c r="B110" s="6">
        <v>20</v>
      </c>
      <c r="C110" s="7" t="s">
        <v>161</v>
      </c>
      <c r="D110" s="9">
        <v>500</v>
      </c>
      <c r="E110" s="9">
        <v>10000</v>
      </c>
      <c r="F110" s="7"/>
    </row>
    <row r="111" spans="1:6" x14ac:dyDescent="0.25">
      <c r="A111" s="7" t="s">
        <v>162</v>
      </c>
      <c r="B111" s="6">
        <v>19</v>
      </c>
      <c r="C111" s="7" t="s">
        <v>163</v>
      </c>
      <c r="D111" s="9">
        <v>500</v>
      </c>
      <c r="E111" s="9">
        <v>11000</v>
      </c>
      <c r="F111" s="7"/>
    </row>
    <row r="112" spans="1:6" x14ac:dyDescent="0.25">
      <c r="A112" s="7" t="s">
        <v>164</v>
      </c>
      <c r="B112" s="6">
        <v>9</v>
      </c>
      <c r="C112" s="7" t="s">
        <v>281</v>
      </c>
      <c r="D112" s="9">
        <v>1250</v>
      </c>
      <c r="E112" s="9">
        <f>B112*D112-D112</f>
        <v>10000</v>
      </c>
      <c r="F112" s="7"/>
    </row>
    <row r="113" spans="1:6" x14ac:dyDescent="0.25">
      <c r="A113" s="7" t="s">
        <v>166</v>
      </c>
      <c r="B113" s="6">
        <v>1</v>
      </c>
      <c r="C113" s="7" t="s">
        <v>167</v>
      </c>
      <c r="D113" s="9">
        <v>150</v>
      </c>
      <c r="E113" s="9">
        <v>150</v>
      </c>
      <c r="F113" s="7"/>
    </row>
    <row r="114" spans="1:6" x14ac:dyDescent="0.25">
      <c r="A114" s="7" t="s">
        <v>173</v>
      </c>
      <c r="B114" s="6">
        <v>2</v>
      </c>
      <c r="C114" s="7" t="s">
        <v>300</v>
      </c>
      <c r="D114" s="9">
        <v>2000</v>
      </c>
      <c r="E114" s="9">
        <v>6000</v>
      </c>
      <c r="F114" s="7"/>
    </row>
    <row r="115" spans="1:6" x14ac:dyDescent="0.25">
      <c r="A115" s="7" t="s">
        <v>174</v>
      </c>
      <c r="B115" s="6">
        <v>1</v>
      </c>
      <c r="C115" s="7" t="s">
        <v>175</v>
      </c>
      <c r="D115" s="9">
        <v>500</v>
      </c>
      <c r="E115" s="9">
        <v>500</v>
      </c>
      <c r="F115" s="7"/>
    </row>
    <row r="116" spans="1:6" x14ac:dyDescent="0.25">
      <c r="A116" s="7" t="s">
        <v>174</v>
      </c>
      <c r="B116" s="6">
        <v>1</v>
      </c>
      <c r="C116" s="7" t="s">
        <v>176</v>
      </c>
      <c r="D116" s="9">
        <v>500</v>
      </c>
      <c r="E116" s="9">
        <v>500</v>
      </c>
      <c r="F116" s="7"/>
    </row>
    <row r="117" spans="1:6" x14ac:dyDescent="0.25">
      <c r="A117" s="7" t="s">
        <v>174</v>
      </c>
      <c r="B117" s="6">
        <v>1</v>
      </c>
      <c r="C117" s="7" t="s">
        <v>177</v>
      </c>
      <c r="D117" s="9">
        <v>1800</v>
      </c>
      <c r="E117" s="9">
        <v>3600</v>
      </c>
      <c r="F117" s="7"/>
    </row>
    <row r="118" spans="1:6" x14ac:dyDescent="0.25">
      <c r="A118" s="7" t="s">
        <v>178</v>
      </c>
      <c r="B118" s="6">
        <v>1</v>
      </c>
      <c r="C118" s="7" t="s">
        <v>179</v>
      </c>
      <c r="D118" s="9">
        <v>1000</v>
      </c>
      <c r="E118" s="9">
        <v>1000</v>
      </c>
      <c r="F118" s="7"/>
    </row>
    <row r="119" spans="1:6" x14ac:dyDescent="0.25">
      <c r="A119" s="7" t="s">
        <v>180</v>
      </c>
      <c r="B119" s="6">
        <v>1</v>
      </c>
      <c r="C119" s="7" t="s">
        <v>181</v>
      </c>
      <c r="D119" s="9">
        <v>850</v>
      </c>
      <c r="E119" s="9">
        <v>850</v>
      </c>
      <c r="F119" s="7"/>
    </row>
    <row r="120" spans="1:6" x14ac:dyDescent="0.25">
      <c r="A120" s="7" t="s">
        <v>180</v>
      </c>
      <c r="B120" s="6">
        <v>1</v>
      </c>
      <c r="C120" s="7" t="s">
        <v>182</v>
      </c>
      <c r="D120" s="9">
        <v>650</v>
      </c>
      <c r="E120" s="9">
        <v>650</v>
      </c>
      <c r="F120" s="7"/>
    </row>
    <row r="121" spans="1:6" x14ac:dyDescent="0.25">
      <c r="A121" s="7" t="s">
        <v>183</v>
      </c>
      <c r="B121" s="6">
        <v>3</v>
      </c>
      <c r="C121" s="7" t="s">
        <v>184</v>
      </c>
      <c r="D121" s="9">
        <v>350</v>
      </c>
      <c r="E121" s="9">
        <v>1050</v>
      </c>
      <c r="F121" s="7"/>
    </row>
    <row r="122" spans="1:6" x14ac:dyDescent="0.25">
      <c r="A122" s="7" t="s">
        <v>183</v>
      </c>
      <c r="B122" s="6">
        <v>2</v>
      </c>
      <c r="C122" s="7" t="s">
        <v>185</v>
      </c>
      <c r="D122" s="9">
        <v>225</v>
      </c>
      <c r="E122" s="9">
        <v>675</v>
      </c>
      <c r="F122" s="7"/>
    </row>
    <row r="123" spans="1:6" x14ac:dyDescent="0.25">
      <c r="A123" s="7" t="s">
        <v>183</v>
      </c>
      <c r="B123" s="6">
        <v>1</v>
      </c>
      <c r="C123" s="7" t="s">
        <v>278</v>
      </c>
      <c r="D123" s="9">
        <v>425</v>
      </c>
      <c r="E123" s="9">
        <v>425</v>
      </c>
      <c r="F123" s="7"/>
    </row>
    <row r="124" spans="1:6" x14ac:dyDescent="0.25">
      <c r="A124" s="7" t="s">
        <v>186</v>
      </c>
      <c r="B124" s="6">
        <v>1</v>
      </c>
      <c r="C124" s="7" t="s">
        <v>187</v>
      </c>
      <c r="D124" s="9">
        <v>500</v>
      </c>
      <c r="E124" s="9">
        <v>500</v>
      </c>
      <c r="F124" s="7"/>
    </row>
    <row r="125" spans="1:6" x14ac:dyDescent="0.25">
      <c r="A125" s="7" t="s">
        <v>188</v>
      </c>
      <c r="B125" s="6">
        <v>2</v>
      </c>
      <c r="C125" s="7" t="s">
        <v>189</v>
      </c>
      <c r="D125" s="9">
        <v>125</v>
      </c>
      <c r="E125" s="9">
        <v>250</v>
      </c>
      <c r="F125" s="7"/>
    </row>
    <row r="126" spans="1:6" x14ac:dyDescent="0.25">
      <c r="A126" s="7" t="s">
        <v>190</v>
      </c>
      <c r="B126" s="6">
        <v>1</v>
      </c>
      <c r="C126" s="7" t="s">
        <v>191</v>
      </c>
      <c r="D126" s="9">
        <v>125</v>
      </c>
      <c r="E126" s="9">
        <v>125</v>
      </c>
      <c r="F126" s="7"/>
    </row>
    <row r="127" spans="1:6" x14ac:dyDescent="0.25">
      <c r="A127" s="7" t="s">
        <v>192</v>
      </c>
      <c r="B127" s="6">
        <v>1</v>
      </c>
      <c r="C127" s="7" t="s">
        <v>313</v>
      </c>
      <c r="D127" s="9">
        <v>425</v>
      </c>
      <c r="E127" s="9">
        <v>425</v>
      </c>
      <c r="F127" s="7"/>
    </row>
    <row r="128" spans="1:6" x14ac:dyDescent="0.25">
      <c r="A128" s="7" t="s">
        <v>193</v>
      </c>
      <c r="B128" s="6">
        <v>6</v>
      </c>
      <c r="C128" s="7" t="s">
        <v>194</v>
      </c>
      <c r="D128" s="9">
        <v>15000</v>
      </c>
      <c r="E128" s="9">
        <v>90000</v>
      </c>
      <c r="F128" s="7"/>
    </row>
    <row r="129" spans="1:6" x14ac:dyDescent="0.25">
      <c r="A129" s="7" t="s">
        <v>195</v>
      </c>
      <c r="B129" s="6">
        <v>13</v>
      </c>
      <c r="C129" s="7" t="s">
        <v>196</v>
      </c>
      <c r="D129" s="9">
        <v>2500</v>
      </c>
      <c r="E129" s="9">
        <v>32500</v>
      </c>
      <c r="F129" s="7"/>
    </row>
    <row r="130" spans="1:6" x14ac:dyDescent="0.25">
      <c r="A130" s="7" t="s">
        <v>197</v>
      </c>
      <c r="B130" s="6">
        <v>3</v>
      </c>
      <c r="C130" s="7" t="s">
        <v>198</v>
      </c>
      <c r="D130" s="9">
        <v>350</v>
      </c>
      <c r="E130" s="9">
        <v>1050</v>
      </c>
      <c r="F130" s="7"/>
    </row>
    <row r="131" spans="1:6" x14ac:dyDescent="0.25">
      <c r="A131" s="7"/>
      <c r="B131" s="6"/>
      <c r="C131" s="5" t="s">
        <v>200</v>
      </c>
      <c r="D131" s="7"/>
      <c r="E131" s="7"/>
      <c r="F131" s="12">
        <f>SUM(E132:E134)</f>
        <v>174154.6</v>
      </c>
    </row>
    <row r="132" spans="1:6" x14ac:dyDescent="0.25">
      <c r="A132" s="7" t="s">
        <v>204</v>
      </c>
      <c r="B132" s="6">
        <v>1</v>
      </c>
      <c r="C132" s="7" t="s">
        <v>206</v>
      </c>
      <c r="D132" s="9">
        <v>69154.600000000006</v>
      </c>
      <c r="E132" s="9">
        <v>69154.600000000006</v>
      </c>
      <c r="F132" s="7"/>
    </row>
    <row r="133" spans="1:6" x14ac:dyDescent="0.25">
      <c r="A133" s="7" t="s">
        <v>207</v>
      </c>
      <c r="B133" s="6">
        <v>1</v>
      </c>
      <c r="C133" s="7" t="s">
        <v>208</v>
      </c>
      <c r="D133" s="9">
        <v>55000</v>
      </c>
      <c r="E133" s="9">
        <v>55000</v>
      </c>
      <c r="F133" s="7"/>
    </row>
    <row r="134" spans="1:6" x14ac:dyDescent="0.25">
      <c r="A134" s="7" t="s">
        <v>209</v>
      </c>
      <c r="B134" s="6">
        <v>1</v>
      </c>
      <c r="C134" s="7" t="s">
        <v>210</v>
      </c>
      <c r="D134" s="9">
        <v>50000</v>
      </c>
      <c r="E134" s="9">
        <v>50000</v>
      </c>
      <c r="F134" s="7"/>
    </row>
    <row r="135" spans="1:6" x14ac:dyDescent="0.25">
      <c r="A135" s="7"/>
      <c r="B135" s="6">
        <v>1</v>
      </c>
      <c r="C135" s="7" t="s">
        <v>303</v>
      </c>
      <c r="D135" s="7"/>
      <c r="E135" s="7"/>
      <c r="F135" s="7"/>
    </row>
    <row r="136" spans="1:6" x14ac:dyDescent="0.25">
      <c r="A136" s="7"/>
      <c r="B136" s="6"/>
      <c r="C136" s="5" t="s">
        <v>211</v>
      </c>
      <c r="D136" s="7"/>
      <c r="E136" s="7"/>
      <c r="F136" s="12">
        <f>SUM(F6:F135)</f>
        <v>1944599.6</v>
      </c>
    </row>
  </sheetData>
  <mergeCells count="3">
    <mergeCell ref="A1:F1"/>
    <mergeCell ref="A2:F2"/>
    <mergeCell ref="A3:F3"/>
  </mergeCells>
  <pageMargins left="0.31496062992125984" right="0.31496062992125984" top="0.74803149606299213" bottom="0.74803149606299213" header="0.31496062992125984" footer="0.31496062992125984"/>
  <pageSetup paperSize="5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C10" sqref="C10"/>
    </sheetView>
  </sheetViews>
  <sheetFormatPr baseColWidth="10" defaultRowHeight="15" x14ac:dyDescent="0.25"/>
  <cols>
    <col min="2" max="2" width="7.85546875" customWidth="1"/>
    <col min="3" max="3" width="97.140625" customWidth="1"/>
    <col min="4" max="4" width="12" customWidth="1"/>
    <col min="5" max="5" width="11.5703125" customWidth="1"/>
  </cols>
  <sheetData>
    <row r="1" spans="1:7" x14ac:dyDescent="0.25">
      <c r="B1" s="24" t="s">
        <v>38</v>
      </c>
      <c r="C1" s="24"/>
      <c r="D1" s="24"/>
      <c r="E1" s="24"/>
      <c r="F1" s="24"/>
      <c r="G1" s="24"/>
    </row>
    <row r="2" spans="1:7" x14ac:dyDescent="0.25">
      <c r="B2" s="24" t="s">
        <v>39</v>
      </c>
      <c r="C2" s="24"/>
      <c r="D2" s="24"/>
      <c r="E2" s="24"/>
      <c r="F2" s="24"/>
      <c r="G2" s="24"/>
    </row>
    <row r="3" spans="1:7" x14ac:dyDescent="0.25">
      <c r="B3" s="24" t="s">
        <v>310</v>
      </c>
      <c r="C3" s="24"/>
      <c r="D3" s="24"/>
      <c r="E3" s="24"/>
      <c r="F3" s="24"/>
      <c r="G3" s="24"/>
    </row>
    <row r="4" spans="1:7" x14ac:dyDescent="0.25">
      <c r="B4" s="25" t="s">
        <v>301</v>
      </c>
      <c r="C4" s="25"/>
      <c r="D4" s="25"/>
      <c r="E4" s="25"/>
      <c r="F4" s="25"/>
      <c r="G4" s="25"/>
    </row>
    <row r="5" spans="1:7" x14ac:dyDescent="0.25">
      <c r="A5" s="5" t="s">
        <v>3</v>
      </c>
      <c r="B5" s="5" t="s">
        <v>5</v>
      </c>
      <c r="C5" s="5" t="s">
        <v>0</v>
      </c>
      <c r="D5" s="5" t="s">
        <v>18</v>
      </c>
      <c r="E5" s="5" t="s">
        <v>1</v>
      </c>
      <c r="F5" s="5" t="s">
        <v>2</v>
      </c>
    </row>
    <row r="6" spans="1:7" s="2" customFormat="1" x14ac:dyDescent="0.25">
      <c r="A6" s="20" t="s">
        <v>11</v>
      </c>
      <c r="B6" s="20">
        <v>1</v>
      </c>
      <c r="C6" s="21" t="s">
        <v>226</v>
      </c>
      <c r="D6" s="22">
        <v>0</v>
      </c>
      <c r="E6" s="22">
        <v>0</v>
      </c>
      <c r="F6" s="9"/>
    </row>
    <row r="7" spans="1:7" s="2" customFormat="1" x14ac:dyDescent="0.25">
      <c r="A7" s="20" t="s">
        <v>11</v>
      </c>
      <c r="B7" s="20">
        <v>1</v>
      </c>
      <c r="C7" s="21" t="s">
        <v>227</v>
      </c>
      <c r="D7" s="22">
        <v>0</v>
      </c>
      <c r="E7" s="22">
        <v>0</v>
      </c>
      <c r="F7" s="9"/>
    </row>
    <row r="8" spans="1:7" x14ac:dyDescent="0.25">
      <c r="A8" s="20" t="s">
        <v>11</v>
      </c>
      <c r="B8" s="20">
        <v>1</v>
      </c>
      <c r="C8" s="21" t="s">
        <v>12</v>
      </c>
      <c r="D8" s="22">
        <v>1600</v>
      </c>
      <c r="E8" s="22">
        <v>1600</v>
      </c>
      <c r="F8" s="9"/>
    </row>
    <row r="9" spans="1:7" x14ac:dyDescent="0.25">
      <c r="A9" s="20" t="s">
        <v>15</v>
      </c>
      <c r="B9" s="20">
        <v>1</v>
      </c>
      <c r="C9" s="21" t="s">
        <v>17</v>
      </c>
      <c r="D9" s="22">
        <v>250</v>
      </c>
      <c r="E9" s="22">
        <v>250</v>
      </c>
      <c r="F9" s="9"/>
    </row>
    <row r="10" spans="1:7" x14ac:dyDescent="0.25">
      <c r="A10" s="20" t="s">
        <v>25</v>
      </c>
      <c r="B10" s="20">
        <v>1</v>
      </c>
      <c r="C10" s="21" t="s">
        <v>229</v>
      </c>
      <c r="D10" s="22">
        <v>0</v>
      </c>
      <c r="E10" s="22">
        <v>0</v>
      </c>
      <c r="F10" s="7"/>
    </row>
    <row r="11" spans="1:7" x14ac:dyDescent="0.25">
      <c r="A11" s="20" t="s">
        <v>26</v>
      </c>
      <c r="B11" s="20">
        <v>1</v>
      </c>
      <c r="C11" s="21" t="s">
        <v>27</v>
      </c>
      <c r="D11" s="22">
        <v>1000</v>
      </c>
      <c r="E11" s="22">
        <v>1000</v>
      </c>
      <c r="F11" s="7"/>
    </row>
    <row r="12" spans="1:7" x14ac:dyDescent="0.25">
      <c r="A12" s="20" t="s">
        <v>30</v>
      </c>
      <c r="B12" s="20">
        <v>1</v>
      </c>
      <c r="C12" s="21" t="s">
        <v>31</v>
      </c>
      <c r="D12" s="22">
        <v>700</v>
      </c>
      <c r="E12" s="22">
        <v>700</v>
      </c>
      <c r="F12" s="7"/>
    </row>
    <row r="13" spans="1:7" x14ac:dyDescent="0.25">
      <c r="A13" s="20" t="s">
        <v>34</v>
      </c>
      <c r="B13" s="20">
        <v>1</v>
      </c>
      <c r="C13" s="21" t="s">
        <v>221</v>
      </c>
      <c r="D13" s="22">
        <v>0</v>
      </c>
      <c r="E13" s="22">
        <v>0</v>
      </c>
      <c r="F13" s="13"/>
    </row>
    <row r="14" spans="1:7" x14ac:dyDescent="0.25">
      <c r="A14" s="23"/>
      <c r="B14" s="23"/>
      <c r="C14" s="23"/>
      <c r="D14" s="23"/>
      <c r="E14" s="23"/>
    </row>
    <row r="15" spans="1:7" x14ac:dyDescent="0.25">
      <c r="A15" s="20" t="s">
        <v>40</v>
      </c>
      <c r="B15" s="20">
        <v>1</v>
      </c>
      <c r="C15" s="21" t="s">
        <v>41</v>
      </c>
      <c r="D15" s="21"/>
      <c r="E15" s="21"/>
      <c r="F15" s="13"/>
    </row>
    <row r="16" spans="1:7" x14ac:dyDescent="0.25">
      <c r="A16" s="20"/>
      <c r="B16" s="20"/>
      <c r="C16" s="21" t="s">
        <v>42</v>
      </c>
      <c r="D16" s="21"/>
      <c r="E16" s="21"/>
      <c r="F16" s="13"/>
    </row>
    <row r="17" spans="1:6" x14ac:dyDescent="0.25">
      <c r="A17" s="20"/>
      <c r="B17" s="20"/>
      <c r="C17" s="21" t="s">
        <v>212</v>
      </c>
      <c r="D17" s="22">
        <v>0</v>
      </c>
      <c r="E17" s="22">
        <v>0</v>
      </c>
      <c r="F17" s="13"/>
    </row>
    <row r="18" spans="1:6" x14ac:dyDescent="0.25">
      <c r="A18" s="20" t="s">
        <v>40</v>
      </c>
      <c r="B18" s="20">
        <v>1</v>
      </c>
      <c r="C18" s="21" t="s">
        <v>43</v>
      </c>
      <c r="D18" s="22"/>
      <c r="E18" s="22"/>
      <c r="F18" s="7"/>
    </row>
    <row r="19" spans="1:6" x14ac:dyDescent="0.25">
      <c r="A19" s="20"/>
      <c r="B19" s="20"/>
      <c r="C19" s="21" t="s">
        <v>44</v>
      </c>
      <c r="D19" s="22"/>
      <c r="E19" s="22"/>
      <c r="F19" s="7"/>
    </row>
    <row r="20" spans="1:6" x14ac:dyDescent="0.25">
      <c r="A20" s="20"/>
      <c r="B20" s="20"/>
      <c r="C20" s="21" t="s">
        <v>45</v>
      </c>
      <c r="D20" s="22"/>
      <c r="E20" s="22"/>
      <c r="F20" s="7"/>
    </row>
    <row r="21" spans="1:6" x14ac:dyDescent="0.25">
      <c r="A21" s="20"/>
      <c r="B21" s="20"/>
      <c r="C21" s="21" t="s">
        <v>231</v>
      </c>
      <c r="D21" s="22">
        <v>0</v>
      </c>
      <c r="E21" s="22">
        <v>0</v>
      </c>
      <c r="F21" s="7"/>
    </row>
    <row r="22" spans="1:6" x14ac:dyDescent="0.25">
      <c r="A22" s="20" t="s">
        <v>46</v>
      </c>
      <c r="B22" s="20">
        <v>1</v>
      </c>
      <c r="C22" s="21" t="s">
        <v>213</v>
      </c>
      <c r="D22" s="22">
        <v>0</v>
      </c>
      <c r="E22" s="22">
        <v>0</v>
      </c>
      <c r="F22" s="13"/>
    </row>
    <row r="23" spans="1:6" x14ac:dyDescent="0.25">
      <c r="A23" s="20" t="s">
        <v>46</v>
      </c>
      <c r="B23" s="20">
        <v>1</v>
      </c>
      <c r="C23" s="21" t="s">
        <v>214</v>
      </c>
      <c r="D23" s="22">
        <v>0</v>
      </c>
      <c r="E23" s="22">
        <v>0</v>
      </c>
      <c r="F23" s="13"/>
    </row>
    <row r="24" spans="1:6" x14ac:dyDescent="0.25">
      <c r="A24" s="23"/>
      <c r="B24" s="23"/>
      <c r="C24" s="23"/>
      <c r="D24" s="23"/>
      <c r="E24" s="23"/>
    </row>
    <row r="25" spans="1:6" x14ac:dyDescent="0.25">
      <c r="A25" s="23"/>
      <c r="B25" s="23"/>
      <c r="C25" s="23"/>
      <c r="D25" s="23"/>
      <c r="E25" s="23"/>
    </row>
    <row r="26" spans="1:6" x14ac:dyDescent="0.25">
      <c r="A26" s="20" t="s">
        <v>54</v>
      </c>
      <c r="B26" s="20">
        <v>1</v>
      </c>
      <c r="C26" s="21" t="s">
        <v>222</v>
      </c>
      <c r="D26" s="22">
        <v>5000</v>
      </c>
      <c r="E26" s="22">
        <v>5000</v>
      </c>
      <c r="F26" s="7"/>
    </row>
    <row r="27" spans="1:6" x14ac:dyDescent="0.25">
      <c r="A27" s="20" t="s">
        <v>55</v>
      </c>
      <c r="B27" s="20">
        <v>1</v>
      </c>
      <c r="C27" s="21" t="s">
        <v>223</v>
      </c>
      <c r="D27" s="22">
        <v>9000</v>
      </c>
      <c r="E27" s="22">
        <v>9000</v>
      </c>
      <c r="F27" s="7"/>
    </row>
    <row r="28" spans="1:6" x14ac:dyDescent="0.25">
      <c r="A28" s="20" t="s">
        <v>56</v>
      </c>
      <c r="B28" s="20">
        <v>2</v>
      </c>
      <c r="C28" s="21" t="s">
        <v>215</v>
      </c>
      <c r="D28" s="22">
        <v>0</v>
      </c>
      <c r="E28" s="22">
        <v>0</v>
      </c>
      <c r="F28" s="13"/>
    </row>
    <row r="29" spans="1:6" x14ac:dyDescent="0.25">
      <c r="A29" s="20" t="s">
        <v>57</v>
      </c>
      <c r="B29" s="20">
        <v>1</v>
      </c>
      <c r="C29" s="21" t="s">
        <v>224</v>
      </c>
      <c r="D29" s="22">
        <v>15000</v>
      </c>
      <c r="E29" s="22">
        <v>15000</v>
      </c>
      <c r="F29" s="7"/>
    </row>
    <row r="30" spans="1:6" x14ac:dyDescent="0.25">
      <c r="A30" s="20" t="s">
        <v>57</v>
      </c>
      <c r="B30" s="20">
        <v>1</v>
      </c>
      <c r="C30" s="21" t="s">
        <v>225</v>
      </c>
      <c r="D30" s="22">
        <v>8000</v>
      </c>
      <c r="E30" s="22">
        <v>8000</v>
      </c>
      <c r="F30" s="7"/>
    </row>
    <row r="31" spans="1:6" x14ac:dyDescent="0.25">
      <c r="A31" s="23"/>
      <c r="B31" s="23"/>
      <c r="C31" s="23"/>
      <c r="D31" s="23"/>
      <c r="E31" s="23"/>
    </row>
    <row r="32" spans="1:6" x14ac:dyDescent="0.25">
      <c r="A32" s="20" t="s">
        <v>60</v>
      </c>
      <c r="B32" s="20">
        <v>7</v>
      </c>
      <c r="C32" s="21" t="s">
        <v>61</v>
      </c>
      <c r="D32" s="22">
        <v>45</v>
      </c>
      <c r="E32" s="22">
        <v>315</v>
      </c>
      <c r="F32" s="7"/>
    </row>
    <row r="33" spans="1:6" x14ac:dyDescent="0.25">
      <c r="A33" s="20" t="s">
        <v>63</v>
      </c>
      <c r="B33" s="20">
        <v>3</v>
      </c>
      <c r="C33" s="21" t="s">
        <v>64</v>
      </c>
      <c r="D33" s="22">
        <v>100</v>
      </c>
      <c r="E33" s="22">
        <v>300</v>
      </c>
      <c r="F33" s="7"/>
    </row>
    <row r="34" spans="1:6" x14ac:dyDescent="0.25">
      <c r="A34" s="20" t="s">
        <v>65</v>
      </c>
      <c r="B34" s="20">
        <v>1</v>
      </c>
      <c r="C34" s="21" t="s">
        <v>233</v>
      </c>
      <c r="D34" s="22">
        <v>0</v>
      </c>
      <c r="E34" s="22">
        <v>0</v>
      </c>
      <c r="F34" s="7"/>
    </row>
    <row r="35" spans="1:6" x14ac:dyDescent="0.25">
      <c r="A35" s="20" t="s">
        <v>73</v>
      </c>
      <c r="B35" s="20">
        <v>1</v>
      </c>
      <c r="C35" s="21" t="s">
        <v>232</v>
      </c>
      <c r="D35" s="22">
        <v>0</v>
      </c>
      <c r="E35" s="22">
        <v>0</v>
      </c>
      <c r="F35" s="7"/>
    </row>
    <row r="36" spans="1:6" x14ac:dyDescent="0.25">
      <c r="A36" s="20" t="s">
        <v>73</v>
      </c>
      <c r="B36" s="20">
        <v>1</v>
      </c>
      <c r="C36" s="21" t="s">
        <v>234</v>
      </c>
      <c r="D36" s="22">
        <v>0</v>
      </c>
      <c r="E36" s="22">
        <v>0</v>
      </c>
      <c r="F36" s="7"/>
    </row>
    <row r="37" spans="1:6" x14ac:dyDescent="0.25">
      <c r="A37" s="20" t="s">
        <v>73</v>
      </c>
      <c r="B37" s="20">
        <v>1</v>
      </c>
      <c r="C37" s="21" t="s">
        <v>235</v>
      </c>
      <c r="D37" s="22">
        <v>0</v>
      </c>
      <c r="E37" s="22">
        <v>0</v>
      </c>
      <c r="F37" s="7"/>
    </row>
    <row r="38" spans="1:6" x14ac:dyDescent="0.25">
      <c r="A38" s="20" t="s">
        <v>80</v>
      </c>
      <c r="B38" s="20">
        <v>1</v>
      </c>
      <c r="C38" s="21" t="s">
        <v>237</v>
      </c>
      <c r="D38" s="22">
        <v>0</v>
      </c>
      <c r="E38" s="22">
        <v>0</v>
      </c>
      <c r="F38" s="7"/>
    </row>
    <row r="39" spans="1:6" x14ac:dyDescent="0.25">
      <c r="A39" s="20" t="s">
        <v>81</v>
      </c>
      <c r="B39" s="20">
        <v>1</v>
      </c>
      <c r="C39" s="21" t="s">
        <v>238</v>
      </c>
      <c r="D39" s="22">
        <v>0</v>
      </c>
      <c r="E39" s="22">
        <v>0</v>
      </c>
      <c r="F39" s="7"/>
    </row>
    <row r="40" spans="1:6" x14ac:dyDescent="0.25">
      <c r="A40" s="20" t="s">
        <v>81</v>
      </c>
      <c r="B40" s="20">
        <v>1</v>
      </c>
      <c r="C40" s="21" t="s">
        <v>239</v>
      </c>
      <c r="D40" s="22">
        <v>0</v>
      </c>
      <c r="E40" s="22">
        <v>0</v>
      </c>
      <c r="F40" s="7"/>
    </row>
    <row r="41" spans="1:6" x14ac:dyDescent="0.25">
      <c r="A41" s="20" t="s">
        <v>82</v>
      </c>
      <c r="B41" s="20">
        <v>2</v>
      </c>
      <c r="C41" s="21" t="s">
        <v>240</v>
      </c>
      <c r="D41" s="22">
        <v>0</v>
      </c>
      <c r="E41" s="22">
        <v>0</v>
      </c>
      <c r="F41" s="7"/>
    </row>
    <row r="42" spans="1:6" x14ac:dyDescent="0.25">
      <c r="A42" s="20" t="s">
        <v>84</v>
      </c>
      <c r="B42" s="20">
        <v>1</v>
      </c>
      <c r="C42" s="21" t="s">
        <v>241</v>
      </c>
      <c r="D42" s="22">
        <v>0</v>
      </c>
      <c r="E42" s="22">
        <v>0</v>
      </c>
      <c r="F42" s="7"/>
    </row>
    <row r="43" spans="1:6" x14ac:dyDescent="0.25">
      <c r="A43" s="20" t="s">
        <v>85</v>
      </c>
      <c r="B43" s="20">
        <v>1</v>
      </c>
      <c r="C43" s="21" t="s">
        <v>216</v>
      </c>
      <c r="D43" s="22">
        <v>0</v>
      </c>
      <c r="E43" s="22">
        <v>0</v>
      </c>
      <c r="F43" s="13"/>
    </row>
    <row r="44" spans="1:6" x14ac:dyDescent="0.25">
      <c r="A44" s="20" t="s">
        <v>87</v>
      </c>
      <c r="B44" s="20">
        <v>1</v>
      </c>
      <c r="C44" s="21" t="s">
        <v>244</v>
      </c>
      <c r="D44" s="22">
        <v>0</v>
      </c>
      <c r="E44" s="22">
        <v>0</v>
      </c>
      <c r="F44" s="7"/>
    </row>
    <row r="45" spans="1:6" x14ac:dyDescent="0.25">
      <c r="A45" s="20" t="s">
        <v>87</v>
      </c>
      <c r="B45" s="20">
        <v>1</v>
      </c>
      <c r="C45" s="21" t="s">
        <v>245</v>
      </c>
      <c r="D45" s="22">
        <v>0</v>
      </c>
      <c r="E45" s="22">
        <v>0</v>
      </c>
      <c r="F45" s="7"/>
    </row>
    <row r="46" spans="1:6" x14ac:dyDescent="0.25">
      <c r="A46" s="20" t="s">
        <v>87</v>
      </c>
      <c r="B46" s="20">
        <v>1</v>
      </c>
      <c r="C46" s="21" t="s">
        <v>246</v>
      </c>
      <c r="D46" s="22">
        <v>0</v>
      </c>
      <c r="E46" s="22">
        <v>0</v>
      </c>
      <c r="F46" s="7"/>
    </row>
    <row r="47" spans="1:6" x14ac:dyDescent="0.25">
      <c r="A47" s="20" t="s">
        <v>94</v>
      </c>
      <c r="B47" s="20">
        <v>1</v>
      </c>
      <c r="C47" s="21" t="s">
        <v>247</v>
      </c>
      <c r="D47" s="22">
        <v>0</v>
      </c>
      <c r="E47" s="22">
        <v>0</v>
      </c>
      <c r="F47" s="7"/>
    </row>
    <row r="48" spans="1:6" x14ac:dyDescent="0.25">
      <c r="A48" s="20" t="s">
        <v>97</v>
      </c>
      <c r="B48" s="20">
        <v>1</v>
      </c>
      <c r="C48" s="21" t="s">
        <v>248</v>
      </c>
      <c r="D48" s="22">
        <v>0</v>
      </c>
      <c r="E48" s="22">
        <v>0</v>
      </c>
      <c r="F48" s="7"/>
    </row>
    <row r="49" spans="1:6" x14ac:dyDescent="0.25">
      <c r="A49" s="20" t="s">
        <v>97</v>
      </c>
      <c r="B49" s="20">
        <v>2</v>
      </c>
      <c r="C49" s="21" t="s">
        <v>249</v>
      </c>
      <c r="D49" s="22">
        <v>0</v>
      </c>
      <c r="E49" s="22">
        <v>0</v>
      </c>
      <c r="F49" s="7"/>
    </row>
    <row r="50" spans="1:6" x14ac:dyDescent="0.25">
      <c r="A50" s="20" t="s">
        <v>99</v>
      </c>
      <c r="B50" s="20">
        <v>1</v>
      </c>
      <c r="C50" s="21" t="s">
        <v>100</v>
      </c>
      <c r="D50" s="22"/>
      <c r="E50" s="22"/>
      <c r="F50" s="7"/>
    </row>
    <row r="51" spans="1:6" x14ac:dyDescent="0.25">
      <c r="A51" s="20"/>
      <c r="B51" s="20"/>
      <c r="C51" s="21" t="s">
        <v>250</v>
      </c>
      <c r="D51" s="22">
        <v>0</v>
      </c>
      <c r="E51" s="22">
        <v>0</v>
      </c>
      <c r="F51" s="7"/>
    </row>
    <row r="52" spans="1:6" x14ac:dyDescent="0.25">
      <c r="A52" s="20" t="s">
        <v>99</v>
      </c>
      <c r="B52" s="20">
        <v>1</v>
      </c>
      <c r="C52" s="21" t="s">
        <v>101</v>
      </c>
      <c r="D52" s="22"/>
      <c r="E52" s="22"/>
      <c r="F52" s="7"/>
    </row>
    <row r="53" spans="1:6" x14ac:dyDescent="0.25">
      <c r="A53" s="20"/>
      <c r="B53" s="20"/>
      <c r="C53" s="21" t="s">
        <v>251</v>
      </c>
      <c r="D53" s="22">
        <v>0</v>
      </c>
      <c r="E53" s="22">
        <v>0</v>
      </c>
      <c r="F53" s="7"/>
    </row>
    <row r="54" spans="1:6" x14ac:dyDescent="0.25">
      <c r="A54" s="20" t="s">
        <v>108</v>
      </c>
      <c r="B54" s="20">
        <v>4</v>
      </c>
      <c r="C54" s="21" t="s">
        <v>253</v>
      </c>
      <c r="D54" s="22">
        <v>0</v>
      </c>
      <c r="E54" s="22">
        <v>0</v>
      </c>
      <c r="F54" s="7"/>
    </row>
    <row r="55" spans="1:6" x14ac:dyDescent="0.25">
      <c r="A55" s="20" t="s">
        <v>110</v>
      </c>
      <c r="B55" s="20">
        <v>1</v>
      </c>
      <c r="C55" s="21" t="s">
        <v>217</v>
      </c>
      <c r="D55" s="22">
        <v>0</v>
      </c>
      <c r="E55" s="22">
        <v>0</v>
      </c>
      <c r="F55" s="13"/>
    </row>
    <row r="56" spans="1:6" x14ac:dyDescent="0.25">
      <c r="A56" s="20" t="s">
        <v>110</v>
      </c>
      <c r="B56" s="20">
        <v>1</v>
      </c>
      <c r="C56" s="21" t="s">
        <v>218</v>
      </c>
      <c r="D56" s="22">
        <v>0</v>
      </c>
      <c r="E56" s="22">
        <v>0</v>
      </c>
      <c r="F56" s="13"/>
    </row>
    <row r="57" spans="1:6" x14ac:dyDescent="0.25">
      <c r="A57" s="20" t="s">
        <v>124</v>
      </c>
      <c r="B57" s="20">
        <v>1</v>
      </c>
      <c r="C57" s="21" t="s">
        <v>254</v>
      </c>
      <c r="D57" s="22">
        <v>0</v>
      </c>
      <c r="E57" s="22">
        <v>0</v>
      </c>
      <c r="F57" s="7"/>
    </row>
    <row r="58" spans="1:6" x14ac:dyDescent="0.25">
      <c r="A58" s="23"/>
      <c r="B58" s="23"/>
      <c r="C58" s="23"/>
      <c r="D58" s="23"/>
      <c r="E58" s="23"/>
    </row>
    <row r="59" spans="1:6" x14ac:dyDescent="0.25">
      <c r="A59" s="21" t="s">
        <v>147</v>
      </c>
      <c r="B59" s="20">
        <v>1</v>
      </c>
      <c r="C59" s="21" t="s">
        <v>257</v>
      </c>
      <c r="D59" s="22">
        <v>0</v>
      </c>
      <c r="E59" s="22">
        <v>0</v>
      </c>
      <c r="F59" s="22"/>
    </row>
    <row r="60" spans="1:6" x14ac:dyDescent="0.25">
      <c r="A60" s="23"/>
      <c r="B60" s="23"/>
      <c r="C60" s="23"/>
      <c r="D60" s="23"/>
      <c r="E60" s="23"/>
    </row>
    <row r="61" spans="1:6" x14ac:dyDescent="0.25">
      <c r="A61" s="21" t="s">
        <v>153</v>
      </c>
      <c r="B61" s="20">
        <v>1</v>
      </c>
      <c r="C61" s="21" t="s">
        <v>258</v>
      </c>
      <c r="D61" s="22">
        <v>0</v>
      </c>
      <c r="E61" s="22">
        <v>0</v>
      </c>
      <c r="F61" s="7"/>
    </row>
    <row r="62" spans="1:6" x14ac:dyDescent="0.25">
      <c r="A62" s="23"/>
      <c r="B62" s="23"/>
      <c r="C62" s="23"/>
      <c r="D62" s="23"/>
      <c r="E62" s="23"/>
    </row>
    <row r="63" spans="1:6" x14ac:dyDescent="0.25">
      <c r="A63" s="21" t="s">
        <v>165</v>
      </c>
      <c r="B63" s="20">
        <v>1</v>
      </c>
      <c r="C63" s="21" t="s">
        <v>259</v>
      </c>
      <c r="D63" s="22">
        <v>600</v>
      </c>
      <c r="E63" s="22">
        <v>600</v>
      </c>
      <c r="F63" s="7"/>
    </row>
    <row r="64" spans="1:6" x14ac:dyDescent="0.25">
      <c r="A64" s="21" t="s">
        <v>165</v>
      </c>
      <c r="B64" s="20">
        <v>1</v>
      </c>
      <c r="C64" s="21" t="s">
        <v>260</v>
      </c>
      <c r="D64" s="22">
        <v>550</v>
      </c>
      <c r="E64" s="22">
        <v>550</v>
      </c>
      <c r="F64" s="7"/>
    </row>
    <row r="65" spans="1:6" x14ac:dyDescent="0.25">
      <c r="A65" s="21" t="s">
        <v>168</v>
      </c>
      <c r="B65" s="20">
        <v>2</v>
      </c>
      <c r="C65" s="21" t="s">
        <v>261</v>
      </c>
      <c r="D65" s="22">
        <v>1900</v>
      </c>
      <c r="E65" s="22">
        <v>3800</v>
      </c>
      <c r="F65" s="7"/>
    </row>
    <row r="66" spans="1:6" x14ac:dyDescent="0.25">
      <c r="A66" s="21" t="s">
        <v>165</v>
      </c>
      <c r="B66" s="20">
        <v>2</v>
      </c>
      <c r="C66" s="21" t="s">
        <v>262</v>
      </c>
      <c r="D66" s="22">
        <v>850</v>
      </c>
      <c r="E66" s="22">
        <v>1700</v>
      </c>
      <c r="F66" s="7"/>
    </row>
    <row r="67" spans="1:6" x14ac:dyDescent="0.25">
      <c r="A67" s="21" t="s">
        <v>165</v>
      </c>
      <c r="B67" s="20">
        <v>1</v>
      </c>
      <c r="C67" s="21" t="s">
        <v>260</v>
      </c>
      <c r="D67" s="22">
        <v>850</v>
      </c>
      <c r="E67" s="22">
        <v>850</v>
      </c>
      <c r="F67" s="7"/>
    </row>
    <row r="68" spans="1:6" x14ac:dyDescent="0.25">
      <c r="A68" s="21" t="s">
        <v>165</v>
      </c>
      <c r="B68" s="20">
        <v>6</v>
      </c>
      <c r="C68" s="21" t="s">
        <v>263</v>
      </c>
      <c r="D68" s="22">
        <v>750</v>
      </c>
      <c r="E68" s="22">
        <v>4500</v>
      </c>
      <c r="F68" s="7"/>
    </row>
    <row r="69" spans="1:6" x14ac:dyDescent="0.25">
      <c r="A69" s="21" t="s">
        <v>165</v>
      </c>
      <c r="B69" s="20">
        <v>1</v>
      </c>
      <c r="C69" s="21" t="s">
        <v>264</v>
      </c>
      <c r="D69" s="22">
        <v>850</v>
      </c>
      <c r="E69" s="22">
        <v>850</v>
      </c>
      <c r="F69" s="7"/>
    </row>
    <row r="70" spans="1:6" x14ac:dyDescent="0.25">
      <c r="A70" s="21" t="s">
        <v>165</v>
      </c>
      <c r="B70" s="20">
        <v>1</v>
      </c>
      <c r="C70" s="21" t="s">
        <v>265</v>
      </c>
      <c r="D70" s="22">
        <v>850</v>
      </c>
      <c r="E70" s="22">
        <v>850</v>
      </c>
      <c r="F70" s="7"/>
    </row>
    <row r="71" spans="1:6" x14ac:dyDescent="0.25">
      <c r="A71" s="21" t="s">
        <v>170</v>
      </c>
      <c r="B71" s="20">
        <v>1</v>
      </c>
      <c r="C71" s="21" t="s">
        <v>266</v>
      </c>
      <c r="D71" s="22">
        <v>500</v>
      </c>
      <c r="E71" s="22">
        <v>500</v>
      </c>
      <c r="F71" s="7"/>
    </row>
    <row r="72" spans="1:6" x14ac:dyDescent="0.25">
      <c r="A72" s="21" t="s">
        <v>171</v>
      </c>
      <c r="B72" s="20">
        <v>1</v>
      </c>
      <c r="C72" s="21" t="s">
        <v>267</v>
      </c>
      <c r="D72" s="22">
        <v>950</v>
      </c>
      <c r="E72" s="22">
        <v>950</v>
      </c>
      <c r="F72" s="7"/>
    </row>
    <row r="73" spans="1:6" x14ac:dyDescent="0.25">
      <c r="A73" s="21" t="s">
        <v>171</v>
      </c>
      <c r="B73" s="20">
        <v>1</v>
      </c>
      <c r="C73" s="21" t="s">
        <v>268</v>
      </c>
      <c r="D73" s="22">
        <v>800</v>
      </c>
      <c r="E73" s="22">
        <v>800</v>
      </c>
      <c r="F73" s="7"/>
    </row>
    <row r="74" spans="1:6" x14ac:dyDescent="0.25">
      <c r="A74" s="21" t="s">
        <v>171</v>
      </c>
      <c r="B74" s="20">
        <v>1</v>
      </c>
      <c r="C74" s="21" t="s">
        <v>269</v>
      </c>
      <c r="D74" s="22">
        <v>400</v>
      </c>
      <c r="E74" s="22">
        <v>400</v>
      </c>
      <c r="F74" s="7"/>
    </row>
    <row r="75" spans="1:6" x14ac:dyDescent="0.25">
      <c r="A75" s="21" t="s">
        <v>172</v>
      </c>
      <c r="B75" s="20">
        <v>1</v>
      </c>
      <c r="C75" s="21" t="s">
        <v>270</v>
      </c>
      <c r="D75" s="22">
        <v>450</v>
      </c>
      <c r="E75" s="22">
        <v>450</v>
      </c>
      <c r="F75" s="7"/>
    </row>
    <row r="76" spans="1:6" x14ac:dyDescent="0.25">
      <c r="A76" s="21" t="s">
        <v>172</v>
      </c>
      <c r="B76" s="20">
        <v>1</v>
      </c>
      <c r="C76" s="21" t="s">
        <v>271</v>
      </c>
      <c r="D76" s="22">
        <v>300</v>
      </c>
      <c r="E76" s="22">
        <v>300</v>
      </c>
      <c r="F76" s="7"/>
    </row>
    <row r="77" spans="1:6" x14ac:dyDescent="0.25">
      <c r="A77" s="21" t="s">
        <v>169</v>
      </c>
      <c r="B77" s="20">
        <v>1</v>
      </c>
      <c r="C77" s="21" t="s">
        <v>272</v>
      </c>
      <c r="D77" s="22">
        <v>0</v>
      </c>
      <c r="E77" s="22">
        <v>0</v>
      </c>
      <c r="F77" s="7"/>
    </row>
    <row r="78" spans="1:6" x14ac:dyDescent="0.25">
      <c r="A78" s="21" t="s">
        <v>173</v>
      </c>
      <c r="B78" s="20">
        <v>7</v>
      </c>
      <c r="C78" s="21" t="s">
        <v>273</v>
      </c>
      <c r="D78" s="22">
        <v>0</v>
      </c>
      <c r="E78" s="22">
        <v>0</v>
      </c>
      <c r="F78" s="7"/>
    </row>
    <row r="79" spans="1:6" x14ac:dyDescent="0.25">
      <c r="A79" s="21" t="s">
        <v>173</v>
      </c>
      <c r="B79" s="20">
        <v>2</v>
      </c>
      <c r="C79" s="21" t="s">
        <v>274</v>
      </c>
      <c r="D79" s="22">
        <v>0</v>
      </c>
      <c r="E79" s="22">
        <v>0</v>
      </c>
      <c r="F79" s="7"/>
    </row>
    <row r="80" spans="1:6" x14ac:dyDescent="0.25">
      <c r="A80" s="21" t="s">
        <v>173</v>
      </c>
      <c r="B80" s="20">
        <v>1</v>
      </c>
      <c r="C80" s="21" t="s">
        <v>275</v>
      </c>
      <c r="D80" s="22">
        <v>0</v>
      </c>
      <c r="E80" s="22">
        <v>0</v>
      </c>
      <c r="F80" s="7"/>
    </row>
    <row r="81" spans="1:6" x14ac:dyDescent="0.25">
      <c r="A81" s="21" t="s">
        <v>173</v>
      </c>
      <c r="B81" s="20">
        <v>2</v>
      </c>
      <c r="C81" s="21" t="s">
        <v>276</v>
      </c>
      <c r="D81" s="22">
        <v>0</v>
      </c>
      <c r="E81" s="22">
        <v>0</v>
      </c>
      <c r="F81" s="7"/>
    </row>
    <row r="82" spans="1:6" x14ac:dyDescent="0.25">
      <c r="A82" s="21" t="s">
        <v>178</v>
      </c>
      <c r="B82" s="20">
        <v>1</v>
      </c>
      <c r="C82" s="21" t="s">
        <v>277</v>
      </c>
      <c r="D82" s="22">
        <v>0</v>
      </c>
      <c r="E82" s="22">
        <v>0</v>
      </c>
      <c r="F82" s="7"/>
    </row>
    <row r="83" spans="1:6" x14ac:dyDescent="0.25">
      <c r="A83" s="21" t="s">
        <v>153</v>
      </c>
      <c r="B83" s="20">
        <v>4</v>
      </c>
      <c r="C83" s="21" t="s">
        <v>302</v>
      </c>
      <c r="D83" s="22">
        <v>1000</v>
      </c>
      <c r="E83" s="22">
        <f>B83*D83-4000</f>
        <v>0</v>
      </c>
      <c r="F83" s="7"/>
    </row>
    <row r="84" spans="1:6" x14ac:dyDescent="0.25">
      <c r="A84" s="21" t="s">
        <v>199</v>
      </c>
      <c r="B84" s="20">
        <v>1</v>
      </c>
      <c r="C84" s="21" t="s">
        <v>219</v>
      </c>
      <c r="D84" s="22">
        <v>0</v>
      </c>
      <c r="E84" s="22">
        <v>0</v>
      </c>
      <c r="F84" s="14"/>
    </row>
    <row r="85" spans="1:6" x14ac:dyDescent="0.25">
      <c r="A85" s="21"/>
      <c r="B85" s="20"/>
      <c r="C85" s="21" t="s">
        <v>220</v>
      </c>
      <c r="D85" s="22"/>
      <c r="E85" s="22"/>
      <c r="F85" s="14"/>
    </row>
    <row r="86" spans="1:6" x14ac:dyDescent="0.25">
      <c r="A86" s="23"/>
      <c r="B86" s="23"/>
      <c r="C86" s="23"/>
      <c r="D86" s="23"/>
      <c r="E86" s="23"/>
    </row>
    <row r="87" spans="1:6" x14ac:dyDescent="0.25">
      <c r="A87" s="21" t="s">
        <v>201</v>
      </c>
      <c r="B87" s="20">
        <v>1</v>
      </c>
      <c r="C87" s="21" t="s">
        <v>202</v>
      </c>
      <c r="D87" s="22">
        <v>0</v>
      </c>
      <c r="E87" s="22">
        <v>0</v>
      </c>
      <c r="F87" s="7"/>
    </row>
    <row r="88" spans="1:6" x14ac:dyDescent="0.25">
      <c r="A88" s="21"/>
      <c r="B88" s="20"/>
      <c r="C88" s="21" t="s">
        <v>279</v>
      </c>
      <c r="D88" s="22"/>
      <c r="E88" s="22"/>
      <c r="F88" s="7"/>
    </row>
    <row r="89" spans="1:6" x14ac:dyDescent="0.25">
      <c r="A89" s="21" t="s">
        <v>201</v>
      </c>
      <c r="B89" s="20">
        <v>1</v>
      </c>
      <c r="C89" s="21" t="s">
        <v>203</v>
      </c>
      <c r="D89" s="22">
        <v>0</v>
      </c>
      <c r="E89" s="22">
        <v>0</v>
      </c>
      <c r="F89" s="7"/>
    </row>
    <row r="90" spans="1:6" x14ac:dyDescent="0.25">
      <c r="A90" s="21"/>
      <c r="B90" s="20"/>
      <c r="C90" s="21" t="s">
        <v>279</v>
      </c>
      <c r="D90" s="22"/>
      <c r="E90" s="22"/>
      <c r="F90" s="7"/>
    </row>
    <row r="91" spans="1:6" x14ac:dyDescent="0.25">
      <c r="A91" s="21" t="s">
        <v>204</v>
      </c>
      <c r="B91" s="20">
        <v>1</v>
      </c>
      <c r="C91" s="21" t="s">
        <v>205</v>
      </c>
      <c r="D91" s="22"/>
      <c r="E91" s="22"/>
      <c r="F91" s="7"/>
    </row>
    <row r="92" spans="1:6" x14ac:dyDescent="0.25">
      <c r="A92" s="21"/>
      <c r="B92" s="20"/>
      <c r="C92" s="21" t="s">
        <v>280</v>
      </c>
      <c r="D92" s="22">
        <v>0</v>
      </c>
      <c r="E92" s="22">
        <v>0</v>
      </c>
      <c r="F92" s="7"/>
    </row>
    <row r="93" spans="1:6" x14ac:dyDescent="0.25">
      <c r="B93" s="6">
        <v>1</v>
      </c>
      <c r="C93" s="10" t="s">
        <v>293</v>
      </c>
    </row>
    <row r="94" spans="1:6" x14ac:dyDescent="0.25">
      <c r="B94" s="6">
        <v>1</v>
      </c>
      <c r="C94" s="10" t="s">
        <v>292</v>
      </c>
    </row>
    <row r="95" spans="1:6" x14ac:dyDescent="0.25">
      <c r="B95" s="6">
        <v>1</v>
      </c>
      <c r="C95" s="10" t="s">
        <v>291</v>
      </c>
    </row>
    <row r="96" spans="1:6" x14ac:dyDescent="0.25">
      <c r="B96" s="6">
        <v>1</v>
      </c>
      <c r="C96" s="10" t="s">
        <v>290</v>
      </c>
    </row>
    <row r="97" spans="2:3" x14ac:dyDescent="0.25">
      <c r="B97" s="6">
        <v>3</v>
      </c>
      <c r="C97" s="10" t="s">
        <v>294</v>
      </c>
    </row>
    <row r="98" spans="2:3" x14ac:dyDescent="0.25">
      <c r="B98" s="6"/>
      <c r="C98" s="10" t="s">
        <v>309</v>
      </c>
    </row>
  </sheetData>
  <mergeCells count="4">
    <mergeCell ref="B1:G1"/>
    <mergeCell ref="B2:G2"/>
    <mergeCell ref="B3:G3"/>
    <mergeCell ref="B4:G4"/>
  </mergeCells>
  <pageMargins left="0.70078740157480324" right="0.70078740157480324" top="0.74803149606299213" bottom="0.74803149606299213" header="0.31496062992125984" footer="0.31496062992125984"/>
  <pageSetup paperSize="5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0"/>
  <sheetViews>
    <sheetView workbookViewId="0">
      <selection activeCell="J19" sqref="J19"/>
    </sheetView>
  </sheetViews>
  <sheetFormatPr baseColWidth="10" defaultRowHeight="15" x14ac:dyDescent="0.25"/>
  <sheetData>
    <row r="7" spans="1:6" x14ac:dyDescent="0.25">
      <c r="A7" s="6"/>
      <c r="B7" s="6">
        <v>1</v>
      </c>
      <c r="C7" s="7" t="s">
        <v>287</v>
      </c>
      <c r="D7" s="9"/>
      <c r="E7" s="9"/>
      <c r="F7" s="7"/>
    </row>
    <row r="8" spans="1:6" x14ac:dyDescent="0.25">
      <c r="A8" s="6"/>
      <c r="B8" s="6"/>
      <c r="C8" s="7" t="s">
        <v>288</v>
      </c>
      <c r="D8" s="9"/>
      <c r="E8" s="9"/>
      <c r="F8" s="7"/>
    </row>
    <row r="9" spans="1:6" x14ac:dyDescent="0.25">
      <c r="A9" s="6"/>
      <c r="B9" s="6"/>
      <c r="C9" s="7" t="s">
        <v>289</v>
      </c>
      <c r="D9" s="9"/>
      <c r="E9" s="9"/>
      <c r="F9" s="7"/>
    </row>
    <row r="10" spans="1:6" x14ac:dyDescent="0.25">
      <c r="A10" s="6"/>
      <c r="B10" s="6"/>
      <c r="C10" s="7"/>
      <c r="D10" s="9"/>
      <c r="E10" s="9"/>
      <c r="F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Hoja2!Área_de_impresión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Bomberos</dc:creator>
  <cp:lastModifiedBy>usuario</cp:lastModifiedBy>
  <cp:lastPrinted>2017-11-20T23:30:02Z</cp:lastPrinted>
  <dcterms:created xsi:type="dcterms:W3CDTF">2013-10-09T15:09:07Z</dcterms:created>
  <dcterms:modified xsi:type="dcterms:W3CDTF">2017-11-20T23:34:25Z</dcterms:modified>
</cp:coreProperties>
</file>