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team\Documents\gantt3era\"/>
    </mc:Choice>
  </mc:AlternateContent>
  <xr:revisionPtr revIDLastSave="0" documentId="13_ncr:1_{C16525A0-2D68-4014-B198-4347CC9981E2}" xr6:coauthVersionLast="45" xr6:coauthVersionMax="45" xr10:uidLastSave="{00000000-0000-0000-0000-000000000000}"/>
  <bookViews>
    <workbookView xWindow="-28920" yWindow="2040" windowWidth="29040" windowHeight="15840" xr2:uid="{00000000-000D-0000-FFFF-FFFF00000000}"/>
  </bookViews>
  <sheets>
    <sheet name="Gantt con % completado" sheetId="1" r:id="rId1"/>
  </sheets>
  <calcPr calcId="181029"/>
</workbook>
</file>

<file path=xl/calcChain.xml><?xml version="1.0" encoding="utf-8"?>
<calcChain xmlns="http://schemas.openxmlformats.org/spreadsheetml/2006/main">
  <c r="F19" i="1" l="1"/>
  <c r="D19" i="1"/>
  <c r="F18" i="1"/>
  <c r="D18" i="1"/>
  <c r="F17" i="1"/>
  <c r="D17" i="1"/>
  <c r="F16" i="1"/>
  <c r="D16" i="1"/>
  <c r="F15" i="1" l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B3" i="1"/>
  <c r="B4" i="1" l="1"/>
</calcChain>
</file>

<file path=xl/sharedStrings.xml><?xml version="1.0" encoding="utf-8"?>
<sst xmlns="http://schemas.openxmlformats.org/spreadsheetml/2006/main" count="22" uniqueCount="22">
  <si>
    <t>Diagrama Gantt con % completado</t>
  </si>
  <si>
    <t>Inicio proyecto</t>
  </si>
  <si>
    <t>Fin proyecto</t>
  </si>
  <si>
    <t>Tareas</t>
  </si>
  <si>
    <t xml:space="preserve">Inicio </t>
  </si>
  <si>
    <t>Duración en días</t>
  </si>
  <si>
    <t>Finalización</t>
  </si>
  <si>
    <t>% Completado</t>
  </si>
  <si>
    <t>Días completados</t>
  </si>
  <si>
    <t>DER</t>
  </si>
  <si>
    <t>Esquema relacional normalizado (3era forma normal)</t>
  </si>
  <si>
    <t>RNE</t>
  </si>
  <si>
    <t>Diccionario de datos</t>
  </si>
  <si>
    <t>Correcciones (Primera entrega)</t>
  </si>
  <si>
    <t>DDL (Sentencias SQL de creación de tablas y estructuras necesarias)</t>
  </si>
  <si>
    <t>Estudio de los permisos sobre BD, tablas y columnas, considerando los diferentes roles</t>
  </si>
  <si>
    <t>Sentencias SQL de permisos a la Base de Datos.</t>
  </si>
  <si>
    <t>Primera implementación física de la Base de Datos</t>
  </si>
  <si>
    <t>Consultas SQL</t>
  </si>
  <si>
    <t>Sugerencias para politica de respaldos de las Bases de datos y Logs</t>
  </si>
  <si>
    <t>Anexos que se consideran necesarios</t>
  </si>
  <si>
    <t>Bibliografía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</si>
</sst>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 Light"/>
      <scheme val="major"/>
    </font>
    <font>
      <sz val="9"/>
      <color theme="1"/>
      <name val="Montserrat"/>
    </font>
    <font>
      <b/>
      <sz val="9"/>
      <color theme="1"/>
      <name val="Montserrat"/>
    </font>
    <font>
      <sz val="10"/>
      <color theme="1"/>
      <name val="Calibri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F6E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9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9" tint="0.7999816888943144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6" tint="-0.249977111117893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6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9" fontId="6" fillId="0" borderId="0" applyFont="0" applyFill="0" applyBorder="0"/>
  </cellStyleXfs>
  <cellXfs count="4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14" fontId="3" fillId="0" borderId="3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5" xfId="0" applyFont="1" applyBorder="1" applyAlignment="1">
      <alignment wrapText="1"/>
    </xf>
    <xf numFmtId="14" fontId="5" fillId="2" borderId="6" xfId="0" applyNumberFormat="1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4" fontId="5" fillId="3" borderId="6" xfId="0" applyNumberFormat="1" applyFont="1" applyFill="1" applyBorder="1" applyAlignment="1">
      <alignment horizontal="center"/>
    </xf>
    <xf numFmtId="9" fontId="5" fillId="2" borderId="6" xfId="1" applyNumberFormat="1" applyFont="1" applyFill="1" applyBorder="1" applyAlignment="1">
      <alignment horizontal="center"/>
    </xf>
    <xf numFmtId="2" fontId="5" fillId="3" borderId="6" xfId="0" applyNumberFormat="1" applyFont="1" applyFill="1" applyBorder="1" applyAlignment="1">
      <alignment horizontal="center"/>
    </xf>
    <xf numFmtId="14" fontId="5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wrapText="1"/>
    </xf>
    <xf numFmtId="14" fontId="5" fillId="2" borderId="7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14" fontId="5" fillId="3" borderId="7" xfId="0" applyNumberFormat="1" applyFont="1" applyFill="1" applyBorder="1" applyAlignment="1">
      <alignment horizontal="center"/>
    </xf>
    <xf numFmtId="9" fontId="5" fillId="2" borderId="7" xfId="1" applyNumberFormat="1" applyFont="1" applyFill="1" applyBorder="1" applyAlignment="1">
      <alignment horizontal="center"/>
    </xf>
    <xf numFmtId="2" fontId="5" fillId="3" borderId="7" xfId="0" applyNumberFormat="1" applyFont="1" applyFill="1" applyBorder="1" applyAlignment="1">
      <alignment horizontal="center"/>
    </xf>
    <xf numFmtId="0" fontId="2" fillId="4" borderId="8" xfId="0" applyFont="1" applyFill="1" applyBorder="1"/>
    <xf numFmtId="0" fontId="2" fillId="0" borderId="7" xfId="0" applyFont="1" applyBorder="1" applyAlignment="1">
      <alignment horizontal="left" vertical="center" wrapText="1"/>
    </xf>
    <xf numFmtId="0" fontId="2" fillId="4" borderId="8" xfId="0" applyFont="1" applyFill="1" applyBorder="1" applyAlignment="1">
      <alignment wrapText="1"/>
    </xf>
    <xf numFmtId="0" fontId="0" fillId="0" borderId="0" xfId="0"/>
    <xf numFmtId="14" fontId="0" fillId="0" borderId="0" xfId="0" applyNumberFormat="1"/>
    <xf numFmtId="0" fontId="5" fillId="2" borderId="9" xfId="0" applyFont="1" applyFill="1" applyBorder="1" applyAlignment="1">
      <alignment horizontal="center"/>
    </xf>
    <xf numFmtId="9" fontId="5" fillId="2" borderId="9" xfId="1" applyNumberFormat="1" applyFont="1" applyFill="1" applyBorder="1" applyAlignment="1">
      <alignment horizontal="center"/>
    </xf>
    <xf numFmtId="16" fontId="0" fillId="0" borderId="0" xfId="0" applyNumberFormat="1"/>
    <xf numFmtId="0" fontId="0" fillId="5" borderId="10" xfId="0" applyFill="1" applyBorder="1"/>
    <xf numFmtId="0" fontId="0" fillId="6" borderId="10" xfId="0" applyFill="1" applyBorder="1"/>
    <xf numFmtId="0" fontId="0" fillId="0" borderId="11" xfId="0" applyBorder="1"/>
    <xf numFmtId="0" fontId="0" fillId="5" borderId="12" xfId="0" applyFill="1" applyBorder="1"/>
    <xf numFmtId="0" fontId="0" fillId="6" borderId="12" xfId="0" applyFill="1" applyBorder="1"/>
    <xf numFmtId="0" fontId="0" fillId="6" borderId="13" xfId="0" applyFill="1" applyBorder="1"/>
    <xf numFmtId="0" fontId="0" fillId="5" borderId="13" xfId="0" applyFill="1" applyBorder="1"/>
    <xf numFmtId="14" fontId="0" fillId="0" borderId="14" xfId="0" applyNumberFormat="1" applyBorder="1"/>
    <xf numFmtId="164" fontId="0" fillId="0" borderId="14" xfId="0" applyNumberFormat="1" applyBorder="1"/>
    <xf numFmtId="164" fontId="0" fillId="0" borderId="0" xfId="0" applyNumberFormat="1"/>
    <xf numFmtId="0" fontId="0" fillId="0" borderId="0" xfId="0" applyFill="1" applyBorder="1"/>
    <xf numFmtId="0" fontId="2" fillId="0" borderId="0" xfId="0" applyFont="1" applyFill="1" applyBorder="1" applyAlignment="1">
      <alignment wrapText="1"/>
    </xf>
    <xf numFmtId="14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9" fontId="5" fillId="0" borderId="0" xfId="1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 GANTT 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prstGeom prst="rect">
              <a:avLst/>
            </a:prstGeom>
            <a:noFill/>
            <a:ln>
              <a:noFill/>
            </a:ln>
          </c:spPr>
          <c:invertIfNegative val="0"/>
          <c:cat>
            <c:strRef>
              <c:f>'Gantt con % completado'!$A$7:$A$23</c:f>
              <c:strCache>
                <c:ptCount val="13"/>
                <c:pt idx="0">
                  <c:v>DER</c:v>
                </c:pt>
                <c:pt idx="1">
                  <c:v>Esquema relacional normalizado (3era forma normal)</c:v>
                </c:pt>
                <c:pt idx="2">
                  <c:v>RNE</c:v>
                </c:pt>
                <c:pt idx="3">
                  <c:v>Diccionario de datos</c:v>
                </c:pt>
                <c:pt idx="4">
                  <c:v>Correcciones (Primera entrega)</c:v>
                </c:pt>
                <c:pt idx="5">
                  <c:v>DDL (Sentencias SQL de creación de tablas y estructuras necesarias)</c:v>
                </c:pt>
                <c:pt idx="6">
                  <c:v>Estudio de los permisos sobre BD, tablas y columnas, considerando los diferentes roles</c:v>
                </c:pt>
                <c:pt idx="7">
                  <c:v>Sentencias SQL de permisos a la Base de Datos.</c:v>
                </c:pt>
                <c:pt idx="8">
                  <c:v>Primera implementación física de la Base de Datos</c:v>
                </c:pt>
                <c:pt idx="9">
                  <c:v>Consultas SQL</c:v>
                </c:pt>
                <c:pt idx="10">
                  <c:v>Sugerencias para politica de respaldos de las Bases de datos y Logs</c:v>
                </c:pt>
                <c:pt idx="11">
                  <c:v>Anexos que se consideran necesarios</c:v>
                </c:pt>
                <c:pt idx="12">
                  <c:v>Bibliografía</c:v>
                </c:pt>
              </c:strCache>
            </c:strRef>
          </c:cat>
          <c:val>
            <c:numRef>
              <c:f>'Gantt con % completado'!$B$7:$B$23</c:f>
              <c:numCache>
                <c:formatCode>m/d/yyyy</c:formatCode>
                <c:ptCount val="17"/>
                <c:pt idx="0">
                  <c:v>44028</c:v>
                </c:pt>
                <c:pt idx="1">
                  <c:v>44028</c:v>
                </c:pt>
                <c:pt idx="2">
                  <c:v>44039</c:v>
                </c:pt>
                <c:pt idx="3">
                  <c:v>44039</c:v>
                </c:pt>
                <c:pt idx="4">
                  <c:v>44056</c:v>
                </c:pt>
                <c:pt idx="5">
                  <c:v>44052</c:v>
                </c:pt>
                <c:pt idx="6">
                  <c:v>44065</c:v>
                </c:pt>
                <c:pt idx="7">
                  <c:v>44065</c:v>
                </c:pt>
                <c:pt idx="8">
                  <c:v>44067</c:v>
                </c:pt>
                <c:pt idx="9">
                  <c:v>44107</c:v>
                </c:pt>
                <c:pt idx="10">
                  <c:v>44109</c:v>
                </c:pt>
                <c:pt idx="11">
                  <c:v>44143</c:v>
                </c:pt>
                <c:pt idx="12">
                  <c:v>44143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4-4C34-8532-CD8CE26B8847}"/>
            </c:ext>
          </c:extLst>
        </c:ser>
        <c:ser>
          <c:idx val="1"/>
          <c:order val="1"/>
          <c:spPr>
            <a:prstGeom prst="rect">
              <a:avLst/>
            </a:prstGeom>
            <a:solidFill>
              <a:schemeClr val="accent2"/>
            </a:solidFill>
            <a:ln>
              <a:noFill/>
            </a:ln>
          </c:spPr>
          <c:invertIfNegative val="0"/>
          <c:cat>
            <c:strRef>
              <c:f>'Gantt con % completado'!$A$7:$A$23</c:f>
              <c:strCache>
                <c:ptCount val="13"/>
                <c:pt idx="0">
                  <c:v>DER</c:v>
                </c:pt>
                <c:pt idx="1">
                  <c:v>Esquema relacional normalizado (3era forma normal)</c:v>
                </c:pt>
                <c:pt idx="2">
                  <c:v>RNE</c:v>
                </c:pt>
                <c:pt idx="3">
                  <c:v>Diccionario de datos</c:v>
                </c:pt>
                <c:pt idx="4">
                  <c:v>Correcciones (Primera entrega)</c:v>
                </c:pt>
                <c:pt idx="5">
                  <c:v>DDL (Sentencias SQL de creación de tablas y estructuras necesarias)</c:v>
                </c:pt>
                <c:pt idx="6">
                  <c:v>Estudio de los permisos sobre BD, tablas y columnas, considerando los diferentes roles</c:v>
                </c:pt>
                <c:pt idx="7">
                  <c:v>Sentencias SQL de permisos a la Base de Datos.</c:v>
                </c:pt>
                <c:pt idx="8">
                  <c:v>Primera implementación física de la Base de Datos</c:v>
                </c:pt>
                <c:pt idx="9">
                  <c:v>Consultas SQL</c:v>
                </c:pt>
                <c:pt idx="10">
                  <c:v>Sugerencias para politica de respaldos de las Bases de datos y Logs</c:v>
                </c:pt>
                <c:pt idx="11">
                  <c:v>Anexos que se consideran necesarios</c:v>
                </c:pt>
                <c:pt idx="12">
                  <c:v>Bibliografía</c:v>
                </c:pt>
              </c:strCache>
            </c:strRef>
          </c:cat>
          <c:val>
            <c:numRef>
              <c:f>'Gantt con % completado'!$C$7:$C$23</c:f>
              <c:numCache>
                <c:formatCode>General</c:formatCode>
                <c:ptCount val="17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4-4C34-8532-CD8CE26B8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8612576"/>
        <c:axId val="1096826368"/>
      </c:barChart>
      <c:catAx>
        <c:axId val="1198612576"/>
        <c:scaling>
          <c:orientation val="maxMin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096826368"/>
        <c:crosses val="autoZero"/>
        <c:auto val="1"/>
        <c:lblAlgn val="ctr"/>
        <c:lblOffset val="100"/>
        <c:noMultiLvlLbl val="0"/>
      </c:catAx>
      <c:valAx>
        <c:axId val="1096826368"/>
        <c:scaling>
          <c:orientation val="minMax"/>
          <c:max val="44145"/>
          <c:min val="44027"/>
        </c:scaling>
        <c:delete val="0"/>
        <c:axPos val="t"/>
        <c:maj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inorGridlines>
          <c:spPr>
            <a:prstGeom prst="rect">
              <a:avLst/>
            </a:prstGeom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</c:spPr>
        </c:minorGridlines>
        <c:numFmt formatCode="m/d/yyyy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198612576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plotVisOnly val="1"/>
    <c:dispBlanksAs val="gap"/>
    <c:showDLblsOverMax val="0"/>
  </c:chart>
  <c:spPr>
    <a:xfrm>
      <a:off x="0" y="7791450"/>
      <a:ext cx="18564224" cy="5457825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19</xdr:col>
      <xdr:colOff>428624</xdr:colOff>
      <xdr:row>51</xdr:row>
      <xdr:rowOff>123825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D75"/>
  <sheetViews>
    <sheetView showGridLines="0" tabSelected="1" topLeftCell="A22" zoomScale="73" zoomScaleNormal="73" workbookViewId="0">
      <selection activeCell="I57" sqref="I57"/>
    </sheetView>
  </sheetViews>
  <sheetFormatPr baseColWidth="10" defaultRowHeight="15" x14ac:dyDescent="0.25"/>
  <cols>
    <col min="1" max="1" width="40.7109375" bestFit="1" customWidth="1"/>
    <col min="2" max="118" width="15.7109375" customWidth="1"/>
  </cols>
  <sheetData>
    <row r="1" spans="1:21" ht="28.5" customHeight="1" x14ac:dyDescent="0.25">
      <c r="A1" s="1" t="s">
        <v>0</v>
      </c>
      <c r="B1" s="2"/>
      <c r="C1" s="2"/>
      <c r="D1" s="2"/>
    </row>
    <row r="2" spans="1:21" ht="15" customHeight="1" x14ac:dyDescent="0.25">
      <c r="A2" s="3"/>
      <c r="B2" s="3"/>
    </row>
    <row r="3" spans="1:21" ht="15" customHeight="1" x14ac:dyDescent="0.25">
      <c r="A3" s="4" t="s">
        <v>1</v>
      </c>
      <c r="B3" s="5">
        <f>MIN(B7:B23)</f>
        <v>44028</v>
      </c>
    </row>
    <row r="4" spans="1:21" ht="15" customHeight="1" x14ac:dyDescent="0.25">
      <c r="A4" s="4" t="s">
        <v>2</v>
      </c>
      <c r="B4" s="5">
        <f>MAX(D7:D23)</f>
        <v>44144</v>
      </c>
    </row>
    <row r="5" spans="1:21" ht="14.25" customHeight="1" x14ac:dyDescent="0.25"/>
    <row r="6" spans="1:21" x14ac:dyDescent="0.25">
      <c r="A6" s="6" t="s">
        <v>3</v>
      </c>
      <c r="B6" s="7" t="s">
        <v>4</v>
      </c>
      <c r="C6" s="7" t="s">
        <v>5</v>
      </c>
      <c r="D6" s="7" t="s">
        <v>6</v>
      </c>
      <c r="E6" s="8" t="s">
        <v>7</v>
      </c>
      <c r="F6" s="8" t="s">
        <v>8</v>
      </c>
      <c r="I6" s="9"/>
    </row>
    <row r="7" spans="1:21" ht="30" customHeight="1" x14ac:dyDescent="0.25">
      <c r="A7" s="10" t="s">
        <v>9</v>
      </c>
      <c r="B7" s="11">
        <v>44028</v>
      </c>
      <c r="C7" s="12">
        <v>3</v>
      </c>
      <c r="D7" s="13">
        <f t="shared" ref="D7:D10" si="0">IF(B7="","",WORKDAY(B7-1,C7,$I$7:$I$17))</f>
        <v>44032</v>
      </c>
      <c r="E7" s="14">
        <v>1</v>
      </c>
      <c r="F7" s="15">
        <f t="shared" ref="F7:F10" si="1">C7*E7</f>
        <v>3</v>
      </c>
      <c r="I7" s="16"/>
    </row>
    <row r="8" spans="1:21" ht="30" customHeight="1" x14ac:dyDescent="0.25">
      <c r="A8" s="17" t="s">
        <v>10</v>
      </c>
      <c r="B8" s="11">
        <v>44028</v>
      </c>
      <c r="C8" s="12">
        <v>3</v>
      </c>
      <c r="D8" s="13">
        <f t="shared" si="0"/>
        <v>44032</v>
      </c>
      <c r="E8" s="14">
        <v>1</v>
      </c>
      <c r="F8" s="15">
        <f t="shared" si="1"/>
        <v>3</v>
      </c>
      <c r="I8" s="16"/>
    </row>
    <row r="9" spans="1:21" ht="30" customHeight="1" x14ac:dyDescent="0.25">
      <c r="A9" s="18" t="s">
        <v>11</v>
      </c>
      <c r="B9" s="19">
        <v>44039</v>
      </c>
      <c r="C9" s="20">
        <v>1</v>
      </c>
      <c r="D9" s="21">
        <f t="shared" si="0"/>
        <v>44039</v>
      </c>
      <c r="E9" s="22">
        <v>1</v>
      </c>
      <c r="F9" s="23">
        <f t="shared" si="1"/>
        <v>1</v>
      </c>
      <c r="I9" s="16"/>
    </row>
    <row r="10" spans="1:21" ht="30" customHeight="1" x14ac:dyDescent="0.25">
      <c r="A10" s="24" t="s">
        <v>12</v>
      </c>
      <c r="B10" s="11">
        <v>44039</v>
      </c>
      <c r="C10" s="12">
        <v>1</v>
      </c>
      <c r="D10" s="13">
        <f t="shared" si="0"/>
        <v>44039</v>
      </c>
      <c r="E10" s="14">
        <v>1</v>
      </c>
      <c r="F10" s="15">
        <f t="shared" si="1"/>
        <v>1</v>
      </c>
      <c r="I10" s="16"/>
    </row>
    <row r="11" spans="1:21" ht="30" customHeight="1" x14ac:dyDescent="0.25">
      <c r="A11" s="10" t="s">
        <v>13</v>
      </c>
      <c r="B11" s="11">
        <v>44056</v>
      </c>
      <c r="C11" s="12">
        <v>3</v>
      </c>
      <c r="D11" s="13">
        <f t="shared" ref="D11:D23" si="2">IF(B11="","",WORKDAY(B11-1,C11,$I$7:$I$17))</f>
        <v>44060</v>
      </c>
      <c r="E11" s="14">
        <v>1</v>
      </c>
      <c r="F11" s="15">
        <f t="shared" ref="F11:F23" si="3">C11*E11</f>
        <v>3</v>
      </c>
      <c r="I11" s="16"/>
    </row>
    <row r="12" spans="1:21" ht="30" customHeight="1" x14ac:dyDescent="0.25">
      <c r="A12" s="17" t="s">
        <v>14</v>
      </c>
      <c r="B12" s="11">
        <v>44052</v>
      </c>
      <c r="C12" s="12">
        <v>3</v>
      </c>
      <c r="D12" s="13">
        <f t="shared" si="2"/>
        <v>44055</v>
      </c>
      <c r="E12" s="14">
        <v>1</v>
      </c>
      <c r="F12" s="15">
        <f t="shared" si="3"/>
        <v>3</v>
      </c>
      <c r="I12" s="16"/>
    </row>
    <row r="13" spans="1:21" ht="30" customHeight="1" x14ac:dyDescent="0.25">
      <c r="A13" s="25" t="s">
        <v>15</v>
      </c>
      <c r="B13" s="19">
        <v>44065</v>
      </c>
      <c r="C13" s="20">
        <v>2</v>
      </c>
      <c r="D13" s="21">
        <f t="shared" si="2"/>
        <v>44068</v>
      </c>
      <c r="E13" s="22">
        <v>1</v>
      </c>
      <c r="F13" s="23">
        <f t="shared" si="3"/>
        <v>2</v>
      </c>
      <c r="I13" s="16"/>
    </row>
    <row r="14" spans="1:21" ht="30" customHeight="1" x14ac:dyDescent="0.25">
      <c r="A14" s="26" t="s">
        <v>16</v>
      </c>
      <c r="B14" s="11">
        <v>44065</v>
      </c>
      <c r="C14" s="12">
        <v>2</v>
      </c>
      <c r="D14" s="13">
        <f t="shared" si="2"/>
        <v>44068</v>
      </c>
      <c r="E14" s="14">
        <v>1</v>
      </c>
      <c r="F14" s="15">
        <f t="shared" si="3"/>
        <v>2</v>
      </c>
      <c r="I14" s="16"/>
      <c r="O14" s="27"/>
      <c r="P14" s="27"/>
      <c r="Q14" s="27"/>
      <c r="R14" s="27"/>
      <c r="S14" s="27"/>
      <c r="T14" s="27"/>
      <c r="U14" s="27"/>
    </row>
    <row r="15" spans="1:21" ht="30" customHeight="1" x14ac:dyDescent="0.25">
      <c r="A15" s="26" t="s">
        <v>17</v>
      </c>
      <c r="B15" s="11">
        <v>44067</v>
      </c>
      <c r="C15" s="12">
        <v>1</v>
      </c>
      <c r="D15" s="13">
        <f t="shared" si="2"/>
        <v>44067</v>
      </c>
      <c r="E15" s="14">
        <v>1</v>
      </c>
      <c r="F15" s="15">
        <f t="shared" si="3"/>
        <v>1</v>
      </c>
      <c r="I15" s="16"/>
    </row>
    <row r="16" spans="1:21" ht="30" customHeight="1" x14ac:dyDescent="0.25">
      <c r="A16" s="18" t="s">
        <v>18</v>
      </c>
      <c r="B16" s="19">
        <v>44107</v>
      </c>
      <c r="C16" s="12">
        <v>4</v>
      </c>
      <c r="D16" s="13">
        <f t="shared" ref="D16:D20" si="4">IF(B16="","",WORKDAY(B16-1,C16,$I$7:$I$17))</f>
        <v>44112</v>
      </c>
      <c r="E16" s="14">
        <v>1</v>
      </c>
      <c r="F16" s="15">
        <f t="shared" ref="F16:F20" si="5">C16*E16</f>
        <v>4</v>
      </c>
      <c r="I16" s="16"/>
    </row>
    <row r="17" spans="1:182" ht="30" customHeight="1" x14ac:dyDescent="0.25">
      <c r="A17" s="18" t="s">
        <v>19</v>
      </c>
      <c r="B17" s="11">
        <v>44109</v>
      </c>
      <c r="C17" s="20">
        <v>1</v>
      </c>
      <c r="D17" s="13">
        <f t="shared" si="4"/>
        <v>44109</v>
      </c>
      <c r="E17" s="14">
        <v>1</v>
      </c>
      <c r="F17" s="15">
        <f t="shared" si="5"/>
        <v>1</v>
      </c>
      <c r="I17" s="16"/>
    </row>
    <row r="18" spans="1:182" ht="30" customHeight="1" x14ac:dyDescent="0.25">
      <c r="A18" s="18" t="s">
        <v>20</v>
      </c>
      <c r="B18" s="11">
        <v>44143</v>
      </c>
      <c r="C18" s="29">
        <v>1</v>
      </c>
      <c r="D18" s="13">
        <f t="shared" si="4"/>
        <v>44144</v>
      </c>
      <c r="E18" s="30">
        <v>1</v>
      </c>
      <c r="F18" s="15">
        <f t="shared" si="5"/>
        <v>1</v>
      </c>
      <c r="H18" s="27"/>
      <c r="I18" s="16"/>
      <c r="AG18" s="27"/>
      <c r="AH18" s="27"/>
      <c r="AI18" s="27"/>
      <c r="AJ18" s="27"/>
    </row>
    <row r="19" spans="1:182" ht="30" customHeight="1" x14ac:dyDescent="0.25">
      <c r="A19" s="18" t="s">
        <v>21</v>
      </c>
      <c r="B19" s="19">
        <v>44143</v>
      </c>
      <c r="C19" s="20">
        <v>1</v>
      </c>
      <c r="D19" s="21">
        <f t="shared" si="4"/>
        <v>44144</v>
      </c>
      <c r="E19" s="22">
        <v>1</v>
      </c>
      <c r="F19" s="23">
        <f t="shared" si="5"/>
        <v>1</v>
      </c>
      <c r="H19" s="27"/>
      <c r="AG19" s="27"/>
      <c r="AH19" s="27"/>
      <c r="AI19" s="27"/>
      <c r="AJ19" s="27"/>
      <c r="EG19" s="28">
        <v>44075</v>
      </c>
      <c r="EH19" s="28">
        <v>44076</v>
      </c>
      <c r="EI19" s="28">
        <v>44077</v>
      </c>
      <c r="EJ19" s="28">
        <v>44078</v>
      </c>
      <c r="EK19" s="28">
        <v>44079</v>
      </c>
      <c r="EL19" s="28">
        <v>44080</v>
      </c>
      <c r="EM19" s="28">
        <v>44081</v>
      </c>
      <c r="EN19" s="28">
        <v>44082</v>
      </c>
      <c r="EO19" s="28">
        <v>44083</v>
      </c>
      <c r="EP19" s="28">
        <v>44084</v>
      </c>
      <c r="EQ19" s="28">
        <v>44085</v>
      </c>
      <c r="ER19" s="28">
        <v>44086</v>
      </c>
      <c r="ES19" s="28">
        <v>44087</v>
      </c>
      <c r="ET19" s="28">
        <v>44088</v>
      </c>
      <c r="EU19" s="28">
        <v>44089</v>
      </c>
      <c r="EV19" s="28">
        <v>44090</v>
      </c>
      <c r="EW19" s="28">
        <v>44091</v>
      </c>
      <c r="EX19" s="28">
        <v>44092</v>
      </c>
      <c r="EY19" s="28">
        <v>44093</v>
      </c>
      <c r="EZ19" s="28">
        <v>44094</v>
      </c>
      <c r="FA19" s="28">
        <v>44095</v>
      </c>
      <c r="FB19" s="28">
        <v>44096</v>
      </c>
      <c r="FC19" s="28">
        <v>44097</v>
      </c>
    </row>
    <row r="20" spans="1:182" s="27" customFormat="1" ht="30" customHeight="1" x14ac:dyDescent="0.25">
      <c r="A20" s="42"/>
      <c r="B20" s="42"/>
      <c r="C20" s="42"/>
      <c r="D20" s="42"/>
      <c r="E20" s="42"/>
      <c r="F20" s="42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</row>
    <row r="21" spans="1:182" ht="30" customHeight="1" x14ac:dyDescent="0.25">
      <c r="A21" s="43"/>
      <c r="B21" s="44"/>
      <c r="C21" s="45"/>
      <c r="D21" s="44"/>
      <c r="E21" s="46"/>
      <c r="F21" s="47"/>
      <c r="H21" s="27"/>
      <c r="I21" s="27"/>
      <c r="AG21" s="27"/>
      <c r="AH21" s="27"/>
      <c r="AI21" s="27"/>
      <c r="AJ21" s="27"/>
      <c r="AP21" s="27"/>
    </row>
    <row r="22" spans="1:182" s="27" customFormat="1" ht="30" customHeight="1" x14ac:dyDescent="0.25">
      <c r="A22" s="43"/>
      <c r="B22" s="44"/>
      <c r="C22" s="45"/>
      <c r="D22" s="44"/>
      <c r="E22" s="46"/>
      <c r="F22" s="47"/>
    </row>
    <row r="23" spans="1:182" ht="30" customHeight="1" x14ac:dyDescent="0.25">
      <c r="A23" s="43"/>
      <c r="B23" s="44"/>
      <c r="C23" s="45"/>
      <c r="D23" s="44"/>
      <c r="E23" s="46"/>
      <c r="F23" s="47"/>
      <c r="H23" s="27"/>
      <c r="I23" s="27"/>
      <c r="AG23" s="27"/>
      <c r="AH23" s="27"/>
      <c r="AI23" s="27"/>
      <c r="AJ23" s="27"/>
      <c r="AP23" s="27"/>
    </row>
    <row r="24" spans="1:182" x14ac:dyDescent="0.25">
      <c r="H24" s="27"/>
      <c r="I24" s="27"/>
      <c r="AG24" s="27"/>
      <c r="AH24" s="27"/>
      <c r="AI24" s="27"/>
      <c r="AJ24" s="27"/>
      <c r="AP24" s="27"/>
    </row>
    <row r="29" spans="1:182" x14ac:dyDescent="0.25">
      <c r="FA29" s="27"/>
      <c r="FB29" s="27"/>
      <c r="FC29" s="27"/>
      <c r="FD29" s="27"/>
      <c r="FE29" s="27"/>
      <c r="FF29" s="27"/>
      <c r="FG29" s="27"/>
      <c r="FH29" s="27"/>
      <c r="FI29" s="27"/>
      <c r="FJ29" s="27"/>
      <c r="FK29" s="27"/>
      <c r="FL29" s="27"/>
      <c r="FM29" s="27"/>
      <c r="FN29" s="27"/>
      <c r="FO29" s="27"/>
      <c r="FP29" s="27"/>
      <c r="FQ29" s="27"/>
      <c r="FR29" s="27"/>
      <c r="FS29" s="27"/>
      <c r="FT29" s="27"/>
      <c r="FU29" s="27"/>
      <c r="FV29" s="27"/>
      <c r="FW29" s="27"/>
      <c r="FX29" s="27"/>
      <c r="FY29" s="27"/>
      <c r="FZ29" s="27"/>
    </row>
    <row r="30" spans="1:182" x14ac:dyDescent="0.25">
      <c r="FA30" s="27"/>
      <c r="FB30" s="27"/>
      <c r="FC30" s="27"/>
      <c r="FD30" s="27"/>
      <c r="FE30" s="27"/>
      <c r="FF30" s="27"/>
      <c r="FG30" s="27"/>
      <c r="FH30" s="27"/>
      <c r="FI30" s="27"/>
      <c r="FJ30" s="27"/>
      <c r="FK30" s="27"/>
      <c r="FL30" s="27"/>
      <c r="FM30" s="27"/>
      <c r="FN30" s="27"/>
      <c r="FO30" s="27"/>
      <c r="FP30" s="27"/>
      <c r="FQ30" s="27"/>
      <c r="FR30" s="27"/>
      <c r="FS30" s="27"/>
      <c r="FT30" s="27"/>
      <c r="FU30" s="27"/>
      <c r="FV30" s="27"/>
      <c r="FW30" s="27"/>
      <c r="FX30" s="27"/>
      <c r="FY30" s="27"/>
      <c r="FZ30" s="27"/>
    </row>
    <row r="31" spans="1:182" x14ac:dyDescent="0.25"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  <c r="FW31" s="27"/>
      <c r="FX31" s="27"/>
      <c r="FY31" s="27"/>
      <c r="FZ31" s="27"/>
    </row>
    <row r="32" spans="1:182" x14ac:dyDescent="0.25"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</row>
    <row r="33" spans="17:186" x14ac:dyDescent="0.25"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</row>
    <row r="34" spans="17:186" x14ac:dyDescent="0.25"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</row>
    <row r="35" spans="17:186" x14ac:dyDescent="0.25"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31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</row>
    <row r="57" spans="1:1" x14ac:dyDescent="0.25">
      <c r="A57" s="27"/>
    </row>
    <row r="65" spans="1:155" x14ac:dyDescent="0.25">
      <c r="AM65" s="32"/>
      <c r="AN65" s="32"/>
      <c r="AO65" s="27"/>
      <c r="CE65" s="33"/>
    </row>
    <row r="66" spans="1:155" x14ac:dyDescent="0.25">
      <c r="A66" s="34"/>
      <c r="O66" s="27"/>
      <c r="AM66" s="35"/>
      <c r="AN66" s="35"/>
      <c r="AO66" s="27"/>
      <c r="CE66" s="36"/>
    </row>
    <row r="67" spans="1:155" x14ac:dyDescent="0.25">
      <c r="A67" s="34">
        <v>8</v>
      </c>
      <c r="B67" s="33"/>
      <c r="C67" s="33"/>
      <c r="D67" s="33"/>
      <c r="E67" s="27"/>
      <c r="F67" s="27"/>
      <c r="G67" s="27"/>
      <c r="H67" s="27"/>
      <c r="I67" s="27"/>
      <c r="J67" s="27"/>
      <c r="K67" s="27"/>
      <c r="M67" s="33"/>
      <c r="N67" s="27"/>
      <c r="O67" s="27"/>
      <c r="P67" s="27"/>
      <c r="AM67" s="35"/>
      <c r="AN67" s="35"/>
      <c r="AO67" s="27"/>
      <c r="CE67" s="36"/>
    </row>
    <row r="68" spans="1:155" x14ac:dyDescent="0.25">
      <c r="A68" s="34">
        <v>7</v>
      </c>
      <c r="B68" s="36"/>
      <c r="C68" s="36"/>
      <c r="D68" s="36"/>
      <c r="E68" s="27"/>
      <c r="F68" s="27"/>
      <c r="G68" s="27"/>
      <c r="H68" s="27"/>
      <c r="I68" s="27"/>
      <c r="J68" s="27"/>
      <c r="K68" s="27"/>
      <c r="M68" s="36"/>
      <c r="N68" s="27"/>
      <c r="O68" s="27"/>
      <c r="P68" s="27"/>
      <c r="AM68" s="35"/>
      <c r="AN68" s="35"/>
      <c r="AO68" s="27"/>
      <c r="CE68" s="36"/>
    </row>
    <row r="69" spans="1:155" x14ac:dyDescent="0.25">
      <c r="A69" s="34">
        <v>6</v>
      </c>
      <c r="B69" s="36"/>
      <c r="C69" s="36"/>
      <c r="D69" s="36"/>
      <c r="E69" s="27"/>
      <c r="F69" s="27"/>
      <c r="G69" s="27"/>
      <c r="H69" s="27"/>
      <c r="I69" s="27"/>
      <c r="J69" s="27"/>
      <c r="K69" s="27"/>
      <c r="M69" s="36"/>
      <c r="N69" s="27"/>
      <c r="O69" s="27"/>
      <c r="P69" s="27"/>
      <c r="AM69" s="35"/>
      <c r="AN69" s="35"/>
      <c r="AO69" s="27"/>
      <c r="CE69" s="36"/>
    </row>
    <row r="70" spans="1:155" x14ac:dyDescent="0.25">
      <c r="A70" s="34">
        <v>5</v>
      </c>
      <c r="B70" s="36"/>
      <c r="C70" s="36"/>
      <c r="D70" s="36"/>
      <c r="E70" s="27"/>
      <c r="F70" s="27"/>
      <c r="G70" s="27"/>
      <c r="H70" s="27"/>
      <c r="I70" s="27"/>
      <c r="J70" s="27"/>
      <c r="K70" s="27"/>
      <c r="M70" s="36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35"/>
      <c r="AN70" s="35"/>
      <c r="AO70" s="32"/>
      <c r="AP70" s="27"/>
      <c r="AQ70" s="27"/>
      <c r="AR70" s="27"/>
      <c r="AS70" s="27"/>
      <c r="AT70" s="27"/>
      <c r="AU70" s="27"/>
      <c r="AV70" s="27"/>
      <c r="AW70" s="27"/>
      <c r="AX70" s="27"/>
      <c r="AY70" s="27"/>
      <c r="AZ70" s="27"/>
      <c r="BA70" s="27"/>
      <c r="BB70" s="27"/>
      <c r="BC70" s="27"/>
      <c r="BD70" s="27"/>
      <c r="BE70" s="27"/>
      <c r="BF70" s="27"/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33"/>
      <c r="CD70" s="33"/>
      <c r="CE70" s="36"/>
      <c r="CF70" s="33"/>
      <c r="CG70" s="27"/>
      <c r="CH70" s="27"/>
      <c r="CI70" s="27"/>
      <c r="CJ70" s="27"/>
      <c r="CK70" s="27"/>
      <c r="CL70" s="27"/>
      <c r="CM70" s="27"/>
      <c r="CN70" s="27"/>
      <c r="CO70" s="27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7"/>
      <c r="DA70" s="27"/>
      <c r="DB70" s="27"/>
      <c r="DC70" s="27"/>
      <c r="DD70" s="27"/>
      <c r="DE70" s="27"/>
      <c r="DF70" s="27"/>
      <c r="DG70" s="27"/>
      <c r="DH70" s="27"/>
      <c r="DI70" s="27"/>
    </row>
    <row r="71" spans="1:155" x14ac:dyDescent="0.25">
      <c r="A71" s="34">
        <v>4</v>
      </c>
      <c r="B71" s="36"/>
      <c r="C71" s="36"/>
      <c r="D71" s="36"/>
      <c r="E71" s="27"/>
      <c r="F71" s="27"/>
      <c r="G71" s="27"/>
      <c r="H71" s="27"/>
      <c r="I71" s="27"/>
      <c r="J71" s="27"/>
      <c r="K71" s="27"/>
      <c r="M71" s="36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33"/>
      <c r="AA71" s="33"/>
      <c r="AB71" s="33"/>
      <c r="AC71" s="27"/>
      <c r="AD71" s="33"/>
      <c r="AE71" s="33"/>
      <c r="AF71" s="33"/>
      <c r="AG71" s="27"/>
      <c r="AH71" s="27"/>
      <c r="AI71" s="27"/>
      <c r="AJ71" s="27"/>
      <c r="AK71" s="27"/>
      <c r="AL71" s="27"/>
      <c r="AM71" s="35"/>
      <c r="AN71" s="35"/>
      <c r="AO71" s="35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36"/>
      <c r="CD71" s="36"/>
      <c r="CE71" s="36"/>
      <c r="CF71" s="36"/>
      <c r="CG71" s="27"/>
      <c r="CH71" s="27"/>
      <c r="CI71" s="27"/>
      <c r="CJ71" s="27"/>
      <c r="CK71" s="27"/>
      <c r="CL71" s="27"/>
      <c r="CM71" s="27"/>
      <c r="CN71" s="27"/>
      <c r="CO71" s="27"/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7"/>
      <c r="DA71" s="27"/>
      <c r="DB71" s="27"/>
      <c r="DC71" s="27"/>
      <c r="DD71" s="27"/>
      <c r="DE71" s="27"/>
      <c r="DF71" s="27"/>
      <c r="DG71" s="27"/>
      <c r="DH71" s="27"/>
      <c r="DI71" s="27"/>
    </row>
    <row r="72" spans="1:155" x14ac:dyDescent="0.25">
      <c r="A72" s="27">
        <v>3</v>
      </c>
      <c r="B72" s="36"/>
      <c r="C72" s="36"/>
      <c r="D72" s="36"/>
      <c r="E72" s="27"/>
      <c r="F72" s="27"/>
      <c r="G72" s="27"/>
      <c r="H72" s="27"/>
      <c r="I72" s="27"/>
      <c r="J72" s="27"/>
      <c r="K72" s="27"/>
      <c r="M72" s="36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36"/>
      <c r="AA72" s="36"/>
      <c r="AB72" s="36"/>
      <c r="AC72" s="27"/>
      <c r="AD72" s="36"/>
      <c r="AE72" s="36"/>
      <c r="AF72" s="36"/>
      <c r="AG72" s="27"/>
      <c r="AH72" s="27"/>
      <c r="AI72" s="27"/>
      <c r="AJ72" s="27"/>
      <c r="AK72" s="27"/>
      <c r="AL72" s="27"/>
      <c r="AM72" s="35"/>
      <c r="AN72" s="35"/>
      <c r="AO72" s="35"/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36"/>
      <c r="CD72" s="36"/>
      <c r="CE72" s="36"/>
      <c r="CF72" s="36"/>
      <c r="CG72" s="27"/>
      <c r="CH72" s="27"/>
      <c r="CI72" s="27"/>
      <c r="CJ72" s="27"/>
      <c r="CK72" s="27"/>
      <c r="CL72" s="27"/>
      <c r="CM72" s="27"/>
      <c r="CN72" s="27"/>
      <c r="CO72" s="27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7"/>
      <c r="DA72" s="27"/>
      <c r="DB72" s="27"/>
      <c r="DC72" s="27"/>
      <c r="DD72" s="27"/>
      <c r="DE72" s="27"/>
      <c r="DF72" s="27"/>
      <c r="DG72" s="27"/>
      <c r="DH72" s="27"/>
      <c r="DI72" s="27"/>
    </row>
    <row r="73" spans="1:155" x14ac:dyDescent="0.25">
      <c r="A73" s="27">
        <v>2</v>
      </c>
      <c r="B73" s="36"/>
      <c r="C73" s="36"/>
      <c r="D73" s="36"/>
      <c r="E73" s="27"/>
      <c r="F73" s="27"/>
      <c r="G73" s="27"/>
      <c r="H73" s="27"/>
      <c r="I73" s="27"/>
      <c r="J73" s="27"/>
      <c r="K73" s="27"/>
      <c r="M73" s="36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36"/>
      <c r="AA73" s="36"/>
      <c r="AB73" s="36"/>
      <c r="AC73" s="27"/>
      <c r="AD73" s="36"/>
      <c r="AE73" s="36"/>
      <c r="AF73" s="36"/>
      <c r="AG73" s="27"/>
      <c r="AH73" s="27"/>
      <c r="AI73" s="27"/>
      <c r="AJ73" s="27"/>
      <c r="AK73" s="27"/>
      <c r="AL73" s="27"/>
      <c r="AM73" s="35"/>
      <c r="AN73" s="35"/>
      <c r="AO73" s="35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36"/>
      <c r="CD73" s="36"/>
      <c r="CE73" s="36"/>
      <c r="CF73" s="36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M73" s="33"/>
    </row>
    <row r="74" spans="1:155" x14ac:dyDescent="0.25">
      <c r="A74" s="27">
        <v>1</v>
      </c>
      <c r="B74" s="37"/>
      <c r="C74" s="37"/>
      <c r="D74" s="37"/>
      <c r="E74" s="27"/>
      <c r="F74" s="27"/>
      <c r="G74" s="27"/>
      <c r="H74" s="27"/>
      <c r="I74" s="27"/>
      <c r="J74" s="27"/>
      <c r="K74" s="27"/>
      <c r="M74" s="3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37"/>
      <c r="AA74" s="37"/>
      <c r="AB74" s="37"/>
      <c r="AC74" s="27"/>
      <c r="AD74" s="37"/>
      <c r="AE74" s="37"/>
      <c r="AF74" s="37"/>
      <c r="AG74" s="27"/>
      <c r="AH74" s="27"/>
      <c r="AI74" s="27"/>
      <c r="AJ74" s="27"/>
      <c r="AK74" s="27"/>
      <c r="AL74" s="27"/>
      <c r="AM74" s="38"/>
      <c r="AN74" s="38"/>
      <c r="AO74" s="38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37"/>
      <c r="CD74" s="37"/>
      <c r="CE74" s="37"/>
      <c r="CF74" s="3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M74" s="37"/>
    </row>
    <row r="75" spans="1:155" x14ac:dyDescent="0.25">
      <c r="B75" s="39">
        <v>44028</v>
      </c>
      <c r="C75" s="39">
        <v>44029</v>
      </c>
      <c r="D75" s="39">
        <v>44030</v>
      </c>
      <c r="E75" s="39">
        <v>44031</v>
      </c>
      <c r="F75" s="39">
        <v>44032</v>
      </c>
      <c r="G75" s="39">
        <v>44033</v>
      </c>
      <c r="H75" s="39">
        <v>44034</v>
      </c>
      <c r="I75" s="39">
        <v>44035</v>
      </c>
      <c r="J75" s="39">
        <v>44036</v>
      </c>
      <c r="K75" s="39">
        <v>44037</v>
      </c>
      <c r="L75" s="39">
        <v>44038</v>
      </c>
      <c r="M75" s="39">
        <v>44039</v>
      </c>
      <c r="N75" s="39">
        <v>44040</v>
      </c>
      <c r="O75" s="39">
        <v>44041</v>
      </c>
      <c r="P75" s="39">
        <v>44042</v>
      </c>
      <c r="Q75" s="39">
        <v>44043</v>
      </c>
      <c r="R75" s="39">
        <v>44044</v>
      </c>
      <c r="S75" s="39">
        <v>44045</v>
      </c>
      <c r="T75" s="39">
        <v>44046</v>
      </c>
      <c r="U75" s="39">
        <v>44047</v>
      </c>
      <c r="V75" s="39">
        <v>44048</v>
      </c>
      <c r="W75" s="39">
        <v>44049</v>
      </c>
      <c r="X75" s="39">
        <v>44050</v>
      </c>
      <c r="Y75" s="39">
        <v>44051</v>
      </c>
      <c r="Z75" s="39">
        <v>44052</v>
      </c>
      <c r="AA75" s="39">
        <v>44053</v>
      </c>
      <c r="AB75" s="39">
        <v>44054</v>
      </c>
      <c r="AC75" s="39">
        <v>44055</v>
      </c>
      <c r="AD75" s="39">
        <v>44056</v>
      </c>
      <c r="AE75" s="39">
        <v>44057</v>
      </c>
      <c r="AF75" s="39">
        <v>44058</v>
      </c>
      <c r="AG75" s="39">
        <v>44059</v>
      </c>
      <c r="AH75" s="39">
        <v>44060</v>
      </c>
      <c r="AI75" s="39">
        <v>44061</v>
      </c>
      <c r="AJ75" s="39">
        <v>44062</v>
      </c>
      <c r="AK75" s="39">
        <v>44063</v>
      </c>
      <c r="AL75" s="39">
        <v>44064</v>
      </c>
      <c r="AM75" s="28">
        <v>44065</v>
      </c>
      <c r="AN75" s="28">
        <v>44066</v>
      </c>
      <c r="AO75" s="28">
        <v>44067</v>
      </c>
      <c r="AP75" s="39">
        <v>44068</v>
      </c>
      <c r="AQ75" s="39">
        <v>44069</v>
      </c>
      <c r="AR75" s="39">
        <v>44070</v>
      </c>
      <c r="AS75" s="39">
        <v>44071</v>
      </c>
      <c r="AT75" s="39">
        <v>44072</v>
      </c>
      <c r="AU75" s="39">
        <v>44073</v>
      </c>
      <c r="AV75" s="39">
        <v>44074</v>
      </c>
      <c r="AW75" s="39">
        <v>44075</v>
      </c>
      <c r="AX75" s="39">
        <v>44076</v>
      </c>
      <c r="AY75" s="39">
        <v>44077</v>
      </c>
      <c r="AZ75" s="39">
        <v>44078</v>
      </c>
      <c r="BA75" s="39">
        <v>44079</v>
      </c>
      <c r="BB75" s="39">
        <v>44080</v>
      </c>
      <c r="BC75" s="39">
        <v>44081</v>
      </c>
      <c r="BD75" s="39">
        <v>44082</v>
      </c>
      <c r="BE75" s="39">
        <v>44083</v>
      </c>
      <c r="BF75" s="39">
        <v>44084</v>
      </c>
      <c r="BG75" s="39">
        <v>44085</v>
      </c>
      <c r="BH75" s="39">
        <v>44086</v>
      </c>
      <c r="BI75" s="39">
        <v>44087</v>
      </c>
      <c r="BJ75" s="39">
        <v>44088</v>
      </c>
      <c r="BK75" s="39">
        <v>44089</v>
      </c>
      <c r="BL75" s="39">
        <v>44090</v>
      </c>
      <c r="BM75" s="39">
        <v>44091</v>
      </c>
      <c r="BN75" s="39">
        <v>44092</v>
      </c>
      <c r="BO75" s="39">
        <v>44093</v>
      </c>
      <c r="BP75" s="39">
        <v>44094</v>
      </c>
      <c r="BQ75" s="39">
        <v>44095</v>
      </c>
      <c r="BR75" s="39">
        <v>44096</v>
      </c>
      <c r="BS75" s="39">
        <v>44097</v>
      </c>
      <c r="BT75" s="39">
        <v>44098</v>
      </c>
      <c r="BU75" s="39">
        <v>44099</v>
      </c>
      <c r="BV75" s="39">
        <v>44100</v>
      </c>
      <c r="BW75" s="39">
        <v>44101</v>
      </c>
      <c r="BX75" s="39">
        <v>44102</v>
      </c>
      <c r="BY75" s="39">
        <v>44103</v>
      </c>
      <c r="BZ75" s="39">
        <v>44104</v>
      </c>
      <c r="CA75" s="39">
        <v>44105</v>
      </c>
      <c r="CB75" s="39">
        <v>44106</v>
      </c>
      <c r="CC75" s="39">
        <v>44107</v>
      </c>
      <c r="CD75" s="39">
        <v>44108</v>
      </c>
      <c r="CE75" s="39">
        <v>44109</v>
      </c>
      <c r="CF75" s="39">
        <v>44110</v>
      </c>
      <c r="CG75" s="39">
        <v>44111</v>
      </c>
      <c r="CH75" s="39">
        <v>44112</v>
      </c>
      <c r="CI75" s="39">
        <v>44113</v>
      </c>
      <c r="CJ75" s="39">
        <v>44114</v>
      </c>
      <c r="CK75" s="39">
        <v>44115</v>
      </c>
      <c r="CL75" s="39">
        <v>44116</v>
      </c>
      <c r="CM75" s="39">
        <v>44117</v>
      </c>
      <c r="CN75" s="39">
        <v>44118</v>
      </c>
      <c r="CO75" s="39">
        <v>44119</v>
      </c>
      <c r="CP75" s="39">
        <v>44120</v>
      </c>
      <c r="CQ75" s="39">
        <v>44121</v>
      </c>
      <c r="CR75" s="39">
        <v>44122</v>
      </c>
      <c r="CS75" s="39">
        <v>44123</v>
      </c>
      <c r="CT75" s="39">
        <v>44124</v>
      </c>
      <c r="CU75" s="39">
        <v>44125</v>
      </c>
      <c r="CV75" s="39">
        <v>44126</v>
      </c>
      <c r="CW75" s="39">
        <v>44127</v>
      </c>
      <c r="CX75" s="39">
        <v>44128</v>
      </c>
      <c r="CY75" s="39">
        <v>44129</v>
      </c>
      <c r="CZ75" s="39">
        <v>44130</v>
      </c>
      <c r="DA75" s="39">
        <v>44131</v>
      </c>
      <c r="DB75" s="39">
        <v>44132</v>
      </c>
      <c r="DC75" s="39">
        <v>44133</v>
      </c>
      <c r="DD75" s="39">
        <v>44134</v>
      </c>
      <c r="DE75" s="39">
        <v>44135</v>
      </c>
      <c r="DF75" s="39">
        <v>44136</v>
      </c>
      <c r="DG75" s="39">
        <v>44137</v>
      </c>
      <c r="DH75" s="39">
        <v>44138</v>
      </c>
      <c r="DI75" s="39">
        <v>44139</v>
      </c>
      <c r="DJ75" s="40">
        <v>44140</v>
      </c>
      <c r="DK75" s="40">
        <v>44141</v>
      </c>
      <c r="DL75" s="40">
        <v>44142</v>
      </c>
      <c r="DM75" s="40">
        <v>44143</v>
      </c>
      <c r="DN75" s="40">
        <v>44144</v>
      </c>
      <c r="EY75" s="41"/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Gantt con % completado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con progreso - Saber Programas</dc:title>
  <dc:creator>Saber Programas</dc:creator>
  <cp:keywords>Excek</cp:keywords>
  <cp:lastModifiedBy>Gonzalo Gularte</cp:lastModifiedBy>
  <cp:revision>1</cp:revision>
  <dcterms:created xsi:type="dcterms:W3CDTF">2019-06-05T15:49:37Z</dcterms:created>
  <dcterms:modified xsi:type="dcterms:W3CDTF">2020-11-08T15:47:09Z</dcterms:modified>
</cp:coreProperties>
</file>