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6C9A37E6-1EDC-4F0A-B8F7-E04E5B0339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B3" i="1" l="1"/>
  <c r="F15" i="1" l="1"/>
  <c r="D15" i="1"/>
  <c r="F14" i="1"/>
  <c r="D14" i="1"/>
  <c r="F13" i="1"/>
  <c r="D13" i="1"/>
  <c r="F10" i="1"/>
  <c r="D10" i="1"/>
  <c r="F9" i="1"/>
  <c r="D9" i="1"/>
  <c r="F8" i="1"/>
  <c r="D8" i="1"/>
  <c r="F7" i="1"/>
  <c r="D7" i="1"/>
  <c r="B4" i="1" l="1"/>
</calcChain>
</file>

<file path=xl/sharedStrings.xml><?xml version="1.0" encoding="utf-8"?>
<sst xmlns="http://schemas.openxmlformats.org/spreadsheetml/2006/main" count="18" uniqueCount="18">
  <si>
    <t>Diagrama Gantt con % completado</t>
  </si>
  <si>
    <t>Inicio proyecto</t>
  </si>
  <si>
    <t>Fin proyecto</t>
  </si>
  <si>
    <t>Tareas</t>
  </si>
  <si>
    <t xml:space="preserve">Inicio </t>
  </si>
  <si>
    <t>Duración en días</t>
  </si>
  <si>
    <t>Finalización</t>
  </si>
  <si>
    <t>% Completado</t>
  </si>
  <si>
    <t>Días completados</t>
  </si>
  <si>
    <t>Deberá entregarse un ejecutable desarollado en Visual Basic.net que contenga todas las interfaces del sistema.</t>
  </si>
  <si>
    <t>El sist. deberá poner a dispocición del usuario un menú principal a traves del cual se accederá a todas las func.</t>
  </si>
  <si>
    <t>Las interfaces del sist. deberán contener todos los controles que permitan ingresar o seleccionar datos.</t>
  </si>
  <si>
    <t>El cód. deberá realizar las valid. de tipo de datos y tamaño max., asi como la cons. entre los dist. datos ingre. o selec.</t>
  </si>
  <si>
    <t>El ejecutable del sistema deberá conectarse a la base de datos en informix/Mysql</t>
  </si>
  <si>
    <t>El sistema deberá permitir la totalidad de las altas bajas, y modificaciones de datos</t>
  </si>
  <si>
    <t>Usuarios y claves del sistema</t>
  </si>
  <si>
    <t>Impresión y claves del sistema</t>
  </si>
  <si>
    <t>Sistema 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</si>
</sst>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2"/>
      <scheme val="major"/>
    </font>
    <font>
      <sz val="9"/>
      <color theme="1"/>
      <name val="Montserrat"/>
    </font>
    <font>
      <b/>
      <sz val="9"/>
      <color theme="1"/>
      <name val="Montserrat"/>
    </font>
    <font>
      <sz val="10"/>
      <color theme="1"/>
      <name val="Cambria"/>
      <family val="2"/>
      <scheme val="maj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F6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9" tint="0.7999816888943144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9" tint="0.79998168889431442"/>
      </left>
      <right/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4" fontId="7" fillId="2" borderId="7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9" fontId="7" fillId="2" borderId="7" xfId="1" applyFont="1" applyFill="1" applyBorder="1" applyAlignment="1">
      <alignment horizontal="center"/>
    </xf>
    <xf numFmtId="2" fontId="7" fillId="3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3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7" fillId="2" borderId="6" xfId="0" applyNumberFormat="1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14" fontId="7" fillId="3" borderId="6" xfId="0" applyNumberFormat="1" applyFont="1" applyFill="1" applyBorder="1" applyAlignment="1">
      <alignment horizontal="center" wrapText="1"/>
    </xf>
    <xf numFmtId="9" fontId="7" fillId="2" borderId="6" xfId="1" applyFont="1" applyFill="1" applyBorder="1" applyAlignment="1">
      <alignment horizontal="center" wrapText="1"/>
    </xf>
    <xf numFmtId="2" fontId="7" fillId="3" borderId="6" xfId="0" applyNumberFormat="1" applyFont="1" applyFill="1" applyBorder="1" applyAlignment="1">
      <alignment horizont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14" fontId="7" fillId="2" borderId="6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4" fontId="7" fillId="3" borderId="6" xfId="0" applyNumberFormat="1" applyFont="1" applyFill="1" applyBorder="1" applyAlignment="1">
      <alignment horizontal="center"/>
    </xf>
    <xf numFmtId="9" fontId="7" fillId="2" borderId="6" xfId="1" applyFont="1" applyFill="1" applyBorder="1" applyAlignment="1">
      <alignment horizontal="center"/>
    </xf>
    <xf numFmtId="2" fontId="7" fillId="3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0" fontId="0" fillId="0" borderId="0" xfId="0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14" fontId="0" fillId="0" borderId="12" xfId="0" applyNumberFormat="1" applyBorder="1"/>
    <xf numFmtId="14" fontId="0" fillId="0" borderId="0" xfId="0" applyNumberFormat="1" applyBorder="1"/>
    <xf numFmtId="0" fontId="0" fillId="4" borderId="9" xfId="0" applyFill="1" applyBorder="1"/>
    <xf numFmtId="0" fontId="0" fillId="4" borderId="13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10" xfId="0" applyFill="1" applyBorder="1"/>
    <xf numFmtId="0" fontId="0" fillId="4" borderId="15" xfId="0" applyFill="1" applyBorder="1"/>
    <xf numFmtId="0" fontId="0" fillId="4" borderId="16" xfId="0" applyFill="1" applyBorder="1"/>
    <xf numFmtId="14" fontId="0" fillId="0" borderId="0" xfId="0" applyNumberFormat="1" applyBorder="1" applyAlignment="1">
      <alignment wrapText="1"/>
    </xf>
    <xf numFmtId="14" fontId="4" fillId="0" borderId="3" xfId="0" applyNumberFormat="1" applyFont="1" applyBorder="1" applyAlignment="1">
      <alignment horizontal="lef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Diagrama</a:t>
            </a:r>
            <a:r>
              <a:rPr lang="es-UY" baseline="0"/>
              <a:t>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Hoja1!$A$7:$A$15</c:f>
              <c:strCache>
                <c:ptCount val="9"/>
                <c:pt idx="0">
                  <c:v>Deberá entregarse un ejecutable desarollado en Visual Basic.net que contenga todas las interfaces del sistema.</c:v>
                </c:pt>
                <c:pt idx="1">
                  <c:v>El sist. deberá poner a dispocición del usuario un menú principal a traves del cual se accederá a todas las func.</c:v>
                </c:pt>
                <c:pt idx="2">
                  <c:v>Las interfaces del sist. deberán contener todos los controles que permitan ingresar o seleccionar datos.</c:v>
                </c:pt>
                <c:pt idx="3">
                  <c:v>El cód. deberá realizar las valid. de tipo de datos y tamaño max., asi como la cons. entre los dist. datos ingre. o selec.</c:v>
                </c:pt>
                <c:pt idx="4">
                  <c:v>El ejecutable del sistema deberá conectarse a la base de datos en informix/Mysql</c:v>
                </c:pt>
                <c:pt idx="5">
                  <c:v>El sistema deberá permitir la totalidad de las altas bajas, y modificaciones de datos</c:v>
                </c:pt>
                <c:pt idx="6">
                  <c:v>Usuarios y claves del sistema</c:v>
                </c:pt>
                <c:pt idx="7">
                  <c:v>Impresión y claves del sistema</c:v>
                </c:pt>
                <c:pt idx="8">
                  <c:v>Sistema terminado</c:v>
                </c:pt>
              </c:strCache>
            </c:strRef>
          </c:cat>
          <c:val>
            <c:numRef>
              <c:f>Hoja1!$B$7:$B$15</c:f>
              <c:numCache>
                <c:formatCode>m/d/yyyy</c:formatCode>
                <c:ptCount val="9"/>
                <c:pt idx="0">
                  <c:v>44031</c:v>
                </c:pt>
                <c:pt idx="1">
                  <c:v>44031</c:v>
                </c:pt>
                <c:pt idx="2">
                  <c:v>44031</c:v>
                </c:pt>
                <c:pt idx="3">
                  <c:v>44031</c:v>
                </c:pt>
                <c:pt idx="4">
                  <c:v>44087</c:v>
                </c:pt>
                <c:pt idx="5">
                  <c:v>44091</c:v>
                </c:pt>
                <c:pt idx="6">
                  <c:v>44110</c:v>
                </c:pt>
                <c:pt idx="7">
                  <c:v>44119</c:v>
                </c:pt>
                <c:pt idx="8">
                  <c:v>44123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3-4D89-A927-2DD6E23A25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Hoja1!$A$7:$A$15</c:f>
              <c:strCache>
                <c:ptCount val="9"/>
                <c:pt idx="0">
                  <c:v>Deberá entregarse un ejecutable desarollado en Visual Basic.net que contenga todas las interfaces del sistema.</c:v>
                </c:pt>
                <c:pt idx="1">
                  <c:v>El sist. deberá poner a dispocición del usuario un menú principal a traves del cual se accederá a todas las func.</c:v>
                </c:pt>
                <c:pt idx="2">
                  <c:v>Las interfaces del sist. deberán contener todos los controles que permitan ingresar o seleccionar datos.</c:v>
                </c:pt>
                <c:pt idx="3">
                  <c:v>El cód. deberá realizar las valid. de tipo de datos y tamaño max., asi como la cons. entre los dist. datos ingre. o selec.</c:v>
                </c:pt>
                <c:pt idx="4">
                  <c:v>El ejecutable del sistema deberá conectarse a la base de datos en informix/Mysql</c:v>
                </c:pt>
                <c:pt idx="5">
                  <c:v>El sistema deberá permitir la totalidad de las altas bajas, y modificaciones de datos</c:v>
                </c:pt>
                <c:pt idx="6">
                  <c:v>Usuarios y claves del sistema</c:v>
                </c:pt>
                <c:pt idx="7">
                  <c:v>Impresión y claves del sistema</c:v>
                </c:pt>
                <c:pt idx="8">
                  <c:v>Sistema terminado</c:v>
                </c:pt>
              </c:strCache>
            </c:strRef>
          </c:cat>
          <c:val>
            <c:numRef>
              <c:f>Hoja1!$C$7:$C$15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3-4D89-A927-2DD6E23A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16383328"/>
        <c:axId val="-1816384960"/>
      </c:barChart>
      <c:catAx>
        <c:axId val="-181638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816384960"/>
        <c:crosses val="autoZero"/>
        <c:auto val="1"/>
        <c:lblAlgn val="ctr"/>
        <c:lblOffset val="100"/>
        <c:noMultiLvlLbl val="0"/>
      </c:catAx>
      <c:valAx>
        <c:axId val="-1816384960"/>
        <c:scaling>
          <c:orientation val="minMax"/>
          <c:max val="44144"/>
          <c:min val="440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18163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5</xdr:row>
      <xdr:rowOff>109537</xdr:rowOff>
    </xdr:from>
    <xdr:to>
      <xdr:col>24</xdr:col>
      <xdr:colOff>371475</xdr:colOff>
      <xdr:row>13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81"/>
  <sheetViews>
    <sheetView tabSelected="1" zoomScale="68" zoomScaleNormal="68" workbookViewId="0">
      <selection activeCell="G3" sqref="G3"/>
    </sheetView>
  </sheetViews>
  <sheetFormatPr baseColWidth="10" defaultColWidth="9.140625" defaultRowHeight="15" x14ac:dyDescent="0.25"/>
  <cols>
    <col min="1" max="1" width="28.7109375" customWidth="1"/>
    <col min="2" max="116" width="15.7109375" customWidth="1"/>
  </cols>
  <sheetData>
    <row r="1" spans="1:7" ht="30.75" thickBot="1" x14ac:dyDescent="0.3">
      <c r="A1" s="6" t="s">
        <v>0</v>
      </c>
      <c r="B1" s="7"/>
      <c r="C1" s="7"/>
      <c r="D1" s="7"/>
      <c r="E1" s="8"/>
      <c r="F1" s="8"/>
      <c r="G1" s="8"/>
    </row>
    <row r="2" spans="1:7" x14ac:dyDescent="0.25">
      <c r="A2" s="9"/>
      <c r="B2" s="9"/>
      <c r="C2" s="8"/>
      <c r="D2" s="8"/>
      <c r="E2" s="8"/>
      <c r="F2" s="8"/>
      <c r="G2" s="8"/>
    </row>
    <row r="3" spans="1:7" x14ac:dyDescent="0.25">
      <c r="A3" s="10" t="s">
        <v>1</v>
      </c>
      <c r="B3" s="44">
        <f>MIN(B7:B15)</f>
        <v>44031</v>
      </c>
      <c r="C3" s="8"/>
      <c r="D3" s="8"/>
      <c r="E3" s="8"/>
      <c r="F3" s="8"/>
      <c r="G3" s="8"/>
    </row>
    <row r="4" spans="1:7" x14ac:dyDescent="0.25">
      <c r="A4" s="10" t="s">
        <v>2</v>
      </c>
      <c r="B4" s="44">
        <f>MAX(D7:D15)</f>
        <v>44144</v>
      </c>
      <c r="C4" s="8"/>
      <c r="D4" s="8"/>
      <c r="E4" s="8"/>
      <c r="F4" s="8"/>
      <c r="G4" s="8"/>
    </row>
    <row r="5" spans="1:7" x14ac:dyDescent="0.25">
      <c r="A5" s="8"/>
      <c r="B5" s="8"/>
      <c r="C5" s="8"/>
      <c r="D5" s="8"/>
      <c r="E5" s="8"/>
      <c r="F5" s="8"/>
      <c r="G5" s="8"/>
    </row>
    <row r="6" spans="1:7" ht="24" x14ac:dyDescent="0.25">
      <c r="A6" s="11" t="s">
        <v>3</v>
      </c>
      <c r="B6" s="12" t="s">
        <v>4</v>
      </c>
      <c r="C6" s="12" t="s">
        <v>5</v>
      </c>
      <c r="D6" s="12" t="s">
        <v>6</v>
      </c>
      <c r="E6" s="13" t="s">
        <v>7</v>
      </c>
      <c r="F6" s="13" t="s">
        <v>8</v>
      </c>
      <c r="G6" s="8"/>
    </row>
    <row r="7" spans="1:7" ht="51" x14ac:dyDescent="0.25">
      <c r="A7" s="19" t="s">
        <v>9</v>
      </c>
      <c r="B7" s="14">
        <v>44031</v>
      </c>
      <c r="C7" s="15">
        <v>4</v>
      </c>
      <c r="D7" s="16">
        <f>IF(B7="","",WORKDAY(B7-1,C7,$I$7:$I$16))</f>
        <v>44035</v>
      </c>
      <c r="E7" s="17">
        <v>1</v>
      </c>
      <c r="F7" s="18">
        <f>C7*E7</f>
        <v>4</v>
      </c>
      <c r="G7" s="8"/>
    </row>
    <row r="8" spans="1:7" ht="51" x14ac:dyDescent="0.25">
      <c r="A8" s="20" t="s">
        <v>10</v>
      </c>
      <c r="B8" s="14">
        <v>44031</v>
      </c>
      <c r="C8" s="15">
        <v>1</v>
      </c>
      <c r="D8" s="16">
        <f>IF(B8="","",WORKDAY(B8-1,C8,$I$7:$I$16))</f>
        <v>44032</v>
      </c>
      <c r="E8" s="17">
        <v>1</v>
      </c>
      <c r="F8" s="18">
        <f t="shared" ref="F8:F9" si="0">C8*E8</f>
        <v>1</v>
      </c>
      <c r="G8" s="8"/>
    </row>
    <row r="9" spans="1:7" ht="57" x14ac:dyDescent="0.25">
      <c r="A9" s="22" t="s">
        <v>11</v>
      </c>
      <c r="B9" s="1">
        <v>44031</v>
      </c>
      <c r="C9" s="2">
        <v>1</v>
      </c>
      <c r="D9" s="3">
        <f>IF(B9="","",WORKDAY(B9-1,C9,$I$7:$I$16))</f>
        <v>44032</v>
      </c>
      <c r="E9" s="4">
        <v>1</v>
      </c>
      <c r="F9" s="5">
        <f t="shared" si="0"/>
        <v>1</v>
      </c>
    </row>
    <row r="10" spans="1:7" ht="51" x14ac:dyDescent="0.25">
      <c r="A10" s="21" t="s">
        <v>12</v>
      </c>
      <c r="B10" s="1">
        <v>44031</v>
      </c>
      <c r="C10" s="2">
        <v>2</v>
      </c>
      <c r="D10" s="3">
        <f>IF(B10="","",WORKDAY(B10-1,C10,$I$7:$I$16))</f>
        <v>44033</v>
      </c>
      <c r="E10" s="4">
        <v>1</v>
      </c>
      <c r="F10" s="5">
        <f>C10*E10</f>
        <v>2</v>
      </c>
    </row>
    <row r="11" spans="1:7" ht="38.25" x14ac:dyDescent="0.25">
      <c r="A11" s="29" t="s">
        <v>13</v>
      </c>
      <c r="B11" s="23">
        <v>44087</v>
      </c>
      <c r="C11" s="24">
        <v>1</v>
      </c>
      <c r="D11" s="25">
        <v>44088</v>
      </c>
      <c r="E11" s="26">
        <v>1</v>
      </c>
      <c r="F11" s="27">
        <v>1</v>
      </c>
    </row>
    <row r="12" spans="1:7" ht="39" x14ac:dyDescent="0.25">
      <c r="A12" s="28" t="s">
        <v>14</v>
      </c>
      <c r="B12" s="23">
        <v>44091</v>
      </c>
      <c r="C12" s="24">
        <v>2</v>
      </c>
      <c r="D12" s="25">
        <v>44092</v>
      </c>
      <c r="E12" s="26">
        <v>1</v>
      </c>
      <c r="F12" s="27">
        <v>2</v>
      </c>
    </row>
    <row r="13" spans="1:7" x14ac:dyDescent="0.25">
      <c r="A13" s="29" t="s">
        <v>15</v>
      </c>
      <c r="B13" s="23">
        <v>44110</v>
      </c>
      <c r="C13" s="24">
        <v>3</v>
      </c>
      <c r="D13" s="25">
        <f>IF(B13="","",WORKDAY(B13-1,C13,$K$7:$K$16))</f>
        <v>44112</v>
      </c>
      <c r="E13" s="26">
        <v>1</v>
      </c>
      <c r="F13" s="27">
        <f>C13*E13</f>
        <v>3</v>
      </c>
    </row>
    <row r="14" spans="1:7" x14ac:dyDescent="0.25">
      <c r="A14" s="28" t="s">
        <v>16</v>
      </c>
      <c r="B14" s="23">
        <v>44119</v>
      </c>
      <c r="C14" s="24">
        <v>1</v>
      </c>
      <c r="D14" s="25">
        <f>IF(B14="","",WORKDAY(B14-1,C14,$K$7:$K$16))</f>
        <v>44119</v>
      </c>
      <c r="E14" s="26">
        <v>1</v>
      </c>
      <c r="F14" s="27">
        <f t="shared" ref="F14:F15" si="1">C14*E14</f>
        <v>1</v>
      </c>
    </row>
    <row r="15" spans="1:7" x14ac:dyDescent="0.25">
      <c r="A15" s="28" t="s">
        <v>17</v>
      </c>
      <c r="B15" s="23">
        <v>44123</v>
      </c>
      <c r="C15" s="24">
        <v>16</v>
      </c>
      <c r="D15" s="25">
        <f>IF(B15="","",WORKDAY(B15-1,C15,$K$7:$K$16))</f>
        <v>44144</v>
      </c>
      <c r="E15" s="26">
        <v>1</v>
      </c>
      <c r="F15" s="27">
        <f t="shared" si="1"/>
        <v>16</v>
      </c>
    </row>
    <row r="16" spans="1:7" ht="15.75" thickBot="1" x14ac:dyDescent="0.3"/>
    <row r="17" spans="1:109" x14ac:dyDescent="0.25">
      <c r="A17" s="31">
        <v>16</v>
      </c>
      <c r="B17" s="36"/>
      <c r="C17" s="31"/>
      <c r="D17" s="31"/>
      <c r="E17" s="31"/>
    </row>
    <row r="18" spans="1:109" x14ac:dyDescent="0.25">
      <c r="A18" s="31">
        <v>15</v>
      </c>
      <c r="B18" s="37"/>
      <c r="C18" s="31"/>
      <c r="D18" s="31"/>
      <c r="E18" s="31"/>
    </row>
    <row r="19" spans="1:109" x14ac:dyDescent="0.25">
      <c r="A19" s="31">
        <v>14</v>
      </c>
      <c r="B19" s="37"/>
      <c r="C19" s="31"/>
      <c r="D19" s="31"/>
      <c r="E19" s="31"/>
    </row>
    <row r="20" spans="1:109" x14ac:dyDescent="0.25">
      <c r="A20" s="31">
        <v>13</v>
      </c>
      <c r="B20" s="37"/>
      <c r="C20" s="31"/>
      <c r="D20" s="31"/>
      <c r="E20" s="31"/>
    </row>
    <row r="21" spans="1:109" x14ac:dyDescent="0.25">
      <c r="A21" s="32">
        <v>12</v>
      </c>
      <c r="B21" s="37"/>
      <c r="C21" s="31"/>
      <c r="D21" s="31"/>
      <c r="E21" s="31"/>
    </row>
    <row r="22" spans="1:109" x14ac:dyDescent="0.25">
      <c r="A22" s="32">
        <v>11</v>
      </c>
      <c r="B22" s="37"/>
      <c r="C22" s="31"/>
      <c r="D22" s="31"/>
      <c r="E22" s="31"/>
    </row>
    <row r="23" spans="1:109" x14ac:dyDescent="0.25">
      <c r="A23" s="32">
        <v>10</v>
      </c>
      <c r="B23" s="37"/>
      <c r="C23" s="31"/>
      <c r="D23" s="31"/>
      <c r="E23" s="31"/>
    </row>
    <row r="24" spans="1:109" ht="15.75" thickBot="1" x14ac:dyDescent="0.3">
      <c r="A24" s="32">
        <v>9</v>
      </c>
      <c r="B24" s="37"/>
      <c r="C24" s="31"/>
      <c r="D24" s="31"/>
      <c r="E24" s="31"/>
    </row>
    <row r="25" spans="1:109" x14ac:dyDescent="0.25">
      <c r="A25" s="32">
        <v>8</v>
      </c>
      <c r="B25" s="37"/>
      <c r="C25" s="36"/>
      <c r="D25" s="31"/>
      <c r="E25" s="31"/>
    </row>
    <row r="26" spans="1:109" x14ac:dyDescent="0.25">
      <c r="A26" s="32">
        <v>7</v>
      </c>
      <c r="B26" s="37"/>
      <c r="C26" s="37"/>
      <c r="D26" s="31"/>
      <c r="E26" s="31"/>
    </row>
    <row r="27" spans="1:109" ht="15.75" thickBot="1" x14ac:dyDescent="0.3">
      <c r="A27" s="32">
        <v>6</v>
      </c>
      <c r="B27" s="37"/>
      <c r="C27" s="37"/>
      <c r="D27" s="31"/>
      <c r="E27" s="31"/>
    </row>
    <row r="28" spans="1:109" ht="15.75" thickBot="1" x14ac:dyDescent="0.3">
      <c r="A28" s="32">
        <v>5</v>
      </c>
      <c r="B28" s="37"/>
      <c r="C28" s="37"/>
      <c r="D28" s="31"/>
      <c r="E28" s="31"/>
      <c r="CL28" s="36"/>
      <c r="CP28" s="38"/>
      <c r="CQ28" s="36"/>
    </row>
    <row r="29" spans="1:109" x14ac:dyDescent="0.25">
      <c r="A29" s="31">
        <v>4</v>
      </c>
      <c r="B29" s="37"/>
      <c r="C29" s="37"/>
      <c r="D29" s="36"/>
      <c r="E29" s="36"/>
      <c r="CL29" s="37"/>
      <c r="CP29" s="39"/>
      <c r="CQ29" s="37"/>
    </row>
    <row r="30" spans="1:109" ht="15.75" thickBot="1" x14ac:dyDescent="0.3">
      <c r="A30" s="31">
        <v>3</v>
      </c>
      <c r="B30" s="37"/>
      <c r="C30" s="37"/>
      <c r="D30" s="37"/>
      <c r="E30" s="37"/>
      <c r="CL30" s="37"/>
      <c r="CP30" s="39"/>
      <c r="CQ30" s="37"/>
    </row>
    <row r="31" spans="1:109" x14ac:dyDescent="0.25">
      <c r="A31" s="31">
        <v>2</v>
      </c>
      <c r="B31" s="37"/>
      <c r="C31" s="37"/>
      <c r="D31" s="37"/>
      <c r="E31" s="37"/>
      <c r="F31" s="36"/>
      <c r="BF31" s="36"/>
      <c r="BJ31" s="36"/>
      <c r="BK31" s="36"/>
      <c r="CC31" s="36"/>
      <c r="CD31" s="36"/>
      <c r="CE31" s="41"/>
      <c r="CL31" s="37"/>
      <c r="CP31" s="39"/>
      <c r="CQ31" s="37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</row>
    <row r="32" spans="1:109" ht="15.75" thickBot="1" x14ac:dyDescent="0.3">
      <c r="A32" s="31">
        <v>1</v>
      </c>
      <c r="B32" s="37"/>
      <c r="C32" s="37"/>
      <c r="D32" s="37"/>
      <c r="E32" s="37"/>
      <c r="F32" s="37"/>
      <c r="BF32" s="40"/>
      <c r="BJ32" s="40"/>
      <c r="BK32" s="40"/>
      <c r="CC32" s="40"/>
      <c r="CD32" s="40"/>
      <c r="CE32" s="42"/>
      <c r="CL32" s="37"/>
      <c r="CP32" s="39"/>
      <c r="CQ32" s="37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</row>
    <row r="33" spans="1:110" x14ac:dyDescent="0.25">
      <c r="A33" s="31"/>
      <c r="B33" s="34">
        <v>44031</v>
      </c>
      <c r="C33" s="34">
        <v>44032</v>
      </c>
      <c r="D33" s="34">
        <v>44033</v>
      </c>
      <c r="E33" s="34">
        <v>44034</v>
      </c>
      <c r="F33" s="34">
        <v>44035</v>
      </c>
      <c r="G33" s="34">
        <v>44036</v>
      </c>
      <c r="H33" s="34">
        <v>44037</v>
      </c>
      <c r="I33" s="34">
        <v>44038</v>
      </c>
      <c r="J33" s="34">
        <v>44039</v>
      </c>
      <c r="K33" s="34">
        <v>44040</v>
      </c>
      <c r="L33" s="34">
        <v>44041</v>
      </c>
      <c r="M33" s="34">
        <v>44042</v>
      </c>
      <c r="N33" s="34">
        <v>44043</v>
      </c>
      <c r="O33" s="34">
        <v>44044</v>
      </c>
      <c r="P33" s="34">
        <v>44045</v>
      </c>
      <c r="Q33" s="34">
        <v>44046</v>
      </c>
      <c r="R33" s="34">
        <v>44047</v>
      </c>
      <c r="S33" s="34">
        <v>44048</v>
      </c>
      <c r="T33" s="34">
        <v>44049</v>
      </c>
      <c r="U33" s="34">
        <v>44050</v>
      </c>
      <c r="V33" s="34">
        <v>44051</v>
      </c>
      <c r="W33" s="34">
        <v>44052</v>
      </c>
      <c r="X33" s="34">
        <v>44053</v>
      </c>
      <c r="Y33" s="34">
        <v>44054</v>
      </c>
      <c r="Z33" s="34">
        <v>44055</v>
      </c>
      <c r="AA33" s="34">
        <v>44056</v>
      </c>
      <c r="AB33" s="34">
        <v>44057</v>
      </c>
      <c r="AC33" s="34">
        <v>44058</v>
      </c>
      <c r="AD33" s="34">
        <v>44059</v>
      </c>
      <c r="AE33" s="34">
        <v>44060</v>
      </c>
      <c r="AF33" s="34">
        <v>44061</v>
      </c>
      <c r="AG33" s="34">
        <v>44062</v>
      </c>
      <c r="AH33" s="34">
        <v>44063</v>
      </c>
      <c r="AI33" s="34">
        <v>44064</v>
      </c>
      <c r="AJ33" s="34">
        <v>44065</v>
      </c>
      <c r="AK33" s="34">
        <v>44066</v>
      </c>
      <c r="AL33" s="34">
        <v>44067</v>
      </c>
      <c r="AM33" s="34">
        <v>44068</v>
      </c>
      <c r="AN33" s="34">
        <v>44069</v>
      </c>
      <c r="AO33" s="34">
        <v>44070</v>
      </c>
      <c r="AP33" s="34">
        <v>44071</v>
      </c>
      <c r="AQ33" s="34">
        <v>44072</v>
      </c>
      <c r="AR33" s="34">
        <v>44073</v>
      </c>
      <c r="AS33" s="34">
        <v>44074</v>
      </c>
      <c r="AT33" s="34">
        <v>44075</v>
      </c>
      <c r="AU33" s="34">
        <v>44076</v>
      </c>
      <c r="AV33" s="34">
        <v>44077</v>
      </c>
      <c r="AW33" s="34">
        <v>44078</v>
      </c>
      <c r="AX33" s="34">
        <v>44079</v>
      </c>
      <c r="AY33" s="34">
        <v>44080</v>
      </c>
      <c r="AZ33" s="34">
        <v>44081</v>
      </c>
      <c r="BA33" s="34">
        <v>44082</v>
      </c>
      <c r="BB33" s="34">
        <v>44083</v>
      </c>
      <c r="BC33" s="34">
        <v>44084</v>
      </c>
      <c r="BD33" s="34">
        <v>44085</v>
      </c>
      <c r="BE33" s="34">
        <v>44086</v>
      </c>
      <c r="BF33" s="34">
        <v>44087</v>
      </c>
      <c r="BG33" s="34">
        <v>44088</v>
      </c>
      <c r="BH33" s="34">
        <v>44089</v>
      </c>
      <c r="BI33" s="34">
        <v>44090</v>
      </c>
      <c r="BJ33" s="35">
        <v>44091</v>
      </c>
      <c r="BK33" s="35">
        <v>44092</v>
      </c>
      <c r="BL33" s="34">
        <v>44093</v>
      </c>
      <c r="BM33" s="34">
        <v>44094</v>
      </c>
      <c r="BN33" s="34">
        <v>44095</v>
      </c>
      <c r="BO33" s="34">
        <v>44096</v>
      </c>
      <c r="BP33" s="34">
        <v>44097</v>
      </c>
      <c r="BQ33" s="34">
        <v>44098</v>
      </c>
      <c r="BR33" s="34">
        <v>44099</v>
      </c>
      <c r="BS33" s="34">
        <v>44100</v>
      </c>
      <c r="BT33" s="34">
        <v>44101</v>
      </c>
      <c r="BU33" s="34">
        <v>44102</v>
      </c>
      <c r="BV33" s="34">
        <v>44103</v>
      </c>
      <c r="BW33" s="34">
        <v>44104</v>
      </c>
      <c r="BX33" s="34">
        <v>44105</v>
      </c>
      <c r="BY33" s="34">
        <v>44106</v>
      </c>
      <c r="BZ33" s="34">
        <v>44107</v>
      </c>
      <c r="CA33" s="34">
        <v>44108</v>
      </c>
      <c r="CB33" s="34">
        <v>44109</v>
      </c>
      <c r="CC33" s="35">
        <v>44110</v>
      </c>
      <c r="CD33" s="35">
        <v>44111</v>
      </c>
      <c r="CE33" s="35">
        <v>44112</v>
      </c>
      <c r="CF33" s="34">
        <v>44113</v>
      </c>
      <c r="CG33" s="34">
        <v>44114</v>
      </c>
      <c r="CH33" s="34">
        <v>44115</v>
      </c>
      <c r="CI33" s="34">
        <v>44116</v>
      </c>
      <c r="CJ33" s="34">
        <v>44117</v>
      </c>
      <c r="CK33" s="34">
        <v>44118</v>
      </c>
      <c r="CL33" s="34">
        <v>44119</v>
      </c>
      <c r="CM33" s="34">
        <v>44120</v>
      </c>
      <c r="CN33" s="34">
        <v>44121</v>
      </c>
      <c r="CO33" s="34">
        <v>44122</v>
      </c>
      <c r="CP33" s="34">
        <v>44123</v>
      </c>
      <c r="CQ33" s="34">
        <v>44124</v>
      </c>
      <c r="CR33" s="35">
        <v>44125</v>
      </c>
      <c r="CS33" s="34">
        <v>44126</v>
      </c>
      <c r="CT33" s="34">
        <v>44127</v>
      </c>
      <c r="CU33" s="34">
        <v>44128</v>
      </c>
      <c r="CV33" s="34">
        <v>44129</v>
      </c>
      <c r="CW33" s="34">
        <v>44130</v>
      </c>
      <c r="CX33" s="34">
        <v>44131</v>
      </c>
      <c r="CY33" s="34">
        <v>44132</v>
      </c>
      <c r="CZ33" s="34">
        <v>44133</v>
      </c>
      <c r="DA33" s="34">
        <v>44134</v>
      </c>
      <c r="DB33" s="34">
        <v>44135</v>
      </c>
      <c r="DC33" s="34">
        <v>44136</v>
      </c>
      <c r="DD33" s="34">
        <v>44137</v>
      </c>
      <c r="DE33" s="34">
        <v>44138</v>
      </c>
      <c r="DF33" s="34">
        <v>44139</v>
      </c>
    </row>
    <row r="51" spans="111:118" x14ac:dyDescent="0.25">
      <c r="DG51" s="35"/>
      <c r="DH51" s="35"/>
      <c r="DI51" s="35"/>
      <c r="DJ51" s="35"/>
      <c r="DK51" s="35"/>
      <c r="DL51" s="35"/>
      <c r="DM51" s="32"/>
      <c r="DN51" s="32"/>
    </row>
    <row r="69" spans="13:77" x14ac:dyDescent="0.25">
      <c r="S69" s="32"/>
      <c r="T69" s="32"/>
      <c r="U69" s="32"/>
      <c r="V69" s="31"/>
      <c r="W69" s="31"/>
      <c r="X69" s="31"/>
      <c r="Y69" s="31"/>
      <c r="Z69" s="31"/>
      <c r="AA69" s="31"/>
      <c r="AC69" s="30"/>
      <c r="AD69" s="31"/>
      <c r="AE69" s="31"/>
      <c r="AH69" s="31"/>
    </row>
    <row r="70" spans="13:77" x14ac:dyDescent="0.25">
      <c r="M70" s="32"/>
      <c r="N70" s="32"/>
      <c r="O70" s="32"/>
      <c r="P70" s="32"/>
      <c r="Q70" s="32"/>
      <c r="R70" s="32"/>
      <c r="S70" s="33"/>
      <c r="T70" s="33"/>
      <c r="U70" s="33"/>
      <c r="V70" s="32"/>
      <c r="W70" s="32"/>
      <c r="X70" s="32"/>
      <c r="Y70" s="32"/>
      <c r="Z70" s="32"/>
      <c r="AA70" s="32"/>
      <c r="AB70" s="32"/>
      <c r="AC70" s="33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</row>
    <row r="71" spans="13:77" x14ac:dyDescent="0.25">
      <c r="M71" s="32"/>
      <c r="N71" s="32"/>
      <c r="O71" s="32"/>
      <c r="P71" s="32"/>
      <c r="Q71" s="33"/>
      <c r="R71" s="33"/>
      <c r="S71" s="33"/>
      <c r="T71" s="33"/>
      <c r="U71" s="33"/>
      <c r="V71" s="32"/>
      <c r="W71" s="32"/>
      <c r="X71" s="32"/>
      <c r="Y71" s="32"/>
      <c r="Z71" s="32"/>
      <c r="AA71" s="32"/>
      <c r="AB71" s="32"/>
      <c r="AC71" s="33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</row>
    <row r="72" spans="13:77" x14ac:dyDescent="0.25">
      <c r="M72" s="32"/>
      <c r="N72" s="33"/>
      <c r="O72" s="33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3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</row>
    <row r="73" spans="13:77" x14ac:dyDescent="0.25">
      <c r="M73" s="32"/>
      <c r="N73" s="33"/>
      <c r="O73" s="33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3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</row>
    <row r="74" spans="13:77" x14ac:dyDescent="0.25">
      <c r="M74" s="32"/>
      <c r="N74" s="35"/>
      <c r="O74" s="35"/>
      <c r="P74" s="35"/>
      <c r="Q74" s="35"/>
      <c r="R74" s="35"/>
      <c r="S74" s="35"/>
      <c r="T74" s="35"/>
      <c r="U74" s="35"/>
      <c r="V74" s="43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43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</row>
    <row r="75" spans="13:77" x14ac:dyDescent="0.25"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</row>
    <row r="76" spans="13:77" x14ac:dyDescent="0.25"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</row>
    <row r="77" spans="13:77" x14ac:dyDescent="0.25"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</row>
    <row r="78" spans="13:77" x14ac:dyDescent="0.25"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</row>
    <row r="79" spans="13:77" x14ac:dyDescent="0.25"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</row>
    <row r="80" spans="13:77" x14ac:dyDescent="0.25"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</row>
    <row r="81" spans="13:77" x14ac:dyDescent="0.25"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2020-11-08T14:21:32Z</dcterms:modified>
</cp:coreProperties>
</file>