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am\Documents\gantt3era\"/>
    </mc:Choice>
  </mc:AlternateContent>
  <xr:revisionPtr revIDLastSave="0" documentId="13_ncr:1_{DB177E5F-29BC-4703-BE38-974422BAA6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on % completad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B4" i="1" l="1"/>
</calcChain>
</file>

<file path=xl/sharedStrings.xml><?xml version="1.0" encoding="utf-8"?>
<sst xmlns="http://schemas.openxmlformats.org/spreadsheetml/2006/main" count="24" uniqueCount="24">
  <si>
    <t>Duración en días</t>
  </si>
  <si>
    <t>Tareas</t>
  </si>
  <si>
    <t xml:space="preserve">Inicio </t>
  </si>
  <si>
    <t>Finalización</t>
  </si>
  <si>
    <t>Diagrama Gantt con % completado</t>
  </si>
  <si>
    <t>Inicio proyecto</t>
  </si>
  <si>
    <t>Fin proyecto</t>
  </si>
  <si>
    <t>% Completado</t>
  </si>
  <si>
    <t>Días completados</t>
  </si>
  <si>
    <t>Plan de contingencias (Opcional).</t>
  </si>
  <si>
    <t>Diagrama de Gantt (cronograma de la gestión del proyecto segunda entrega)</t>
  </si>
  <si>
    <t>Documentación de gestión planificación y control</t>
  </si>
  <si>
    <t>Nombre del Grupo, integrantes y sus roles</t>
  </si>
  <si>
    <t>Organización de la estructura de desarrollo</t>
  </si>
  <si>
    <t>Desarrollar un formato de acta de reuniones formales e informales</t>
  </si>
  <si>
    <t>Formularios de uso comun en Proyectos</t>
  </si>
  <si>
    <t>Reglas del grupo</t>
  </si>
  <si>
    <t>Ciclo de vida del proyecto</t>
  </si>
  <si>
    <t>Documentacion de Inicio y Planificacion</t>
  </si>
  <si>
    <t xml:space="preserve">Diagrama de Gantt </t>
  </si>
  <si>
    <t>Actas de reuniones (Total)</t>
  </si>
  <si>
    <t>Diagrama de Gantt (Completo)</t>
  </si>
  <si>
    <t>Documentación de cierre de proyecto</t>
  </si>
  <si>
    <t>Documentación de Gestion y control de Avances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</si>
</sst>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Montserrat"/>
    </font>
    <font>
      <b/>
      <sz val="9"/>
      <color theme="1"/>
      <name val="Montserrat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F6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9" tint="0.7999816888943144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/>
    <xf numFmtId="14" fontId="3" fillId="0" borderId="6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9" fontId="2" fillId="2" borderId="3" xfId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5" fillId="0" borderId="3" xfId="0" applyFont="1" applyBorder="1" applyAlignment="1">
      <alignment horizontal="left" wrapText="1"/>
    </xf>
    <xf numFmtId="14" fontId="0" fillId="0" borderId="0" xfId="0" applyNumberFormat="1" applyBorder="1"/>
    <xf numFmtId="0" fontId="0" fillId="0" borderId="7" xfId="0" applyBorder="1"/>
    <xf numFmtId="0" fontId="5" fillId="0" borderId="8" xfId="0" applyFont="1" applyBorder="1" applyAlignment="1">
      <alignment wrapText="1"/>
    </xf>
    <xf numFmtId="14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4" fontId="2" fillId="3" borderId="8" xfId="0" applyNumberFormat="1" applyFont="1" applyFill="1" applyBorder="1" applyAlignment="1">
      <alignment horizontal="center"/>
    </xf>
    <xf numFmtId="9" fontId="2" fillId="2" borderId="8" xfId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/>
    <xf numFmtId="0" fontId="0" fillId="0" borderId="0" xfId="0"/>
    <xf numFmtId="0" fontId="0" fillId="4" borderId="11" xfId="0" applyFill="1" applyBorder="1"/>
    <xf numFmtId="0" fontId="0" fillId="0" borderId="0" xfId="0" applyFill="1" applyBorder="1"/>
    <xf numFmtId="0" fontId="0" fillId="4" borderId="15" xfId="0" applyFill="1" applyBorder="1"/>
    <xf numFmtId="0" fontId="0" fillId="0" borderId="0" xfId="0"/>
    <xf numFmtId="0" fontId="0" fillId="0" borderId="0" xfId="0" applyBorder="1"/>
    <xf numFmtId="0" fontId="0" fillId="4" borderId="12" xfId="0" applyFill="1" applyBorder="1"/>
    <xf numFmtId="0" fontId="0" fillId="0" borderId="0" xfId="0" applyFill="1" applyBorder="1"/>
    <xf numFmtId="0" fontId="0" fillId="4" borderId="14" xfId="0" applyFill="1" applyBorder="1"/>
    <xf numFmtId="0" fontId="0" fillId="4" borderId="13" xfId="0" applyFill="1" applyBorder="1"/>
    <xf numFmtId="0" fontId="0" fillId="4" borderId="10" xfId="0" applyFill="1" applyBorder="1"/>
    <xf numFmtId="0" fontId="0" fillId="4" borderId="16" xfId="0" applyFill="1" applyBorder="1"/>
    <xf numFmtId="0" fontId="0" fillId="4" borderId="18" xfId="0" applyFill="1" applyBorder="1"/>
    <xf numFmtId="0" fontId="0" fillId="4" borderId="19" xfId="0" applyFill="1" applyBorder="1"/>
    <xf numFmtId="0" fontId="0" fillId="0" borderId="17" xfId="0" applyBorder="1"/>
    <xf numFmtId="0" fontId="0" fillId="0" borderId="9" xfId="0" applyBorder="1"/>
    <xf numFmtId="14" fontId="0" fillId="0" borderId="0" xfId="0" applyNumberFormat="1"/>
    <xf numFmtId="0" fontId="0" fillId="0" borderId="20" xfId="0" applyBorder="1"/>
    <xf numFmtId="0" fontId="0" fillId="0" borderId="2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E6CD"/>
      <color rgb="FFF2FFD1"/>
      <color rgb="FF009276"/>
      <color rgb="FFC6F6EE"/>
      <color rgb="FF53E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GANTT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con % completado'!$A$7:$A$21</c:f>
              <c:strCache>
                <c:ptCount val="15"/>
                <c:pt idx="0">
                  <c:v>Nombre del Grupo, integrantes y sus roles</c:v>
                </c:pt>
                <c:pt idx="1">
                  <c:v>Organización de la estructura de desarrollo</c:v>
                </c:pt>
                <c:pt idx="2">
                  <c:v>Desarrollar un formato de acta de reuniones formales e informales</c:v>
                </c:pt>
                <c:pt idx="3">
                  <c:v>Formularios de uso comun en Proyectos</c:v>
                </c:pt>
                <c:pt idx="4">
                  <c:v>Reglas del grupo</c:v>
                </c:pt>
                <c:pt idx="5">
                  <c:v>Ciclo de vida del proyecto</c:v>
                </c:pt>
                <c:pt idx="6">
                  <c:v>Documentacion de Inicio y Planificacion</c:v>
                </c:pt>
                <c:pt idx="7">
                  <c:v>Diagrama de Gantt </c:v>
                </c:pt>
                <c:pt idx="8">
                  <c:v>Documentación de gestión planificación y control</c:v>
                </c:pt>
                <c:pt idx="9">
                  <c:v>Plan de contingencias (Opcional).</c:v>
                </c:pt>
                <c:pt idx="10">
                  <c:v>Diagrama de Gantt (cronograma de la gestión del proyecto segunda entrega)</c:v>
                </c:pt>
                <c:pt idx="11">
                  <c:v>Actas de reuniones (Total)</c:v>
                </c:pt>
                <c:pt idx="12">
                  <c:v>Diagrama de Gantt (Completo)</c:v>
                </c:pt>
                <c:pt idx="13">
                  <c:v>Documentación de cierre de proyecto</c:v>
                </c:pt>
                <c:pt idx="14">
                  <c:v>Documentación de Gestion y control de Avances del Proyecto</c:v>
                </c:pt>
              </c:strCache>
            </c:strRef>
          </c:cat>
          <c:val>
            <c:numRef>
              <c:f>'Gantt con % completado'!$B$7:$B$21</c:f>
              <c:numCache>
                <c:formatCode>m/d/yyyy</c:formatCode>
                <c:ptCount val="15"/>
                <c:pt idx="0">
                  <c:v>43976</c:v>
                </c:pt>
                <c:pt idx="1">
                  <c:v>44010</c:v>
                </c:pt>
                <c:pt idx="2">
                  <c:v>43971</c:v>
                </c:pt>
                <c:pt idx="3">
                  <c:v>43976</c:v>
                </c:pt>
                <c:pt idx="4">
                  <c:v>43976</c:v>
                </c:pt>
                <c:pt idx="5">
                  <c:v>44034</c:v>
                </c:pt>
                <c:pt idx="6">
                  <c:v>44038</c:v>
                </c:pt>
                <c:pt idx="7">
                  <c:v>44038</c:v>
                </c:pt>
                <c:pt idx="8">
                  <c:v>44097</c:v>
                </c:pt>
                <c:pt idx="9">
                  <c:v>44096</c:v>
                </c:pt>
                <c:pt idx="10">
                  <c:v>44096</c:v>
                </c:pt>
                <c:pt idx="11">
                  <c:v>43985</c:v>
                </c:pt>
                <c:pt idx="12">
                  <c:v>44141</c:v>
                </c:pt>
                <c:pt idx="13">
                  <c:v>44142</c:v>
                </c:pt>
                <c:pt idx="14">
                  <c:v>44142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2-480D-9D04-C1AB10B3B4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con % completado'!$A$7:$A$21</c:f>
              <c:strCache>
                <c:ptCount val="15"/>
                <c:pt idx="0">
                  <c:v>Nombre del Grupo, integrantes y sus roles</c:v>
                </c:pt>
                <c:pt idx="1">
                  <c:v>Organización de la estructura de desarrollo</c:v>
                </c:pt>
                <c:pt idx="2">
                  <c:v>Desarrollar un formato de acta de reuniones formales e informales</c:v>
                </c:pt>
                <c:pt idx="3">
                  <c:v>Formularios de uso comun en Proyectos</c:v>
                </c:pt>
                <c:pt idx="4">
                  <c:v>Reglas del grupo</c:v>
                </c:pt>
                <c:pt idx="5">
                  <c:v>Ciclo de vida del proyecto</c:v>
                </c:pt>
                <c:pt idx="6">
                  <c:v>Documentacion de Inicio y Planificacion</c:v>
                </c:pt>
                <c:pt idx="7">
                  <c:v>Diagrama de Gantt </c:v>
                </c:pt>
                <c:pt idx="8">
                  <c:v>Documentación de gestión planificación y control</c:v>
                </c:pt>
                <c:pt idx="9">
                  <c:v>Plan de contingencias (Opcional).</c:v>
                </c:pt>
                <c:pt idx="10">
                  <c:v>Diagrama de Gantt (cronograma de la gestión del proyecto segunda entrega)</c:v>
                </c:pt>
                <c:pt idx="11">
                  <c:v>Actas de reuniones (Total)</c:v>
                </c:pt>
                <c:pt idx="12">
                  <c:v>Diagrama de Gantt (Completo)</c:v>
                </c:pt>
                <c:pt idx="13">
                  <c:v>Documentación de cierre de proyecto</c:v>
                </c:pt>
                <c:pt idx="14">
                  <c:v>Documentación de Gestion y control de Avances del Proyecto</c:v>
                </c:pt>
              </c:strCache>
            </c:strRef>
          </c:cat>
          <c:val>
            <c:numRef>
              <c:f>'Gantt con % completado'!$C$7:$C$21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114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2-480D-9D04-C1AB10B3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853504"/>
        <c:axId val="906844256"/>
      </c:barChart>
      <c:catAx>
        <c:axId val="906853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06844256"/>
        <c:crosses val="autoZero"/>
        <c:auto val="1"/>
        <c:lblAlgn val="ctr"/>
        <c:lblOffset val="100"/>
        <c:noMultiLvlLbl val="0"/>
      </c:catAx>
      <c:valAx>
        <c:axId val="906844256"/>
        <c:scaling>
          <c:orientation val="minMax"/>
          <c:max val="44152"/>
          <c:min val="439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068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6</xdr:row>
      <xdr:rowOff>19050</xdr:rowOff>
    </xdr:from>
    <xdr:to>
      <xdr:col>28</xdr:col>
      <xdr:colOff>556532</xdr:colOff>
      <xdr:row>25</xdr:row>
      <xdr:rowOff>27212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504763-7E84-4C9B-B3BC-A5877E693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2"/>
  <sheetViews>
    <sheetView showGridLines="0" tabSelected="1" topLeftCell="FY19" zoomScaleNormal="100" workbookViewId="0">
      <selection activeCell="CA38" sqref="CA38"/>
    </sheetView>
  </sheetViews>
  <sheetFormatPr baseColWidth="10" defaultRowHeight="15" x14ac:dyDescent="0.25"/>
  <cols>
    <col min="1" max="1" width="40.7109375" customWidth="1"/>
    <col min="2" max="2" width="14.28515625" customWidth="1"/>
    <col min="3" max="3" width="17.5703125" customWidth="1"/>
    <col min="4" max="4" width="19.140625" customWidth="1"/>
    <col min="5" max="5" width="14.140625" bestFit="1" customWidth="1"/>
    <col min="6" max="6" width="18.7109375" customWidth="1"/>
    <col min="7" max="7" width="16" bestFit="1" customWidth="1"/>
    <col min="8" max="8" width="11.42578125" customWidth="1"/>
    <col min="9" max="81" width="10.7109375" customWidth="1"/>
  </cols>
  <sheetData>
    <row r="1" spans="1:9" ht="28.5" customHeight="1" thickBot="1" x14ac:dyDescent="0.3">
      <c r="A1" s="6" t="s">
        <v>4</v>
      </c>
      <c r="B1" s="7"/>
      <c r="C1" s="7"/>
      <c r="D1" s="7"/>
    </row>
    <row r="2" spans="1:9" ht="15" customHeight="1" x14ac:dyDescent="0.25">
      <c r="A2" s="8"/>
      <c r="B2" s="8"/>
    </row>
    <row r="3" spans="1:9" ht="15" customHeight="1" x14ac:dyDescent="0.25">
      <c r="A3" s="9" t="s">
        <v>5</v>
      </c>
      <c r="B3" s="10">
        <f>MIN(B7:B21)</f>
        <v>43971</v>
      </c>
    </row>
    <row r="4" spans="1:9" ht="15" customHeight="1" x14ac:dyDescent="0.25">
      <c r="A4" s="9" t="s">
        <v>6</v>
      </c>
      <c r="B4" s="10">
        <f>MAX(D7:D21)</f>
        <v>44144</v>
      </c>
    </row>
    <row r="5" spans="1:9" ht="14.25" customHeight="1" x14ac:dyDescent="0.25"/>
    <row r="6" spans="1:9" x14ac:dyDescent="0.25">
      <c r="A6" s="1" t="s">
        <v>1</v>
      </c>
      <c r="B6" s="2" t="s">
        <v>2</v>
      </c>
      <c r="C6" s="2" t="s">
        <v>0</v>
      </c>
      <c r="D6" s="2" t="s">
        <v>3</v>
      </c>
      <c r="E6" s="13" t="s">
        <v>7</v>
      </c>
      <c r="F6" s="13" t="s">
        <v>8</v>
      </c>
      <c r="I6" s="11"/>
    </row>
    <row r="7" spans="1:9" ht="30" customHeight="1" x14ac:dyDescent="0.25">
      <c r="A7" s="16" t="s">
        <v>12</v>
      </c>
      <c r="B7" s="3">
        <v>43976</v>
      </c>
      <c r="C7" s="4">
        <v>1</v>
      </c>
      <c r="D7" s="5">
        <f t="shared" ref="D7:D14" si="0">IF(B7="","",WORKDAY(B7-1,C7,$I$7:$I$17))</f>
        <v>43976</v>
      </c>
      <c r="E7" s="14">
        <v>1</v>
      </c>
      <c r="F7" s="15">
        <f>C7*E7</f>
        <v>1</v>
      </c>
      <c r="I7" s="12"/>
    </row>
    <row r="8" spans="1:9" ht="30" customHeight="1" x14ac:dyDescent="0.25">
      <c r="A8" s="20" t="s">
        <v>13</v>
      </c>
      <c r="B8" s="3">
        <v>44010</v>
      </c>
      <c r="C8" s="4">
        <v>2</v>
      </c>
      <c r="D8" s="5">
        <f t="shared" si="0"/>
        <v>44012</v>
      </c>
      <c r="E8" s="14">
        <v>1</v>
      </c>
      <c r="F8" s="15">
        <f t="shared" ref="F8:F9" si="1">C8*E8</f>
        <v>2</v>
      </c>
      <c r="I8" s="12"/>
    </row>
    <row r="9" spans="1:9" ht="30" customHeight="1" x14ac:dyDescent="0.25">
      <c r="A9" s="23" t="s">
        <v>14</v>
      </c>
      <c r="B9" s="24">
        <v>43971</v>
      </c>
      <c r="C9" s="25">
        <v>1</v>
      </c>
      <c r="D9" s="26">
        <f t="shared" si="0"/>
        <v>43971</v>
      </c>
      <c r="E9" s="27">
        <v>1</v>
      </c>
      <c r="F9" s="28">
        <f t="shared" si="1"/>
        <v>1</v>
      </c>
      <c r="I9" s="12"/>
    </row>
    <row r="10" spans="1:9" ht="30" customHeight="1" x14ac:dyDescent="0.25">
      <c r="A10" s="16" t="s">
        <v>15</v>
      </c>
      <c r="B10" s="3">
        <v>43976</v>
      </c>
      <c r="C10" s="4">
        <v>2</v>
      </c>
      <c r="D10" s="5">
        <f t="shared" si="0"/>
        <v>43977</v>
      </c>
      <c r="E10" s="14">
        <v>1</v>
      </c>
      <c r="F10" s="15">
        <f>C10*E10</f>
        <v>2</v>
      </c>
      <c r="I10" s="12"/>
    </row>
    <row r="11" spans="1:9" ht="30" customHeight="1" x14ac:dyDescent="0.25">
      <c r="A11" s="20" t="s">
        <v>16</v>
      </c>
      <c r="B11" s="3">
        <v>43976</v>
      </c>
      <c r="C11" s="4">
        <v>1</v>
      </c>
      <c r="D11" s="5">
        <f t="shared" si="0"/>
        <v>43976</v>
      </c>
      <c r="E11" s="14">
        <v>1</v>
      </c>
      <c r="F11" s="15">
        <f t="shared" ref="F11" si="2">C11*E11</f>
        <v>1</v>
      </c>
      <c r="I11" s="12"/>
    </row>
    <row r="12" spans="1:9" ht="30" customHeight="1" x14ac:dyDescent="0.25">
      <c r="A12" s="23" t="s">
        <v>17</v>
      </c>
      <c r="B12" s="3">
        <v>44034</v>
      </c>
      <c r="C12" s="4">
        <v>5</v>
      </c>
      <c r="D12" s="5">
        <f t="shared" si="0"/>
        <v>44040</v>
      </c>
      <c r="E12" s="14">
        <v>1</v>
      </c>
      <c r="F12" s="15">
        <f>C12*E12</f>
        <v>5</v>
      </c>
      <c r="I12" s="12"/>
    </row>
    <row r="13" spans="1:9" ht="30" customHeight="1" x14ac:dyDescent="0.25">
      <c r="A13" s="16" t="s">
        <v>18</v>
      </c>
      <c r="B13" s="3">
        <v>44038</v>
      </c>
      <c r="C13" s="4">
        <v>2</v>
      </c>
      <c r="D13" s="5">
        <f t="shared" si="0"/>
        <v>44040</v>
      </c>
      <c r="E13" s="14">
        <v>1</v>
      </c>
      <c r="F13" s="15">
        <f t="shared" ref="F13:F18" si="3">C13*E13</f>
        <v>2</v>
      </c>
      <c r="I13" s="12"/>
    </row>
    <row r="14" spans="1:9" ht="30" customHeight="1" x14ac:dyDescent="0.25">
      <c r="A14" s="20" t="s">
        <v>19</v>
      </c>
      <c r="B14" s="24">
        <v>44038</v>
      </c>
      <c r="C14" s="25">
        <v>1</v>
      </c>
      <c r="D14" s="26">
        <f t="shared" si="0"/>
        <v>44039</v>
      </c>
      <c r="E14" s="27">
        <v>1</v>
      </c>
      <c r="F14" s="28">
        <f t="shared" si="3"/>
        <v>1</v>
      </c>
      <c r="I14" s="12"/>
    </row>
    <row r="15" spans="1:9" ht="30" customHeight="1" x14ac:dyDescent="0.25">
      <c r="A15" s="20" t="s">
        <v>11</v>
      </c>
      <c r="B15" s="3">
        <v>44097</v>
      </c>
      <c r="C15" s="4">
        <v>1</v>
      </c>
      <c r="D15" s="5">
        <f t="shared" ref="D15:D16" si="4">IF(B15="","",WORKDAY(B15-1,C15,$I$7:$I$18))</f>
        <v>44097</v>
      </c>
      <c r="E15" s="14">
        <v>1</v>
      </c>
      <c r="F15" s="15">
        <f t="shared" si="3"/>
        <v>1</v>
      </c>
      <c r="I15" s="12"/>
    </row>
    <row r="16" spans="1:9" ht="30" customHeight="1" x14ac:dyDescent="0.25">
      <c r="A16" s="17" t="s">
        <v>9</v>
      </c>
      <c r="B16" s="3">
        <v>44096</v>
      </c>
      <c r="C16" s="4">
        <v>1</v>
      </c>
      <c r="D16" s="5">
        <f t="shared" si="4"/>
        <v>44096</v>
      </c>
      <c r="E16" s="14">
        <v>1</v>
      </c>
      <c r="F16" s="15">
        <f t="shared" si="3"/>
        <v>1</v>
      </c>
      <c r="I16" s="12"/>
    </row>
    <row r="17" spans="1:233" ht="30" customHeight="1" x14ac:dyDescent="0.25">
      <c r="A17" s="20" t="s">
        <v>10</v>
      </c>
      <c r="B17" s="3">
        <v>44096</v>
      </c>
      <c r="C17" s="4">
        <v>2</v>
      </c>
      <c r="D17" s="5">
        <f>IF(B17="","",WORKDAY(B17-1,C17,$I$7:$I$18))</f>
        <v>44097</v>
      </c>
      <c r="E17" s="14">
        <v>1</v>
      </c>
      <c r="F17" s="15">
        <f t="shared" si="3"/>
        <v>2</v>
      </c>
      <c r="I17" s="12"/>
    </row>
    <row r="18" spans="1:233" ht="30" customHeight="1" x14ac:dyDescent="0.25">
      <c r="A18" s="23" t="s">
        <v>20</v>
      </c>
      <c r="B18" s="24">
        <v>43985</v>
      </c>
      <c r="C18" s="25">
        <v>114</v>
      </c>
      <c r="D18" s="26">
        <f t="shared" ref="D18" si="5">IF(B18="","",WORKDAY(B18-1,C18,$I$7:$I$17))</f>
        <v>44144</v>
      </c>
      <c r="E18" s="27">
        <v>1</v>
      </c>
      <c r="F18" s="28">
        <f t="shared" si="3"/>
        <v>114</v>
      </c>
      <c r="H18" s="18"/>
      <c r="I18" s="12"/>
    </row>
    <row r="19" spans="1:233" ht="30" customHeight="1" x14ac:dyDescent="0.25">
      <c r="A19" s="23" t="s">
        <v>21</v>
      </c>
      <c r="B19" s="3">
        <v>44141</v>
      </c>
      <c r="C19" s="4">
        <v>2</v>
      </c>
      <c r="D19" s="5">
        <f t="shared" ref="D19:D20" si="6">IF(B19="","",WORKDAY(B19-1,C19,$I$7:$I$18))</f>
        <v>44144</v>
      </c>
      <c r="E19" s="14">
        <v>1</v>
      </c>
      <c r="F19" s="15">
        <f>C19*E19</f>
        <v>2</v>
      </c>
      <c r="H19" s="18"/>
    </row>
    <row r="20" spans="1:233" ht="30" customHeight="1" x14ac:dyDescent="0.25">
      <c r="A20" s="23" t="s">
        <v>22</v>
      </c>
      <c r="B20" s="3">
        <v>44142</v>
      </c>
      <c r="C20" s="4">
        <v>1</v>
      </c>
      <c r="D20" s="5">
        <f t="shared" si="6"/>
        <v>44144</v>
      </c>
      <c r="E20" s="14">
        <v>1</v>
      </c>
      <c r="F20" s="15">
        <f t="shared" ref="F20" si="7">C20*E20</f>
        <v>1</v>
      </c>
      <c r="H20" s="18"/>
      <c r="I20" s="18"/>
    </row>
    <row r="21" spans="1:233" ht="30" customHeight="1" x14ac:dyDescent="0.25">
      <c r="A21" s="23" t="s">
        <v>23</v>
      </c>
      <c r="B21" s="3">
        <v>44142</v>
      </c>
      <c r="C21" s="4">
        <v>1</v>
      </c>
      <c r="D21" s="5">
        <f>IF(B21="","",WORKDAY(B21-1,C21,$I$7:$I$18))</f>
        <v>44144</v>
      </c>
      <c r="E21" s="14">
        <v>1</v>
      </c>
      <c r="F21" s="15">
        <f>C21*E21</f>
        <v>1</v>
      </c>
      <c r="H21" s="18"/>
      <c r="I21" s="18"/>
    </row>
    <row r="22" spans="1:233" ht="15.75" customHeight="1" x14ac:dyDescent="0.25">
      <c r="H22" s="18"/>
      <c r="I22" s="18"/>
    </row>
    <row r="23" spans="1:233" ht="15.75" customHeight="1" x14ac:dyDescent="0.25">
      <c r="H23" s="36"/>
      <c r="I23" s="18"/>
    </row>
    <row r="24" spans="1:233" x14ac:dyDescent="0.25">
      <c r="H24" s="36"/>
      <c r="I24" s="31"/>
      <c r="J24" s="31"/>
      <c r="K24" s="31"/>
      <c r="L24" s="31"/>
      <c r="M24" s="31"/>
      <c r="N24" s="33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9"/>
      <c r="AH24" s="19"/>
      <c r="AI24" s="19"/>
      <c r="AJ24" s="19"/>
      <c r="AK24" s="30"/>
      <c r="AL24" s="30"/>
      <c r="AM24" s="30"/>
      <c r="AN24" s="30"/>
      <c r="AO24" s="30"/>
      <c r="AP24" s="19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19"/>
      <c r="BG24" s="30"/>
      <c r="CG24" s="36"/>
      <c r="CH24" s="35"/>
    </row>
    <row r="25" spans="1:233" x14ac:dyDescent="0.25">
      <c r="H25" s="36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</row>
    <row r="26" spans="1:233" x14ac:dyDescent="0.25">
      <c r="H26" s="36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</row>
    <row r="27" spans="1:233" x14ac:dyDescent="0.25">
      <c r="H27" s="36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</row>
    <row r="28" spans="1:233" x14ac:dyDescent="0.25">
      <c r="H28" s="36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</row>
    <row r="29" spans="1:233" x14ac:dyDescent="0.25">
      <c r="H29" s="36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</row>
    <row r="30" spans="1:233" x14ac:dyDescent="0.25">
      <c r="H30" s="36"/>
      <c r="I30" s="38"/>
      <c r="J30" s="38"/>
      <c r="K30" s="22">
        <v>12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</row>
    <row r="31" spans="1:233" x14ac:dyDescent="0.25">
      <c r="H31" s="36"/>
      <c r="I31" s="38"/>
      <c r="J31" s="38"/>
      <c r="K31" s="22">
        <v>11</v>
      </c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</row>
    <row r="32" spans="1:233" ht="15.75" thickBot="1" x14ac:dyDescent="0.3">
      <c r="I32" s="29"/>
      <c r="J32" s="29"/>
      <c r="K32" s="22">
        <v>10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I32" s="36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</row>
    <row r="33" spans="11:185" x14ac:dyDescent="0.25">
      <c r="K33" s="22">
        <v>9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I33" s="36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7"/>
      <c r="EH33" s="35"/>
    </row>
    <row r="34" spans="11:185" ht="15.75" thickBot="1" x14ac:dyDescent="0.3">
      <c r="K34" s="22">
        <v>8</v>
      </c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I34" s="36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40"/>
      <c r="EH34" s="35"/>
    </row>
    <row r="35" spans="11:185" x14ac:dyDescent="0.25">
      <c r="K35" s="22">
        <v>7</v>
      </c>
      <c r="L35" s="35"/>
      <c r="M35" s="35"/>
      <c r="N35" s="35"/>
      <c r="O35" s="35"/>
      <c r="P35" s="35"/>
      <c r="Q35" s="37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I35" s="36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40"/>
      <c r="EH35" s="35"/>
    </row>
    <row r="36" spans="11:185" x14ac:dyDescent="0.25">
      <c r="K36" s="22">
        <v>6</v>
      </c>
      <c r="L36" s="35"/>
      <c r="M36" s="35"/>
      <c r="N36" s="35"/>
      <c r="O36" s="35"/>
      <c r="P36" s="35"/>
      <c r="Q36" s="40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I36" s="36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40"/>
      <c r="EH36" s="35"/>
    </row>
    <row r="37" spans="11:185" ht="15.75" thickBot="1" x14ac:dyDescent="0.3">
      <c r="K37" s="22">
        <v>5</v>
      </c>
      <c r="L37" s="35"/>
      <c r="M37" s="35"/>
      <c r="N37" s="35"/>
      <c r="O37" s="35"/>
      <c r="P37" s="35"/>
      <c r="Q37" s="40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I37" s="36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40"/>
      <c r="EH37" s="35"/>
    </row>
    <row r="38" spans="11:185" x14ac:dyDescent="0.25">
      <c r="K38" s="22">
        <v>4</v>
      </c>
      <c r="L38" s="35"/>
      <c r="M38" s="35"/>
      <c r="N38" s="35"/>
      <c r="O38" s="35"/>
      <c r="P38" s="35"/>
      <c r="Q38" s="40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I38" s="36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40"/>
      <c r="EH38" s="35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GA38" s="37"/>
    </row>
    <row r="39" spans="11:185" ht="15.75" thickBot="1" x14ac:dyDescent="0.3">
      <c r="K39" s="22">
        <v>3</v>
      </c>
      <c r="L39" s="35"/>
      <c r="M39" s="35"/>
      <c r="N39" s="35"/>
      <c r="O39" s="35"/>
      <c r="P39" s="35"/>
      <c r="Q39" s="40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I39" s="36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40"/>
      <c r="EH39" s="35"/>
      <c r="GA39" s="40"/>
    </row>
    <row r="40" spans="11:185" ht="15.75" thickBot="1" x14ac:dyDescent="0.3">
      <c r="K40" s="35">
        <v>2</v>
      </c>
      <c r="L40" s="45"/>
      <c r="M40" s="35"/>
      <c r="N40" s="35"/>
      <c r="O40" s="35"/>
      <c r="P40" s="35"/>
      <c r="Q40" s="40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7"/>
      <c r="BF40" s="37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I40" s="36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40"/>
      <c r="EH40" s="37"/>
      <c r="FZ40" s="43"/>
      <c r="GA40" s="40"/>
    </row>
    <row r="41" spans="11:185" ht="15.75" thickBot="1" x14ac:dyDescent="0.3">
      <c r="K41" s="35">
        <v>1</v>
      </c>
      <c r="L41" s="41"/>
      <c r="M41" s="46"/>
      <c r="N41" s="46"/>
      <c r="O41" s="46"/>
      <c r="P41" s="46"/>
      <c r="Q41" s="39"/>
      <c r="R41" s="41"/>
      <c r="S41" s="46"/>
      <c r="T41" s="46"/>
      <c r="U41" s="46"/>
      <c r="V41" s="46"/>
      <c r="W41" s="46"/>
      <c r="X41" s="46"/>
      <c r="Y41" s="46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32"/>
      <c r="BE41" s="39"/>
      <c r="BF41" s="39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35"/>
      <c r="BT41" s="35"/>
      <c r="BU41" s="35"/>
      <c r="BV41" s="32"/>
      <c r="BW41" s="32"/>
      <c r="BX41" s="32"/>
      <c r="BY41" s="32"/>
      <c r="BZ41" s="32"/>
      <c r="CA41" s="48"/>
      <c r="CB41" s="46"/>
      <c r="CC41" s="46"/>
      <c r="CD41" s="46"/>
      <c r="CE41" s="46"/>
      <c r="CF41" s="46"/>
      <c r="CG41" s="46"/>
      <c r="CH41" s="46"/>
      <c r="CI41" s="49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2"/>
      <c r="DB41" s="41"/>
      <c r="DC41" s="41"/>
      <c r="DD41" s="42"/>
      <c r="DE41" s="41"/>
      <c r="DF41" s="41"/>
      <c r="DG41" s="41"/>
      <c r="DH41" s="42"/>
      <c r="DI41" s="41"/>
      <c r="DJ41" s="41"/>
      <c r="DK41" s="42"/>
      <c r="DL41" s="41"/>
      <c r="DM41" s="41"/>
      <c r="DN41" s="41"/>
      <c r="DO41" s="42"/>
      <c r="DP41" s="41"/>
      <c r="DQ41" s="41"/>
      <c r="DR41" s="41"/>
      <c r="DS41" s="41"/>
      <c r="DT41" s="41"/>
      <c r="DU41" s="41"/>
      <c r="DV41" s="41"/>
      <c r="DW41" s="41"/>
      <c r="DX41" s="41"/>
      <c r="DY41" s="42"/>
      <c r="DZ41" s="41"/>
      <c r="EA41" s="41"/>
      <c r="EB41" s="41"/>
      <c r="EC41" s="41"/>
      <c r="ED41" s="41"/>
      <c r="EE41" s="42"/>
      <c r="EF41" s="41"/>
      <c r="EG41" s="39"/>
      <c r="EH41" s="39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32"/>
      <c r="FZ41" s="44"/>
      <c r="GA41" s="39"/>
      <c r="GB41" s="34"/>
      <c r="GC41" s="41"/>
    </row>
    <row r="42" spans="11:185" x14ac:dyDescent="0.25">
      <c r="K42" s="35"/>
      <c r="L42" s="47">
        <v>43971</v>
      </c>
      <c r="M42" s="47">
        <v>43972</v>
      </c>
      <c r="N42" s="47">
        <v>43973</v>
      </c>
      <c r="O42" s="47">
        <v>43974</v>
      </c>
      <c r="P42" s="47">
        <v>43975</v>
      </c>
      <c r="Q42" s="47">
        <v>43976</v>
      </c>
      <c r="R42" s="47">
        <v>43977</v>
      </c>
      <c r="S42" s="47">
        <v>43978</v>
      </c>
      <c r="T42" s="47">
        <v>43979</v>
      </c>
      <c r="U42" s="47">
        <v>43980</v>
      </c>
      <c r="V42" s="47">
        <v>43981</v>
      </c>
      <c r="W42" s="47">
        <v>43982</v>
      </c>
      <c r="X42" s="47">
        <v>43983</v>
      </c>
      <c r="Y42" s="47">
        <v>43984</v>
      </c>
      <c r="Z42" s="47">
        <v>43985</v>
      </c>
      <c r="AA42" s="47">
        <v>43986</v>
      </c>
      <c r="AB42" s="47">
        <v>43987</v>
      </c>
      <c r="AC42" s="47">
        <v>43988</v>
      </c>
      <c r="AD42" s="47">
        <v>43989</v>
      </c>
      <c r="AE42" s="47">
        <v>43990</v>
      </c>
      <c r="AF42" s="47">
        <v>43991</v>
      </c>
      <c r="AG42" s="47">
        <v>43992</v>
      </c>
      <c r="AH42" s="47">
        <v>43993</v>
      </c>
      <c r="AI42" s="47">
        <v>43994</v>
      </c>
      <c r="AJ42" s="47">
        <v>43995</v>
      </c>
      <c r="AK42" s="47">
        <v>43996</v>
      </c>
      <c r="AL42" s="47">
        <v>43997</v>
      </c>
      <c r="AM42" s="47">
        <v>43998</v>
      </c>
      <c r="AN42" s="47">
        <v>43999</v>
      </c>
      <c r="AO42" s="47">
        <v>44000</v>
      </c>
      <c r="AP42" s="47">
        <v>44001</v>
      </c>
      <c r="AQ42" s="47">
        <v>44002</v>
      </c>
      <c r="AR42" s="47">
        <v>44003</v>
      </c>
      <c r="AS42" s="47">
        <v>44004</v>
      </c>
      <c r="AT42" s="47">
        <v>44005</v>
      </c>
      <c r="AU42" s="47">
        <v>44006</v>
      </c>
      <c r="AV42" s="47">
        <v>44007</v>
      </c>
      <c r="AW42" s="47">
        <v>44008</v>
      </c>
      <c r="AX42" s="47">
        <v>44009</v>
      </c>
      <c r="AY42" s="47">
        <v>44010</v>
      </c>
      <c r="AZ42" s="47">
        <v>44011</v>
      </c>
      <c r="BA42" s="47">
        <v>44012</v>
      </c>
      <c r="BB42" s="47">
        <v>44013</v>
      </c>
      <c r="BC42" s="47">
        <v>44014</v>
      </c>
      <c r="BD42" s="47">
        <v>44015</v>
      </c>
      <c r="BE42" s="47">
        <v>44016</v>
      </c>
      <c r="BF42" s="47">
        <v>44017</v>
      </c>
      <c r="BG42" s="47">
        <v>44018</v>
      </c>
      <c r="BH42" s="47">
        <v>44019</v>
      </c>
      <c r="BI42" s="47">
        <v>44020</v>
      </c>
      <c r="BJ42" s="47">
        <v>44021</v>
      </c>
      <c r="BK42" s="47">
        <v>44022</v>
      </c>
      <c r="BL42" s="47">
        <v>44023</v>
      </c>
      <c r="BM42" s="47">
        <v>44024</v>
      </c>
      <c r="BN42" s="47">
        <v>44025</v>
      </c>
      <c r="BO42" s="47">
        <v>44026</v>
      </c>
      <c r="BP42" s="47">
        <v>44027</v>
      </c>
      <c r="BQ42" s="47">
        <v>44028</v>
      </c>
      <c r="BR42" s="47">
        <v>44029</v>
      </c>
      <c r="BS42" s="47">
        <v>44030</v>
      </c>
      <c r="BT42" s="47">
        <v>44031</v>
      </c>
      <c r="BU42" s="47">
        <v>44032</v>
      </c>
      <c r="BV42" s="47">
        <v>44033</v>
      </c>
      <c r="BW42" s="47">
        <v>44034</v>
      </c>
      <c r="BX42" s="47">
        <v>44035</v>
      </c>
      <c r="BY42" s="47">
        <v>44036</v>
      </c>
      <c r="BZ42" s="47">
        <v>44037</v>
      </c>
      <c r="CA42" s="47">
        <v>44038</v>
      </c>
      <c r="CB42" s="47">
        <v>44039</v>
      </c>
      <c r="CC42" s="47">
        <v>44040</v>
      </c>
      <c r="CD42" s="47">
        <v>44041</v>
      </c>
      <c r="CE42" s="47">
        <v>44042</v>
      </c>
      <c r="CF42" s="47">
        <v>44043</v>
      </c>
      <c r="CG42" s="47">
        <v>44044</v>
      </c>
      <c r="CH42" s="47">
        <v>44045</v>
      </c>
      <c r="CI42" s="47">
        <v>44046</v>
      </c>
      <c r="CJ42" s="47">
        <v>44047</v>
      </c>
      <c r="CK42" s="47">
        <v>44048</v>
      </c>
      <c r="CL42" s="47">
        <v>44049</v>
      </c>
      <c r="CM42" s="47">
        <v>44050</v>
      </c>
      <c r="CN42" s="47">
        <v>44051</v>
      </c>
      <c r="CO42" s="47">
        <v>44052</v>
      </c>
      <c r="CP42" s="47">
        <v>44053</v>
      </c>
      <c r="CQ42" s="47">
        <v>44054</v>
      </c>
      <c r="CR42" s="47">
        <v>44055</v>
      </c>
      <c r="CS42" s="47">
        <v>44056</v>
      </c>
      <c r="CT42" s="47">
        <v>44057</v>
      </c>
      <c r="CU42" s="47">
        <v>44058</v>
      </c>
      <c r="CV42" s="47">
        <v>44059</v>
      </c>
      <c r="CW42" s="47">
        <v>44060</v>
      </c>
      <c r="CX42" s="47">
        <v>44061</v>
      </c>
      <c r="CY42" s="47">
        <v>44062</v>
      </c>
      <c r="CZ42" s="47">
        <v>44063</v>
      </c>
      <c r="DA42" s="47">
        <v>44064</v>
      </c>
      <c r="DB42" s="47">
        <v>44065</v>
      </c>
      <c r="DC42" s="47">
        <v>44066</v>
      </c>
      <c r="DD42" s="47">
        <v>44067</v>
      </c>
      <c r="DE42" s="47">
        <v>44068</v>
      </c>
      <c r="DF42" s="47">
        <v>44069</v>
      </c>
      <c r="DG42" s="47">
        <v>44070</v>
      </c>
      <c r="DH42" s="47">
        <v>44071</v>
      </c>
      <c r="DI42" s="47">
        <v>44072</v>
      </c>
      <c r="DJ42" s="47">
        <v>44073</v>
      </c>
      <c r="DK42" s="47">
        <v>44074</v>
      </c>
      <c r="DL42" s="47">
        <v>44075</v>
      </c>
      <c r="DM42" s="47">
        <v>44076</v>
      </c>
      <c r="DN42" s="47">
        <v>44077</v>
      </c>
      <c r="DO42" s="47">
        <v>44078</v>
      </c>
      <c r="DP42" s="47">
        <v>44079</v>
      </c>
      <c r="DQ42" s="47">
        <v>44080</v>
      </c>
      <c r="DR42" s="47">
        <v>44081</v>
      </c>
      <c r="DS42" s="47">
        <v>44082</v>
      </c>
      <c r="DT42" s="47">
        <v>44083</v>
      </c>
      <c r="DU42" s="47">
        <v>44084</v>
      </c>
      <c r="DV42" s="47">
        <v>44085</v>
      </c>
      <c r="DW42" s="47">
        <v>44086</v>
      </c>
      <c r="DX42" s="47">
        <v>44087</v>
      </c>
      <c r="DY42" s="47">
        <v>44088</v>
      </c>
      <c r="DZ42" s="47">
        <v>44089</v>
      </c>
      <c r="EA42" s="47">
        <v>44090</v>
      </c>
      <c r="EB42" s="47">
        <v>44091</v>
      </c>
      <c r="EC42" s="47">
        <v>44092</v>
      </c>
      <c r="ED42" s="47">
        <v>44093</v>
      </c>
      <c r="EE42" s="47">
        <v>44094</v>
      </c>
      <c r="EF42" s="47">
        <v>44095</v>
      </c>
      <c r="EG42" s="47">
        <v>44096</v>
      </c>
      <c r="EH42" s="47">
        <v>44097</v>
      </c>
      <c r="EI42" s="47">
        <v>44098</v>
      </c>
      <c r="EJ42" s="47">
        <v>44099</v>
      </c>
      <c r="EK42" s="47">
        <v>44100</v>
      </c>
      <c r="EL42" s="47">
        <v>44101</v>
      </c>
      <c r="EM42" s="47">
        <v>44102</v>
      </c>
      <c r="EN42" s="47">
        <v>44103</v>
      </c>
      <c r="EO42" s="47">
        <v>44104</v>
      </c>
      <c r="EP42" s="47">
        <v>44105</v>
      </c>
      <c r="EQ42" s="47">
        <v>44106</v>
      </c>
      <c r="ER42" s="47">
        <v>44107</v>
      </c>
      <c r="ES42" s="47">
        <v>44108</v>
      </c>
      <c r="ET42" s="47">
        <v>44109</v>
      </c>
      <c r="EU42" s="47">
        <v>44110</v>
      </c>
      <c r="EV42" s="47">
        <v>44111</v>
      </c>
      <c r="EW42" s="47">
        <v>44112</v>
      </c>
      <c r="EX42" s="47">
        <v>44113</v>
      </c>
      <c r="EY42" s="47">
        <v>44114</v>
      </c>
      <c r="EZ42" s="47">
        <v>44115</v>
      </c>
      <c r="FA42" s="47">
        <v>44116</v>
      </c>
      <c r="FB42" s="47">
        <v>44117</v>
      </c>
      <c r="FC42" s="47">
        <v>44118</v>
      </c>
      <c r="FD42" s="47">
        <v>44119</v>
      </c>
      <c r="FE42" s="47">
        <v>44120</v>
      </c>
      <c r="FF42" s="47">
        <v>44121</v>
      </c>
      <c r="FG42" s="47">
        <v>44122</v>
      </c>
      <c r="FH42" s="47">
        <v>44123</v>
      </c>
      <c r="FI42" s="47">
        <v>44124</v>
      </c>
      <c r="FJ42" s="47">
        <v>44125</v>
      </c>
      <c r="FK42" s="47">
        <v>44126</v>
      </c>
      <c r="FL42" s="47">
        <v>44127</v>
      </c>
      <c r="FM42" s="47">
        <v>44128</v>
      </c>
      <c r="FN42" s="47">
        <v>44129</v>
      </c>
      <c r="FO42" s="47">
        <v>44130</v>
      </c>
      <c r="FP42" s="47">
        <v>44131</v>
      </c>
      <c r="FQ42" s="47">
        <v>44132</v>
      </c>
      <c r="FR42" s="47">
        <v>44133</v>
      </c>
      <c r="FS42" s="47">
        <v>44134</v>
      </c>
      <c r="FT42" s="47">
        <v>44135</v>
      </c>
      <c r="FU42" s="47">
        <v>44136</v>
      </c>
      <c r="FV42" s="47">
        <v>44137</v>
      </c>
      <c r="FW42" s="47">
        <v>44138</v>
      </c>
      <c r="FX42" s="47">
        <v>44139</v>
      </c>
      <c r="FY42" s="47">
        <v>44140</v>
      </c>
      <c r="FZ42" s="47">
        <v>44141</v>
      </c>
      <c r="GA42" s="47">
        <v>44142</v>
      </c>
      <c r="GB42" s="47">
        <v>44143</v>
      </c>
      <c r="GC42" s="47">
        <v>44144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con % completado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con progreso - Saber Programas</dc:title>
  <dc:creator>Saber Programas</dc:creator>
  <cp:keywords>Excek</cp:keywords>
  <cp:lastModifiedBy>Gonzalo Gularte</cp:lastModifiedBy>
  <dcterms:created xsi:type="dcterms:W3CDTF">2019-06-05T15:49:37Z</dcterms:created>
  <dcterms:modified xsi:type="dcterms:W3CDTF">2020-11-08T14:38:06Z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0a7fc99c-952d-4915-91b1-58a7b5004ada</vt:lpwstr>
  </property>
</Properties>
</file>