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dor\Desktop\"/>
    </mc:Choice>
  </mc:AlternateContent>
  <bookViews>
    <workbookView xWindow="0" yWindow="0" windowWidth="15270" windowHeight="472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7" i="1" l="1"/>
  <c r="F41" i="1"/>
  <c r="F60" i="1"/>
  <c r="F74" i="1"/>
  <c r="F94" i="1"/>
  <c r="F15" i="1" l="1"/>
  <c r="F14" i="1"/>
  <c r="F13" i="1"/>
  <c r="F5" i="1"/>
  <c r="F4" i="1"/>
  <c r="F3" i="1"/>
  <c r="F2" i="1"/>
  <c r="F7" i="1"/>
  <c r="F6" i="1"/>
  <c r="F35" i="1" l="1"/>
  <c r="F34" i="1"/>
  <c r="F33" i="1"/>
  <c r="F31" i="1"/>
  <c r="F30" i="1"/>
  <c r="F29" i="1"/>
  <c r="F10" i="1"/>
  <c r="F9" i="1"/>
  <c r="F55" i="1"/>
  <c r="F54" i="1"/>
  <c r="F53" i="1"/>
  <c r="F52" i="1"/>
  <c r="F51" i="1"/>
  <c r="F50" i="1"/>
  <c r="F49" i="1"/>
  <c r="F48" i="1"/>
  <c r="F8" i="1" l="1"/>
  <c r="F28" i="1" l="1"/>
  <c r="F27" i="1"/>
  <c r="F26" i="1"/>
  <c r="F25" i="1"/>
  <c r="F24" i="1"/>
  <c r="F23" i="1"/>
  <c r="F22" i="1"/>
  <c r="F21" i="1"/>
  <c r="F122" i="1"/>
  <c r="F121" i="1"/>
  <c r="F120" i="1"/>
  <c r="F119" i="1"/>
  <c r="F118" i="1"/>
  <c r="F117" i="1"/>
  <c r="F116" i="1"/>
  <c r="F115" i="1"/>
  <c r="F114" i="1"/>
  <c r="F113" i="1"/>
  <c r="F101" i="1" l="1"/>
  <c r="F100" i="1"/>
  <c r="F99" i="1"/>
  <c r="F98" i="1"/>
  <c r="F84" i="1" l="1"/>
  <c r="F83" i="1"/>
  <c r="F82" i="1"/>
  <c r="F81" i="1"/>
  <c r="F67" i="1" l="1"/>
  <c r="F66" i="1"/>
  <c r="F11" i="1" l="1"/>
  <c r="F12" i="1"/>
  <c r="F16" i="1"/>
  <c r="F17" i="1"/>
  <c r="F18" i="1"/>
  <c r="F19" i="1"/>
  <c r="F20" i="1"/>
  <c r="F32" i="1"/>
  <c r="F42" i="1"/>
  <c r="F43" i="1"/>
  <c r="F44" i="1"/>
  <c r="F45" i="1"/>
  <c r="F46" i="1"/>
  <c r="F47" i="1"/>
  <c r="F61" i="1"/>
  <c r="F62" i="1"/>
  <c r="F63" i="1"/>
  <c r="F64" i="1"/>
  <c r="F65" i="1"/>
  <c r="F75" i="1"/>
  <c r="F76" i="1"/>
  <c r="F77" i="1"/>
  <c r="F78" i="1"/>
  <c r="F79" i="1"/>
  <c r="F80" i="1"/>
  <c r="F95" i="1"/>
  <c r="F96" i="1"/>
  <c r="F97" i="1"/>
  <c r="F108" i="1"/>
  <c r="F109" i="1"/>
  <c r="F110" i="1"/>
  <c r="F111" i="1"/>
  <c r="F112" i="1"/>
</calcChain>
</file>

<file path=xl/sharedStrings.xml><?xml version="1.0" encoding="utf-8"?>
<sst xmlns="http://schemas.openxmlformats.org/spreadsheetml/2006/main" count="127" uniqueCount="123">
  <si>
    <t>Tareas</t>
  </si>
  <si>
    <t>Fecha inicio</t>
  </si>
  <si>
    <t>Duración</t>
  </si>
  <si>
    <t>Tiempo optimista</t>
  </si>
  <si>
    <t>Tiempo pesimista</t>
  </si>
  <si>
    <t>Varianza</t>
  </si>
  <si>
    <t>El ejecutable del sistema deberá conectarse a la base de datos en informix/Mysql</t>
  </si>
  <si>
    <t>El sistema deberá permitir la totalidad de las altas bajas, y modificaciones de datos</t>
  </si>
  <si>
    <t>Formulación de preguntas</t>
  </si>
  <si>
    <t>Transcripcion de entrevista</t>
  </si>
  <si>
    <t>Correcciones (Primera entrega)</t>
  </si>
  <si>
    <t>DDL (Sentencias SQL de creación de tablas y estructuras necesarias)</t>
  </si>
  <si>
    <t>Sentencias SQL de permisos a la Base de Datos.</t>
  </si>
  <si>
    <t>Primera implementación física de la Base de Datos</t>
  </si>
  <si>
    <t>Actualización del informe sobre lo que se está trabajando en base a los requerimientos de
las asignaturas del área tecnológica.</t>
  </si>
  <si>
    <t>Análisis Costo-Beneficio.</t>
  </si>
  <si>
    <t>M.E.R. ( o Diagrama de clases UML)</t>
  </si>
  <si>
    <t>Modelo esencial ( optativo) o Modelo de dominio</t>
  </si>
  <si>
    <t>Diccionario de datos.</t>
  </si>
  <si>
    <t>Especificación de procesos (Diagrama Nassi-Schneiderman, Warnier –Orr)</t>
  </si>
  <si>
    <t>Casos de Uso ( planilla y diagrama)</t>
  </si>
  <si>
    <t>Diagrama de estados</t>
  </si>
  <si>
    <t>Plan estrategico</t>
  </si>
  <si>
    <t>Misión</t>
  </si>
  <si>
    <t>Valores</t>
  </si>
  <si>
    <t>Objetivos</t>
  </si>
  <si>
    <t>Plan operativo</t>
  </si>
  <si>
    <t>Inversiones para la puesta en marcha del emprendimiento</t>
  </si>
  <si>
    <t>Correcciones 1er Entrega</t>
  </si>
  <si>
    <t>Configuraciones de red en las terminales y el servidor.</t>
  </si>
  <si>
    <t>Archivos crontab con rutinas de backup y sus correspondientes scripts para el administrador.</t>
  </si>
  <si>
    <t>Usuarios de proyecto creados de acuerdo al estudio de roles de la primer entrega.</t>
  </si>
  <si>
    <t>Configuración del archivos sudoers con sus respectivos permisos para usuarios y grupos.</t>
  </si>
  <si>
    <t>Shell script con respaldo y restauración de base de datos.</t>
  </si>
  <si>
    <t>Menú para todos los Scripts</t>
  </si>
  <si>
    <t>Actas de reuniones (SOLO SEGUNDA ENTREGA).</t>
  </si>
  <si>
    <t>Documentación de gestión planificación y control</t>
  </si>
  <si>
    <t>Plan de contingencias (Opcional).</t>
  </si>
  <si>
    <t>Diagrama de Gantt (cronograma de la gestión del proyecto segunda entrega)</t>
  </si>
  <si>
    <t>Servicios provistos por los servidores</t>
  </si>
  <si>
    <t>Direccionamiento IP para cada VLAN segun los usuarios del sistema</t>
  </si>
  <si>
    <t>Detalle y esquema de la forma en la cual se interconectan los puestos y el armado de los rack con el respectivo equipamiento</t>
  </si>
  <si>
    <t>Detalle de las UPS para el equpamiento clinico que interconecta las instituciones  y un puesto de trabajo por cada sector critico</t>
  </si>
  <si>
    <t>Cableado estructurado</t>
  </si>
  <si>
    <t>Calculo de materiales nesesarios para la implementacion de red Y el equipamiento informatico</t>
  </si>
  <si>
    <t>Estudio de los permisos sobre BD, tablas y usuarios</t>
  </si>
  <si>
    <t>Carta jerárquica(Operativo)</t>
  </si>
  <si>
    <t>Diagrama de clases(Operativo)</t>
  </si>
  <si>
    <t>Plan de Testing</t>
  </si>
  <si>
    <t xml:space="preserve">Manual de usuario
</t>
  </si>
  <si>
    <t>Manual de administrador</t>
  </si>
  <si>
    <t>Anexos</t>
  </si>
  <si>
    <t>Agenda de reuniones (Operativo)</t>
  </si>
  <si>
    <t>Créditos y bibliografía</t>
  </si>
  <si>
    <t>Plan de comercialización</t>
  </si>
  <si>
    <t>Plan financiero</t>
  </si>
  <si>
    <t>Configuración de Firewall</t>
  </si>
  <si>
    <t>Correcciones de entregas previas</t>
  </si>
  <si>
    <t>Control de Logs del sistema y al menos uno de los scripts (Respaldos)</t>
  </si>
  <si>
    <t>Video explicativo del uso de Scripts (ejecución, etc)</t>
  </si>
  <si>
    <t>Actas de reuniones (Total)</t>
  </si>
  <si>
    <t>Diagrama de Gantt (Completo)</t>
  </si>
  <si>
    <t>Documentación de cierre de proyecto</t>
  </si>
  <si>
    <t>Documentación de Gestion y control de Avances del Proyecto</t>
  </si>
  <si>
    <t>Correcciones de la segunda entrega</t>
  </si>
  <si>
    <t>Ruteo intervlan, presentacion de tablas de ruteo</t>
  </si>
  <si>
    <t>Esquema logico y fisico definitivo y funcional en packet tracer, con la config. de los disp. finales y red</t>
  </si>
  <si>
    <t>Contratacion de servicio de Internet para la institución</t>
  </si>
  <si>
    <t>Descripción de la seguridad informática que implementará</t>
  </si>
  <si>
    <t>Selección, descripción técnica y fundamentación del equipamiento utilizado para la segur. Informatica</t>
  </si>
  <si>
    <t>Descripción de los servicios montados en el router con su respectiva configuración</t>
  </si>
  <si>
    <t>Solución de interconexión entre casa central y por lo menos 2 sucursales</t>
  </si>
  <si>
    <t>Descripción de los servicios montados en el servidor con su respectiva configuración</t>
  </si>
  <si>
    <t>DER</t>
  </si>
  <si>
    <t>Esquema relacional normalizado (3era forma normal)</t>
  </si>
  <si>
    <t>RNE</t>
  </si>
  <si>
    <t>Diccionario de datos</t>
  </si>
  <si>
    <t>Consultas SQL</t>
  </si>
  <si>
    <t>Sugerencias para politica de respaldos de las Bases de datos y Logs</t>
  </si>
  <si>
    <t>Anexos que se consideran necesarios</t>
  </si>
  <si>
    <t>Bibliografía</t>
  </si>
  <si>
    <t>Usuarios y claves del sistema</t>
  </si>
  <si>
    <t>Impresión y claves del sistema</t>
  </si>
  <si>
    <t>Sistema terminado</t>
  </si>
  <si>
    <t>Identificación integrantes</t>
  </si>
  <si>
    <t>Informe con enfasis en F.E</t>
  </si>
  <si>
    <t>Sugerencias</t>
  </si>
  <si>
    <t>"ABSTRACT"</t>
  </si>
  <si>
    <t>Analisis FODA (SWOT Analysis)</t>
  </si>
  <si>
    <t>Guion de la venta de software</t>
  </si>
  <si>
    <t>Deberá entregarse un ejecutable desarollado en Visual Basic.net que contenga todas las interfaces del sistema.</t>
  </si>
  <si>
    <t>El sist. deberá poner a dispocición del usuario un menú principal a traves del cual se accederá a todas las func.</t>
  </si>
  <si>
    <t>Las interfaces del sist. deberán contener todos los controles que permitan ingresar o seleccionar datos.</t>
  </si>
  <si>
    <t>El cód. deberá realizar las valid. de tipo de datos y tamaño max., asi como la cons. entre los dist. datos ingre. o selec.</t>
  </si>
  <si>
    <t>Nombre del Grupo, integrantes y sus roles</t>
  </si>
  <si>
    <t>Organización de la estructura de desarrollo</t>
  </si>
  <si>
    <t>Desarrollar un formato de acta de reuniones formales e informales</t>
  </si>
  <si>
    <t>Formularios de uso comun en Proyectos</t>
  </si>
  <si>
    <t>Reglas del grupo</t>
  </si>
  <si>
    <t>Acta de reuniones</t>
  </si>
  <si>
    <t>Ciclo de vida del proyecto</t>
  </si>
  <si>
    <t>Documentacion de Inicio y Planificacion</t>
  </si>
  <si>
    <t xml:space="preserve">Diagrama de Gantt </t>
  </si>
  <si>
    <t>Relev. Y Just. Del SO a utilizar en terminales de usuarios como el servidor</t>
  </si>
  <si>
    <t>Manual de instalación del SO en el servidor</t>
  </si>
  <si>
    <t>Estudio de los diferentes roles del usuario del sistema</t>
  </si>
  <si>
    <t>Shell Script para la creación de usuarios</t>
  </si>
  <si>
    <t>Manual de instalación de MySQL junto a sus requisitos</t>
  </si>
  <si>
    <t>Configuración del servicio SSH en el cliente y servidor</t>
  </si>
  <si>
    <t>Sumario Ejecutivo</t>
  </si>
  <si>
    <t>Analisis de mercado</t>
  </si>
  <si>
    <t>Analisis FODA</t>
  </si>
  <si>
    <t>Relleno de formularios</t>
  </si>
  <si>
    <t>Relevamiento</t>
  </si>
  <si>
    <t>Estudio de Factibilidades</t>
  </si>
  <si>
    <t>Cálculo de métricas del proyecto</t>
  </si>
  <si>
    <t>Especificación de Requerimientos</t>
  </si>
  <si>
    <t>Análisis</t>
  </si>
  <si>
    <t>Selección, descripción técnica y fundamentación del puesto de trabajo genérico</t>
  </si>
  <si>
    <t>Selección, descripción técnica y fundamentación y cantidad de servidores</t>
  </si>
  <si>
    <t>Selección, descripción técnica y fundamentación del sistema operativo para los puestos de trabajo</t>
  </si>
  <si>
    <t>Selecc., desc. Téc. y fund. del sist. Op. para el servidor</t>
  </si>
  <si>
    <t>Selecc., desc. y funda. del esq. lógico primario de la interconexión de equipos en la inst. de salud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</si>
</sst>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sz val="10"/>
      <color theme="1"/>
      <name val="Calibri Light"/>
      <family val="2"/>
      <scheme val="major"/>
    </font>
    <font>
      <sz val="10"/>
      <color theme="1"/>
      <name val="Calibri"/>
      <scheme val="minor"/>
    </font>
    <font>
      <sz val="11"/>
      <color theme="1"/>
      <name val="Calibri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C6F6EE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/>
      <diagonal/>
    </border>
  </borders>
  <cellStyleXfs count="4">
    <xf numFmtId="0" fontId="0" fillId="0" borderId="0"/>
    <xf numFmtId="9" fontId="1" fillId="0" borderId="0" applyFont="0" applyFill="0" applyBorder="0"/>
    <xf numFmtId="0" fontId="7" fillId="0" borderId="0"/>
    <xf numFmtId="9" fontId="7" fillId="0" borderId="0" applyFont="0" applyFill="0" applyBorder="0"/>
  </cellStyleXfs>
  <cellXfs count="31">
    <xf numFmtId="0" fontId="0" fillId="0" borderId="0" xfId="0"/>
    <xf numFmtId="0" fontId="2" fillId="2" borderId="1" xfId="0" applyFont="1" applyFill="1" applyBorder="1"/>
    <xf numFmtId="0" fontId="5" fillId="4" borderId="1" xfId="0" applyFont="1" applyFill="1" applyBorder="1" applyAlignment="1">
      <alignment vertical="center" wrapText="1"/>
    </xf>
    <xf numFmtId="14" fontId="3" fillId="3" borderId="3" xfId="0" applyNumberFormat="1" applyFont="1" applyFill="1" applyBorder="1" applyAlignment="1">
      <alignment horizontal="center"/>
    </xf>
    <xf numFmtId="14" fontId="3" fillId="3" borderId="2" xfId="0" applyNumberFormat="1" applyFont="1" applyFill="1" applyBorder="1" applyAlignment="1">
      <alignment horizontal="center"/>
    </xf>
    <xf numFmtId="14" fontId="3" fillId="3" borderId="1" xfId="0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14" fontId="3" fillId="3" borderId="0" xfId="0" applyNumberFormat="1" applyFont="1" applyFill="1" applyBorder="1" applyAlignment="1">
      <alignment horizontal="center"/>
    </xf>
    <xf numFmtId="0" fontId="5" fillId="4" borderId="1" xfId="0" applyFont="1" applyFill="1" applyBorder="1" applyAlignment="1">
      <alignment horizontal="left" wrapText="1"/>
    </xf>
    <xf numFmtId="0" fontId="4" fillId="5" borderId="1" xfId="0" applyFont="1" applyFill="1" applyBorder="1" applyAlignment="1">
      <alignment wrapText="1"/>
    </xf>
    <xf numFmtId="0" fontId="3" fillId="3" borderId="1" xfId="0" applyNumberFormat="1" applyFont="1" applyFill="1" applyBorder="1" applyAlignment="1">
      <alignment horizontal="center"/>
    </xf>
    <xf numFmtId="0" fontId="4" fillId="6" borderId="1" xfId="0" applyFont="1" applyFill="1" applyBorder="1" applyAlignment="1">
      <alignment wrapText="1"/>
    </xf>
    <xf numFmtId="0" fontId="4" fillId="6" borderId="1" xfId="0" applyFont="1" applyFill="1" applyBorder="1" applyAlignment="1">
      <alignment horizontal="left" wrapText="1"/>
    </xf>
    <xf numFmtId="0" fontId="3" fillId="3" borderId="0" xfId="0" applyFont="1" applyFill="1" applyBorder="1" applyAlignment="1">
      <alignment horizontal="center"/>
    </xf>
    <xf numFmtId="0" fontId="4" fillId="12" borderId="1" xfId="0" applyFont="1" applyFill="1" applyBorder="1" applyAlignment="1">
      <alignment horizontal="left" wrapText="1"/>
    </xf>
    <xf numFmtId="0" fontId="4" fillId="12" borderId="1" xfId="0" applyFont="1" applyFill="1" applyBorder="1" applyAlignment="1">
      <alignment wrapText="1"/>
    </xf>
    <xf numFmtId="0" fontId="4" fillId="6" borderId="1" xfId="0" applyFont="1" applyFill="1" applyBorder="1"/>
    <xf numFmtId="0" fontId="4" fillId="7" borderId="1" xfId="0" applyFont="1" applyFill="1" applyBorder="1" applyAlignment="1">
      <alignment wrapText="1"/>
    </xf>
    <xf numFmtId="0" fontId="4" fillId="8" borderId="1" xfId="0" applyFont="1" applyFill="1" applyBorder="1" applyAlignment="1">
      <alignment wrapText="1"/>
    </xf>
    <xf numFmtId="0" fontId="4" fillId="8" borderId="1" xfId="0" applyFont="1" applyFill="1" applyBorder="1" applyAlignment="1">
      <alignment horizontal="left" wrapText="1"/>
    </xf>
    <xf numFmtId="0" fontId="4" fillId="9" borderId="1" xfId="0" applyFont="1" applyFill="1" applyBorder="1" applyAlignment="1">
      <alignment wrapText="1"/>
    </xf>
    <xf numFmtId="0" fontId="4" fillId="10" borderId="1" xfId="0" applyFont="1" applyFill="1" applyBorder="1" applyAlignment="1">
      <alignment wrapText="1"/>
    </xf>
    <xf numFmtId="0" fontId="4" fillId="10" borderId="1" xfId="0" applyFont="1" applyFill="1" applyBorder="1" applyAlignment="1">
      <alignment horizontal="left" wrapText="1"/>
    </xf>
    <xf numFmtId="0" fontId="4" fillId="11" borderId="1" xfId="0" applyFont="1" applyFill="1" applyBorder="1" applyAlignment="1">
      <alignment wrapText="1"/>
    </xf>
    <xf numFmtId="0" fontId="4" fillId="11" borderId="0" xfId="0" applyFont="1" applyFill="1" applyBorder="1" applyAlignment="1">
      <alignment horizontal="left" wrapText="1"/>
    </xf>
    <xf numFmtId="0" fontId="0" fillId="13" borderId="1" xfId="0" applyFill="1" applyBorder="1" applyAlignment="1">
      <alignment horizontal="center"/>
    </xf>
    <xf numFmtId="0" fontId="0" fillId="14" borderId="1" xfId="0" applyFill="1" applyBorder="1"/>
    <xf numFmtId="0" fontId="6" fillId="3" borderId="1" xfId="0" applyFont="1" applyFill="1" applyBorder="1" applyAlignment="1">
      <alignment horizontal="center"/>
    </xf>
    <xf numFmtId="14" fontId="6" fillId="3" borderId="1" xfId="0" applyNumberFormat="1" applyFont="1" applyFill="1" applyBorder="1" applyAlignment="1">
      <alignment horizontal="center"/>
    </xf>
    <xf numFmtId="0" fontId="4" fillId="12" borderId="0" xfId="0" applyFont="1" applyFill="1" applyBorder="1" applyAlignment="1">
      <alignment horizontal="left" wrapText="1"/>
    </xf>
    <xf numFmtId="0" fontId="0" fillId="13" borderId="1" xfId="0" applyNumberFormat="1" applyFill="1" applyBorder="1" applyAlignment="1">
      <alignment horizontal="center"/>
    </xf>
  </cellXfs>
  <cellStyles count="4">
    <cellStyle name="Normal" xfId="0" builtinId="0"/>
    <cellStyle name="Normal 2" xfId="2"/>
    <cellStyle name="Porcentaje 2" xfId="1"/>
    <cellStyle name="Porcentaje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2"/>
  <sheetViews>
    <sheetView tabSelected="1" topLeftCell="A70" workbookViewId="0">
      <selection activeCell="L102" sqref="L102"/>
    </sheetView>
  </sheetViews>
  <sheetFormatPr baseColWidth="10" defaultRowHeight="15" x14ac:dyDescent="0.25"/>
  <cols>
    <col min="1" max="1" width="45.7109375" customWidth="1"/>
    <col min="2" max="5" width="20.7109375" customWidth="1"/>
    <col min="6" max="6" width="15.7109375" customWidth="1"/>
  </cols>
  <sheetData>
    <row r="1" spans="1:6" ht="20.100000000000001" customHeight="1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30" customHeight="1" thickBot="1" x14ac:dyDescent="0.3">
      <c r="A2" s="2" t="s">
        <v>90</v>
      </c>
      <c r="B2" s="5">
        <v>44031</v>
      </c>
      <c r="C2" s="6">
        <v>4</v>
      </c>
      <c r="D2" s="25">
        <v>2</v>
      </c>
      <c r="E2" s="25">
        <v>4</v>
      </c>
      <c r="F2" s="26">
        <f>((E2-D2)/6)^2</f>
        <v>0.1111111111111111</v>
      </c>
    </row>
    <row r="3" spans="1:6" ht="30" customHeight="1" thickBot="1" x14ac:dyDescent="0.3">
      <c r="A3" s="2" t="s">
        <v>91</v>
      </c>
      <c r="B3" s="5">
        <v>44031</v>
      </c>
      <c r="C3" s="6">
        <v>1</v>
      </c>
      <c r="D3" s="25">
        <v>1</v>
      </c>
      <c r="E3" s="25">
        <v>2</v>
      </c>
      <c r="F3" s="26">
        <f>((E3-D3)/6)^2</f>
        <v>2.7777777777777776E-2</v>
      </c>
    </row>
    <row r="4" spans="1:6" ht="30" customHeight="1" thickBot="1" x14ac:dyDescent="0.3">
      <c r="A4" s="2" t="s">
        <v>92</v>
      </c>
      <c r="B4" s="5">
        <v>44031</v>
      </c>
      <c r="C4" s="6">
        <v>1</v>
      </c>
      <c r="D4" s="25">
        <v>1</v>
      </c>
      <c r="E4" s="25">
        <v>2</v>
      </c>
      <c r="F4" s="26">
        <f>((E4-D4)/6)^2</f>
        <v>2.7777777777777776E-2</v>
      </c>
    </row>
    <row r="5" spans="1:6" ht="30" customHeight="1" thickBot="1" x14ac:dyDescent="0.3">
      <c r="A5" s="2" t="s">
        <v>93</v>
      </c>
      <c r="B5" s="5">
        <v>44031</v>
      </c>
      <c r="C5" s="6">
        <v>2</v>
      </c>
      <c r="D5" s="25">
        <v>1</v>
      </c>
      <c r="E5" s="25">
        <v>3</v>
      </c>
      <c r="F5" s="26">
        <f>((E5-D5)/6)^2</f>
        <v>0.1111111111111111</v>
      </c>
    </row>
    <row r="6" spans="1:6" ht="30" customHeight="1" thickBot="1" x14ac:dyDescent="0.3">
      <c r="A6" s="2" t="s">
        <v>6</v>
      </c>
      <c r="B6" s="5">
        <v>44087</v>
      </c>
      <c r="C6" s="6">
        <v>1</v>
      </c>
      <c r="D6" s="25">
        <v>1</v>
      </c>
      <c r="E6" s="25">
        <v>3</v>
      </c>
      <c r="F6" s="26">
        <f>((E6-D6)/6)^2</f>
        <v>0.1111111111111111</v>
      </c>
    </row>
    <row r="7" spans="1:6" ht="30" customHeight="1" thickBot="1" x14ac:dyDescent="0.3">
      <c r="A7" s="8" t="s">
        <v>7</v>
      </c>
      <c r="B7" s="5">
        <v>44091</v>
      </c>
      <c r="C7" s="6">
        <v>2</v>
      </c>
      <c r="D7" s="25">
        <v>2</v>
      </c>
      <c r="E7" s="25">
        <v>10</v>
      </c>
      <c r="F7" s="26">
        <f>((E7-D7)/6)^2</f>
        <v>1.7777777777777777</v>
      </c>
    </row>
    <row r="8" spans="1:6" ht="30" customHeight="1" thickBot="1" x14ac:dyDescent="0.3">
      <c r="A8" s="8" t="s">
        <v>81</v>
      </c>
      <c r="B8" s="5">
        <v>44110</v>
      </c>
      <c r="C8" s="6">
        <v>3</v>
      </c>
      <c r="D8" s="25">
        <v>2</v>
      </c>
      <c r="E8" s="25">
        <v>4</v>
      </c>
      <c r="F8" s="26">
        <f>((E8-D8)/6)^2</f>
        <v>0.1111111111111111</v>
      </c>
    </row>
    <row r="9" spans="1:6" ht="30" customHeight="1" thickBot="1" x14ac:dyDescent="0.3">
      <c r="A9" s="8" t="s">
        <v>82</v>
      </c>
      <c r="B9" s="5">
        <v>44119</v>
      </c>
      <c r="C9" s="6">
        <v>1</v>
      </c>
      <c r="D9" s="25">
        <v>1</v>
      </c>
      <c r="E9" s="25">
        <v>3</v>
      </c>
      <c r="F9" s="26">
        <f>((E9-D9)/6)^2</f>
        <v>0.1111111111111111</v>
      </c>
    </row>
    <row r="10" spans="1:6" ht="30" customHeight="1" thickBot="1" x14ac:dyDescent="0.3">
      <c r="A10" s="8" t="s">
        <v>83</v>
      </c>
      <c r="B10" s="5">
        <v>44123</v>
      </c>
      <c r="C10" s="6">
        <v>2</v>
      </c>
      <c r="D10" s="25">
        <v>1</v>
      </c>
      <c r="E10" s="25">
        <v>2</v>
      </c>
      <c r="F10" s="26">
        <f>((E10-D10)/6)^2</f>
        <v>2.7777777777777776E-2</v>
      </c>
    </row>
    <row r="11" spans="1:6" ht="30" customHeight="1" thickBot="1" x14ac:dyDescent="0.3">
      <c r="A11" s="9" t="s">
        <v>8</v>
      </c>
      <c r="B11" s="5">
        <v>44076</v>
      </c>
      <c r="C11" s="10">
        <v>1</v>
      </c>
      <c r="D11" s="25">
        <v>1</v>
      </c>
      <c r="E11" s="25">
        <v>3</v>
      </c>
      <c r="F11" s="26">
        <f t="shared" ref="F11:F122" si="0">((E11-D11)/6)^2</f>
        <v>0.1111111111111111</v>
      </c>
    </row>
    <row r="12" spans="1:6" ht="30" customHeight="1" thickBot="1" x14ac:dyDescent="0.3">
      <c r="A12" s="9" t="s">
        <v>9</v>
      </c>
      <c r="B12" s="5">
        <v>44092</v>
      </c>
      <c r="C12" s="6">
        <v>1</v>
      </c>
      <c r="D12" s="25">
        <v>1</v>
      </c>
      <c r="E12" s="25">
        <v>3</v>
      </c>
      <c r="F12" s="26">
        <f t="shared" si="0"/>
        <v>0.1111111111111111</v>
      </c>
    </row>
    <row r="13" spans="1:6" ht="30" customHeight="1" thickBot="1" x14ac:dyDescent="0.3">
      <c r="A13" s="11" t="s">
        <v>74</v>
      </c>
      <c r="B13" s="5">
        <v>44028</v>
      </c>
      <c r="C13" s="6">
        <v>3</v>
      </c>
      <c r="D13" s="25">
        <v>2</v>
      </c>
      <c r="E13" s="25">
        <v>3</v>
      </c>
      <c r="F13" s="26">
        <f t="shared" si="0"/>
        <v>2.7777777777777776E-2</v>
      </c>
    </row>
    <row r="14" spans="1:6" ht="30" customHeight="1" thickBot="1" x14ac:dyDescent="0.3">
      <c r="A14" s="11" t="s">
        <v>75</v>
      </c>
      <c r="B14" s="5">
        <v>44039</v>
      </c>
      <c r="C14" s="6">
        <v>1</v>
      </c>
      <c r="D14" s="25">
        <v>1</v>
      </c>
      <c r="E14" s="25">
        <v>2</v>
      </c>
      <c r="F14" s="26">
        <f t="shared" si="0"/>
        <v>2.7777777777777776E-2</v>
      </c>
    </row>
    <row r="15" spans="1:6" ht="30" customHeight="1" thickBot="1" x14ac:dyDescent="0.3">
      <c r="A15" s="11" t="s">
        <v>76</v>
      </c>
      <c r="B15" s="5">
        <v>44039</v>
      </c>
      <c r="C15" s="6">
        <v>1</v>
      </c>
      <c r="D15" s="25">
        <v>1</v>
      </c>
      <c r="E15" s="25">
        <v>4</v>
      </c>
      <c r="F15" s="26">
        <f t="shared" si="0"/>
        <v>0.25</v>
      </c>
    </row>
    <row r="16" spans="1:6" ht="30" customHeight="1" thickBot="1" x14ac:dyDescent="0.3">
      <c r="A16" s="11" t="s">
        <v>10</v>
      </c>
      <c r="B16" s="5">
        <v>44056</v>
      </c>
      <c r="C16" s="6">
        <v>3</v>
      </c>
      <c r="D16" s="25">
        <v>2</v>
      </c>
      <c r="E16" s="25">
        <v>5</v>
      </c>
      <c r="F16" s="26">
        <f>((E16-D16)/6)^2</f>
        <v>0.25</v>
      </c>
    </row>
    <row r="17" spans="1:6" ht="30" customHeight="1" thickBot="1" x14ac:dyDescent="0.3">
      <c r="A17" s="12" t="s">
        <v>11</v>
      </c>
      <c r="B17" s="5">
        <v>44052</v>
      </c>
      <c r="C17" s="6">
        <v>3</v>
      </c>
      <c r="D17" s="25">
        <v>2</v>
      </c>
      <c r="E17" s="25">
        <v>5</v>
      </c>
      <c r="F17" s="26">
        <f t="shared" si="0"/>
        <v>0.25</v>
      </c>
    </row>
    <row r="18" spans="1:6" ht="30" customHeight="1" thickBot="1" x14ac:dyDescent="0.3">
      <c r="A18" s="11" t="s">
        <v>45</v>
      </c>
      <c r="B18" s="5">
        <v>44065</v>
      </c>
      <c r="C18" s="13">
        <v>2</v>
      </c>
      <c r="D18" s="25">
        <v>1</v>
      </c>
      <c r="E18" s="25">
        <v>3</v>
      </c>
      <c r="F18" s="26">
        <f t="shared" si="0"/>
        <v>0.1111111111111111</v>
      </c>
    </row>
    <row r="19" spans="1:6" ht="30" customHeight="1" thickBot="1" x14ac:dyDescent="0.3">
      <c r="A19" s="16" t="s">
        <v>12</v>
      </c>
      <c r="B19" s="5">
        <v>44065</v>
      </c>
      <c r="C19" s="6">
        <v>2</v>
      </c>
      <c r="D19" s="25">
        <v>1</v>
      </c>
      <c r="E19" s="25">
        <v>3</v>
      </c>
      <c r="F19" s="26">
        <f t="shared" si="0"/>
        <v>0.1111111111111111</v>
      </c>
    </row>
    <row r="20" spans="1:6" ht="30" customHeight="1" thickBot="1" x14ac:dyDescent="0.3">
      <c r="A20" s="16" t="s">
        <v>13</v>
      </c>
      <c r="B20" s="5">
        <v>44067</v>
      </c>
      <c r="C20" s="13">
        <v>1</v>
      </c>
      <c r="D20" s="25">
        <v>1</v>
      </c>
      <c r="E20" s="25">
        <v>3</v>
      </c>
      <c r="F20" s="26">
        <f t="shared" si="0"/>
        <v>0.1111111111111111</v>
      </c>
    </row>
    <row r="21" spans="1:6" ht="30" customHeight="1" thickBot="1" x14ac:dyDescent="0.3">
      <c r="A21" s="16" t="s">
        <v>73</v>
      </c>
      <c r="B21" s="5">
        <v>44028</v>
      </c>
      <c r="C21" s="6">
        <v>3</v>
      </c>
      <c r="D21" s="25">
        <v>3</v>
      </c>
      <c r="E21" s="25">
        <v>4</v>
      </c>
      <c r="F21" s="26">
        <f t="shared" si="0"/>
        <v>2.7777777777777776E-2</v>
      </c>
    </row>
    <row r="22" spans="1:6" ht="30" customHeight="1" thickBot="1" x14ac:dyDescent="0.3">
      <c r="A22" s="16" t="s">
        <v>74</v>
      </c>
      <c r="B22" s="5">
        <v>44028</v>
      </c>
      <c r="C22" s="6">
        <v>3</v>
      </c>
      <c r="D22" s="25">
        <v>3</v>
      </c>
      <c r="E22" s="25">
        <v>5</v>
      </c>
      <c r="F22" s="26">
        <f t="shared" si="0"/>
        <v>0.1111111111111111</v>
      </c>
    </row>
    <row r="23" spans="1:6" ht="30" customHeight="1" thickBot="1" x14ac:dyDescent="0.3">
      <c r="A23" s="16" t="s">
        <v>75</v>
      </c>
      <c r="B23" s="5">
        <v>44039</v>
      </c>
      <c r="C23" s="6">
        <v>1</v>
      </c>
      <c r="D23" s="25">
        <v>1</v>
      </c>
      <c r="E23" s="25">
        <v>2</v>
      </c>
      <c r="F23" s="26">
        <f t="shared" si="0"/>
        <v>2.7777777777777776E-2</v>
      </c>
    </row>
    <row r="24" spans="1:6" ht="30" customHeight="1" thickBot="1" x14ac:dyDescent="0.3">
      <c r="A24" s="16" t="s">
        <v>76</v>
      </c>
      <c r="B24" s="5">
        <v>44039</v>
      </c>
      <c r="C24" s="6">
        <v>1</v>
      </c>
      <c r="D24" s="25">
        <v>1</v>
      </c>
      <c r="E24" s="25">
        <v>3</v>
      </c>
      <c r="F24" s="26">
        <f t="shared" si="0"/>
        <v>0.1111111111111111</v>
      </c>
    </row>
    <row r="25" spans="1:6" ht="30" customHeight="1" thickBot="1" x14ac:dyDescent="0.3">
      <c r="A25" s="16" t="s">
        <v>77</v>
      </c>
      <c r="B25" s="5">
        <v>44107</v>
      </c>
      <c r="C25" s="6">
        <v>4</v>
      </c>
      <c r="D25" s="25">
        <v>2</v>
      </c>
      <c r="E25" s="25">
        <v>4</v>
      </c>
      <c r="F25" s="26">
        <f t="shared" si="0"/>
        <v>0.1111111111111111</v>
      </c>
    </row>
    <row r="26" spans="1:6" ht="30" customHeight="1" thickBot="1" x14ac:dyDescent="0.3">
      <c r="A26" s="11" t="s">
        <v>78</v>
      </c>
      <c r="B26" s="5">
        <v>44109</v>
      </c>
      <c r="C26" s="6">
        <v>1</v>
      </c>
      <c r="D26" s="25">
        <v>1</v>
      </c>
      <c r="E26" s="25">
        <v>3</v>
      </c>
      <c r="F26" s="26">
        <f t="shared" si="0"/>
        <v>0.1111111111111111</v>
      </c>
    </row>
    <row r="27" spans="1:6" ht="30" customHeight="1" thickBot="1" x14ac:dyDescent="0.3">
      <c r="A27" s="16" t="s">
        <v>79</v>
      </c>
      <c r="B27" s="5">
        <v>44143</v>
      </c>
      <c r="C27" s="6">
        <v>1</v>
      </c>
      <c r="D27" s="25">
        <v>1</v>
      </c>
      <c r="E27" s="25">
        <v>2</v>
      </c>
      <c r="F27" s="26">
        <f t="shared" si="0"/>
        <v>2.7777777777777776E-2</v>
      </c>
    </row>
    <row r="28" spans="1:6" ht="30" customHeight="1" thickBot="1" x14ac:dyDescent="0.3">
      <c r="A28" s="16" t="s">
        <v>80</v>
      </c>
      <c r="B28" s="5">
        <v>44143</v>
      </c>
      <c r="C28" s="6">
        <v>1</v>
      </c>
      <c r="D28" s="25">
        <v>1</v>
      </c>
      <c r="E28" s="25">
        <v>2</v>
      </c>
      <c r="F28" s="26">
        <f t="shared" si="0"/>
        <v>2.7777777777777776E-2</v>
      </c>
    </row>
    <row r="29" spans="1:6" ht="30" customHeight="1" thickBot="1" x14ac:dyDescent="0.3">
      <c r="A29" s="17" t="s">
        <v>84</v>
      </c>
      <c r="B29" s="5">
        <v>43971</v>
      </c>
      <c r="C29" s="6">
        <v>3</v>
      </c>
      <c r="D29" s="25">
        <v>2</v>
      </c>
      <c r="E29" s="25">
        <v>3</v>
      </c>
      <c r="F29" s="26">
        <f t="shared" si="0"/>
        <v>2.7777777777777776E-2</v>
      </c>
    </row>
    <row r="30" spans="1:6" ht="30" customHeight="1" thickBot="1" x14ac:dyDescent="0.3">
      <c r="A30" s="17" t="s">
        <v>85</v>
      </c>
      <c r="B30" s="5">
        <v>43987</v>
      </c>
      <c r="C30" s="6">
        <v>4</v>
      </c>
      <c r="D30" s="25">
        <v>2</v>
      </c>
      <c r="E30" s="25">
        <v>4</v>
      </c>
      <c r="F30" s="26">
        <f t="shared" si="0"/>
        <v>0.1111111111111111</v>
      </c>
    </row>
    <row r="31" spans="1:6" ht="30" customHeight="1" thickBot="1" x14ac:dyDescent="0.3">
      <c r="A31" s="17" t="s">
        <v>86</v>
      </c>
      <c r="B31" s="5">
        <v>44011</v>
      </c>
      <c r="C31" s="6">
        <v>2</v>
      </c>
      <c r="D31" s="25">
        <v>2</v>
      </c>
      <c r="E31" s="25">
        <v>3</v>
      </c>
      <c r="F31" s="26">
        <f t="shared" si="0"/>
        <v>2.7777777777777776E-2</v>
      </c>
    </row>
    <row r="32" spans="1:6" ht="30" customHeight="1" thickBot="1" x14ac:dyDescent="0.3">
      <c r="A32" s="17" t="s">
        <v>14</v>
      </c>
      <c r="B32" s="5">
        <v>44075</v>
      </c>
      <c r="C32" s="6">
        <v>1</v>
      </c>
      <c r="D32" s="25">
        <v>1</v>
      </c>
      <c r="E32" s="25">
        <v>3</v>
      </c>
      <c r="F32" s="26">
        <f>((E32-D32)/6)^2</f>
        <v>0.1111111111111111</v>
      </c>
    </row>
    <row r="33" spans="1:6" ht="30" customHeight="1" thickBot="1" x14ac:dyDescent="0.3">
      <c r="A33" s="17" t="s">
        <v>87</v>
      </c>
      <c r="B33" s="5">
        <v>44125</v>
      </c>
      <c r="C33" s="6">
        <v>2</v>
      </c>
      <c r="D33" s="25">
        <v>2</v>
      </c>
      <c r="E33" s="25">
        <v>3</v>
      </c>
      <c r="F33" s="26">
        <f>((E33-D33)/6)^2</f>
        <v>2.7777777777777776E-2</v>
      </c>
    </row>
    <row r="34" spans="1:6" ht="30" customHeight="1" thickBot="1" x14ac:dyDescent="0.3">
      <c r="A34" s="17" t="s">
        <v>88</v>
      </c>
      <c r="B34" s="5">
        <v>44106</v>
      </c>
      <c r="C34" s="6">
        <v>1</v>
      </c>
      <c r="D34" s="25">
        <v>1</v>
      </c>
      <c r="E34" s="25">
        <v>2</v>
      </c>
      <c r="F34" s="26">
        <f>((E34-D34)/6)^2</f>
        <v>2.7777777777777776E-2</v>
      </c>
    </row>
    <row r="35" spans="1:6" ht="30" customHeight="1" thickBot="1" x14ac:dyDescent="0.3">
      <c r="A35" s="17" t="s">
        <v>89</v>
      </c>
      <c r="B35" s="5">
        <v>44105</v>
      </c>
      <c r="C35" s="6">
        <v>2</v>
      </c>
      <c r="D35" s="25">
        <v>1</v>
      </c>
      <c r="E35" s="25">
        <v>3</v>
      </c>
      <c r="F35" s="26">
        <f>((E35-D35)/6)^2</f>
        <v>0.1111111111111111</v>
      </c>
    </row>
    <row r="36" spans="1:6" ht="30" customHeight="1" thickBot="1" x14ac:dyDescent="0.3">
      <c r="A36" s="18" t="s">
        <v>113</v>
      </c>
      <c r="B36" s="5">
        <v>44037</v>
      </c>
      <c r="C36" s="6">
        <v>2</v>
      </c>
      <c r="D36" s="25">
        <v>1</v>
      </c>
      <c r="E36" s="25">
        <v>3</v>
      </c>
      <c r="F36" s="26">
        <v>0.1111111111111111</v>
      </c>
    </row>
    <row r="37" spans="1:6" ht="30" customHeight="1" thickBot="1" x14ac:dyDescent="0.3">
      <c r="A37" s="18" t="s">
        <v>114</v>
      </c>
      <c r="B37" s="5">
        <v>44005</v>
      </c>
      <c r="C37" s="6">
        <v>6</v>
      </c>
      <c r="D37" s="25">
        <v>3</v>
      </c>
      <c r="E37" s="25">
        <v>6</v>
      </c>
      <c r="F37" s="26">
        <v>0.25</v>
      </c>
    </row>
    <row r="38" spans="1:6" ht="30" customHeight="1" thickBot="1" x14ac:dyDescent="0.3">
      <c r="A38" s="18" t="s">
        <v>115</v>
      </c>
      <c r="B38" s="5">
        <v>44000</v>
      </c>
      <c r="C38" s="6">
        <v>3</v>
      </c>
      <c r="D38" s="25">
        <v>2</v>
      </c>
      <c r="E38" s="25">
        <v>5</v>
      </c>
      <c r="F38" s="26">
        <v>0.25</v>
      </c>
    </row>
    <row r="39" spans="1:6" ht="30" customHeight="1" thickBot="1" x14ac:dyDescent="0.3">
      <c r="A39" s="18" t="s">
        <v>116</v>
      </c>
      <c r="B39" s="5">
        <v>44014</v>
      </c>
      <c r="C39" s="6">
        <v>18</v>
      </c>
      <c r="D39" s="25">
        <v>10</v>
      </c>
      <c r="E39" s="25">
        <v>20</v>
      </c>
      <c r="F39" s="26">
        <v>2.7777777777777781</v>
      </c>
    </row>
    <row r="40" spans="1:6" ht="30" customHeight="1" thickBot="1" x14ac:dyDescent="0.3">
      <c r="A40" s="18" t="s">
        <v>117</v>
      </c>
      <c r="B40" s="5">
        <v>44038</v>
      </c>
      <c r="C40" s="6">
        <v>2</v>
      </c>
      <c r="D40" s="25">
        <v>2</v>
      </c>
      <c r="E40" s="25">
        <v>4</v>
      </c>
      <c r="F40" s="26">
        <v>0.1111111111111111</v>
      </c>
    </row>
    <row r="41" spans="1:6" ht="30" customHeight="1" thickBot="1" x14ac:dyDescent="0.3">
      <c r="A41" s="18" t="s">
        <v>15</v>
      </c>
      <c r="B41" s="5">
        <v>44095</v>
      </c>
      <c r="C41" s="6">
        <v>2</v>
      </c>
      <c r="D41" s="25">
        <v>2</v>
      </c>
      <c r="E41" s="25">
        <v>4</v>
      </c>
      <c r="F41" s="26">
        <f t="shared" ref="F41" si="1">((E41-D41)/6)^2</f>
        <v>0.1111111111111111</v>
      </c>
    </row>
    <row r="42" spans="1:6" ht="30" customHeight="1" thickBot="1" x14ac:dyDescent="0.3">
      <c r="A42" s="19" t="s">
        <v>16</v>
      </c>
      <c r="B42" s="5">
        <v>44096</v>
      </c>
      <c r="C42" s="6">
        <v>1</v>
      </c>
      <c r="D42" s="25">
        <v>1</v>
      </c>
      <c r="E42" s="25">
        <v>3</v>
      </c>
      <c r="F42" s="26">
        <f t="shared" si="0"/>
        <v>0.1111111111111111</v>
      </c>
    </row>
    <row r="43" spans="1:6" ht="30" customHeight="1" thickBot="1" x14ac:dyDescent="0.3">
      <c r="A43" s="18" t="s">
        <v>17</v>
      </c>
      <c r="B43" s="5">
        <v>44097</v>
      </c>
      <c r="C43" s="6">
        <v>1</v>
      </c>
      <c r="D43" s="25">
        <v>1</v>
      </c>
      <c r="E43" s="25">
        <v>3</v>
      </c>
      <c r="F43" s="26">
        <f t="shared" si="0"/>
        <v>0.1111111111111111</v>
      </c>
    </row>
    <row r="44" spans="1:6" ht="30" customHeight="1" thickBot="1" x14ac:dyDescent="0.3">
      <c r="A44" s="18" t="s">
        <v>18</v>
      </c>
      <c r="B44" s="5">
        <v>44097</v>
      </c>
      <c r="C44" s="6">
        <v>1</v>
      </c>
      <c r="D44" s="25">
        <v>1</v>
      </c>
      <c r="E44" s="25">
        <v>3</v>
      </c>
      <c r="F44" s="26">
        <f t="shared" si="0"/>
        <v>0.1111111111111111</v>
      </c>
    </row>
    <row r="45" spans="1:6" ht="30" customHeight="1" thickBot="1" x14ac:dyDescent="0.3">
      <c r="A45" s="18" t="s">
        <v>19</v>
      </c>
      <c r="B45" s="5">
        <v>44095</v>
      </c>
      <c r="C45" s="6">
        <v>2</v>
      </c>
      <c r="D45" s="25">
        <v>2</v>
      </c>
      <c r="E45" s="25">
        <v>5</v>
      </c>
      <c r="F45" s="26">
        <f t="shared" si="0"/>
        <v>0.25</v>
      </c>
    </row>
    <row r="46" spans="1:6" ht="30" customHeight="1" thickBot="1" x14ac:dyDescent="0.3">
      <c r="A46" s="18" t="s">
        <v>20</v>
      </c>
      <c r="B46" s="5">
        <v>44097</v>
      </c>
      <c r="C46" s="6">
        <v>1</v>
      </c>
      <c r="D46" s="25">
        <v>1</v>
      </c>
      <c r="E46" s="25">
        <v>4</v>
      </c>
      <c r="F46" s="26">
        <f t="shared" si="0"/>
        <v>0.25</v>
      </c>
    </row>
    <row r="47" spans="1:6" ht="30" customHeight="1" thickBot="1" x14ac:dyDescent="0.3">
      <c r="A47" s="18" t="s">
        <v>21</v>
      </c>
      <c r="B47" s="5">
        <v>44097</v>
      </c>
      <c r="C47" s="6">
        <v>1</v>
      </c>
      <c r="D47" s="25">
        <v>1</v>
      </c>
      <c r="E47" s="25">
        <v>4</v>
      </c>
      <c r="F47" s="26">
        <f t="shared" si="0"/>
        <v>0.25</v>
      </c>
    </row>
    <row r="48" spans="1:6" ht="30" customHeight="1" thickBot="1" x14ac:dyDescent="0.3">
      <c r="A48" s="18" t="s">
        <v>46</v>
      </c>
      <c r="B48" s="5">
        <v>44142</v>
      </c>
      <c r="C48" s="6">
        <v>2</v>
      </c>
      <c r="D48" s="30">
        <v>1</v>
      </c>
      <c r="E48" s="25">
        <v>3</v>
      </c>
      <c r="F48" s="26">
        <f t="shared" si="0"/>
        <v>0.1111111111111111</v>
      </c>
    </row>
    <row r="49" spans="1:6" ht="30" customHeight="1" thickBot="1" x14ac:dyDescent="0.3">
      <c r="A49" s="18" t="s">
        <v>47</v>
      </c>
      <c r="B49" s="5">
        <v>44137</v>
      </c>
      <c r="C49" s="6">
        <v>1</v>
      </c>
      <c r="D49" s="30">
        <v>1</v>
      </c>
      <c r="E49" s="25">
        <v>2</v>
      </c>
      <c r="F49" s="26">
        <f t="shared" si="0"/>
        <v>2.7777777777777776E-2</v>
      </c>
    </row>
    <row r="50" spans="1:6" ht="30" customHeight="1" thickBot="1" x14ac:dyDescent="0.3">
      <c r="A50" s="18" t="s">
        <v>48</v>
      </c>
      <c r="B50" s="5">
        <v>44142</v>
      </c>
      <c r="C50" s="6">
        <v>1</v>
      </c>
      <c r="D50" s="30">
        <v>1</v>
      </c>
      <c r="E50" s="25">
        <v>2</v>
      </c>
      <c r="F50" s="26">
        <f t="shared" si="0"/>
        <v>2.7777777777777776E-2</v>
      </c>
    </row>
    <row r="51" spans="1:6" ht="30" customHeight="1" thickBot="1" x14ac:dyDescent="0.3">
      <c r="A51" s="18" t="s">
        <v>49</v>
      </c>
      <c r="B51" s="5">
        <v>44139</v>
      </c>
      <c r="C51" s="6">
        <v>1</v>
      </c>
      <c r="D51" s="30">
        <v>1</v>
      </c>
      <c r="E51" s="25">
        <v>3</v>
      </c>
      <c r="F51" s="26">
        <f t="shared" si="0"/>
        <v>0.1111111111111111</v>
      </c>
    </row>
    <row r="52" spans="1:6" ht="30" customHeight="1" thickBot="1" x14ac:dyDescent="0.3">
      <c r="A52" s="18" t="s">
        <v>50</v>
      </c>
      <c r="B52" s="5">
        <v>44140</v>
      </c>
      <c r="C52" s="6">
        <v>1</v>
      </c>
      <c r="D52" s="30">
        <v>1</v>
      </c>
      <c r="E52" s="25">
        <v>3</v>
      </c>
      <c r="F52" s="26">
        <f t="shared" si="0"/>
        <v>0.1111111111111111</v>
      </c>
    </row>
    <row r="53" spans="1:6" ht="30" customHeight="1" thickBot="1" x14ac:dyDescent="0.3">
      <c r="A53" s="18" t="s">
        <v>51</v>
      </c>
      <c r="B53" s="5">
        <v>44143</v>
      </c>
      <c r="C53" s="6">
        <v>1</v>
      </c>
      <c r="D53" s="30">
        <v>1</v>
      </c>
      <c r="E53" s="25">
        <v>2</v>
      </c>
      <c r="F53" s="26">
        <f t="shared" si="0"/>
        <v>2.7777777777777776E-2</v>
      </c>
    </row>
    <row r="54" spans="1:6" ht="30" customHeight="1" thickBot="1" x14ac:dyDescent="0.3">
      <c r="A54" s="18" t="s">
        <v>52</v>
      </c>
      <c r="B54" s="5">
        <v>44144</v>
      </c>
      <c r="C54" s="6">
        <v>1</v>
      </c>
      <c r="D54" s="30">
        <v>1</v>
      </c>
      <c r="E54" s="25">
        <v>2</v>
      </c>
      <c r="F54" s="26">
        <f t="shared" si="0"/>
        <v>2.7777777777777776E-2</v>
      </c>
    </row>
    <row r="55" spans="1:6" ht="30" customHeight="1" thickBot="1" x14ac:dyDescent="0.3">
      <c r="A55" s="18" t="s">
        <v>53</v>
      </c>
      <c r="B55" s="5">
        <v>44144</v>
      </c>
      <c r="C55" s="6">
        <v>1</v>
      </c>
      <c r="D55" s="30">
        <v>1</v>
      </c>
      <c r="E55" s="25">
        <v>2</v>
      </c>
      <c r="F55" s="26">
        <f t="shared" si="0"/>
        <v>2.7777777777777776E-2</v>
      </c>
    </row>
    <row r="56" spans="1:6" ht="30" customHeight="1" thickBot="1" x14ac:dyDescent="0.3">
      <c r="A56" s="20" t="s">
        <v>109</v>
      </c>
      <c r="B56" s="5">
        <v>43983</v>
      </c>
      <c r="C56" s="6">
        <v>17</v>
      </c>
      <c r="D56" s="25">
        <v>13</v>
      </c>
      <c r="E56" s="25">
        <v>20</v>
      </c>
      <c r="F56" s="26">
        <v>1.3611111111111114</v>
      </c>
    </row>
    <row r="57" spans="1:6" ht="30" customHeight="1" thickBot="1" x14ac:dyDescent="0.3">
      <c r="A57" s="20" t="s">
        <v>110</v>
      </c>
      <c r="B57" s="5">
        <v>43987</v>
      </c>
      <c r="C57" s="6">
        <v>1</v>
      </c>
      <c r="D57" s="25">
        <v>1</v>
      </c>
      <c r="E57" s="25">
        <v>3</v>
      </c>
      <c r="F57" s="26">
        <v>0.1111111111111111</v>
      </c>
    </row>
    <row r="58" spans="1:6" ht="30" customHeight="1" thickBot="1" x14ac:dyDescent="0.3">
      <c r="A58" s="20" t="s">
        <v>111</v>
      </c>
      <c r="B58" s="5">
        <v>44014</v>
      </c>
      <c r="C58" s="6">
        <v>2</v>
      </c>
      <c r="D58" s="25">
        <v>2</v>
      </c>
      <c r="E58" s="25">
        <v>4</v>
      </c>
      <c r="F58" s="26">
        <v>0.1111111111111111</v>
      </c>
    </row>
    <row r="59" spans="1:6" ht="30" customHeight="1" thickBot="1" x14ac:dyDescent="0.3">
      <c r="A59" s="20" t="s">
        <v>112</v>
      </c>
      <c r="B59" s="5">
        <v>44027</v>
      </c>
      <c r="C59" s="6">
        <v>1</v>
      </c>
      <c r="D59" s="25">
        <v>1</v>
      </c>
      <c r="E59" s="25">
        <v>2</v>
      </c>
      <c r="F59" s="26">
        <v>2.7777777777777776E-2</v>
      </c>
    </row>
    <row r="60" spans="1:6" ht="30" customHeight="1" thickBot="1" x14ac:dyDescent="0.3">
      <c r="A60" s="20" t="s">
        <v>22</v>
      </c>
      <c r="B60" s="5">
        <v>44062</v>
      </c>
      <c r="C60" s="6">
        <v>3</v>
      </c>
      <c r="D60" s="25">
        <v>2</v>
      </c>
      <c r="E60" s="25">
        <v>4</v>
      </c>
      <c r="F60" s="26">
        <f t="shared" ref="F60" si="2">((E60-D60)/6)^2</f>
        <v>0.1111111111111111</v>
      </c>
    </row>
    <row r="61" spans="1:6" ht="30" customHeight="1" thickBot="1" x14ac:dyDescent="0.3">
      <c r="A61" s="20" t="s">
        <v>23</v>
      </c>
      <c r="B61" s="5">
        <v>44090</v>
      </c>
      <c r="C61" s="6">
        <v>2</v>
      </c>
      <c r="D61" s="25">
        <v>1</v>
      </c>
      <c r="E61" s="25">
        <v>3</v>
      </c>
      <c r="F61" s="26">
        <f t="shared" si="0"/>
        <v>0.1111111111111111</v>
      </c>
    </row>
    <row r="62" spans="1:6" ht="30" customHeight="1" thickBot="1" x14ac:dyDescent="0.3">
      <c r="A62" s="20" t="s">
        <v>24</v>
      </c>
      <c r="B62" s="5">
        <v>44090</v>
      </c>
      <c r="C62" s="6">
        <v>2</v>
      </c>
      <c r="D62" s="25">
        <v>1</v>
      </c>
      <c r="E62" s="25">
        <v>3</v>
      </c>
      <c r="F62" s="26">
        <f t="shared" si="0"/>
        <v>0.1111111111111111</v>
      </c>
    </row>
    <row r="63" spans="1:6" ht="30" customHeight="1" thickBot="1" x14ac:dyDescent="0.3">
      <c r="A63" s="20" t="s">
        <v>25</v>
      </c>
      <c r="B63" s="5">
        <v>44090</v>
      </c>
      <c r="C63" s="6">
        <v>2</v>
      </c>
      <c r="D63" s="25">
        <v>1</v>
      </c>
      <c r="E63" s="25">
        <v>3</v>
      </c>
      <c r="F63" s="26">
        <f t="shared" si="0"/>
        <v>0.1111111111111111</v>
      </c>
    </row>
    <row r="64" spans="1:6" ht="30" customHeight="1" thickBot="1" x14ac:dyDescent="0.3">
      <c r="A64" s="20" t="s">
        <v>26</v>
      </c>
      <c r="B64" s="5">
        <v>44082</v>
      </c>
      <c r="C64" s="6">
        <v>2</v>
      </c>
      <c r="D64" s="25">
        <v>2</v>
      </c>
      <c r="E64" s="25">
        <v>4</v>
      </c>
      <c r="F64" s="26">
        <f t="shared" si="0"/>
        <v>0.1111111111111111</v>
      </c>
    </row>
    <row r="65" spans="1:6" ht="30" customHeight="1" thickBot="1" x14ac:dyDescent="0.3">
      <c r="A65" s="20" t="s">
        <v>27</v>
      </c>
      <c r="B65" s="5">
        <v>44090</v>
      </c>
      <c r="C65" s="6">
        <v>2</v>
      </c>
      <c r="D65" s="25">
        <v>1</v>
      </c>
      <c r="E65" s="25">
        <v>3</v>
      </c>
      <c r="F65" s="26">
        <f t="shared" si="0"/>
        <v>0.1111111111111111</v>
      </c>
    </row>
    <row r="66" spans="1:6" ht="30" customHeight="1" thickBot="1" x14ac:dyDescent="0.3">
      <c r="A66" s="20" t="s">
        <v>54</v>
      </c>
      <c r="B66" s="28">
        <v>44106</v>
      </c>
      <c r="C66" s="27">
        <v>2</v>
      </c>
      <c r="D66" s="25">
        <v>1</v>
      </c>
      <c r="E66" s="25">
        <v>3</v>
      </c>
      <c r="F66" s="26">
        <f t="shared" si="0"/>
        <v>0.1111111111111111</v>
      </c>
    </row>
    <row r="67" spans="1:6" ht="30" customHeight="1" thickBot="1" x14ac:dyDescent="0.3">
      <c r="A67" s="20" t="s">
        <v>55</v>
      </c>
      <c r="B67" s="28">
        <v>44118</v>
      </c>
      <c r="C67" s="27">
        <v>2</v>
      </c>
      <c r="D67" s="25">
        <v>1</v>
      </c>
      <c r="E67" s="25">
        <v>3</v>
      </c>
      <c r="F67" s="26">
        <f t="shared" si="0"/>
        <v>0.1111111111111111</v>
      </c>
    </row>
    <row r="68" spans="1:6" ht="30" customHeight="1" thickBot="1" x14ac:dyDescent="0.3">
      <c r="A68" s="21" t="s">
        <v>103</v>
      </c>
      <c r="B68" s="5">
        <v>43992</v>
      </c>
      <c r="C68" s="6">
        <v>17</v>
      </c>
      <c r="D68" s="25">
        <v>10</v>
      </c>
      <c r="E68" s="25">
        <v>17</v>
      </c>
      <c r="F68" s="26">
        <v>1.3611111111111114</v>
      </c>
    </row>
    <row r="69" spans="1:6" ht="30" customHeight="1" thickBot="1" x14ac:dyDescent="0.3">
      <c r="A69" s="21" t="s">
        <v>104</v>
      </c>
      <c r="B69" s="5">
        <v>43997</v>
      </c>
      <c r="C69" s="6">
        <v>1</v>
      </c>
      <c r="D69" s="25">
        <v>1</v>
      </c>
      <c r="E69" s="25">
        <v>3</v>
      </c>
      <c r="F69" s="26">
        <v>0.1111111111111111</v>
      </c>
    </row>
    <row r="70" spans="1:6" ht="30" customHeight="1" thickBot="1" x14ac:dyDescent="0.3">
      <c r="A70" s="21" t="s">
        <v>105</v>
      </c>
      <c r="B70" s="5">
        <v>44022</v>
      </c>
      <c r="C70" s="6">
        <v>2</v>
      </c>
      <c r="D70" s="25">
        <v>2</v>
      </c>
      <c r="E70" s="25">
        <v>4</v>
      </c>
      <c r="F70" s="26">
        <v>0.1111111111111111</v>
      </c>
    </row>
    <row r="71" spans="1:6" ht="30" customHeight="1" thickBot="1" x14ac:dyDescent="0.3">
      <c r="A71" s="21" t="s">
        <v>106</v>
      </c>
      <c r="B71" s="5">
        <v>43995</v>
      </c>
      <c r="C71" s="6">
        <v>21</v>
      </c>
      <c r="D71" s="25">
        <v>15</v>
      </c>
      <c r="E71" s="25">
        <v>30</v>
      </c>
      <c r="F71" s="26">
        <v>6.25</v>
      </c>
    </row>
    <row r="72" spans="1:6" ht="30" customHeight="1" thickBot="1" x14ac:dyDescent="0.3">
      <c r="A72" s="21" t="s">
        <v>107</v>
      </c>
      <c r="B72" s="5">
        <v>44025</v>
      </c>
      <c r="C72" s="6">
        <v>2</v>
      </c>
      <c r="D72" s="25">
        <v>1</v>
      </c>
      <c r="E72" s="25">
        <v>4</v>
      </c>
      <c r="F72" s="26">
        <v>0.25</v>
      </c>
    </row>
    <row r="73" spans="1:6" ht="30" customHeight="1" thickBot="1" x14ac:dyDescent="0.3">
      <c r="A73" s="21" t="s">
        <v>108</v>
      </c>
      <c r="B73" s="5">
        <v>44027</v>
      </c>
      <c r="C73" s="6">
        <v>1</v>
      </c>
      <c r="D73" s="25">
        <v>1</v>
      </c>
      <c r="E73" s="25">
        <v>3</v>
      </c>
      <c r="F73" s="26">
        <v>0.1111111111111111</v>
      </c>
    </row>
    <row r="74" spans="1:6" ht="30" customHeight="1" thickBot="1" x14ac:dyDescent="0.3">
      <c r="A74" s="21" t="s">
        <v>28</v>
      </c>
      <c r="B74" s="5">
        <v>44060</v>
      </c>
      <c r="C74" s="6">
        <v>2</v>
      </c>
      <c r="D74" s="25">
        <v>2</v>
      </c>
      <c r="E74" s="25">
        <v>5</v>
      </c>
      <c r="F74" s="26">
        <f t="shared" ref="F74" si="3">((E74-D74)/6)^2</f>
        <v>0.25</v>
      </c>
    </row>
    <row r="75" spans="1:6" ht="30" customHeight="1" thickBot="1" x14ac:dyDescent="0.3">
      <c r="A75" s="22" t="s">
        <v>29</v>
      </c>
      <c r="B75" s="5">
        <v>44084</v>
      </c>
      <c r="C75" s="6">
        <v>4</v>
      </c>
      <c r="D75" s="25">
        <v>2</v>
      </c>
      <c r="E75" s="25">
        <v>4</v>
      </c>
      <c r="F75" s="26">
        <f t="shared" si="0"/>
        <v>0.1111111111111111</v>
      </c>
    </row>
    <row r="76" spans="1:6" ht="30" customHeight="1" thickBot="1" x14ac:dyDescent="0.3">
      <c r="A76" s="21" t="s">
        <v>30</v>
      </c>
      <c r="B76" s="5">
        <v>44093</v>
      </c>
      <c r="C76" s="6">
        <v>1</v>
      </c>
      <c r="D76" s="25">
        <v>1</v>
      </c>
      <c r="E76" s="25">
        <v>4</v>
      </c>
      <c r="F76" s="26">
        <f t="shared" si="0"/>
        <v>0.25</v>
      </c>
    </row>
    <row r="77" spans="1:6" ht="30" customHeight="1" thickBot="1" x14ac:dyDescent="0.3">
      <c r="A77" s="21" t="s">
        <v>31</v>
      </c>
      <c r="B77" s="5">
        <v>44084</v>
      </c>
      <c r="C77" s="6">
        <v>4</v>
      </c>
      <c r="D77" s="25">
        <v>2</v>
      </c>
      <c r="E77" s="25">
        <v>4</v>
      </c>
      <c r="F77" s="26">
        <f t="shared" si="0"/>
        <v>0.1111111111111111</v>
      </c>
    </row>
    <row r="78" spans="1:6" ht="30" customHeight="1" thickBot="1" x14ac:dyDescent="0.3">
      <c r="A78" s="21" t="s">
        <v>32</v>
      </c>
      <c r="B78" s="5">
        <v>44085</v>
      </c>
      <c r="C78" s="6">
        <v>2</v>
      </c>
      <c r="D78" s="25">
        <v>1</v>
      </c>
      <c r="E78" s="25">
        <v>3</v>
      </c>
      <c r="F78" s="26">
        <f t="shared" si="0"/>
        <v>0.1111111111111111</v>
      </c>
    </row>
    <row r="79" spans="1:6" ht="30" customHeight="1" thickBot="1" x14ac:dyDescent="0.3">
      <c r="A79" s="21" t="s">
        <v>33</v>
      </c>
      <c r="B79" s="5">
        <v>44093</v>
      </c>
      <c r="C79" s="6">
        <v>1</v>
      </c>
      <c r="D79" s="25">
        <v>1</v>
      </c>
      <c r="E79" s="25">
        <v>4</v>
      </c>
      <c r="F79" s="26">
        <f t="shared" si="0"/>
        <v>0.25</v>
      </c>
    </row>
    <row r="80" spans="1:6" ht="30" customHeight="1" thickBot="1" x14ac:dyDescent="0.3">
      <c r="A80" s="21" t="s">
        <v>34</v>
      </c>
      <c r="B80" s="7">
        <v>44093</v>
      </c>
      <c r="C80" s="6">
        <v>1</v>
      </c>
      <c r="D80" s="25">
        <v>1</v>
      </c>
      <c r="E80" s="25">
        <v>3</v>
      </c>
      <c r="F80" s="26">
        <f t="shared" si="0"/>
        <v>0.1111111111111111</v>
      </c>
    </row>
    <row r="81" spans="1:6" ht="30" customHeight="1" thickBot="1" x14ac:dyDescent="0.3">
      <c r="A81" s="21" t="s">
        <v>57</v>
      </c>
      <c r="B81" s="5">
        <v>44133</v>
      </c>
      <c r="C81" s="6">
        <v>4</v>
      </c>
      <c r="D81" s="25">
        <v>3</v>
      </c>
      <c r="E81" s="25">
        <v>4</v>
      </c>
      <c r="F81" s="26">
        <f t="shared" si="0"/>
        <v>2.7777777777777776E-2</v>
      </c>
    </row>
    <row r="82" spans="1:6" ht="30" customHeight="1" thickBot="1" x14ac:dyDescent="0.3">
      <c r="A82" s="21" t="s">
        <v>56</v>
      </c>
      <c r="B82" s="5">
        <v>44130</v>
      </c>
      <c r="C82" s="6">
        <v>2</v>
      </c>
      <c r="D82" s="25">
        <v>2</v>
      </c>
      <c r="E82" s="25">
        <v>3</v>
      </c>
      <c r="F82" s="26">
        <f t="shared" si="0"/>
        <v>2.7777777777777776E-2</v>
      </c>
    </row>
    <row r="83" spans="1:6" ht="30" customHeight="1" thickBot="1" x14ac:dyDescent="0.3">
      <c r="A83" s="21" t="s">
        <v>58</v>
      </c>
      <c r="B83" s="5">
        <v>44138</v>
      </c>
      <c r="C83" s="6">
        <v>1</v>
      </c>
      <c r="D83" s="25">
        <v>1</v>
      </c>
      <c r="E83" s="25">
        <v>2</v>
      </c>
      <c r="F83" s="26">
        <f t="shared" si="0"/>
        <v>2.7777777777777776E-2</v>
      </c>
    </row>
    <row r="84" spans="1:6" ht="30" customHeight="1" thickBot="1" x14ac:dyDescent="0.3">
      <c r="A84" s="21" t="s">
        <v>59</v>
      </c>
      <c r="B84" s="5">
        <v>44139</v>
      </c>
      <c r="C84" s="6">
        <v>1</v>
      </c>
      <c r="D84" s="25">
        <v>1</v>
      </c>
      <c r="E84" s="25">
        <v>2</v>
      </c>
      <c r="F84" s="26">
        <f t="shared" si="0"/>
        <v>2.7777777777777776E-2</v>
      </c>
    </row>
    <row r="85" spans="1:6" ht="30" customHeight="1" thickBot="1" x14ac:dyDescent="0.3">
      <c r="A85" s="23" t="s">
        <v>94</v>
      </c>
      <c r="B85" s="5">
        <v>43976</v>
      </c>
      <c r="C85" s="6">
        <v>1</v>
      </c>
      <c r="D85" s="25">
        <v>1</v>
      </c>
      <c r="E85" s="25">
        <v>2</v>
      </c>
      <c r="F85" s="26">
        <v>2.7777777777777776E-2</v>
      </c>
    </row>
    <row r="86" spans="1:6" ht="30" customHeight="1" thickBot="1" x14ac:dyDescent="0.3">
      <c r="A86" s="23" t="s">
        <v>95</v>
      </c>
      <c r="B86" s="5">
        <v>44010</v>
      </c>
      <c r="C86" s="6">
        <v>2</v>
      </c>
      <c r="D86" s="25">
        <v>2</v>
      </c>
      <c r="E86" s="25">
        <v>4</v>
      </c>
      <c r="F86" s="26">
        <v>0.1111111111111111</v>
      </c>
    </row>
    <row r="87" spans="1:6" ht="30" customHeight="1" thickBot="1" x14ac:dyDescent="0.3">
      <c r="A87" s="23" t="s">
        <v>96</v>
      </c>
      <c r="B87" s="5">
        <v>43976</v>
      </c>
      <c r="C87" s="6">
        <v>1</v>
      </c>
      <c r="D87" s="25">
        <v>1</v>
      </c>
      <c r="E87" s="25">
        <v>2</v>
      </c>
      <c r="F87" s="26">
        <v>2.7777777777777776E-2</v>
      </c>
    </row>
    <row r="88" spans="1:6" ht="30" customHeight="1" thickBot="1" x14ac:dyDescent="0.3">
      <c r="A88" s="23" t="s">
        <v>97</v>
      </c>
      <c r="B88" s="5">
        <v>43976</v>
      </c>
      <c r="C88" s="6">
        <v>2</v>
      </c>
      <c r="D88" s="25">
        <v>2</v>
      </c>
      <c r="E88" s="25">
        <v>3</v>
      </c>
      <c r="F88" s="26">
        <v>2.7777777777777776E-2</v>
      </c>
    </row>
    <row r="89" spans="1:6" ht="30" customHeight="1" thickBot="1" x14ac:dyDescent="0.3">
      <c r="A89" s="23" t="s">
        <v>98</v>
      </c>
      <c r="B89" s="5">
        <v>43976</v>
      </c>
      <c r="C89" s="6">
        <v>1</v>
      </c>
      <c r="D89" s="25">
        <v>1</v>
      </c>
      <c r="E89" s="25">
        <v>2</v>
      </c>
      <c r="F89" s="26">
        <v>2.7777777777777776E-2</v>
      </c>
    </row>
    <row r="90" spans="1:6" ht="30" customHeight="1" thickBot="1" x14ac:dyDescent="0.3">
      <c r="A90" s="23" t="s">
        <v>99</v>
      </c>
      <c r="B90" s="5">
        <v>43971</v>
      </c>
      <c r="C90" s="6">
        <v>54</v>
      </c>
      <c r="D90" s="25">
        <v>54</v>
      </c>
      <c r="E90" s="25">
        <v>54</v>
      </c>
      <c r="F90" s="26">
        <v>0</v>
      </c>
    </row>
    <row r="91" spans="1:6" ht="30" customHeight="1" thickBot="1" x14ac:dyDescent="0.3">
      <c r="A91" s="23" t="s">
        <v>100</v>
      </c>
      <c r="B91" s="5">
        <v>44034</v>
      </c>
      <c r="C91" s="6">
        <v>5</v>
      </c>
      <c r="D91" s="25">
        <v>3</v>
      </c>
      <c r="E91" s="25">
        <v>6</v>
      </c>
      <c r="F91" s="26">
        <v>0.25</v>
      </c>
    </row>
    <row r="92" spans="1:6" ht="30" customHeight="1" thickBot="1" x14ac:dyDescent="0.3">
      <c r="A92" s="23" t="s">
        <v>101</v>
      </c>
      <c r="B92" s="5">
        <v>44038</v>
      </c>
      <c r="C92" s="6">
        <v>2</v>
      </c>
      <c r="D92" s="25">
        <v>2</v>
      </c>
      <c r="E92" s="25">
        <v>5</v>
      </c>
      <c r="F92" s="26">
        <v>0.25</v>
      </c>
    </row>
    <row r="93" spans="1:6" ht="30" customHeight="1" thickBot="1" x14ac:dyDescent="0.3">
      <c r="A93" s="23" t="s">
        <v>102</v>
      </c>
      <c r="B93" s="5">
        <v>44038</v>
      </c>
      <c r="C93" s="6">
        <v>1</v>
      </c>
      <c r="D93" s="25">
        <v>1</v>
      </c>
      <c r="E93" s="25">
        <v>2</v>
      </c>
      <c r="F93" s="26">
        <v>2.7777777777777776E-2</v>
      </c>
    </row>
    <row r="94" spans="1:6" ht="30" customHeight="1" thickBot="1" x14ac:dyDescent="0.3">
      <c r="A94" s="23" t="s">
        <v>35</v>
      </c>
      <c r="B94" s="5">
        <v>44047</v>
      </c>
      <c r="C94" s="6">
        <v>37</v>
      </c>
      <c r="D94" s="25">
        <v>37</v>
      </c>
      <c r="E94" s="25">
        <v>37</v>
      </c>
      <c r="F94" s="26">
        <f t="shared" ref="F94" si="4">((E94-D94)/6)^2</f>
        <v>0</v>
      </c>
    </row>
    <row r="95" spans="1:6" ht="30" customHeight="1" thickBot="1" x14ac:dyDescent="0.3">
      <c r="A95" s="24" t="s">
        <v>36</v>
      </c>
      <c r="B95" s="5">
        <v>44097</v>
      </c>
      <c r="C95" s="6">
        <v>1</v>
      </c>
      <c r="D95" s="25">
        <v>1</v>
      </c>
      <c r="E95" s="25">
        <v>3</v>
      </c>
      <c r="F95" s="26">
        <f t="shared" si="0"/>
        <v>0.1111111111111111</v>
      </c>
    </row>
    <row r="96" spans="1:6" ht="30" customHeight="1" thickBot="1" x14ac:dyDescent="0.3">
      <c r="A96" s="23" t="s">
        <v>37</v>
      </c>
      <c r="B96" s="4">
        <v>44096</v>
      </c>
      <c r="C96" s="6">
        <v>1</v>
      </c>
      <c r="D96" s="25">
        <v>1</v>
      </c>
      <c r="E96" s="25">
        <v>2</v>
      </c>
      <c r="F96" s="26">
        <f t="shared" si="0"/>
        <v>2.7777777777777776E-2</v>
      </c>
    </row>
    <row r="97" spans="1:6" ht="30" customHeight="1" thickBot="1" x14ac:dyDescent="0.3">
      <c r="A97" s="23" t="s">
        <v>38</v>
      </c>
      <c r="B97" s="3">
        <v>44096</v>
      </c>
      <c r="C97" s="6">
        <v>2</v>
      </c>
      <c r="D97" s="25">
        <v>1</v>
      </c>
      <c r="E97" s="25">
        <v>4</v>
      </c>
      <c r="F97" s="26">
        <f t="shared" si="0"/>
        <v>0.25</v>
      </c>
    </row>
    <row r="98" spans="1:6" ht="30" customHeight="1" thickBot="1" x14ac:dyDescent="0.3">
      <c r="A98" s="23" t="s">
        <v>60</v>
      </c>
      <c r="B98" s="5">
        <v>43985</v>
      </c>
      <c r="C98" s="6">
        <v>114</v>
      </c>
      <c r="D98" s="25">
        <v>114</v>
      </c>
      <c r="E98" s="25">
        <v>114</v>
      </c>
      <c r="F98" s="26">
        <f t="shared" si="0"/>
        <v>0</v>
      </c>
    </row>
    <row r="99" spans="1:6" ht="30" customHeight="1" thickBot="1" x14ac:dyDescent="0.3">
      <c r="A99" s="23" t="s">
        <v>61</v>
      </c>
      <c r="B99" s="5">
        <v>44141</v>
      </c>
      <c r="C99" s="6">
        <v>2</v>
      </c>
      <c r="D99" s="25">
        <v>1</v>
      </c>
      <c r="E99" s="25">
        <v>3</v>
      </c>
      <c r="F99" s="26">
        <f t="shared" si="0"/>
        <v>0.1111111111111111</v>
      </c>
    </row>
    <row r="100" spans="1:6" ht="30" customHeight="1" thickBot="1" x14ac:dyDescent="0.3">
      <c r="A100" s="23" t="s">
        <v>62</v>
      </c>
      <c r="B100" s="5">
        <v>44142</v>
      </c>
      <c r="C100" s="6">
        <v>1</v>
      </c>
      <c r="D100" s="25">
        <v>1</v>
      </c>
      <c r="E100" s="25">
        <v>2</v>
      </c>
      <c r="F100" s="26">
        <f t="shared" si="0"/>
        <v>2.7777777777777776E-2</v>
      </c>
    </row>
    <row r="101" spans="1:6" ht="30" customHeight="1" thickBot="1" x14ac:dyDescent="0.3">
      <c r="A101" s="23" t="s">
        <v>63</v>
      </c>
      <c r="B101" s="5">
        <v>44142</v>
      </c>
      <c r="C101" s="6">
        <v>1</v>
      </c>
      <c r="D101" s="25">
        <v>1</v>
      </c>
      <c r="E101" s="25">
        <v>3</v>
      </c>
      <c r="F101" s="26">
        <f t="shared" si="0"/>
        <v>0.1111111111111111</v>
      </c>
    </row>
    <row r="102" spans="1:6" ht="30" customHeight="1" thickBot="1" x14ac:dyDescent="0.3">
      <c r="A102" s="15" t="s">
        <v>118</v>
      </c>
      <c r="B102" s="5">
        <v>43988</v>
      </c>
      <c r="C102" s="6">
        <v>4</v>
      </c>
      <c r="D102" s="25">
        <v>3</v>
      </c>
      <c r="E102" s="25">
        <v>6</v>
      </c>
      <c r="F102" s="26">
        <v>0.25</v>
      </c>
    </row>
    <row r="103" spans="1:6" ht="30" customHeight="1" thickBot="1" x14ac:dyDescent="0.3">
      <c r="A103" s="15" t="s">
        <v>119</v>
      </c>
      <c r="B103" s="5">
        <v>44025</v>
      </c>
      <c r="C103" s="6">
        <v>9</v>
      </c>
      <c r="D103" s="25">
        <v>5</v>
      </c>
      <c r="E103" s="25">
        <v>10</v>
      </c>
      <c r="F103" s="26">
        <v>0.69444444444444453</v>
      </c>
    </row>
    <row r="104" spans="1:6" ht="30" customHeight="1" thickBot="1" x14ac:dyDescent="0.3">
      <c r="A104" s="15" t="s">
        <v>120</v>
      </c>
      <c r="B104" s="5">
        <v>43988</v>
      </c>
      <c r="C104" s="6">
        <v>1</v>
      </c>
      <c r="D104" s="25">
        <v>1</v>
      </c>
      <c r="E104" s="25">
        <v>3</v>
      </c>
      <c r="F104" s="26">
        <v>0.1111111111111111</v>
      </c>
    </row>
    <row r="105" spans="1:6" ht="30" customHeight="1" thickBot="1" x14ac:dyDescent="0.3">
      <c r="A105" s="15" t="s">
        <v>121</v>
      </c>
      <c r="B105" s="5">
        <v>43988</v>
      </c>
      <c r="C105" s="6">
        <v>1</v>
      </c>
      <c r="D105" s="25">
        <v>1</v>
      </c>
      <c r="E105" s="25">
        <v>3</v>
      </c>
      <c r="F105" s="26">
        <v>0.1111111111111111</v>
      </c>
    </row>
    <row r="106" spans="1:6" ht="30" customHeight="1" thickBot="1" x14ac:dyDescent="0.3">
      <c r="A106" s="15" t="s">
        <v>122</v>
      </c>
      <c r="B106" s="5">
        <v>44032</v>
      </c>
      <c r="C106" s="6">
        <v>6</v>
      </c>
      <c r="D106" s="25">
        <v>4</v>
      </c>
      <c r="E106" s="25">
        <v>8</v>
      </c>
      <c r="F106" s="26">
        <v>0.44444444444444442</v>
      </c>
    </row>
    <row r="107" spans="1:6" ht="30" customHeight="1" thickBot="1" x14ac:dyDescent="0.3">
      <c r="A107" s="15" t="s">
        <v>39</v>
      </c>
      <c r="B107" s="5">
        <v>44074</v>
      </c>
      <c r="C107" s="6">
        <v>1</v>
      </c>
      <c r="D107" s="25">
        <v>1</v>
      </c>
      <c r="E107" s="25">
        <v>3</v>
      </c>
      <c r="F107" s="26">
        <f t="shared" ref="F107" si="5">((E107-D107)/6)^2</f>
        <v>0.1111111111111111</v>
      </c>
    </row>
    <row r="108" spans="1:6" ht="30" customHeight="1" thickBot="1" x14ac:dyDescent="0.3">
      <c r="A108" s="14" t="s">
        <v>40</v>
      </c>
      <c r="B108" s="5">
        <v>44090</v>
      </c>
      <c r="C108" s="6">
        <v>3</v>
      </c>
      <c r="D108" s="25">
        <v>2</v>
      </c>
      <c r="E108" s="25">
        <v>4</v>
      </c>
      <c r="F108" s="26">
        <f t="shared" si="0"/>
        <v>0.1111111111111111</v>
      </c>
    </row>
    <row r="109" spans="1:6" ht="30" customHeight="1" thickBot="1" x14ac:dyDescent="0.3">
      <c r="A109" s="15" t="s">
        <v>41</v>
      </c>
      <c r="B109" s="5">
        <v>44088</v>
      </c>
      <c r="C109" s="6">
        <v>4</v>
      </c>
      <c r="D109" s="25">
        <v>2</v>
      </c>
      <c r="E109" s="25">
        <v>5</v>
      </c>
      <c r="F109" s="26">
        <f t="shared" si="0"/>
        <v>0.25</v>
      </c>
    </row>
    <row r="110" spans="1:6" ht="30" customHeight="1" thickBot="1" x14ac:dyDescent="0.3">
      <c r="A110" s="15" t="s">
        <v>42</v>
      </c>
      <c r="B110" s="5">
        <v>44091</v>
      </c>
      <c r="C110" s="6">
        <v>1</v>
      </c>
      <c r="D110" s="25">
        <v>1</v>
      </c>
      <c r="E110" s="25">
        <v>3</v>
      </c>
      <c r="F110" s="26">
        <f t="shared" si="0"/>
        <v>0.1111111111111111</v>
      </c>
    </row>
    <row r="111" spans="1:6" ht="30" customHeight="1" thickBot="1" x14ac:dyDescent="0.3">
      <c r="A111" s="14" t="s">
        <v>43</v>
      </c>
      <c r="B111" s="5">
        <v>44091</v>
      </c>
      <c r="C111" s="6">
        <v>2</v>
      </c>
      <c r="D111" s="25">
        <v>2</v>
      </c>
      <c r="E111" s="25">
        <v>4</v>
      </c>
      <c r="F111" s="26">
        <f t="shared" si="0"/>
        <v>0.1111111111111111</v>
      </c>
    </row>
    <row r="112" spans="1:6" ht="30" customHeight="1" thickBot="1" x14ac:dyDescent="0.3">
      <c r="A112" s="14" t="s">
        <v>44</v>
      </c>
      <c r="B112" s="5">
        <v>44091</v>
      </c>
      <c r="C112" s="6">
        <v>1</v>
      </c>
      <c r="D112" s="25">
        <v>1</v>
      </c>
      <c r="E112" s="25">
        <v>3</v>
      </c>
      <c r="F112" s="26">
        <f t="shared" si="0"/>
        <v>0.1111111111111111</v>
      </c>
    </row>
    <row r="113" spans="1:6" ht="30" customHeight="1" thickBot="1" x14ac:dyDescent="0.3">
      <c r="A113" s="14" t="s">
        <v>64</v>
      </c>
      <c r="B113" s="28">
        <v>44134</v>
      </c>
      <c r="C113" s="27">
        <v>1</v>
      </c>
      <c r="D113" s="25">
        <v>1</v>
      </c>
      <c r="E113" s="25">
        <v>2</v>
      </c>
      <c r="F113" s="26">
        <f t="shared" si="0"/>
        <v>2.7777777777777776E-2</v>
      </c>
    </row>
    <row r="114" spans="1:6" ht="30" customHeight="1" thickBot="1" x14ac:dyDescent="0.3">
      <c r="A114" s="14" t="s">
        <v>65</v>
      </c>
      <c r="B114" s="28">
        <v>44142</v>
      </c>
      <c r="C114" s="27">
        <v>1</v>
      </c>
      <c r="D114" s="25">
        <v>1</v>
      </c>
      <c r="E114" s="25">
        <v>2</v>
      </c>
      <c r="F114" s="26">
        <f t="shared" si="0"/>
        <v>2.7777777777777776E-2</v>
      </c>
    </row>
    <row r="115" spans="1:6" ht="30" customHeight="1" thickBot="1" x14ac:dyDescent="0.3">
      <c r="A115" s="14" t="s">
        <v>66</v>
      </c>
      <c r="B115" s="28">
        <v>44142</v>
      </c>
      <c r="C115" s="27">
        <v>2</v>
      </c>
      <c r="D115" s="25">
        <v>2</v>
      </c>
      <c r="E115" s="25">
        <v>4</v>
      </c>
      <c r="F115" s="26">
        <f t="shared" si="0"/>
        <v>0.1111111111111111</v>
      </c>
    </row>
    <row r="116" spans="1:6" ht="30" customHeight="1" thickBot="1" x14ac:dyDescent="0.3">
      <c r="A116" s="14" t="s">
        <v>67</v>
      </c>
      <c r="B116" s="28">
        <v>44102</v>
      </c>
      <c r="C116" s="27">
        <v>4</v>
      </c>
      <c r="D116" s="25">
        <v>3</v>
      </c>
      <c r="E116" s="25">
        <v>6</v>
      </c>
      <c r="F116" s="26">
        <f t="shared" si="0"/>
        <v>0.25</v>
      </c>
    </row>
    <row r="117" spans="1:6" ht="30" customHeight="1" thickBot="1" x14ac:dyDescent="0.3">
      <c r="A117" s="14" t="s">
        <v>68</v>
      </c>
      <c r="B117" s="28">
        <v>44129</v>
      </c>
      <c r="C117" s="27">
        <v>1</v>
      </c>
      <c r="D117" s="25">
        <v>1</v>
      </c>
      <c r="E117" s="25">
        <v>3</v>
      </c>
      <c r="F117" s="26">
        <f t="shared" si="0"/>
        <v>0.1111111111111111</v>
      </c>
    </row>
    <row r="118" spans="1:6" ht="30" customHeight="1" thickBot="1" x14ac:dyDescent="0.3">
      <c r="A118" s="14" t="s">
        <v>69</v>
      </c>
      <c r="B118" s="28">
        <v>44131</v>
      </c>
      <c r="C118" s="27">
        <v>2</v>
      </c>
      <c r="D118" s="25">
        <v>2</v>
      </c>
      <c r="E118" s="25">
        <v>4</v>
      </c>
      <c r="F118" s="26">
        <f t="shared" si="0"/>
        <v>0.1111111111111111</v>
      </c>
    </row>
    <row r="119" spans="1:6" ht="30" customHeight="1" thickBot="1" x14ac:dyDescent="0.3">
      <c r="A119" s="14" t="s">
        <v>72</v>
      </c>
      <c r="B119" s="28">
        <v>44142</v>
      </c>
      <c r="C119" s="27">
        <v>2</v>
      </c>
      <c r="D119" s="25">
        <v>1</v>
      </c>
      <c r="E119" s="25">
        <v>3</v>
      </c>
      <c r="F119" s="26">
        <f t="shared" si="0"/>
        <v>0.1111111111111111</v>
      </c>
    </row>
    <row r="120" spans="1:6" ht="30" customHeight="1" thickBot="1" x14ac:dyDescent="0.3">
      <c r="A120" s="14" t="s">
        <v>70</v>
      </c>
      <c r="B120" s="28">
        <v>44142</v>
      </c>
      <c r="C120" s="27">
        <v>2</v>
      </c>
      <c r="D120" s="25">
        <v>2</v>
      </c>
      <c r="E120" s="25">
        <v>3</v>
      </c>
      <c r="F120" s="26">
        <f t="shared" si="0"/>
        <v>2.7777777777777776E-2</v>
      </c>
    </row>
    <row r="121" spans="1:6" ht="30" customHeight="1" thickBot="1" x14ac:dyDescent="0.3">
      <c r="A121" s="14" t="s">
        <v>71</v>
      </c>
      <c r="B121" s="28">
        <v>44141</v>
      </c>
      <c r="C121" s="27">
        <v>2</v>
      </c>
      <c r="D121" s="25">
        <v>2</v>
      </c>
      <c r="E121" s="25">
        <v>5</v>
      </c>
      <c r="F121" s="26">
        <f t="shared" si="0"/>
        <v>0.25</v>
      </c>
    </row>
    <row r="122" spans="1:6" ht="30" customHeight="1" thickBot="1" x14ac:dyDescent="0.3">
      <c r="A122" s="29" t="s">
        <v>71</v>
      </c>
      <c r="B122" s="28">
        <v>44138</v>
      </c>
      <c r="C122" s="27">
        <v>1</v>
      </c>
      <c r="D122" s="25">
        <v>1</v>
      </c>
      <c r="E122" s="25">
        <v>2</v>
      </c>
      <c r="F122" s="26">
        <f t="shared" si="0"/>
        <v>2.7777777777777776E-2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Gonzalo Gularte</dc:creator>
  <cp:lastModifiedBy>santiagoiriart9@gmail.com</cp:lastModifiedBy>
  <dcterms:created xsi:type="dcterms:W3CDTF">2020-09-23T16:31:39Z</dcterms:created>
  <dcterms:modified xsi:type="dcterms:W3CDTF">2020-11-08T15:38:00Z</dcterms:modified>
</cp:coreProperties>
</file>