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01"/>
  <workbookPr defaultThemeVersion="166925"/>
  <xr:revisionPtr revIDLastSave="0" documentId="8_{A3A72453-3E16-4024-A7F9-212E7A67DA0F}" xr6:coauthVersionLast="45" xr6:coauthVersionMax="45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Numbers" sheetId="1" r:id="rId1"/>
    <sheet name="Speedup" sheetId="3" r:id="rId2"/>
    <sheet name="Efficiency" sheetId="4" r:id="rId3"/>
    <sheet name="Run Time" sheetId="2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22" i="1" l="1"/>
  <c r="B22" i="1"/>
  <c r="I22" i="1"/>
  <c r="H22" i="1"/>
  <c r="I21" i="1"/>
  <c r="H21" i="1"/>
  <c r="G21" i="1"/>
  <c r="I20" i="1"/>
  <c r="H20" i="1"/>
  <c r="G20" i="1"/>
  <c r="D22" i="1"/>
  <c r="C22" i="1"/>
  <c r="D21" i="1"/>
  <c r="C21" i="1"/>
  <c r="B21" i="1"/>
  <c r="B13" i="1"/>
  <c r="D20" i="1"/>
  <c r="B20" i="1"/>
  <c r="C20" i="1"/>
  <c r="C14" i="1"/>
  <c r="D14" i="1"/>
  <c r="D13" i="1"/>
  <c r="C13" i="1"/>
  <c r="D12" i="1"/>
  <c r="C12" i="1"/>
  <c r="B12" i="1"/>
  <c r="I12" i="1"/>
  <c r="I13" i="1"/>
  <c r="I14" i="1"/>
  <c r="H12" i="1"/>
  <c r="H13" i="1"/>
  <c r="H14" i="1"/>
  <c r="B14" i="1"/>
</calcChain>
</file>

<file path=xl/sharedStrings.xml><?xml version="1.0" encoding="utf-8"?>
<sst xmlns="http://schemas.openxmlformats.org/spreadsheetml/2006/main" count="18" uniqueCount="8">
  <si>
    <t>Encrypt Runtime(seconds)</t>
  </si>
  <si>
    <t>Decrypt Runtime(seconds)</t>
  </si>
  <si>
    <t>Threads</t>
  </si>
  <si>
    <t>Amount of Characters</t>
  </si>
  <si>
    <t>Encrypt Speedup</t>
  </si>
  <si>
    <t>Decrypt Speedup</t>
  </si>
  <si>
    <t>Encrypt Efficiency</t>
  </si>
  <si>
    <t>Decrypt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</si>
</sst>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0" borderId="0" xfId="0" quotePrefix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Numbers!$A$12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Numbers!$B$11:$D$11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Numbers!$B$12:$D$12</c:f>
              <c:numCache>
                <c:formatCode>General</c:formatCode>
                <c:ptCount val="3"/>
                <c:pt idx="0">
                  <c:v>1.4705882352941175</c:v>
                </c:pt>
                <c:pt idx="1">
                  <c:v>1.3176470588235294</c:v>
                </c:pt>
                <c:pt idx="2">
                  <c:v>1.4392462638076673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67E-BE37-3B8F333F2681}"/>
            </c:ext>
          </c:extLst>
        </c:ser>
        <c:ser>
          <c:idx val="1"/>
          <c:order val="1"/>
          <c:tx>
            <c:strRef>
              <c:f>Numbers!$A$13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Numbers!$B$11:$D$11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Numbers!$B$13:$D$13</c:f>
              <c:numCache>
                <c:formatCode>General</c:formatCode>
                <c:ptCount val="3"/>
                <c:pt idx="0">
                  <c:v>1.25</c:v>
                </c:pt>
                <c:pt idx="1">
                  <c:v>1.1727748691099475</c:v>
                </c:pt>
                <c:pt idx="2">
                  <c:v>1.2671624713958809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D-467E-BE37-3B8F333F2681}"/>
            </c:ext>
          </c:extLst>
        </c:ser>
        <c:ser>
          <c:idx val="2"/>
          <c:order val="2"/>
          <c:tx>
            <c:strRef>
              <c:f>Numbers!$A$14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Numbers!$B$11:$D$11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Numbers!$B$14:$D$14</c:f>
              <c:numCache>
                <c:formatCode>General</c:formatCode>
                <c:ptCount val="3"/>
                <c:pt idx="0">
                  <c:v>0.96153846153846168</c:v>
                </c:pt>
                <c:pt idx="1">
                  <c:v>1.0566037735849056</c:v>
                </c:pt>
                <c:pt idx="2">
                  <c:v>1.0527566539923954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D-467E-BE37-3B8F333F2681}"/>
            </c:ext>
          </c:extLst>
        </c:ser>
        <c:ser>
          <c:idx val="3"/>
          <c:order val="3"/>
          <c:tx>
            <c:strRef>
              <c:f>Numbers!$A$15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Numbers!$B$11:$D$11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Numbers!$B$15:$D$15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D-467E-BE37-3B8F333F2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347863"/>
        <c:axId val="255347031"/>
      </c:lineChart>
      <c:catAx>
        <c:axId val="255347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47031"/>
        <c:crosses val="autoZero"/>
        <c:auto val="1"/>
        <c:lblAlgn val="ctr"/>
        <c:lblOffset val="100"/>
        <c:noMultiLvlLbl val="0"/>
      </c:catAx>
      <c:valAx>
        <c:axId val="255347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47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Numbers!$F$12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Numbers!$G$11:$I$11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Numbers!$G$12:$I$12</c:f>
              <c:numCache>
                <c:formatCode>General</c:formatCode>
                <c:ptCount val="3"/>
                <c:pt idx="0">
                  <c:v>1.5</c:v>
                </c:pt>
                <c:pt idx="1">
                  <c:v>1.3636363636363635</c:v>
                </c:pt>
                <c:pt idx="2">
                  <c:v>1.4218158890290036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E-4908-9E35-34B1DB2FA7F9}"/>
            </c:ext>
          </c:extLst>
        </c:ser>
        <c:ser>
          <c:idx val="1"/>
          <c:order val="1"/>
          <c:tx>
            <c:strRef>
              <c:f>Numbers!$F$13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Numbers!$G$11:$I$11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Numbers!$G$13:$I$13</c:f>
              <c:numCache>
                <c:formatCode>General</c:formatCode>
                <c:ptCount val="3"/>
                <c:pt idx="0">
                  <c:v>1.1428571428571428</c:v>
                </c:pt>
                <c:pt idx="1">
                  <c:v>1.2032085561497325</c:v>
                </c:pt>
                <c:pt idx="2">
                  <c:v>1.3171728971962617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E-4908-9E35-34B1DB2FA7F9}"/>
            </c:ext>
          </c:extLst>
        </c:ser>
        <c:ser>
          <c:idx val="2"/>
          <c:order val="2"/>
          <c:tx>
            <c:strRef>
              <c:f>Numbers!$F$14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Numbers!$G$11:$I$11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Numbers!$G$14:$I$14</c:f>
              <c:numCache>
                <c:formatCode>General</c:formatCode>
                <c:ptCount val="3"/>
                <c:pt idx="0">
                  <c:v>1.0909090909090911</c:v>
                </c:pt>
                <c:pt idx="1">
                  <c:v>0.99557522123893805</c:v>
                </c:pt>
                <c:pt idx="2">
                  <c:v>1.0611764705882352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E-4908-9E35-34B1DB2FA7F9}"/>
            </c:ext>
          </c:extLst>
        </c:ser>
        <c:ser>
          <c:idx val="3"/>
          <c:order val="3"/>
          <c:tx>
            <c:strRef>
              <c:f>Numbers!$F$15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Numbers!$G$11:$I$11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Numbers!$G$15:$I$15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BE-4908-9E35-34B1DB2FA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331160"/>
        <c:axId val="1422328248"/>
      </c:lineChart>
      <c:catAx>
        <c:axId val="142233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28248"/>
        <c:crosses val="autoZero"/>
        <c:auto val="1"/>
        <c:lblAlgn val="ctr"/>
        <c:lblOffset val="100"/>
        <c:noMultiLvlLbl val="0"/>
      </c:catAx>
      <c:valAx>
        <c:axId val="142232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3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Numbers!$F$20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Numbers!$G$19:$I$19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Numbers!$G$20:$I$20</c:f>
              <c:numCache>
                <c:formatCode>General</c:formatCode>
                <c:ptCount val="3"/>
                <c:pt idx="0">
                  <c:v>9.375E-2</c:v>
                </c:pt>
                <c:pt idx="1">
                  <c:v>8.5227272727272721E-2</c:v>
                </c:pt>
                <c:pt idx="2">
                  <c:v>8.8863493064312724E-2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B-4C77-B8B2-896873DC107B}"/>
            </c:ext>
          </c:extLst>
        </c:ser>
        <c:ser>
          <c:idx val="1"/>
          <c:order val="1"/>
          <c:tx>
            <c:strRef>
              <c:f>Numbers!$F$21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Numbers!$G$19:$I$19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Numbers!$G$21:$I$21</c:f>
              <c:numCache>
                <c:formatCode>General</c:formatCode>
                <c:ptCount val="3"/>
                <c:pt idx="0">
                  <c:v>0.14285714285714285</c:v>
                </c:pt>
                <c:pt idx="1">
                  <c:v>0.15040106951871657</c:v>
                </c:pt>
                <c:pt idx="2">
                  <c:v>0.16464661214953272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B-4C77-B8B2-896873DC107B}"/>
            </c:ext>
          </c:extLst>
        </c:ser>
        <c:ser>
          <c:idx val="2"/>
          <c:order val="2"/>
          <c:tx>
            <c:strRef>
              <c:f>Numbers!$F$22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Numbers!$G$19:$I$19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Numbers!$G$22:$I$22</c:f>
              <c:numCache>
                <c:formatCode>General</c:formatCode>
                <c:ptCount val="3"/>
                <c:pt idx="0">
                  <c:v>0.27272727272727276</c:v>
                </c:pt>
                <c:pt idx="1">
                  <c:v>0.24889380530973451</c:v>
                </c:pt>
                <c:pt idx="2">
                  <c:v>0.26529411764705879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B-4C77-B8B2-896873DC107B}"/>
            </c:ext>
          </c:extLst>
        </c:ser>
        <c:ser>
          <c:idx val="3"/>
          <c:order val="3"/>
          <c:tx>
            <c:strRef>
              <c:f>Numbers!$F$23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Numbers!$G$19:$I$19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Numbers!$G$23:$I$23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B-4C77-B8B2-896873DC1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332071"/>
        <c:axId val="1127333319"/>
      </c:lineChart>
      <c:catAx>
        <c:axId val="1127332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33319"/>
        <c:crosses val="autoZero"/>
        <c:auto val="1"/>
        <c:lblAlgn val="ctr"/>
        <c:lblOffset val="100"/>
        <c:noMultiLvlLbl val="0"/>
      </c:catAx>
      <c:valAx>
        <c:axId val="1127333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32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Numbers!$A$20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Numbers!$B$19:$D$19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Numbers!$B$20:$D$20</c:f>
              <c:numCache>
                <c:formatCode>General</c:formatCode>
                <c:ptCount val="3"/>
                <c:pt idx="0">
                  <c:v>9.1911764705882346E-2</c:v>
                </c:pt>
                <c:pt idx="1">
                  <c:v>8.2352941176470587E-2</c:v>
                </c:pt>
                <c:pt idx="2">
                  <c:v>8.9952891487979206E-2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4-4D51-9BCE-42D456525F27}"/>
            </c:ext>
          </c:extLst>
        </c:ser>
        <c:ser>
          <c:idx val="1"/>
          <c:order val="1"/>
          <c:tx>
            <c:strRef>
              <c:f>Numbers!$A$21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Numbers!$B$19:$D$19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Numbers!$B$21:$D$21</c:f>
              <c:numCache>
                <c:formatCode>General</c:formatCode>
                <c:ptCount val="3"/>
                <c:pt idx="0">
                  <c:v>0.15625</c:v>
                </c:pt>
                <c:pt idx="1">
                  <c:v>0.14659685863874344</c:v>
                </c:pt>
                <c:pt idx="2">
                  <c:v>0.15839530892448511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4-4D51-9BCE-42D456525F27}"/>
            </c:ext>
          </c:extLst>
        </c:ser>
        <c:ser>
          <c:idx val="2"/>
          <c:order val="2"/>
          <c:tx>
            <c:strRef>
              <c:f>Numbers!$A$22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Numbers!$B$19:$D$19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Numbers!$B$22:$D$22</c:f>
              <c:numCache>
                <c:formatCode>General</c:formatCode>
                <c:ptCount val="3"/>
                <c:pt idx="0">
                  <c:v>0.24038461538461542</c:v>
                </c:pt>
                <c:pt idx="1">
                  <c:v>0.26415094339622641</c:v>
                </c:pt>
                <c:pt idx="2">
                  <c:v>0.26318916349809884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4-4D51-9BCE-42D456525F27}"/>
            </c:ext>
          </c:extLst>
        </c:ser>
        <c:ser>
          <c:idx val="3"/>
          <c:order val="3"/>
          <c:tx>
            <c:strRef>
              <c:f>Numbers!$A$23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Numbers!$B$19:$D$19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Numbers!$B$23:$D$23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24-4D51-9BCE-42D456525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328248"/>
        <c:axId val="1422331992"/>
      </c:lineChart>
      <c:catAx>
        <c:axId val="142232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31992"/>
        <c:crosses val="autoZero"/>
        <c:auto val="1"/>
        <c:lblAlgn val="ctr"/>
        <c:lblOffset val="100"/>
        <c:noMultiLvlLbl val="0"/>
      </c:catAx>
      <c:valAx>
        <c:axId val="14223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2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Numbers!$A$4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Numbers!$B$3:$D$3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Numbers!$B$4:$D$4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0.17</c:v>
                </c:pt>
                <c:pt idx="2">
                  <c:v>1.5389999999999999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9-4C32-8048-6B6658B4E5D4}"/>
            </c:ext>
          </c:extLst>
        </c:ser>
        <c:ser>
          <c:idx val="1"/>
          <c:order val="1"/>
          <c:tx>
            <c:strRef>
              <c:f>Numbers!$A$5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Numbers!$B$3:$D$3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Numbers!$B$5:$D$5</c:f>
              <c:numCache>
                <c:formatCode>General</c:formatCode>
                <c:ptCount val="3"/>
                <c:pt idx="0">
                  <c:v>0.02</c:v>
                </c:pt>
                <c:pt idx="1">
                  <c:v>0.191</c:v>
                </c:pt>
                <c:pt idx="2">
                  <c:v>1.748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9-4C32-8048-6B6658B4E5D4}"/>
            </c:ext>
          </c:extLst>
        </c:ser>
        <c:ser>
          <c:idx val="2"/>
          <c:order val="2"/>
          <c:tx>
            <c:strRef>
              <c:f>Numbers!$A$6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Numbers!$B$3:$D$3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Numbers!$B$6:$D$6</c:f>
              <c:numCache>
                <c:formatCode>General</c:formatCode>
                <c:ptCount val="3"/>
                <c:pt idx="0">
                  <c:v>2.5999999999999999E-2</c:v>
                </c:pt>
                <c:pt idx="1">
                  <c:v>0.21199999999999999</c:v>
                </c:pt>
                <c:pt idx="2">
                  <c:v>2.1040000000000001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9-4C32-8048-6B6658B4E5D4}"/>
            </c:ext>
          </c:extLst>
        </c:ser>
        <c:ser>
          <c:idx val="3"/>
          <c:order val="3"/>
          <c:tx>
            <c:strRef>
              <c:f>Numbers!$A$7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Numbers!$B$3:$D$3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Numbers!$B$7:$D$7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0.224</c:v>
                </c:pt>
                <c:pt idx="2">
                  <c:v>2.2149999999999999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29-4C32-8048-6B6658B4E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917975"/>
        <c:axId val="325916311"/>
      </c:lineChart>
      <c:catAx>
        <c:axId val="325917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16311"/>
        <c:crosses val="autoZero"/>
        <c:auto val="1"/>
        <c:lblAlgn val="ctr"/>
        <c:lblOffset val="100"/>
        <c:noMultiLvlLbl val="0"/>
      </c:catAx>
      <c:valAx>
        <c:axId val="325916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17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Numbers!$F$7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Numbers!$G$3:$I$3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Numbers!$G$7:$I$7</c:f>
              <c:numCache>
                <c:formatCode>General</c:formatCode>
                <c:ptCount val="3"/>
                <c:pt idx="0">
                  <c:v>2.4E-2</c:v>
                </c:pt>
                <c:pt idx="1">
                  <c:v>0.22500000000000001</c:v>
                </c:pt>
                <c:pt idx="2">
                  <c:v>2.2549999999999999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3-4F59-A364-5CA84ADD2D4A}"/>
            </c:ext>
          </c:extLst>
        </c:ser>
        <c:ser>
          <c:idx val="1"/>
          <c:order val="1"/>
          <c:tx>
            <c:strRef>
              <c:f>Numbers!$F$6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Numbers!$G$3:$I$3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Numbers!$G$6:$I$6</c:f>
              <c:numCache>
                <c:formatCode>General</c:formatCode>
                <c:ptCount val="3"/>
                <c:pt idx="0">
                  <c:v>2.1999999999999999E-2</c:v>
                </c:pt>
                <c:pt idx="1">
                  <c:v>0.22600000000000001</c:v>
                </c:pt>
                <c:pt idx="2">
                  <c:v>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3-4F59-A364-5CA84ADD2D4A}"/>
            </c:ext>
          </c:extLst>
        </c:ser>
        <c:ser>
          <c:idx val="2"/>
          <c:order val="2"/>
          <c:tx>
            <c:strRef>
              <c:f>Numbers!$F$5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Numbers!$G$3:$I$3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Numbers!$G$5:$I$5</c:f>
              <c:numCache>
                <c:formatCode>General</c:formatCode>
                <c:ptCount val="3"/>
                <c:pt idx="0">
                  <c:v>2.1000000000000001E-2</c:v>
                </c:pt>
                <c:pt idx="1">
                  <c:v>0.187</c:v>
                </c:pt>
                <c:pt idx="2">
                  <c:v>1.712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3-4F59-A364-5CA84ADD2D4A}"/>
            </c:ext>
          </c:extLst>
        </c:ser>
        <c:ser>
          <c:idx val="3"/>
          <c:order val="3"/>
          <c:tx>
            <c:strRef>
              <c:f>Numbers!$F$4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Numbers!$G$3:$I$3</c:f>
              <c:numCache>
                <c:formatCode>General</c:formatCode>
                <c:ptCount val="3"/>
                <c:pt idx="0">
                  <c:v>2000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Numbers!$G$4:$I$4</c:f>
              <c:numCache>
                <c:formatCode>General</c:formatCode>
                <c:ptCount val="3"/>
                <c:pt idx="0">
                  <c:v>1.6E-2</c:v>
                </c:pt>
                <c:pt idx="1">
                  <c:v>0.16500000000000001</c:v>
                </c:pt>
                <c:pt idx="2">
                  <c:v>1.5860000000000001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93-4F59-A364-5CA84ADD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072055"/>
        <c:axId val="1763069975"/>
      </c:lineChart>
      <c:catAx>
        <c:axId val="1763072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Characters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69975"/>
        <c:crosses val="autoZero"/>
        <c:auto val="1"/>
        <c:lblAlgn val="ctr"/>
        <c:lblOffset val="100"/>
        <c:noMultiLvlLbl val="0"/>
      </c:catAx>
      <c:valAx>
        <c:axId val="1763069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72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171450</xdr:rowOff>
    </xdr:from>
    <xdr:to>
      <xdr:col>9</xdr:col>
      <xdr:colOff>0</xdr:colOff>
      <xdr:row>16</xdr:row>
      <xdr:rowOff>180975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2085AFA-9181-4BFC-912D-5A118C59E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180975</xdr:rowOff>
    </xdr:from>
    <xdr:to>
      <xdr:col>19</xdr:col>
      <xdr:colOff>581025</xdr:colOff>
      <xdr:row>17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375A06B0-AB1E-4704-A4CA-0B32F41EE655}"/>
            </a:ext>
            <a:ext uri="{147F2762-F138-4A5C-976F-8EAC2B608ADB}">
              <a16:predDERef xmlns:a16="http://schemas.microsoft.com/office/drawing/2014/main" pred="{12085AFA-9181-4BFC-912D-5A118C59E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9525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BA8BFE-85F4-412A-916B-8B1C3FB0E313}"/>
            </a:ext>
            <a:ext uri="{147F2762-F138-4A5C-976F-8EAC2B608ADB}">
              <a16:predDERef xmlns:a16="http://schemas.microsoft.com/office/drawing/2014/main" pred="{EEF510B2-87FB-4672-B784-E129CF362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</xdr:row>
      <xdr:rowOff>0</xdr:rowOff>
    </xdr:from>
    <xdr:to>
      <xdr:col>20</xdr:col>
      <xdr:colOff>0</xdr:colOff>
      <xdr:row>17</xdr:row>
      <xdr:rowOff>180975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3ED2CB62-9220-4712-ADE0-44048A2EAED2}"/>
            </a:ext>
            <a:ext uri="{147F2762-F138-4A5C-976F-8EAC2B608ADB}">
              <a16:predDERef xmlns:a16="http://schemas.microsoft.com/office/drawing/2014/main" pred="{A7BA8BFE-85F4-412A-916B-8B1C3FB0E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161925</xdr:rowOff>
    </xdr:from>
    <xdr:to>
      <xdr:col>9</xdr:col>
      <xdr:colOff>0</xdr:colOff>
      <xdr:row>19</xdr:row>
      <xdr:rowOff>9525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9C692E9-F392-4E82-B1E3-8E02D8607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</xdr:row>
      <xdr:rowOff>171450</xdr:rowOff>
    </xdr:from>
    <xdr:to>
      <xdr:col>19</xdr:col>
      <xdr:colOff>590550</xdr:colOff>
      <xdr:row>19</xdr:row>
      <xdr:rowOff>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257712E2-9DAF-4E6B-A293-F0EC5865C152}"/>
            </a:ext>
            <a:ext uri="{147F2762-F138-4A5C-976F-8EAC2B608ADB}">
              <a16:predDERef xmlns:a16="http://schemas.microsoft.com/office/drawing/2014/main" pred="{E9C692E9-F392-4E82-B1E3-8E02D8607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I7" sqref="I7"/>
    </sheetView>
  </sheetViews>
  <sheetFormatPr defaultRowHeight="15"/>
  <cols>
    <col min="1" max="1" width="10.42578125" bestFit="1" customWidth="1"/>
    <col min="4" max="4" width="9.42578125" bestFit="1" customWidth="1"/>
    <col min="6" max="6" width="10.42578125" bestFit="1" customWidth="1"/>
    <col min="9" max="9" width="9.42578125" bestFit="1" customWidth="1"/>
  </cols>
  <sheetData>
    <row r="1" spans="1:9">
      <c r="A1" s="7" t="s">
        <v>0</v>
      </c>
      <c r="B1" s="7"/>
      <c r="C1" s="7"/>
      <c r="D1" s="7"/>
      <c r="F1" s="7" t="s">
        <v>1</v>
      </c>
      <c r="G1" s="7"/>
      <c r="H1" s="7"/>
      <c r="I1" s="7"/>
    </row>
    <row r="2" spans="1:9">
      <c r="A2" s="1" t="s">
        <v>2</v>
      </c>
      <c r="B2" s="7" t="s">
        <v>3</v>
      </c>
      <c r="C2" s="7"/>
      <c r="D2" s="7"/>
      <c r="F2" s="1" t="s">
        <v>2</v>
      </c>
      <c r="G2" s="7" t="s">
        <v>3</v>
      </c>
      <c r="H2" s="7"/>
      <c r="I2" s="7"/>
    </row>
    <row r="3" spans="1:9">
      <c r="A3" s="1"/>
      <c r="B3" s="1">
        <v>2000</v>
      </c>
      <c r="C3" s="1">
        <v>20000</v>
      </c>
      <c r="D3" s="1">
        <v>200000</v>
      </c>
      <c r="F3" s="1"/>
      <c r="G3">
        <v>2000</v>
      </c>
      <c r="H3">
        <v>20000</v>
      </c>
      <c r="I3">
        <v>200000</v>
      </c>
    </row>
    <row r="4" spans="1:9">
      <c r="A4" s="1">
        <v>16</v>
      </c>
      <c r="B4" s="2">
        <v>1.7000000000000001E-2</v>
      </c>
      <c r="C4" s="2">
        <v>0.17</v>
      </c>
      <c r="D4" s="3">
        <v>1.5389999999999999</v>
      </c>
      <c r="F4" s="1">
        <v>16</v>
      </c>
      <c r="G4" s="4">
        <v>1.6E-2</v>
      </c>
      <c r="H4" s="4">
        <v>0.16500000000000001</v>
      </c>
      <c r="I4" s="5">
        <v>1.5860000000000001</v>
      </c>
    </row>
    <row r="5" spans="1:9">
      <c r="A5" s="1">
        <v>8</v>
      </c>
      <c r="B5" s="4">
        <v>0.02</v>
      </c>
      <c r="C5" s="4">
        <v>0.191</v>
      </c>
      <c r="D5" s="5">
        <v>1.748</v>
      </c>
      <c r="F5" s="1">
        <v>8</v>
      </c>
      <c r="G5" s="2">
        <v>2.1000000000000001E-2</v>
      </c>
      <c r="H5" s="2">
        <v>0.187</v>
      </c>
      <c r="I5" s="3">
        <v>1.712</v>
      </c>
    </row>
    <row r="6" spans="1:9">
      <c r="A6" s="1">
        <v>4</v>
      </c>
      <c r="B6" s="2">
        <v>2.5999999999999999E-2</v>
      </c>
      <c r="C6" s="2">
        <v>0.21199999999999999</v>
      </c>
      <c r="D6" s="3">
        <v>2.1040000000000001</v>
      </c>
      <c r="F6" s="1">
        <v>4</v>
      </c>
      <c r="G6" s="4">
        <v>2.1999999999999999E-2</v>
      </c>
      <c r="H6" s="4">
        <v>0.22600000000000001</v>
      </c>
      <c r="I6" s="5">
        <v>2.125</v>
      </c>
    </row>
    <row r="7" spans="1:9">
      <c r="A7" s="1">
        <v>1</v>
      </c>
      <c r="B7" s="4">
        <v>2.5000000000000001E-2</v>
      </c>
      <c r="C7" s="4">
        <v>0.224</v>
      </c>
      <c r="D7" s="5">
        <v>2.2149999999999999</v>
      </c>
      <c r="F7" s="1">
        <v>1</v>
      </c>
      <c r="G7" s="2">
        <v>2.4E-2</v>
      </c>
      <c r="H7" s="2">
        <v>0.22500000000000001</v>
      </c>
      <c r="I7" s="3">
        <v>2.2549999999999999</v>
      </c>
    </row>
    <row r="9" spans="1:9">
      <c r="A9" s="7" t="s">
        <v>4</v>
      </c>
      <c r="B9" s="7"/>
      <c r="C9" s="7"/>
      <c r="D9" s="7"/>
      <c r="F9" s="7" t="s">
        <v>5</v>
      </c>
      <c r="G9" s="7"/>
      <c r="H9" s="7"/>
      <c r="I9" s="7"/>
    </row>
    <row r="10" spans="1:9">
      <c r="A10" s="1" t="s">
        <v>2</v>
      </c>
      <c r="B10" s="7" t="s">
        <v>3</v>
      </c>
      <c r="C10" s="7"/>
      <c r="D10" s="7"/>
      <c r="F10" s="1" t="s">
        <v>2</v>
      </c>
      <c r="G10" s="7" t="s">
        <v>3</v>
      </c>
      <c r="H10" s="7"/>
      <c r="I10" s="7"/>
    </row>
    <row r="11" spans="1:9">
      <c r="A11" s="1"/>
      <c r="B11" s="1">
        <v>2000</v>
      </c>
      <c r="C11" s="1">
        <v>20000</v>
      </c>
      <c r="D11" s="1">
        <v>200000</v>
      </c>
      <c r="F11" s="1"/>
      <c r="G11" s="1">
        <v>2000</v>
      </c>
      <c r="H11" s="1">
        <v>20000</v>
      </c>
      <c r="I11" s="1">
        <v>200000</v>
      </c>
    </row>
    <row r="12" spans="1:9">
      <c r="A12" s="1">
        <v>16</v>
      </c>
      <c r="B12" s="4">
        <f>B7/B4</f>
        <v>1.4705882352941175</v>
      </c>
      <c r="C12" s="2">
        <f>C7/C4</f>
        <v>1.3176470588235294</v>
      </c>
      <c r="D12" s="3">
        <f>D7/D4</f>
        <v>1.4392462638076673</v>
      </c>
      <c r="F12" s="1">
        <v>16</v>
      </c>
      <c r="G12" s="4">
        <f>G7/G4</f>
        <v>1.5</v>
      </c>
      <c r="H12" s="2">
        <f>H7/H4</f>
        <v>1.3636363636363635</v>
      </c>
      <c r="I12" s="3">
        <f>I7/I4</f>
        <v>1.4218158890290036</v>
      </c>
    </row>
    <row r="13" spans="1:9">
      <c r="A13" s="1">
        <v>8</v>
      </c>
      <c r="B13" s="4">
        <f>B7/B5</f>
        <v>1.25</v>
      </c>
      <c r="C13" s="2">
        <f>C7/C5</f>
        <v>1.1727748691099475</v>
      </c>
      <c r="D13" s="3">
        <f>D7/D5</f>
        <v>1.2671624713958809</v>
      </c>
      <c r="F13" s="1">
        <v>8</v>
      </c>
      <c r="G13" s="4">
        <f>G7/G5</f>
        <v>1.1428571428571428</v>
      </c>
      <c r="H13" s="2">
        <f>H7/H5</f>
        <v>1.2032085561497325</v>
      </c>
      <c r="I13" s="3">
        <f>I7/I5</f>
        <v>1.3171728971962617</v>
      </c>
    </row>
    <row r="14" spans="1:9">
      <c r="A14" s="1">
        <v>4</v>
      </c>
      <c r="B14" s="2">
        <f>B7/B6</f>
        <v>0.96153846153846168</v>
      </c>
      <c r="C14" s="2">
        <f>C7/C6</f>
        <v>1.0566037735849056</v>
      </c>
      <c r="D14" s="3">
        <f>D7/D6</f>
        <v>1.0527566539923954</v>
      </c>
      <c r="F14" s="1">
        <v>4</v>
      </c>
      <c r="G14" s="2">
        <f>G7/G6</f>
        <v>1.0909090909090911</v>
      </c>
      <c r="H14" s="2">
        <f>H7/H6</f>
        <v>0.99557522123893805</v>
      </c>
      <c r="I14" s="3">
        <f>I7/I6</f>
        <v>1.0611764705882352</v>
      </c>
    </row>
    <row r="15" spans="1:9">
      <c r="A15" s="1">
        <v>1</v>
      </c>
      <c r="B15" s="4">
        <v>1</v>
      </c>
      <c r="C15" s="4">
        <v>1</v>
      </c>
      <c r="D15" s="5">
        <v>1</v>
      </c>
      <c r="F15" s="1">
        <v>1</v>
      </c>
      <c r="G15" s="4">
        <v>1</v>
      </c>
      <c r="H15" s="4">
        <v>1</v>
      </c>
      <c r="I15" s="5">
        <v>1</v>
      </c>
    </row>
    <row r="17" spans="1:9">
      <c r="A17" s="7" t="s">
        <v>6</v>
      </c>
      <c r="B17" s="7"/>
      <c r="C17" s="7"/>
      <c r="D17" s="7"/>
      <c r="F17" s="7" t="s">
        <v>7</v>
      </c>
      <c r="G17" s="7"/>
      <c r="H17" s="7"/>
      <c r="I17" s="7"/>
    </row>
    <row r="18" spans="1:9">
      <c r="A18" s="1" t="s">
        <v>2</v>
      </c>
      <c r="B18" s="7" t="s">
        <v>3</v>
      </c>
      <c r="C18" s="7"/>
      <c r="D18" s="7"/>
      <c r="F18" s="1" t="s">
        <v>2</v>
      </c>
      <c r="G18" s="7" t="s">
        <v>3</v>
      </c>
      <c r="H18" s="7"/>
      <c r="I18" s="7"/>
    </row>
    <row r="19" spans="1:9">
      <c r="A19" s="1"/>
      <c r="B19" s="1">
        <v>2000</v>
      </c>
      <c r="C19" s="1">
        <v>20000</v>
      </c>
      <c r="D19" s="1">
        <v>200000</v>
      </c>
      <c r="F19" s="1"/>
      <c r="G19" s="1">
        <v>2000</v>
      </c>
      <c r="H19" s="1">
        <v>20000</v>
      </c>
      <c r="I19" s="1">
        <v>200000</v>
      </c>
    </row>
    <row r="20" spans="1:9">
      <c r="A20" s="1">
        <v>16</v>
      </c>
      <c r="B20" s="4">
        <f>B7/(B4*16)</f>
        <v>9.1911764705882346E-2</v>
      </c>
      <c r="C20" s="2">
        <f>C7/(C4*16)</f>
        <v>8.2352941176470587E-2</v>
      </c>
      <c r="D20" s="6">
        <f>D7/(D4*16)</f>
        <v>8.9952891487979206E-2</v>
      </c>
      <c r="F20" s="1">
        <v>16</v>
      </c>
      <c r="G20" s="4">
        <f>G7/(G4*16)</f>
        <v>9.375E-2</v>
      </c>
      <c r="H20" s="2">
        <f>H7/(H4*16)</f>
        <v>8.5227272727272721E-2</v>
      </c>
      <c r="I20" s="6">
        <f>I7/(I4*16)</f>
        <v>8.8863493064312724E-2</v>
      </c>
    </row>
    <row r="21" spans="1:9">
      <c r="A21" s="1">
        <v>8</v>
      </c>
      <c r="B21" s="4">
        <f>B7/(B5*8)</f>
        <v>0.15625</v>
      </c>
      <c r="C21" s="2">
        <f>C7/(C5*8)</f>
        <v>0.14659685863874344</v>
      </c>
      <c r="D21" s="3">
        <f>D7/(D5*8)</f>
        <v>0.15839530892448511</v>
      </c>
      <c r="F21" s="1">
        <v>8</v>
      </c>
      <c r="G21" s="4">
        <f>G7/(G5*8)</f>
        <v>0.14285714285714285</v>
      </c>
      <c r="H21" s="2">
        <f>H7/(H5*8)</f>
        <v>0.15040106951871657</v>
      </c>
      <c r="I21" s="3">
        <f>I7/(I5*8)</f>
        <v>0.16464661214953272</v>
      </c>
    </row>
    <row r="22" spans="1:9">
      <c r="A22" s="1">
        <v>4</v>
      </c>
      <c r="B22" s="2">
        <f>B7/(B6*4)</f>
        <v>0.24038461538461542</v>
      </c>
      <c r="C22" s="2">
        <f>C7/(C6*4)</f>
        <v>0.26415094339622641</v>
      </c>
      <c r="D22" s="3">
        <f>D7/(D6*4)</f>
        <v>0.26318916349809884</v>
      </c>
      <c r="F22" s="1">
        <v>4</v>
      </c>
      <c r="G22" s="2">
        <f>G7/(G6*4)</f>
        <v>0.27272727272727276</v>
      </c>
      <c r="H22" s="2">
        <f>H7/(H6*4)</f>
        <v>0.24889380530973451</v>
      </c>
      <c r="I22" s="3">
        <f>I7/(I6*4)</f>
        <v>0.26529411764705879</v>
      </c>
    </row>
    <row r="23" spans="1:9">
      <c r="A23" s="1">
        <v>1</v>
      </c>
      <c r="B23" s="4">
        <v>1</v>
      </c>
      <c r="C23" s="4">
        <v>1</v>
      </c>
      <c r="D23" s="5">
        <v>1</v>
      </c>
      <c r="F23" s="1">
        <v>1</v>
      </c>
      <c r="G23" s="4">
        <v>1</v>
      </c>
      <c r="H23" s="4">
        <v>1</v>
      </c>
      <c r="I23" s="5">
        <v>1</v>
      </c>
    </row>
  </sheetData>
  <mergeCells count="12">
    <mergeCell ref="F1:I1"/>
    <mergeCell ref="A1:D1"/>
    <mergeCell ref="F9:I9"/>
    <mergeCell ref="A9:D9"/>
    <mergeCell ref="B10:D10"/>
    <mergeCell ref="B2:D2"/>
    <mergeCell ref="G2:I2"/>
    <mergeCell ref="F17:I17"/>
    <mergeCell ref="A17:D17"/>
    <mergeCell ref="B18:D18"/>
    <mergeCell ref="G18:I18"/>
    <mergeCell ref="G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272F-60FD-4086-96BB-C9A6A05E9F49}">
  <dimension ref="A1"/>
  <sheetViews>
    <sheetView topLeftCell="B11" workbookViewId="0">
      <selection activeCell="J14" sqref="J14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025A-D3F4-42D1-894D-C7316930C8BA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2196-D1B2-48FC-9FF2-F6C32079F5B0}">
  <dimension ref="A1"/>
  <sheetViews>
    <sheetView tabSelected="1" workbookViewId="0">
      <selection activeCell="J11" sqref="J1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2019-12-01T01:01:03Z</dcterms:created>
  <dcterms:modified xsi:type="dcterms:W3CDTF">2019-12-03T06:34:35Z</dcterms:modified>
  <cp:category/>
  <cp:contentStatus/>
</cp:coreProperties>
</file>